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240" yWindow="3180" windowWidth="20730" windowHeight="11760"/>
  </bookViews>
  <sheets>
    <sheet name="Store Sales" sheetId="1" r:id="rId1"/>
  </sheets>
  <definedNames>
    <definedName name="_xlnm._FilterDatabase" localSheetId="0" hidden="1">'Store Sales'!$A$1:$Q$8400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3" i="1"/>
  <c r="D4" i="1"/>
  <c r="D5" i="1"/>
  <c r="D6" i="1"/>
  <c r="D7" i="1"/>
  <c r="D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4" i="1"/>
  <c r="I5" i="1"/>
  <c r="I3" i="1"/>
  <c r="I2" i="1"/>
  <c r="L8408" i="1" l="1"/>
  <c r="H8407" i="1"/>
  <c r="J8407" i="1" s="1"/>
  <c r="H8406" i="1"/>
  <c r="J8406" i="1" s="1"/>
  <c r="H8405" i="1"/>
  <c r="J8405" i="1" s="1"/>
  <c r="H8409" i="1"/>
  <c r="H8404" i="1"/>
  <c r="L8404" i="1" l="1"/>
  <c r="L8405" i="1"/>
  <c r="L8406" i="1"/>
  <c r="L8407" i="1"/>
  <c r="J8404" i="1"/>
</calcChain>
</file>

<file path=xl/sharedStrings.xml><?xml version="1.0" encoding="utf-8"?>
<sst xmlns="http://schemas.openxmlformats.org/spreadsheetml/2006/main" count="58827" uniqueCount="86">
  <si>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</si>
  <si>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</si>
  <si>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</si>
  <si>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</si>
  <si>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</si>
  <si>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</si>
  <si>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</si>
  <si>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</si>
  <si>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</si>
  <si>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</si>
  <si>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</si>
  <si>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</si>
  <si>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</si>
  <si>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</si>
  <si>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</si>
  <si>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</si>
  <si>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</si>
  <si>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</si>
  <si>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</si>
  <si>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</si>
  <si>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</si>
  <si>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</si>
  <si>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</si>
  <si>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</si>
  <si>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</si>
  <si>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</si>
  <si>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</si>
  <si>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</si>
  <si>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</si>
  <si>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</si>
  <si>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</si>
  <si>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</si>
  <si>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</si>
  <si>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</si>
  <si>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</si>
  <si>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</si>
  <si>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</si>
  <si>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</si>
  <si>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</si>
  <si>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</si>
  <si>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</si>
  <si>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</si>
  <si>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</si>
  <si>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</si>
  <si>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</si>
  <si>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</si>
  <si>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</si>
  <si>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</si>
  <si>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</si>
  <si>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</si>
  <si>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</si>
  <si>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</si>
  <si>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</si>
  <si>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</si>
  <si>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</si>
  <si>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</si>
  <si>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</si>
  <si>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</si>
  <si>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</si>
  <si>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</si>
  <si>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</si>
  <si>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</si>
  <si>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</si>
  <si>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</si>
  <si>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</si>
  <si>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Grand total sales</t>
  </si>
  <si>
    <t>Total sales -Home office</t>
  </si>
  <si>
    <t>Total sales -Corporate</t>
  </si>
  <si>
    <t>Total sales Small business</t>
  </si>
  <si>
    <t>Total sales consumer</t>
  </si>
  <si>
    <t>MAX</t>
  </si>
  <si>
    <t>MIN</t>
  </si>
  <si>
    <t>COUNT</t>
  </si>
  <si>
    <t>COUNTIF</t>
  </si>
  <si>
    <t>POWER</t>
  </si>
  <si>
    <t>Sales &gt;$1000</t>
  </si>
  <si>
    <t>CRITICAL</t>
  </si>
  <si>
    <t>***</t>
  </si>
  <si>
    <t>HIGH</t>
  </si>
  <si>
    <t>MEDIUM</t>
  </si>
  <si>
    <t>LOW</t>
  </si>
  <si>
    <t>NOT SPECIFIED</t>
  </si>
  <si>
    <t>**</t>
  </si>
  <si>
    <t>*****</t>
  </si>
  <si>
    <t>****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</si>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</sst>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₦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19"/>
  <sheetViews>
    <sheetView tabSelected="1" zoomScale="150" zoomScaleNormal="15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2.85546875" style="1" customWidth="1"/>
    <col min="2" max="2" width="22.7109375" style="1" customWidth="1"/>
    <col min="3" max="3" width="15.42578125" style="1" customWidth="1"/>
    <col min="4" max="6" width="15.42578125" style="3" customWidth="1"/>
    <col min="7" max="7" width="18.140625" style="1" customWidth="1"/>
    <col min="8" max="9" width="14.28515625" style="1" customWidth="1"/>
    <col min="10" max="10" width="16.85546875" style="1" customWidth="1"/>
    <col min="11" max="11" width="17" style="1" customWidth="1"/>
    <col min="12" max="12" width="24.28515625" style="1" customWidth="1"/>
    <col min="13" max="13" width="21.42578125" style="1" customWidth="1"/>
    <col min="14" max="14" width="20.7109375" style="1" customWidth="1"/>
    <col min="15" max="15" width="30.42578125" style="1" customWidth="1"/>
    <col min="16" max="16" width="20.7109375" style="1" customWidth="1"/>
    <col min="17" max="17" width="14.140625" style="1" customWidth="1"/>
    <col min="18" max="18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75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1">
        <v>23429</v>
      </c>
      <c r="B2" s="2">
        <v>42447</v>
      </c>
      <c r="C2" s="1" t="s">
        <v>32</v>
      </c>
      <c r="D2" s="3" t="str">
        <f>VLOOKUP(C2,$E$9:$F$13,2,FALSE)</f>
        <v>*****</v>
      </c>
      <c r="G2" s="1">
        <v>28</v>
      </c>
      <c r="H2" s="1">
        <v>165.43</v>
      </c>
      <c r="I2" s="1">
        <f>IF(H2&gt;1000,1,0)</f>
        <v>0</v>
      </c>
      <c r="J2" s="1" t="s">
        <v>21</v>
      </c>
      <c r="K2" s="1">
        <v>6</v>
      </c>
      <c r="L2" s="1" t="s">
        <v>22</v>
      </c>
      <c r="M2" s="1" t="s">
        <v>28</v>
      </c>
      <c r="N2" s="1" t="s">
        <v>29</v>
      </c>
      <c r="O2" s="1" t="s">
        <v>43</v>
      </c>
      <c r="P2" s="1" t="s">
        <v>19</v>
      </c>
      <c r="Q2" s="2">
        <v>42447</v>
      </c>
    </row>
    <row r="3" spans="1:17" x14ac:dyDescent="0.25">
      <c r="A3" s="1">
        <v>386</v>
      </c>
      <c r="B3" s="2">
        <v>43123</v>
      </c>
      <c r="C3" s="1" t="s">
        <v>20</v>
      </c>
      <c r="D3" s="3" t="str">
        <f t="shared" ref="D3:D66" si="0">VLOOKUP(C3,$E$9:$F$13,2,FALSE)</f>
        <v>****</v>
      </c>
      <c r="G3" s="1">
        <v>4</v>
      </c>
      <c r="H3" s="1">
        <v>16.007200000000001</v>
      </c>
      <c r="I3" s="1">
        <f>IF(H3&gt;1000,1,0)</f>
        <v>0</v>
      </c>
      <c r="J3" s="1" t="s">
        <v>21</v>
      </c>
      <c r="K3" s="1">
        <v>0.5</v>
      </c>
      <c r="L3" s="1" t="s">
        <v>22</v>
      </c>
      <c r="M3" s="1" t="s">
        <v>28</v>
      </c>
      <c r="N3" s="1" t="s">
        <v>29</v>
      </c>
      <c r="O3" s="1" t="s">
        <v>58</v>
      </c>
      <c r="P3" s="1" t="s">
        <v>19</v>
      </c>
      <c r="Q3" s="2">
        <v>43125</v>
      </c>
    </row>
    <row r="4" spans="1:17" x14ac:dyDescent="0.25">
      <c r="A4" s="1">
        <v>50754</v>
      </c>
      <c r="B4" s="2">
        <v>42712</v>
      </c>
      <c r="C4" s="1" t="s">
        <v>27</v>
      </c>
      <c r="D4" s="3" t="str">
        <f t="shared" si="0"/>
        <v>*</v>
      </c>
      <c r="G4" s="1">
        <v>9</v>
      </c>
      <c r="H4" s="1">
        <v>68.510000000000005</v>
      </c>
      <c r="I4" s="1">
        <f>IF(H4&gt;1000,1,0)</f>
        <v>0</v>
      </c>
      <c r="J4" s="1" t="s">
        <v>21</v>
      </c>
      <c r="K4" s="1">
        <v>5.4</v>
      </c>
      <c r="L4" s="1" t="s">
        <v>39</v>
      </c>
      <c r="M4" s="1" t="s">
        <v>16</v>
      </c>
      <c r="N4" s="1" t="s">
        <v>24</v>
      </c>
      <c r="O4" s="1" t="s">
        <v>25</v>
      </c>
      <c r="P4" s="1" t="s">
        <v>26</v>
      </c>
      <c r="Q4" s="2">
        <v>42713</v>
      </c>
    </row>
    <row r="5" spans="1:17" x14ac:dyDescent="0.25">
      <c r="A5" s="1">
        <v>42279</v>
      </c>
      <c r="B5" s="2">
        <v>42550</v>
      </c>
      <c r="C5" s="1" t="s">
        <v>27</v>
      </c>
      <c r="D5" s="3" t="str">
        <f t="shared" si="0"/>
        <v>*</v>
      </c>
      <c r="G5" s="1">
        <v>44</v>
      </c>
      <c r="H5" s="1">
        <v>1531.17</v>
      </c>
      <c r="I5" s="1">
        <f>IF(H5&gt;1000,1,0)</f>
        <v>1</v>
      </c>
      <c r="J5" s="1" t="s">
        <v>14</v>
      </c>
      <c r="K5" s="1">
        <v>7</v>
      </c>
      <c r="L5" s="1" t="s">
        <v>22</v>
      </c>
      <c r="M5" s="1" t="s">
        <v>37</v>
      </c>
      <c r="N5" s="1" t="s">
        <v>24</v>
      </c>
      <c r="O5" s="1" t="s">
        <v>38</v>
      </c>
      <c r="P5" s="1" t="s">
        <v>19</v>
      </c>
      <c r="Q5" s="2">
        <v>42551</v>
      </c>
    </row>
    <row r="6" spans="1:17" x14ac:dyDescent="0.25">
      <c r="A6" s="1">
        <v>53635</v>
      </c>
      <c r="B6" s="2">
        <v>43664</v>
      </c>
      <c r="C6" s="1" t="s">
        <v>27</v>
      </c>
      <c r="D6" s="3" t="str">
        <f t="shared" si="0"/>
        <v>*</v>
      </c>
      <c r="G6" s="1">
        <v>33</v>
      </c>
      <c r="H6" s="1">
        <v>111.1944</v>
      </c>
      <c r="I6" s="1">
        <f t="shared" ref="I6:I69" si="1">IF(H6&gt;1000,1,0)</f>
        <v>0</v>
      </c>
      <c r="J6" s="1" t="s">
        <v>21</v>
      </c>
      <c r="K6" s="1">
        <v>2.1</v>
      </c>
      <c r="L6" s="1" t="s">
        <v>15</v>
      </c>
      <c r="M6" s="1" t="s">
        <v>23</v>
      </c>
      <c r="N6" s="1" t="s">
        <v>29</v>
      </c>
      <c r="O6" s="1" t="s">
        <v>45</v>
      </c>
      <c r="P6" s="1" t="s">
        <v>31</v>
      </c>
      <c r="Q6" s="2">
        <v>43666</v>
      </c>
    </row>
    <row r="7" spans="1:17" x14ac:dyDescent="0.25">
      <c r="A7" s="1">
        <v>59270</v>
      </c>
      <c r="B7" s="2">
        <v>42745</v>
      </c>
      <c r="C7" s="1" t="s">
        <v>20</v>
      </c>
      <c r="D7" s="3" t="str">
        <f t="shared" si="0"/>
        <v>****</v>
      </c>
      <c r="G7" s="1">
        <v>5</v>
      </c>
      <c r="H7" s="1">
        <v>692.58</v>
      </c>
      <c r="I7" s="1">
        <f t="shared" si="1"/>
        <v>0</v>
      </c>
      <c r="J7" s="1" t="s">
        <v>33</v>
      </c>
      <c r="K7" s="1">
        <v>75.099999999999994</v>
      </c>
      <c r="L7" s="1" t="s">
        <v>44</v>
      </c>
      <c r="M7" s="1" t="s">
        <v>23</v>
      </c>
      <c r="N7" s="1" t="s">
        <v>17</v>
      </c>
      <c r="O7" s="1" t="s">
        <v>34</v>
      </c>
      <c r="P7" s="1" t="s">
        <v>35</v>
      </c>
      <c r="Q7" s="2">
        <v>42745</v>
      </c>
    </row>
    <row r="8" spans="1:17" x14ac:dyDescent="0.25">
      <c r="A8" s="1">
        <v>26370</v>
      </c>
      <c r="B8" s="2">
        <v>43319</v>
      </c>
      <c r="C8" s="1" t="s">
        <v>27</v>
      </c>
      <c r="D8" s="3" t="str">
        <f t="shared" si="0"/>
        <v>*</v>
      </c>
      <c r="G8" s="1">
        <v>20</v>
      </c>
      <c r="H8" s="1">
        <v>706.49</v>
      </c>
      <c r="I8" s="1">
        <f t="shared" si="1"/>
        <v>0</v>
      </c>
      <c r="J8" s="1" t="s">
        <v>14</v>
      </c>
      <c r="K8" s="1">
        <v>5.9</v>
      </c>
      <c r="L8" s="1" t="s">
        <v>39</v>
      </c>
      <c r="M8" s="1" t="s">
        <v>37</v>
      </c>
      <c r="N8" s="1" t="s">
        <v>29</v>
      </c>
      <c r="O8" s="1" t="s">
        <v>55</v>
      </c>
      <c r="P8" s="1" t="s">
        <v>19</v>
      </c>
      <c r="Q8" s="2">
        <v>43321</v>
      </c>
    </row>
    <row r="9" spans="1:17" x14ac:dyDescent="0.25">
      <c r="A9" s="1">
        <v>43781</v>
      </c>
      <c r="B9" s="2">
        <v>42767</v>
      </c>
      <c r="C9" s="1" t="s">
        <v>27</v>
      </c>
      <c r="D9" s="3" t="str">
        <f t="shared" si="0"/>
        <v>*</v>
      </c>
      <c r="E9" s="3" t="s">
        <v>76</v>
      </c>
      <c r="F9" s="3" t="s">
        <v>83</v>
      </c>
      <c r="G9" s="1">
        <v>45</v>
      </c>
      <c r="H9" s="1">
        <v>531.94000000000005</v>
      </c>
      <c r="I9" s="1">
        <f t="shared" si="1"/>
        <v>0</v>
      </c>
      <c r="J9" s="1" t="s">
        <v>21</v>
      </c>
      <c r="K9" s="1">
        <v>1.5</v>
      </c>
      <c r="L9" s="1" t="s">
        <v>39</v>
      </c>
      <c r="M9" s="1" t="s">
        <v>23</v>
      </c>
      <c r="N9" s="1" t="s">
        <v>29</v>
      </c>
      <c r="O9" s="1" t="s">
        <v>57</v>
      </c>
      <c r="P9" s="1" t="s">
        <v>19</v>
      </c>
      <c r="Q9" s="2">
        <v>42767</v>
      </c>
    </row>
    <row r="10" spans="1:17" x14ac:dyDescent="0.25">
      <c r="A10" s="1">
        <v>51233</v>
      </c>
      <c r="B10" s="2">
        <v>42712</v>
      </c>
      <c r="C10" s="1" t="s">
        <v>13</v>
      </c>
      <c r="D10" s="3" t="str">
        <f t="shared" si="0"/>
        <v>**</v>
      </c>
      <c r="E10" s="3" t="s">
        <v>78</v>
      </c>
      <c r="F10" s="3" t="s">
        <v>84</v>
      </c>
      <c r="G10" s="1">
        <v>3</v>
      </c>
      <c r="H10" s="1">
        <v>28.36</v>
      </c>
      <c r="I10" s="1">
        <f t="shared" si="1"/>
        <v>0</v>
      </c>
      <c r="J10" s="1" t="s">
        <v>21</v>
      </c>
      <c r="K10" s="1">
        <v>4.3</v>
      </c>
      <c r="L10" s="1" t="s">
        <v>53</v>
      </c>
      <c r="M10" s="1" t="s">
        <v>28</v>
      </c>
      <c r="N10" s="1" t="s">
        <v>17</v>
      </c>
      <c r="O10" s="1" t="s">
        <v>18</v>
      </c>
      <c r="P10" s="1" t="s">
        <v>31</v>
      </c>
      <c r="Q10" s="2">
        <v>42712</v>
      </c>
    </row>
    <row r="11" spans="1:17" x14ac:dyDescent="0.25">
      <c r="A11" s="1">
        <v>48839</v>
      </c>
      <c r="B11" s="2">
        <v>42925</v>
      </c>
      <c r="C11" s="1" t="s">
        <v>32</v>
      </c>
      <c r="D11" s="3" t="str">
        <f t="shared" si="0"/>
        <v>*****</v>
      </c>
      <c r="E11" s="3" t="s">
        <v>79</v>
      </c>
      <c r="F11" s="3" t="s">
        <v>77</v>
      </c>
      <c r="G11" s="1">
        <v>1</v>
      </c>
      <c r="H11" s="1">
        <v>103.93</v>
      </c>
      <c r="I11" s="1">
        <f t="shared" si="1"/>
        <v>0</v>
      </c>
      <c r="J11" s="1" t="s">
        <v>21</v>
      </c>
      <c r="K11" s="1">
        <v>0.5</v>
      </c>
      <c r="L11" s="1" t="s">
        <v>39</v>
      </c>
      <c r="M11" s="1" t="s">
        <v>28</v>
      </c>
      <c r="N11" s="1" t="s">
        <v>29</v>
      </c>
      <c r="O11" s="1" t="s">
        <v>58</v>
      </c>
      <c r="P11" s="1" t="s">
        <v>19</v>
      </c>
      <c r="Q11" s="2">
        <v>42927</v>
      </c>
    </row>
    <row r="12" spans="1:17" x14ac:dyDescent="0.25">
      <c r="A12" s="1">
        <v>4672</v>
      </c>
      <c r="B12" s="2">
        <v>43409</v>
      </c>
      <c r="C12" s="1" t="s">
        <v>32</v>
      </c>
      <c r="D12" s="3" t="str">
        <f t="shared" si="0"/>
        <v>*****</v>
      </c>
      <c r="E12" s="3" t="s">
        <v>80</v>
      </c>
      <c r="F12" s="3" t="s">
        <v>82</v>
      </c>
      <c r="G12" s="1">
        <v>20</v>
      </c>
      <c r="H12" s="1">
        <v>163.11000000000001</v>
      </c>
      <c r="I12" s="1">
        <f t="shared" si="1"/>
        <v>0</v>
      </c>
      <c r="J12" s="1" t="s">
        <v>21</v>
      </c>
      <c r="K12" s="1">
        <v>3.9</v>
      </c>
      <c r="L12" s="1" t="s">
        <v>46</v>
      </c>
      <c r="M12" s="1" t="s">
        <v>28</v>
      </c>
      <c r="N12" s="1" t="s">
        <v>17</v>
      </c>
      <c r="O12" s="1" t="s">
        <v>18</v>
      </c>
      <c r="P12" s="1" t="s">
        <v>31</v>
      </c>
      <c r="Q12" s="2">
        <v>43410</v>
      </c>
    </row>
    <row r="13" spans="1:17" x14ac:dyDescent="0.25">
      <c r="A13" s="1">
        <v>49088</v>
      </c>
      <c r="B13" s="2">
        <v>42635</v>
      </c>
      <c r="C13" s="1" t="s">
        <v>32</v>
      </c>
      <c r="D13" s="3" t="str">
        <f t="shared" si="0"/>
        <v>*****</v>
      </c>
      <c r="E13" s="3" t="s">
        <v>81</v>
      </c>
      <c r="F13" s="3" t="s">
        <v>85</v>
      </c>
      <c r="G13" s="1">
        <v>16</v>
      </c>
      <c r="H13" s="1">
        <v>139.21770000000001</v>
      </c>
      <c r="I13" s="1">
        <f t="shared" si="1"/>
        <v>0</v>
      </c>
      <c r="J13" s="1" t="s">
        <v>21</v>
      </c>
      <c r="K13" s="1">
        <v>3</v>
      </c>
      <c r="L13" s="1" t="s">
        <v>53</v>
      </c>
      <c r="M13" s="1" t="s">
        <v>16</v>
      </c>
      <c r="N13" s="1" t="s">
        <v>24</v>
      </c>
      <c r="O13" s="1" t="s">
        <v>38</v>
      </c>
      <c r="P13" s="1" t="s">
        <v>41</v>
      </c>
      <c r="Q13" s="2">
        <v>42636</v>
      </c>
    </row>
    <row r="14" spans="1:17" x14ac:dyDescent="0.25">
      <c r="A14" s="1">
        <v>18822</v>
      </c>
      <c r="B14" s="2">
        <v>43089</v>
      </c>
      <c r="C14" s="1" t="s">
        <v>13</v>
      </c>
      <c r="D14" s="3" t="str">
        <f t="shared" si="0"/>
        <v>**</v>
      </c>
      <c r="G14" s="1">
        <v>34</v>
      </c>
      <c r="H14" s="1">
        <v>2086.54</v>
      </c>
      <c r="I14" s="1">
        <f t="shared" si="1"/>
        <v>1</v>
      </c>
      <c r="J14" s="1" t="s">
        <v>21</v>
      </c>
      <c r="K14" s="1">
        <v>9.6</v>
      </c>
      <c r="L14" s="1" t="s">
        <v>49</v>
      </c>
      <c r="M14" s="1" t="s">
        <v>23</v>
      </c>
      <c r="N14" s="1" t="s">
        <v>24</v>
      </c>
      <c r="O14" s="1" t="s">
        <v>25</v>
      </c>
      <c r="P14" s="1" t="s">
        <v>19</v>
      </c>
      <c r="Q14" s="2">
        <v>43098</v>
      </c>
    </row>
    <row r="15" spans="1:17" x14ac:dyDescent="0.25">
      <c r="A15" s="1">
        <v>47078</v>
      </c>
      <c r="B15" s="2">
        <v>42843</v>
      </c>
      <c r="C15" s="1" t="s">
        <v>36</v>
      </c>
      <c r="D15" s="3" t="str">
        <f t="shared" si="0"/>
        <v>***</v>
      </c>
      <c r="G15" s="1">
        <v>18</v>
      </c>
      <c r="H15" s="1">
        <v>90.67</v>
      </c>
      <c r="I15" s="1">
        <f t="shared" si="1"/>
        <v>0</v>
      </c>
      <c r="J15" s="1" t="s">
        <v>21</v>
      </c>
      <c r="K15" s="1">
        <v>0.5</v>
      </c>
      <c r="L15" s="1" t="s">
        <v>54</v>
      </c>
      <c r="M15" s="1" t="s">
        <v>16</v>
      </c>
      <c r="N15" s="1" t="s">
        <v>29</v>
      </c>
      <c r="O15" s="1" t="s">
        <v>58</v>
      </c>
      <c r="P15" s="1" t="s">
        <v>19</v>
      </c>
      <c r="Q15" s="2">
        <v>42843</v>
      </c>
    </row>
    <row r="16" spans="1:17" x14ac:dyDescent="0.25">
      <c r="A16" s="1">
        <v>11680</v>
      </c>
      <c r="B16" s="2">
        <v>42616</v>
      </c>
      <c r="C16" s="1" t="s">
        <v>36</v>
      </c>
      <c r="D16" s="3" t="str">
        <f t="shared" si="0"/>
        <v>***</v>
      </c>
      <c r="G16" s="1">
        <v>50</v>
      </c>
      <c r="H16" s="1">
        <v>7823.87</v>
      </c>
      <c r="I16" s="1">
        <f t="shared" si="1"/>
        <v>1</v>
      </c>
      <c r="J16" s="1" t="s">
        <v>21</v>
      </c>
      <c r="K16" s="1">
        <v>9.6</v>
      </c>
      <c r="L16" s="1" t="s">
        <v>42</v>
      </c>
      <c r="M16" s="1" t="s">
        <v>28</v>
      </c>
      <c r="N16" s="1" t="s">
        <v>24</v>
      </c>
      <c r="O16" s="1" t="s">
        <v>25</v>
      </c>
      <c r="P16" s="1" t="s">
        <v>19</v>
      </c>
      <c r="Q16" s="2">
        <v>42618</v>
      </c>
    </row>
    <row r="17" spans="1:17" x14ac:dyDescent="0.25">
      <c r="A17" s="1">
        <v>36999</v>
      </c>
      <c r="B17" s="2">
        <v>42715</v>
      </c>
      <c r="C17" s="1" t="s">
        <v>36</v>
      </c>
      <c r="D17" s="3" t="str">
        <f t="shared" si="0"/>
        <v>***</v>
      </c>
      <c r="G17" s="1">
        <v>28</v>
      </c>
      <c r="H17" s="1">
        <v>15489.04</v>
      </c>
      <c r="I17" s="1">
        <f t="shared" si="1"/>
        <v>1</v>
      </c>
      <c r="J17" s="1" t="s">
        <v>33</v>
      </c>
      <c r="K17" s="1">
        <v>52.4</v>
      </c>
      <c r="L17" s="1" t="s">
        <v>22</v>
      </c>
      <c r="M17" s="1" t="s">
        <v>28</v>
      </c>
      <c r="N17" s="1" t="s">
        <v>24</v>
      </c>
      <c r="O17" s="1" t="s">
        <v>47</v>
      </c>
      <c r="P17" s="1" t="s">
        <v>35</v>
      </c>
      <c r="Q17" s="2">
        <v>42716</v>
      </c>
    </row>
    <row r="18" spans="1:17" x14ac:dyDescent="0.25">
      <c r="A18" s="1">
        <v>6791</v>
      </c>
      <c r="B18" s="2">
        <v>43131</v>
      </c>
      <c r="C18" s="1" t="s">
        <v>36</v>
      </c>
      <c r="D18" s="3" t="str">
        <f t="shared" si="0"/>
        <v>***</v>
      </c>
      <c r="G18" s="1">
        <v>14</v>
      </c>
      <c r="H18" s="1">
        <v>781.45</v>
      </c>
      <c r="I18" s="1">
        <f t="shared" si="1"/>
        <v>0</v>
      </c>
      <c r="J18" s="1" t="s">
        <v>14</v>
      </c>
      <c r="K18" s="1">
        <v>10.9</v>
      </c>
      <c r="L18" s="1" t="s">
        <v>46</v>
      </c>
      <c r="M18" s="1" t="s">
        <v>23</v>
      </c>
      <c r="N18" s="1" t="s">
        <v>24</v>
      </c>
      <c r="O18" s="1" t="s">
        <v>56</v>
      </c>
      <c r="P18" s="1" t="s">
        <v>26</v>
      </c>
      <c r="Q18" s="2">
        <v>43133</v>
      </c>
    </row>
    <row r="19" spans="1:17" x14ac:dyDescent="0.25">
      <c r="A19" s="1">
        <v>12804</v>
      </c>
      <c r="B19" s="2">
        <v>43610</v>
      </c>
      <c r="C19" s="1" t="s">
        <v>36</v>
      </c>
      <c r="D19" s="3" t="str">
        <f t="shared" si="0"/>
        <v>***</v>
      </c>
      <c r="G19" s="1">
        <v>34</v>
      </c>
      <c r="H19" s="1">
        <v>634.41999999999996</v>
      </c>
      <c r="I19" s="1">
        <f t="shared" si="1"/>
        <v>0</v>
      </c>
      <c r="J19" s="1" t="s">
        <v>14</v>
      </c>
      <c r="K19" s="1">
        <v>8.9</v>
      </c>
      <c r="L19" s="1" t="s">
        <v>49</v>
      </c>
      <c r="M19" s="1" t="s">
        <v>37</v>
      </c>
      <c r="N19" s="1" t="s">
        <v>29</v>
      </c>
      <c r="O19" s="1" t="s">
        <v>55</v>
      </c>
      <c r="P19" s="1" t="s">
        <v>19</v>
      </c>
      <c r="Q19" s="2">
        <v>43612</v>
      </c>
    </row>
    <row r="20" spans="1:17" x14ac:dyDescent="0.25">
      <c r="A20" s="1">
        <v>50656</v>
      </c>
      <c r="B20" s="2">
        <v>42667</v>
      </c>
      <c r="C20" s="1" t="s">
        <v>32</v>
      </c>
      <c r="D20" s="3" t="str">
        <f t="shared" si="0"/>
        <v>*****</v>
      </c>
      <c r="G20" s="1">
        <v>39</v>
      </c>
      <c r="H20" s="1">
        <v>519.99</v>
      </c>
      <c r="I20" s="1">
        <f t="shared" si="1"/>
        <v>0</v>
      </c>
      <c r="J20" s="1" t="s">
        <v>21</v>
      </c>
      <c r="K20" s="1">
        <v>5.5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  <c r="Q20" s="2">
        <v>42667</v>
      </c>
    </row>
    <row r="21" spans="1:17" x14ac:dyDescent="0.25">
      <c r="A21" s="1">
        <v>59973</v>
      </c>
      <c r="B21" s="2">
        <v>43418</v>
      </c>
      <c r="C21" s="1" t="s">
        <v>13</v>
      </c>
      <c r="D21" s="3" t="str">
        <f t="shared" si="0"/>
        <v>**</v>
      </c>
      <c r="G21" s="1">
        <v>29</v>
      </c>
      <c r="H21" s="1">
        <v>11812.53</v>
      </c>
      <c r="I21" s="1">
        <f t="shared" si="1"/>
        <v>1</v>
      </c>
      <c r="J21" s="1" t="s">
        <v>33</v>
      </c>
      <c r="K21" s="1">
        <v>15.7</v>
      </c>
      <c r="L21" s="1" t="s">
        <v>49</v>
      </c>
      <c r="M21" s="1" t="s">
        <v>23</v>
      </c>
      <c r="N21" s="1" t="s">
        <v>24</v>
      </c>
      <c r="O21" s="1" t="s">
        <v>56</v>
      </c>
      <c r="P21" s="1" t="s">
        <v>35</v>
      </c>
      <c r="Q21" s="2">
        <v>43418</v>
      </c>
    </row>
    <row r="22" spans="1:17" x14ac:dyDescent="0.25">
      <c r="A22" s="1">
        <v>56006</v>
      </c>
      <c r="B22" s="2">
        <v>43373</v>
      </c>
      <c r="C22" s="1" t="s">
        <v>32</v>
      </c>
      <c r="D22" s="3" t="str">
        <f t="shared" si="0"/>
        <v>*****</v>
      </c>
      <c r="G22" s="1">
        <v>20</v>
      </c>
      <c r="H22" s="1">
        <v>1529.12</v>
      </c>
      <c r="I22" s="1">
        <f t="shared" si="1"/>
        <v>1</v>
      </c>
      <c r="J22" s="1" t="s">
        <v>21</v>
      </c>
      <c r="K22" s="1">
        <v>1.3</v>
      </c>
      <c r="L22" s="1" t="s">
        <v>15</v>
      </c>
      <c r="M22" s="1" t="s">
        <v>23</v>
      </c>
      <c r="N22" s="1" t="s">
        <v>24</v>
      </c>
      <c r="O22" s="1" t="s">
        <v>25</v>
      </c>
      <c r="P22" s="1" t="s">
        <v>41</v>
      </c>
      <c r="Q22" s="2">
        <v>43375</v>
      </c>
    </row>
    <row r="23" spans="1:17" x14ac:dyDescent="0.25">
      <c r="A23" s="1">
        <v>1444</v>
      </c>
      <c r="B23" s="2">
        <v>42708</v>
      </c>
      <c r="C23" s="1" t="s">
        <v>36</v>
      </c>
      <c r="D23" s="3" t="str">
        <f t="shared" si="0"/>
        <v>***</v>
      </c>
      <c r="G23" s="1">
        <v>13</v>
      </c>
      <c r="H23" s="1">
        <v>16930.8989</v>
      </c>
      <c r="I23" s="1">
        <f t="shared" si="1"/>
        <v>1</v>
      </c>
      <c r="J23" s="1" t="s">
        <v>33</v>
      </c>
      <c r="K23" s="1">
        <v>15.7</v>
      </c>
      <c r="L23" s="1" t="s">
        <v>22</v>
      </c>
      <c r="M23" s="1" t="s">
        <v>37</v>
      </c>
      <c r="N23" s="1" t="s">
        <v>24</v>
      </c>
      <c r="O23" s="1" t="s">
        <v>56</v>
      </c>
      <c r="P23" s="1" t="s">
        <v>35</v>
      </c>
      <c r="Q23" s="2">
        <v>42711</v>
      </c>
    </row>
    <row r="24" spans="1:17" x14ac:dyDescent="0.25">
      <c r="A24" s="1">
        <v>1856</v>
      </c>
      <c r="B24" s="2">
        <v>43543</v>
      </c>
      <c r="C24" s="1" t="s">
        <v>27</v>
      </c>
      <c r="D24" s="3" t="str">
        <f t="shared" si="0"/>
        <v>*</v>
      </c>
      <c r="G24" s="1">
        <v>44</v>
      </c>
      <c r="H24" s="1">
        <v>4583.0600000000004</v>
      </c>
      <c r="I24" s="1">
        <f t="shared" si="1"/>
        <v>1</v>
      </c>
      <c r="J24" s="1" t="s">
        <v>21</v>
      </c>
      <c r="K24" s="1">
        <v>9.4</v>
      </c>
      <c r="L24" s="1" t="s">
        <v>15</v>
      </c>
      <c r="M24" s="1" t="s">
        <v>37</v>
      </c>
      <c r="N24" s="1" t="s">
        <v>24</v>
      </c>
      <c r="O24" s="1" t="s">
        <v>25</v>
      </c>
      <c r="P24" s="1" t="s">
        <v>19</v>
      </c>
      <c r="Q24" s="2">
        <v>43544</v>
      </c>
    </row>
    <row r="25" spans="1:17" x14ac:dyDescent="0.25">
      <c r="A25" s="1">
        <v>18816</v>
      </c>
      <c r="B25" s="2">
        <v>42424</v>
      </c>
      <c r="C25" s="1" t="s">
        <v>32</v>
      </c>
      <c r="D25" s="3" t="str">
        <f t="shared" si="0"/>
        <v>*****</v>
      </c>
      <c r="G25" s="1">
        <v>12</v>
      </c>
      <c r="H25" s="1">
        <v>621.09</v>
      </c>
      <c r="I25" s="1">
        <f t="shared" si="1"/>
        <v>0</v>
      </c>
      <c r="J25" s="1" t="s">
        <v>14</v>
      </c>
      <c r="K25" s="1">
        <v>4.3</v>
      </c>
      <c r="L25" s="1" t="s">
        <v>44</v>
      </c>
      <c r="M25" s="1" t="s">
        <v>28</v>
      </c>
      <c r="N25" s="1" t="s">
        <v>29</v>
      </c>
      <c r="O25" s="1" t="s">
        <v>63</v>
      </c>
      <c r="P25" s="1" t="s">
        <v>19</v>
      </c>
      <c r="Q25" s="2">
        <v>42426</v>
      </c>
    </row>
    <row r="26" spans="1:17" x14ac:dyDescent="0.25">
      <c r="A26" s="1">
        <v>12867</v>
      </c>
      <c r="B26" s="2">
        <v>43169</v>
      </c>
      <c r="C26" s="1" t="s">
        <v>27</v>
      </c>
      <c r="D26" s="3" t="str">
        <f t="shared" si="0"/>
        <v>*</v>
      </c>
      <c r="G26" s="1">
        <v>6</v>
      </c>
      <c r="H26" s="1">
        <v>136.41</v>
      </c>
      <c r="I26" s="1">
        <f t="shared" si="1"/>
        <v>0</v>
      </c>
      <c r="J26" s="1" t="s">
        <v>14</v>
      </c>
      <c r="K26" s="1">
        <v>4.3</v>
      </c>
      <c r="L26" s="1" t="s">
        <v>51</v>
      </c>
      <c r="M26" s="1" t="s">
        <v>28</v>
      </c>
      <c r="N26" s="1" t="s">
        <v>24</v>
      </c>
      <c r="O26" s="1" t="s">
        <v>38</v>
      </c>
      <c r="P26" s="1" t="s">
        <v>19</v>
      </c>
      <c r="Q26" s="2">
        <v>43169</v>
      </c>
    </row>
    <row r="27" spans="1:17" x14ac:dyDescent="0.25">
      <c r="A27" s="1">
        <v>33670</v>
      </c>
      <c r="B27" s="2">
        <v>43582</v>
      </c>
      <c r="C27" s="1" t="s">
        <v>20</v>
      </c>
      <c r="D27" s="3" t="str">
        <f t="shared" si="0"/>
        <v>****</v>
      </c>
      <c r="G27" s="1">
        <v>50</v>
      </c>
      <c r="H27" s="1">
        <v>222.06780000000001</v>
      </c>
      <c r="I27" s="1">
        <f t="shared" si="1"/>
        <v>0</v>
      </c>
      <c r="J27" s="1" t="s">
        <v>21</v>
      </c>
      <c r="K27" s="1">
        <v>1.3</v>
      </c>
      <c r="L27" s="1" t="s">
        <v>51</v>
      </c>
      <c r="M27" s="1" t="s">
        <v>37</v>
      </c>
      <c r="N27" s="1" t="s">
        <v>29</v>
      </c>
      <c r="O27" s="1" t="s">
        <v>30</v>
      </c>
      <c r="P27" s="1" t="s">
        <v>31</v>
      </c>
      <c r="Q27" s="2">
        <v>43584</v>
      </c>
    </row>
    <row r="28" spans="1:17" x14ac:dyDescent="0.25">
      <c r="A28" s="1">
        <v>37537</v>
      </c>
      <c r="B28" s="2">
        <v>42371</v>
      </c>
      <c r="C28" s="1" t="s">
        <v>13</v>
      </c>
      <c r="D28" s="3" t="str">
        <f t="shared" si="0"/>
        <v>**</v>
      </c>
      <c r="G28" s="1">
        <v>4</v>
      </c>
      <c r="H28" s="1">
        <v>1325.79</v>
      </c>
      <c r="I28" s="1">
        <f t="shared" si="1"/>
        <v>1</v>
      </c>
      <c r="J28" s="1" t="s">
        <v>33</v>
      </c>
      <c r="K28" s="1">
        <v>52.2</v>
      </c>
      <c r="L28" s="1" t="s">
        <v>15</v>
      </c>
      <c r="M28" s="1" t="s">
        <v>28</v>
      </c>
      <c r="N28" s="1" t="s">
        <v>17</v>
      </c>
      <c r="O28" s="1" t="s">
        <v>34</v>
      </c>
      <c r="P28" s="1" t="s">
        <v>35</v>
      </c>
      <c r="Q28" s="2">
        <v>42371</v>
      </c>
    </row>
    <row r="29" spans="1:17" x14ac:dyDescent="0.25">
      <c r="A29" s="1">
        <v>57125</v>
      </c>
      <c r="B29" s="2">
        <v>42888</v>
      </c>
      <c r="C29" s="1" t="s">
        <v>36</v>
      </c>
      <c r="D29" s="3" t="str">
        <f t="shared" si="0"/>
        <v>***</v>
      </c>
      <c r="G29" s="1">
        <v>31</v>
      </c>
      <c r="H29" s="1">
        <v>940.28</v>
      </c>
      <c r="I29" s="1">
        <f t="shared" si="1"/>
        <v>0</v>
      </c>
      <c r="J29" s="1" t="s">
        <v>21</v>
      </c>
      <c r="K29" s="1">
        <v>1.6</v>
      </c>
      <c r="L29" s="1" t="s">
        <v>46</v>
      </c>
      <c r="M29" s="1" t="s">
        <v>16</v>
      </c>
      <c r="N29" s="1" t="s">
        <v>29</v>
      </c>
      <c r="O29" s="1" t="s">
        <v>43</v>
      </c>
      <c r="P29" s="1" t="s">
        <v>19</v>
      </c>
      <c r="Q29" s="2">
        <v>42890</v>
      </c>
    </row>
    <row r="30" spans="1:17" x14ac:dyDescent="0.25">
      <c r="A30" s="1">
        <v>24801</v>
      </c>
      <c r="B30" s="2">
        <v>43784</v>
      </c>
      <c r="C30" s="1" t="s">
        <v>20</v>
      </c>
      <c r="D30" s="3" t="str">
        <f t="shared" si="0"/>
        <v>****</v>
      </c>
      <c r="G30" s="1">
        <v>3</v>
      </c>
      <c r="H30" s="1">
        <v>20.23</v>
      </c>
      <c r="I30" s="1">
        <f t="shared" si="1"/>
        <v>0</v>
      </c>
      <c r="J30" s="1" t="s">
        <v>21</v>
      </c>
      <c r="K30" s="1">
        <v>7.5</v>
      </c>
      <c r="L30" s="1" t="s">
        <v>46</v>
      </c>
      <c r="M30" s="1" t="s">
        <v>37</v>
      </c>
      <c r="N30" s="1" t="s">
        <v>29</v>
      </c>
      <c r="O30" s="1" t="s">
        <v>43</v>
      </c>
      <c r="P30" s="1" t="s">
        <v>19</v>
      </c>
      <c r="Q30" s="2">
        <v>43785</v>
      </c>
    </row>
    <row r="31" spans="1:17" x14ac:dyDescent="0.25">
      <c r="A31" s="1">
        <v>15654</v>
      </c>
      <c r="B31" s="2">
        <v>42644</v>
      </c>
      <c r="C31" s="1" t="s">
        <v>27</v>
      </c>
      <c r="D31" s="3" t="str">
        <f t="shared" si="0"/>
        <v>*</v>
      </c>
      <c r="G31" s="1">
        <v>4</v>
      </c>
      <c r="H31" s="1">
        <v>10054.16</v>
      </c>
      <c r="I31" s="1">
        <f t="shared" si="1"/>
        <v>1</v>
      </c>
      <c r="J31" s="1" t="s">
        <v>33</v>
      </c>
      <c r="K31" s="1">
        <v>31.8</v>
      </c>
      <c r="L31" s="1" t="s">
        <v>42</v>
      </c>
      <c r="M31" s="1" t="s">
        <v>28</v>
      </c>
      <c r="N31" s="1" t="s">
        <v>24</v>
      </c>
      <c r="O31" s="1" t="s">
        <v>56</v>
      </c>
      <c r="P31" s="1" t="s">
        <v>35</v>
      </c>
      <c r="Q31" s="2">
        <v>42646</v>
      </c>
    </row>
    <row r="32" spans="1:17" x14ac:dyDescent="0.25">
      <c r="A32" s="1">
        <v>18374</v>
      </c>
      <c r="B32" s="2">
        <v>43738</v>
      </c>
      <c r="C32" s="1" t="s">
        <v>13</v>
      </c>
      <c r="D32" s="3" t="str">
        <f t="shared" si="0"/>
        <v>**</v>
      </c>
      <c r="G32" s="1">
        <v>21</v>
      </c>
      <c r="H32" s="1">
        <v>160.66999999999999</v>
      </c>
      <c r="I32" s="1">
        <f t="shared" si="1"/>
        <v>0</v>
      </c>
      <c r="J32" s="1" t="s">
        <v>21</v>
      </c>
      <c r="K32" s="1">
        <v>5.9</v>
      </c>
      <c r="L32" s="1" t="s">
        <v>49</v>
      </c>
      <c r="M32" s="1" t="s">
        <v>28</v>
      </c>
      <c r="N32" s="1" t="s">
        <v>29</v>
      </c>
      <c r="O32" s="1" t="s">
        <v>40</v>
      </c>
      <c r="P32" s="1" t="s">
        <v>19</v>
      </c>
      <c r="Q32" s="2">
        <v>43740</v>
      </c>
    </row>
    <row r="33" spans="1:17" x14ac:dyDescent="0.25">
      <c r="A33" s="1">
        <v>20384</v>
      </c>
      <c r="B33" s="2">
        <v>43397</v>
      </c>
      <c r="C33" s="1" t="s">
        <v>13</v>
      </c>
      <c r="D33" s="3" t="str">
        <f t="shared" si="0"/>
        <v>**</v>
      </c>
      <c r="G33" s="1">
        <v>30</v>
      </c>
      <c r="H33" s="1">
        <v>424.36</v>
      </c>
      <c r="I33" s="1">
        <f t="shared" si="1"/>
        <v>0</v>
      </c>
      <c r="J33" s="1" t="s">
        <v>21</v>
      </c>
      <c r="K33" s="1">
        <v>10</v>
      </c>
      <c r="L33" s="1" t="s">
        <v>44</v>
      </c>
      <c r="M33" s="1" t="s">
        <v>28</v>
      </c>
      <c r="N33" s="1" t="s">
        <v>29</v>
      </c>
      <c r="O33" s="1" t="s">
        <v>55</v>
      </c>
      <c r="P33" s="1" t="s">
        <v>19</v>
      </c>
      <c r="Q33" s="2">
        <v>43404</v>
      </c>
    </row>
    <row r="34" spans="1:17" x14ac:dyDescent="0.25">
      <c r="A34" s="1">
        <v>43493</v>
      </c>
      <c r="B34" s="2">
        <v>43595</v>
      </c>
      <c r="C34" s="1" t="s">
        <v>20</v>
      </c>
      <c r="D34" s="3" t="str">
        <f t="shared" si="0"/>
        <v>****</v>
      </c>
      <c r="G34" s="1">
        <v>22</v>
      </c>
      <c r="H34" s="1">
        <v>163.19999999999999</v>
      </c>
      <c r="I34" s="1">
        <f t="shared" si="1"/>
        <v>0</v>
      </c>
      <c r="J34" s="1" t="s">
        <v>21</v>
      </c>
      <c r="K34" s="1">
        <v>6.4</v>
      </c>
      <c r="L34" s="1" t="s">
        <v>49</v>
      </c>
      <c r="M34" s="1" t="s">
        <v>28</v>
      </c>
      <c r="N34" s="1" t="s">
        <v>29</v>
      </c>
      <c r="O34" s="1" t="s">
        <v>40</v>
      </c>
      <c r="P34" s="1" t="s">
        <v>19</v>
      </c>
      <c r="Q34" s="2">
        <v>43596</v>
      </c>
    </row>
    <row r="35" spans="1:17" x14ac:dyDescent="0.25">
      <c r="A35" s="1">
        <v>56064</v>
      </c>
      <c r="B35" s="2">
        <v>42671</v>
      </c>
      <c r="C35" s="1" t="s">
        <v>36</v>
      </c>
      <c r="D35" s="3" t="str">
        <f t="shared" si="0"/>
        <v>***</v>
      </c>
      <c r="G35" s="1">
        <v>41</v>
      </c>
      <c r="H35" s="1">
        <v>1251.1099999999999</v>
      </c>
      <c r="I35" s="1">
        <f t="shared" si="1"/>
        <v>1</v>
      </c>
      <c r="J35" s="1" t="s">
        <v>21</v>
      </c>
      <c r="K35" s="1">
        <v>1.6</v>
      </c>
      <c r="L35" s="1" t="s">
        <v>49</v>
      </c>
      <c r="M35" s="1" t="s">
        <v>37</v>
      </c>
      <c r="N35" s="1" t="s">
        <v>29</v>
      </c>
      <c r="O35" s="1" t="s">
        <v>43</v>
      </c>
      <c r="P35" s="1" t="s">
        <v>19</v>
      </c>
      <c r="Q35" s="2">
        <v>42671</v>
      </c>
    </row>
    <row r="36" spans="1:17" x14ac:dyDescent="0.25">
      <c r="A36" s="1">
        <v>10948</v>
      </c>
      <c r="B36" s="2">
        <v>43690</v>
      </c>
      <c r="C36" s="1" t="s">
        <v>36</v>
      </c>
      <c r="D36" s="3" t="str">
        <f t="shared" si="0"/>
        <v>***</v>
      </c>
      <c r="G36" s="1">
        <v>50</v>
      </c>
      <c r="H36" s="1">
        <v>206.63</v>
      </c>
      <c r="I36" s="1">
        <f t="shared" si="1"/>
        <v>0</v>
      </c>
      <c r="J36" s="1" t="s">
        <v>21</v>
      </c>
      <c r="K36" s="1">
        <v>7.5</v>
      </c>
      <c r="L36" s="1" t="s">
        <v>42</v>
      </c>
      <c r="M36" s="1" t="s">
        <v>28</v>
      </c>
      <c r="N36" s="1" t="s">
        <v>29</v>
      </c>
      <c r="O36" s="1" t="s">
        <v>43</v>
      </c>
      <c r="P36" s="1" t="s">
        <v>19</v>
      </c>
      <c r="Q36" s="2">
        <v>43690</v>
      </c>
    </row>
    <row r="37" spans="1:17" x14ac:dyDescent="0.25">
      <c r="A37" s="1">
        <v>261</v>
      </c>
      <c r="B37" s="2">
        <v>42913</v>
      </c>
      <c r="C37" s="1" t="s">
        <v>36</v>
      </c>
      <c r="D37" s="3" t="str">
        <f t="shared" si="0"/>
        <v>***</v>
      </c>
      <c r="G37" s="1">
        <v>47</v>
      </c>
      <c r="H37" s="1">
        <v>6075.04</v>
      </c>
      <c r="I37" s="1">
        <f t="shared" si="1"/>
        <v>1</v>
      </c>
      <c r="J37" s="1" t="s">
        <v>21</v>
      </c>
      <c r="K37" s="1">
        <v>4.5</v>
      </c>
      <c r="L37" s="1" t="s">
        <v>15</v>
      </c>
      <c r="M37" s="1" t="s">
        <v>23</v>
      </c>
      <c r="N37" s="1" t="s">
        <v>24</v>
      </c>
      <c r="O37" s="1" t="s">
        <v>25</v>
      </c>
      <c r="P37" s="1" t="s">
        <v>19</v>
      </c>
      <c r="Q37" s="2">
        <v>42914</v>
      </c>
    </row>
    <row r="38" spans="1:17" x14ac:dyDescent="0.25">
      <c r="A38" s="1">
        <v>56039</v>
      </c>
      <c r="B38" s="2">
        <v>43428</v>
      </c>
      <c r="C38" s="1" t="s">
        <v>13</v>
      </c>
      <c r="D38" s="3" t="str">
        <f t="shared" si="0"/>
        <v>**</v>
      </c>
      <c r="G38" s="1">
        <v>23</v>
      </c>
      <c r="H38" s="1">
        <v>167.62620000000001</v>
      </c>
      <c r="I38" s="1">
        <f t="shared" si="1"/>
        <v>0</v>
      </c>
      <c r="J38" s="1" t="s">
        <v>21</v>
      </c>
      <c r="K38" s="1">
        <v>5.6</v>
      </c>
      <c r="L38" s="1" t="s">
        <v>22</v>
      </c>
      <c r="M38" s="1" t="s">
        <v>23</v>
      </c>
      <c r="N38" s="1" t="s">
        <v>29</v>
      </c>
      <c r="O38" s="1" t="s">
        <v>40</v>
      </c>
      <c r="P38" s="1" t="s">
        <v>19</v>
      </c>
      <c r="Q38" s="2">
        <v>43433</v>
      </c>
    </row>
    <row r="39" spans="1:17" x14ac:dyDescent="0.25">
      <c r="A39" s="1">
        <v>49153</v>
      </c>
      <c r="B39" s="2">
        <v>43674</v>
      </c>
      <c r="C39" s="1" t="s">
        <v>36</v>
      </c>
      <c r="D39" s="3" t="str">
        <f t="shared" si="0"/>
        <v>***</v>
      </c>
      <c r="G39" s="1">
        <v>31</v>
      </c>
      <c r="H39" s="1">
        <v>2402.98</v>
      </c>
      <c r="I39" s="1">
        <f t="shared" si="1"/>
        <v>1</v>
      </c>
      <c r="J39" s="1" t="s">
        <v>33</v>
      </c>
      <c r="K39" s="1">
        <v>32.1</v>
      </c>
      <c r="L39" s="1" t="s">
        <v>15</v>
      </c>
      <c r="M39" s="1" t="s">
        <v>23</v>
      </c>
      <c r="N39" s="1" t="s">
        <v>17</v>
      </c>
      <c r="O39" s="1" t="s">
        <v>34</v>
      </c>
      <c r="P39" s="1" t="s">
        <v>35</v>
      </c>
      <c r="Q39" s="2">
        <v>43674</v>
      </c>
    </row>
    <row r="40" spans="1:17" x14ac:dyDescent="0.25">
      <c r="A40" s="1">
        <v>49346</v>
      </c>
      <c r="B40" s="2">
        <v>43224</v>
      </c>
      <c r="C40" s="1" t="s">
        <v>27</v>
      </c>
      <c r="D40" s="3" t="str">
        <f t="shared" si="0"/>
        <v>*</v>
      </c>
      <c r="G40" s="1">
        <v>8</v>
      </c>
      <c r="H40" s="1">
        <v>100.95</v>
      </c>
      <c r="I40" s="1">
        <f t="shared" si="1"/>
        <v>0</v>
      </c>
      <c r="J40" s="1" t="s">
        <v>21</v>
      </c>
      <c r="K40" s="1">
        <v>3</v>
      </c>
      <c r="L40" s="1" t="s">
        <v>49</v>
      </c>
      <c r="M40" s="1" t="s">
        <v>28</v>
      </c>
      <c r="N40" s="1" t="s">
        <v>17</v>
      </c>
      <c r="O40" s="1" t="s">
        <v>18</v>
      </c>
      <c r="P40" s="1" t="s">
        <v>41</v>
      </c>
      <c r="Q40" s="2">
        <v>43227</v>
      </c>
    </row>
    <row r="41" spans="1:17" x14ac:dyDescent="0.25">
      <c r="A41" s="1">
        <v>50147</v>
      </c>
      <c r="B41" s="2">
        <v>42650</v>
      </c>
      <c r="C41" s="1" t="s">
        <v>36</v>
      </c>
      <c r="D41" s="3" t="str">
        <f t="shared" si="0"/>
        <v>***</v>
      </c>
      <c r="G41" s="1">
        <v>42</v>
      </c>
      <c r="H41" s="1">
        <v>1609.2907</v>
      </c>
      <c r="I41" s="1">
        <f t="shared" si="1"/>
        <v>1</v>
      </c>
      <c r="J41" s="1" t="s">
        <v>21</v>
      </c>
      <c r="K41" s="1">
        <v>15.8</v>
      </c>
      <c r="L41" s="1" t="s">
        <v>49</v>
      </c>
      <c r="M41" s="1" t="s">
        <v>37</v>
      </c>
      <c r="N41" s="1" t="s">
        <v>29</v>
      </c>
      <c r="O41" s="1" t="s">
        <v>57</v>
      </c>
      <c r="P41" s="1" t="s">
        <v>19</v>
      </c>
      <c r="Q41" s="2">
        <v>42651</v>
      </c>
    </row>
    <row r="42" spans="1:17" x14ac:dyDescent="0.25">
      <c r="A42" s="1">
        <v>56161</v>
      </c>
      <c r="B42" s="2">
        <v>43569</v>
      </c>
      <c r="C42" s="1" t="s">
        <v>20</v>
      </c>
      <c r="D42" s="3" t="str">
        <f t="shared" si="0"/>
        <v>****</v>
      </c>
      <c r="G42" s="1">
        <v>38</v>
      </c>
      <c r="H42" s="1">
        <v>1609.52</v>
      </c>
      <c r="I42" s="1">
        <f t="shared" si="1"/>
        <v>1</v>
      </c>
      <c r="J42" s="1" t="s">
        <v>14</v>
      </c>
      <c r="K42" s="1">
        <v>11</v>
      </c>
      <c r="L42" s="1" t="s">
        <v>51</v>
      </c>
      <c r="M42" s="1" t="s">
        <v>37</v>
      </c>
      <c r="N42" s="1" t="s">
        <v>24</v>
      </c>
      <c r="O42" s="1" t="s">
        <v>38</v>
      </c>
      <c r="P42" s="1" t="s">
        <v>19</v>
      </c>
      <c r="Q42" s="2">
        <v>43571</v>
      </c>
    </row>
    <row r="43" spans="1:17" x14ac:dyDescent="0.25">
      <c r="A43" s="1">
        <v>24486</v>
      </c>
      <c r="B43" s="2">
        <v>43211</v>
      </c>
      <c r="C43" s="1" t="s">
        <v>36</v>
      </c>
      <c r="D43" s="3" t="str">
        <f t="shared" si="0"/>
        <v>***</v>
      </c>
      <c r="G43" s="1">
        <v>14</v>
      </c>
      <c r="H43" s="1">
        <v>28.95</v>
      </c>
      <c r="I43" s="1">
        <f t="shared" si="1"/>
        <v>0</v>
      </c>
      <c r="J43" s="1" t="s">
        <v>21</v>
      </c>
      <c r="K43" s="1">
        <v>0.7</v>
      </c>
      <c r="L43" s="1" t="s">
        <v>22</v>
      </c>
      <c r="M43" s="1" t="s">
        <v>16</v>
      </c>
      <c r="N43" s="1" t="s">
        <v>29</v>
      </c>
      <c r="O43" s="1" t="s">
        <v>30</v>
      </c>
      <c r="P43" s="1" t="s">
        <v>31</v>
      </c>
      <c r="Q43" s="2">
        <v>43212</v>
      </c>
    </row>
    <row r="44" spans="1:17" x14ac:dyDescent="0.25">
      <c r="A44" s="1">
        <v>40454</v>
      </c>
      <c r="B44" s="2">
        <v>43210</v>
      </c>
      <c r="C44" s="1" t="s">
        <v>27</v>
      </c>
      <c r="D44" s="3" t="str">
        <f t="shared" si="0"/>
        <v>*</v>
      </c>
      <c r="G44" s="1">
        <v>43</v>
      </c>
      <c r="H44" s="1">
        <v>1330.95</v>
      </c>
      <c r="I44" s="1">
        <f t="shared" si="1"/>
        <v>1</v>
      </c>
      <c r="J44" s="1" t="s">
        <v>21</v>
      </c>
      <c r="K44" s="1">
        <v>9.6</v>
      </c>
      <c r="L44" s="1" t="s">
        <v>44</v>
      </c>
      <c r="M44" s="1" t="s">
        <v>28</v>
      </c>
      <c r="N44" s="1" t="s">
        <v>29</v>
      </c>
      <c r="O44" s="1" t="s">
        <v>30</v>
      </c>
      <c r="P44" s="1" t="s">
        <v>41</v>
      </c>
      <c r="Q44" s="2">
        <v>43213</v>
      </c>
    </row>
    <row r="45" spans="1:17" x14ac:dyDescent="0.25">
      <c r="A45" s="1">
        <v>38599</v>
      </c>
      <c r="B45" s="2">
        <v>42668</v>
      </c>
      <c r="C45" s="1" t="s">
        <v>20</v>
      </c>
      <c r="D45" s="3" t="str">
        <f t="shared" si="0"/>
        <v>****</v>
      </c>
      <c r="G45" s="1">
        <v>27</v>
      </c>
      <c r="H45" s="1">
        <v>2836.82</v>
      </c>
      <c r="I45" s="1">
        <f t="shared" si="1"/>
        <v>1</v>
      </c>
      <c r="J45" s="1" t="s">
        <v>21</v>
      </c>
      <c r="K45" s="1">
        <v>37.5</v>
      </c>
      <c r="L45" s="1" t="s">
        <v>53</v>
      </c>
      <c r="M45" s="1" t="s">
        <v>16</v>
      </c>
      <c r="N45" s="1" t="s">
        <v>29</v>
      </c>
      <c r="O45" s="1" t="s">
        <v>55</v>
      </c>
      <c r="P45" s="1" t="s">
        <v>48</v>
      </c>
      <c r="Q45" s="2">
        <v>42669</v>
      </c>
    </row>
    <row r="46" spans="1:17" x14ac:dyDescent="0.25">
      <c r="A46" s="1">
        <v>23169</v>
      </c>
      <c r="B46" s="2">
        <v>43273</v>
      </c>
      <c r="C46" s="1" t="s">
        <v>32</v>
      </c>
      <c r="D46" s="3" t="str">
        <f t="shared" si="0"/>
        <v>*****</v>
      </c>
      <c r="G46" s="1">
        <v>27</v>
      </c>
      <c r="H46" s="1">
        <v>184.79</v>
      </c>
      <c r="I46" s="1">
        <f t="shared" si="1"/>
        <v>0</v>
      </c>
      <c r="J46" s="1" t="s">
        <v>21</v>
      </c>
      <c r="K46" s="1">
        <v>5.5</v>
      </c>
      <c r="L46" s="1" t="s">
        <v>22</v>
      </c>
      <c r="M46" s="1" t="s">
        <v>37</v>
      </c>
      <c r="N46" s="1" t="s">
        <v>29</v>
      </c>
      <c r="O46" s="1" t="s">
        <v>40</v>
      </c>
      <c r="P46" s="1" t="s">
        <v>19</v>
      </c>
      <c r="Q46" s="2">
        <v>43275</v>
      </c>
    </row>
    <row r="47" spans="1:17" x14ac:dyDescent="0.25">
      <c r="A47" s="1">
        <v>34082</v>
      </c>
      <c r="B47" s="2">
        <v>43400</v>
      </c>
      <c r="C47" s="1" t="s">
        <v>27</v>
      </c>
      <c r="D47" s="3" t="str">
        <f t="shared" si="0"/>
        <v>*</v>
      </c>
      <c r="G47" s="1">
        <v>20</v>
      </c>
      <c r="H47" s="1">
        <v>41.26</v>
      </c>
      <c r="I47" s="1">
        <f t="shared" si="1"/>
        <v>0</v>
      </c>
      <c r="J47" s="1" t="s">
        <v>21</v>
      </c>
      <c r="K47" s="1">
        <v>1.6</v>
      </c>
      <c r="L47" s="1" t="s">
        <v>22</v>
      </c>
      <c r="M47" s="1" t="s">
        <v>28</v>
      </c>
      <c r="N47" s="1" t="s">
        <v>29</v>
      </c>
      <c r="O47" s="1" t="s">
        <v>43</v>
      </c>
      <c r="P47" s="1" t="s">
        <v>19</v>
      </c>
      <c r="Q47" s="2">
        <v>43401</v>
      </c>
    </row>
    <row r="48" spans="1:17" x14ac:dyDescent="0.25">
      <c r="A48" s="1">
        <v>31106</v>
      </c>
      <c r="B48" s="2">
        <v>43511</v>
      </c>
      <c r="C48" s="1" t="s">
        <v>13</v>
      </c>
      <c r="D48" s="3" t="str">
        <f t="shared" si="0"/>
        <v>**</v>
      </c>
      <c r="G48" s="1">
        <v>45</v>
      </c>
      <c r="H48" s="1">
        <v>277.31</v>
      </c>
      <c r="I48" s="1">
        <f t="shared" si="1"/>
        <v>0</v>
      </c>
      <c r="J48" s="1" t="s">
        <v>21</v>
      </c>
      <c r="K48" s="1">
        <v>3.9</v>
      </c>
      <c r="L48" s="1" t="s">
        <v>49</v>
      </c>
      <c r="M48" s="1" t="s">
        <v>28</v>
      </c>
      <c r="N48" s="1" t="s">
        <v>29</v>
      </c>
      <c r="O48" s="1" t="s">
        <v>45</v>
      </c>
      <c r="P48" s="1" t="s">
        <v>41</v>
      </c>
      <c r="Q48" s="2">
        <v>43513</v>
      </c>
    </row>
    <row r="49" spans="1:17" x14ac:dyDescent="0.25">
      <c r="A49" s="1">
        <v>45958</v>
      </c>
      <c r="B49" s="2">
        <v>43244</v>
      </c>
      <c r="C49" s="1" t="s">
        <v>36</v>
      </c>
      <c r="D49" s="3" t="str">
        <f t="shared" si="0"/>
        <v>***</v>
      </c>
      <c r="G49" s="1">
        <v>16</v>
      </c>
      <c r="H49" s="1">
        <v>123.41</v>
      </c>
      <c r="I49" s="1">
        <f t="shared" si="1"/>
        <v>0</v>
      </c>
      <c r="J49" s="1" t="s">
        <v>21</v>
      </c>
      <c r="K49" s="1">
        <v>3.3</v>
      </c>
      <c r="L49" s="1" t="s">
        <v>42</v>
      </c>
      <c r="M49" s="1" t="s">
        <v>23</v>
      </c>
      <c r="N49" s="1" t="s">
        <v>29</v>
      </c>
      <c r="O49" s="1" t="s">
        <v>40</v>
      </c>
      <c r="P49" s="1" t="s">
        <v>31</v>
      </c>
      <c r="Q49" s="2">
        <v>43246</v>
      </c>
    </row>
    <row r="50" spans="1:17" x14ac:dyDescent="0.25">
      <c r="A50" s="1">
        <v>8390</v>
      </c>
      <c r="B50" s="2">
        <v>43576</v>
      </c>
      <c r="C50" s="1" t="s">
        <v>36</v>
      </c>
      <c r="D50" s="3" t="str">
        <f t="shared" si="0"/>
        <v>***</v>
      </c>
      <c r="G50" s="1">
        <v>24</v>
      </c>
      <c r="H50" s="1">
        <v>765.48</v>
      </c>
      <c r="I50" s="1">
        <f t="shared" si="1"/>
        <v>0</v>
      </c>
      <c r="J50" s="1" t="s">
        <v>21</v>
      </c>
      <c r="K50" s="1">
        <v>4.3</v>
      </c>
      <c r="L50" s="1" t="s">
        <v>15</v>
      </c>
      <c r="M50" s="1" t="s">
        <v>37</v>
      </c>
      <c r="N50" s="1" t="s">
        <v>24</v>
      </c>
      <c r="O50" s="1" t="s">
        <v>38</v>
      </c>
      <c r="P50" s="1" t="s">
        <v>19</v>
      </c>
      <c r="Q50" s="2">
        <v>43576</v>
      </c>
    </row>
    <row r="51" spans="1:17" x14ac:dyDescent="0.25">
      <c r="A51" s="1">
        <v>31042</v>
      </c>
      <c r="B51" s="2">
        <v>43788</v>
      </c>
      <c r="C51" s="1" t="s">
        <v>36</v>
      </c>
      <c r="D51" s="3" t="str">
        <f t="shared" si="0"/>
        <v>***</v>
      </c>
      <c r="G51" s="1">
        <v>26</v>
      </c>
      <c r="H51" s="1">
        <v>3453.3</v>
      </c>
      <c r="I51" s="1">
        <f t="shared" si="1"/>
        <v>1</v>
      </c>
      <c r="J51" s="1" t="s">
        <v>33</v>
      </c>
      <c r="K51" s="1">
        <v>32.1</v>
      </c>
      <c r="L51" s="1" t="s">
        <v>51</v>
      </c>
      <c r="M51" s="1" t="s">
        <v>16</v>
      </c>
      <c r="N51" s="1" t="s">
        <v>17</v>
      </c>
      <c r="O51" s="1" t="s">
        <v>34</v>
      </c>
      <c r="P51" s="1" t="s">
        <v>35</v>
      </c>
      <c r="Q51" s="2">
        <v>43789</v>
      </c>
    </row>
    <row r="52" spans="1:17" x14ac:dyDescent="0.25">
      <c r="A52" s="1">
        <v>19204</v>
      </c>
      <c r="B52" s="2">
        <v>42630</v>
      </c>
      <c r="C52" s="1" t="s">
        <v>36</v>
      </c>
      <c r="D52" s="3" t="str">
        <f t="shared" si="0"/>
        <v>***</v>
      </c>
      <c r="G52" s="1">
        <v>27</v>
      </c>
      <c r="H52" s="1">
        <v>250.29</v>
      </c>
      <c r="I52" s="1">
        <f t="shared" si="1"/>
        <v>0</v>
      </c>
      <c r="J52" s="1" t="s">
        <v>21</v>
      </c>
      <c r="K52" s="1">
        <v>9.1</v>
      </c>
      <c r="L52" s="1" t="s">
        <v>22</v>
      </c>
      <c r="M52" s="1" t="s">
        <v>28</v>
      </c>
      <c r="N52" s="1" t="s">
        <v>17</v>
      </c>
      <c r="O52" s="1" t="s">
        <v>18</v>
      </c>
      <c r="P52" s="1" t="s">
        <v>41</v>
      </c>
      <c r="Q52" s="2">
        <v>42631</v>
      </c>
    </row>
    <row r="53" spans="1:17" x14ac:dyDescent="0.25">
      <c r="A53" s="1">
        <v>55623</v>
      </c>
      <c r="B53" s="2">
        <v>43743</v>
      </c>
      <c r="C53" s="1" t="s">
        <v>32</v>
      </c>
      <c r="D53" s="3" t="str">
        <f t="shared" si="0"/>
        <v>*****</v>
      </c>
      <c r="G53" s="1">
        <v>47</v>
      </c>
      <c r="H53" s="1">
        <v>11073.14</v>
      </c>
      <c r="I53" s="1">
        <f t="shared" si="1"/>
        <v>1</v>
      </c>
      <c r="J53" s="1" t="s">
        <v>33</v>
      </c>
      <c r="K53" s="1">
        <v>34.799999999999997</v>
      </c>
      <c r="L53" s="1" t="s">
        <v>51</v>
      </c>
      <c r="M53" s="1" t="s">
        <v>28</v>
      </c>
      <c r="N53" s="1" t="s">
        <v>17</v>
      </c>
      <c r="O53" s="1" t="s">
        <v>52</v>
      </c>
      <c r="P53" s="1" t="s">
        <v>59</v>
      </c>
      <c r="Q53" s="2">
        <v>43744</v>
      </c>
    </row>
    <row r="54" spans="1:17" x14ac:dyDescent="0.25">
      <c r="A54" s="1">
        <v>46468</v>
      </c>
      <c r="B54" s="2">
        <v>43110</v>
      </c>
      <c r="C54" s="1" t="s">
        <v>32</v>
      </c>
      <c r="D54" s="3" t="str">
        <f t="shared" si="0"/>
        <v>*****</v>
      </c>
      <c r="G54" s="1">
        <v>1</v>
      </c>
      <c r="H54" s="1">
        <v>12.7</v>
      </c>
      <c r="I54" s="1">
        <f t="shared" si="1"/>
        <v>0</v>
      </c>
      <c r="J54" s="1" t="s">
        <v>21</v>
      </c>
      <c r="K54" s="1">
        <v>5.8</v>
      </c>
      <c r="L54" s="1" t="s">
        <v>22</v>
      </c>
      <c r="M54" s="1" t="s">
        <v>37</v>
      </c>
      <c r="N54" s="1" t="s">
        <v>29</v>
      </c>
      <c r="O54" s="1" t="s">
        <v>40</v>
      </c>
      <c r="P54" s="1" t="s">
        <v>19</v>
      </c>
      <c r="Q54" s="2">
        <v>43112</v>
      </c>
    </row>
    <row r="55" spans="1:17" x14ac:dyDescent="0.25">
      <c r="A55" s="1">
        <v>23172</v>
      </c>
      <c r="B55" s="2">
        <v>43579</v>
      </c>
      <c r="C55" s="1" t="s">
        <v>13</v>
      </c>
      <c r="D55" s="3" t="str">
        <f t="shared" si="0"/>
        <v>**</v>
      </c>
      <c r="G55" s="1">
        <v>13</v>
      </c>
      <c r="H55" s="1">
        <v>1275.1500000000001</v>
      </c>
      <c r="I55" s="1">
        <f t="shared" si="1"/>
        <v>1</v>
      </c>
      <c r="J55" s="1" t="s">
        <v>21</v>
      </c>
      <c r="K55" s="1">
        <v>15</v>
      </c>
      <c r="L55" s="1" t="s">
        <v>46</v>
      </c>
      <c r="M55" s="1" t="s">
        <v>37</v>
      </c>
      <c r="N55" s="1" t="s">
        <v>24</v>
      </c>
      <c r="O55" s="1" t="s">
        <v>56</v>
      </c>
      <c r="P55" s="1" t="s">
        <v>26</v>
      </c>
      <c r="Q55" s="2">
        <v>43584</v>
      </c>
    </row>
    <row r="56" spans="1:17" x14ac:dyDescent="0.25">
      <c r="A56" s="1">
        <v>12934</v>
      </c>
      <c r="B56" s="2">
        <v>42433</v>
      </c>
      <c r="C56" s="1" t="s">
        <v>27</v>
      </c>
      <c r="D56" s="3" t="str">
        <f t="shared" si="0"/>
        <v>*</v>
      </c>
      <c r="G56" s="1">
        <v>45</v>
      </c>
      <c r="H56" s="1">
        <v>471.21730000000002</v>
      </c>
      <c r="I56" s="1">
        <f t="shared" si="1"/>
        <v>0</v>
      </c>
      <c r="J56" s="1" t="s">
        <v>21</v>
      </c>
      <c r="K56" s="1">
        <v>1.5</v>
      </c>
      <c r="L56" s="1" t="s">
        <v>50</v>
      </c>
      <c r="M56" s="1" t="s">
        <v>28</v>
      </c>
      <c r="N56" s="1" t="s">
        <v>29</v>
      </c>
      <c r="O56" s="1" t="s">
        <v>57</v>
      </c>
      <c r="P56" s="1" t="s">
        <v>19</v>
      </c>
      <c r="Q56" s="2">
        <v>42434</v>
      </c>
    </row>
    <row r="57" spans="1:17" x14ac:dyDescent="0.25">
      <c r="A57" s="1">
        <v>12263</v>
      </c>
      <c r="B57" s="2">
        <v>43286</v>
      </c>
      <c r="C57" s="1" t="s">
        <v>20</v>
      </c>
      <c r="D57" s="3" t="str">
        <f t="shared" si="0"/>
        <v>****</v>
      </c>
      <c r="G57" s="1">
        <v>12</v>
      </c>
      <c r="H57" s="1">
        <v>551.75</v>
      </c>
      <c r="I57" s="1">
        <f t="shared" si="1"/>
        <v>0</v>
      </c>
      <c r="J57" s="1" t="s">
        <v>21</v>
      </c>
      <c r="K57" s="1">
        <v>4.3</v>
      </c>
      <c r="L57" s="1" t="s">
        <v>22</v>
      </c>
      <c r="M57" s="1" t="s">
        <v>28</v>
      </c>
      <c r="N57" s="1" t="s">
        <v>29</v>
      </c>
      <c r="O57" s="1" t="s">
        <v>63</v>
      </c>
      <c r="P57" s="1" t="s">
        <v>19</v>
      </c>
      <c r="Q57" s="2">
        <v>43286</v>
      </c>
    </row>
    <row r="58" spans="1:17" x14ac:dyDescent="0.25">
      <c r="A58" s="1">
        <v>43045</v>
      </c>
      <c r="B58" s="2">
        <v>43630</v>
      </c>
      <c r="C58" s="1" t="s">
        <v>36</v>
      </c>
      <c r="D58" s="3" t="str">
        <f t="shared" si="0"/>
        <v>***</v>
      </c>
      <c r="G58" s="1">
        <v>47</v>
      </c>
      <c r="H58" s="1">
        <v>5672.28</v>
      </c>
      <c r="I58" s="1">
        <f t="shared" si="1"/>
        <v>1</v>
      </c>
      <c r="J58" s="1" t="s">
        <v>21</v>
      </c>
      <c r="K58" s="1">
        <v>10.8</v>
      </c>
      <c r="L58" s="1" t="s">
        <v>49</v>
      </c>
      <c r="M58" s="1" t="s">
        <v>28</v>
      </c>
      <c r="N58" s="1" t="s">
        <v>17</v>
      </c>
      <c r="O58" s="1" t="s">
        <v>18</v>
      </c>
      <c r="P58" s="1" t="s">
        <v>48</v>
      </c>
      <c r="Q58" s="2">
        <v>43632</v>
      </c>
    </row>
    <row r="59" spans="1:17" x14ac:dyDescent="0.25">
      <c r="A59" s="1">
        <v>10692</v>
      </c>
      <c r="B59" s="2">
        <v>42576</v>
      </c>
      <c r="C59" s="1" t="s">
        <v>13</v>
      </c>
      <c r="D59" s="3" t="str">
        <f t="shared" si="0"/>
        <v>**</v>
      </c>
      <c r="G59" s="1">
        <v>26</v>
      </c>
      <c r="H59" s="1">
        <v>107.44</v>
      </c>
      <c r="I59" s="1">
        <f t="shared" si="1"/>
        <v>0</v>
      </c>
      <c r="J59" s="1" t="s">
        <v>21</v>
      </c>
      <c r="K59" s="1">
        <v>4.5</v>
      </c>
      <c r="L59" s="1" t="s">
        <v>15</v>
      </c>
      <c r="M59" s="1" t="s">
        <v>28</v>
      </c>
      <c r="N59" s="1" t="s">
        <v>29</v>
      </c>
      <c r="O59" s="1" t="s">
        <v>30</v>
      </c>
      <c r="P59" s="1" t="s">
        <v>41</v>
      </c>
      <c r="Q59" s="2">
        <v>42578</v>
      </c>
    </row>
    <row r="60" spans="1:17" x14ac:dyDescent="0.25">
      <c r="A60" s="1">
        <v>3553</v>
      </c>
      <c r="B60" s="2">
        <v>42506</v>
      </c>
      <c r="C60" s="1" t="s">
        <v>36</v>
      </c>
      <c r="D60" s="3" t="str">
        <f t="shared" si="0"/>
        <v>***</v>
      </c>
      <c r="G60" s="1">
        <v>7</v>
      </c>
      <c r="H60" s="1">
        <v>21.94</v>
      </c>
      <c r="I60" s="1">
        <f t="shared" si="1"/>
        <v>0</v>
      </c>
      <c r="J60" s="1" t="s">
        <v>21</v>
      </c>
      <c r="K60" s="1">
        <v>1</v>
      </c>
      <c r="L60" s="1" t="s">
        <v>51</v>
      </c>
      <c r="M60" s="1" t="s">
        <v>28</v>
      </c>
      <c r="N60" s="1" t="s">
        <v>29</v>
      </c>
      <c r="O60" s="1" t="s">
        <v>30</v>
      </c>
      <c r="P60" s="1" t="s">
        <v>31</v>
      </c>
      <c r="Q60" s="2">
        <v>42507</v>
      </c>
    </row>
    <row r="61" spans="1:17" x14ac:dyDescent="0.25">
      <c r="A61" s="1">
        <v>6850</v>
      </c>
      <c r="B61" s="2">
        <v>42776</v>
      </c>
      <c r="C61" s="1" t="s">
        <v>20</v>
      </c>
      <c r="D61" s="3" t="str">
        <f t="shared" si="0"/>
        <v>****</v>
      </c>
      <c r="G61" s="1">
        <v>26</v>
      </c>
      <c r="H61" s="1">
        <v>4016.48</v>
      </c>
      <c r="I61" s="1">
        <f t="shared" si="1"/>
        <v>1</v>
      </c>
      <c r="J61" s="1" t="s">
        <v>33</v>
      </c>
      <c r="K61" s="1">
        <v>56.1</v>
      </c>
      <c r="L61" s="1" t="s">
        <v>46</v>
      </c>
      <c r="M61" s="1" t="s">
        <v>28</v>
      </c>
      <c r="N61" s="1" t="s">
        <v>17</v>
      </c>
      <c r="O61" s="1" t="s">
        <v>52</v>
      </c>
      <c r="P61" s="1" t="s">
        <v>59</v>
      </c>
      <c r="Q61" s="2">
        <v>42777</v>
      </c>
    </row>
    <row r="62" spans="1:17" x14ac:dyDescent="0.25">
      <c r="A62" s="1">
        <v>10502</v>
      </c>
      <c r="B62" s="2">
        <v>42868</v>
      </c>
      <c r="C62" s="1" t="s">
        <v>27</v>
      </c>
      <c r="D62" s="3" t="str">
        <f t="shared" si="0"/>
        <v>*</v>
      </c>
      <c r="G62" s="1">
        <v>36</v>
      </c>
      <c r="H62" s="1">
        <v>976.31</v>
      </c>
      <c r="I62" s="1">
        <f t="shared" si="1"/>
        <v>0</v>
      </c>
      <c r="J62" s="1" t="s">
        <v>21</v>
      </c>
      <c r="K62" s="1">
        <v>9.6</v>
      </c>
      <c r="L62" s="1" t="s">
        <v>54</v>
      </c>
      <c r="M62" s="1" t="s">
        <v>16</v>
      </c>
      <c r="N62" s="1" t="s">
        <v>17</v>
      </c>
      <c r="O62" s="1" t="s">
        <v>18</v>
      </c>
      <c r="P62" s="1" t="s">
        <v>41</v>
      </c>
      <c r="Q62" s="2">
        <v>42870</v>
      </c>
    </row>
    <row r="63" spans="1:17" x14ac:dyDescent="0.25">
      <c r="A63" s="1">
        <v>28357</v>
      </c>
      <c r="B63" s="2">
        <v>42875</v>
      </c>
      <c r="C63" s="1" t="s">
        <v>27</v>
      </c>
      <c r="D63" s="3" t="str">
        <f t="shared" si="0"/>
        <v>*</v>
      </c>
      <c r="G63" s="1">
        <v>43</v>
      </c>
      <c r="H63" s="1">
        <v>121.37</v>
      </c>
      <c r="I63" s="1">
        <f t="shared" si="1"/>
        <v>0</v>
      </c>
      <c r="J63" s="1" t="s">
        <v>21</v>
      </c>
      <c r="K63" s="1">
        <v>1.1000000000000001</v>
      </c>
      <c r="L63" s="1" t="s">
        <v>46</v>
      </c>
      <c r="M63" s="1" t="s">
        <v>37</v>
      </c>
      <c r="N63" s="1" t="s">
        <v>29</v>
      </c>
      <c r="O63" s="1" t="s">
        <v>61</v>
      </c>
      <c r="P63" s="1" t="s">
        <v>31</v>
      </c>
      <c r="Q63" s="2">
        <v>42876</v>
      </c>
    </row>
    <row r="64" spans="1:17" x14ac:dyDescent="0.25">
      <c r="A64" s="1">
        <v>17701</v>
      </c>
      <c r="B64" s="2">
        <v>43606</v>
      </c>
      <c r="C64" s="1" t="s">
        <v>32</v>
      </c>
      <c r="D64" s="3" t="str">
        <f t="shared" si="0"/>
        <v>*****</v>
      </c>
      <c r="G64" s="1">
        <v>21</v>
      </c>
      <c r="H64" s="1">
        <v>86.08</v>
      </c>
      <c r="I64" s="1">
        <f t="shared" si="1"/>
        <v>0</v>
      </c>
      <c r="J64" s="1" t="s">
        <v>21</v>
      </c>
      <c r="K64" s="1">
        <v>5</v>
      </c>
      <c r="L64" s="1" t="s">
        <v>42</v>
      </c>
      <c r="M64" s="1" t="s">
        <v>37</v>
      </c>
      <c r="N64" s="1" t="s">
        <v>29</v>
      </c>
      <c r="O64" s="1" t="s">
        <v>43</v>
      </c>
      <c r="P64" s="1" t="s">
        <v>19</v>
      </c>
      <c r="Q64" s="2">
        <v>43607</v>
      </c>
    </row>
    <row r="65" spans="1:17" x14ac:dyDescent="0.25">
      <c r="A65" s="1">
        <v>10884</v>
      </c>
      <c r="B65" s="2">
        <v>42698</v>
      </c>
      <c r="C65" s="1" t="s">
        <v>13</v>
      </c>
      <c r="D65" s="3" t="str">
        <f t="shared" si="0"/>
        <v>**</v>
      </c>
      <c r="G65" s="1">
        <v>24</v>
      </c>
      <c r="H65" s="1">
        <v>2702.81</v>
      </c>
      <c r="I65" s="1">
        <f t="shared" si="1"/>
        <v>1</v>
      </c>
      <c r="J65" s="1" t="s">
        <v>21</v>
      </c>
      <c r="K65" s="1">
        <v>9.6</v>
      </c>
      <c r="L65" s="1" t="s">
        <v>42</v>
      </c>
      <c r="M65" s="1" t="s">
        <v>16</v>
      </c>
      <c r="N65" s="1" t="s">
        <v>24</v>
      </c>
      <c r="O65" s="1" t="s">
        <v>25</v>
      </c>
      <c r="P65" s="1" t="s">
        <v>19</v>
      </c>
      <c r="Q65" s="2">
        <v>42705</v>
      </c>
    </row>
    <row r="66" spans="1:17" x14ac:dyDescent="0.25">
      <c r="A66" s="1">
        <v>44199</v>
      </c>
      <c r="B66" s="2">
        <v>43528</v>
      </c>
      <c r="C66" s="1" t="s">
        <v>13</v>
      </c>
      <c r="D66" s="3" t="str">
        <f t="shared" si="0"/>
        <v>**</v>
      </c>
      <c r="G66" s="1">
        <v>12</v>
      </c>
      <c r="H66" s="1">
        <v>54.24</v>
      </c>
      <c r="I66" s="1">
        <f t="shared" si="1"/>
        <v>0</v>
      </c>
      <c r="J66" s="1" t="s">
        <v>21</v>
      </c>
      <c r="K66" s="1">
        <v>2.1</v>
      </c>
      <c r="L66" s="1" t="s">
        <v>15</v>
      </c>
      <c r="M66" s="1" t="s">
        <v>37</v>
      </c>
      <c r="N66" s="1" t="s">
        <v>29</v>
      </c>
      <c r="O66" s="1" t="s">
        <v>61</v>
      </c>
      <c r="P66" s="1" t="s">
        <v>31</v>
      </c>
      <c r="Q66" s="2">
        <v>43532</v>
      </c>
    </row>
    <row r="67" spans="1:17" x14ac:dyDescent="0.25">
      <c r="A67" s="1">
        <v>44613</v>
      </c>
      <c r="B67" s="2">
        <v>42976</v>
      </c>
      <c r="C67" s="1" t="s">
        <v>20</v>
      </c>
      <c r="D67" s="3" t="str">
        <f t="shared" ref="D67:D130" si="2">VLOOKUP(C67,$E$9:$F$13,2,FALSE)</f>
        <v>****</v>
      </c>
      <c r="G67" s="1">
        <v>45</v>
      </c>
      <c r="H67" s="1">
        <v>262.74</v>
      </c>
      <c r="I67" s="1">
        <f t="shared" si="1"/>
        <v>0</v>
      </c>
      <c r="J67" s="1" t="s">
        <v>21</v>
      </c>
      <c r="K67" s="1">
        <v>8.6999999999999993</v>
      </c>
      <c r="L67" s="1" t="s">
        <v>49</v>
      </c>
      <c r="M67" s="1" t="s">
        <v>23</v>
      </c>
      <c r="N67" s="1" t="s">
        <v>29</v>
      </c>
      <c r="O67" s="1" t="s">
        <v>40</v>
      </c>
      <c r="P67" s="1" t="s">
        <v>19</v>
      </c>
      <c r="Q67" s="2">
        <v>42977</v>
      </c>
    </row>
    <row r="68" spans="1:17" x14ac:dyDescent="0.25">
      <c r="A68" s="1">
        <v>38503</v>
      </c>
      <c r="B68" s="2">
        <v>42494</v>
      </c>
      <c r="C68" s="1" t="s">
        <v>13</v>
      </c>
      <c r="D68" s="3" t="str">
        <f t="shared" si="2"/>
        <v>**</v>
      </c>
      <c r="G68" s="1">
        <v>47</v>
      </c>
      <c r="H68" s="1">
        <v>5957.54</v>
      </c>
      <c r="I68" s="1">
        <f t="shared" si="1"/>
        <v>1</v>
      </c>
      <c r="J68" s="1" t="s">
        <v>21</v>
      </c>
      <c r="K68" s="1">
        <v>4.3</v>
      </c>
      <c r="L68" s="1" t="s">
        <v>22</v>
      </c>
      <c r="M68" s="1" t="s">
        <v>28</v>
      </c>
      <c r="N68" s="1" t="s">
        <v>29</v>
      </c>
      <c r="O68" s="1" t="s">
        <v>63</v>
      </c>
      <c r="P68" s="1" t="s">
        <v>19</v>
      </c>
      <c r="Q68" s="2">
        <v>42494</v>
      </c>
    </row>
    <row r="69" spans="1:17" x14ac:dyDescent="0.25">
      <c r="A69" s="1">
        <v>43907</v>
      </c>
      <c r="B69" s="2">
        <v>43664</v>
      </c>
      <c r="C69" s="1" t="s">
        <v>32</v>
      </c>
      <c r="D69" s="3" t="str">
        <f t="shared" si="2"/>
        <v>*****</v>
      </c>
      <c r="G69" s="1">
        <v>42</v>
      </c>
      <c r="H69" s="1">
        <v>1490.26</v>
      </c>
      <c r="I69" s="1">
        <f t="shared" si="1"/>
        <v>1</v>
      </c>
      <c r="J69" s="1" t="s">
        <v>33</v>
      </c>
      <c r="K69" s="1">
        <v>48.7</v>
      </c>
      <c r="L69" s="1" t="s">
        <v>44</v>
      </c>
      <c r="M69" s="1" t="s">
        <v>28</v>
      </c>
      <c r="N69" s="1" t="s">
        <v>17</v>
      </c>
      <c r="O69" s="1" t="s">
        <v>52</v>
      </c>
      <c r="P69" s="1" t="s">
        <v>59</v>
      </c>
      <c r="Q69" s="2">
        <v>43666</v>
      </c>
    </row>
    <row r="70" spans="1:17" x14ac:dyDescent="0.25">
      <c r="A70" s="1">
        <v>52642</v>
      </c>
      <c r="B70" s="2">
        <v>43264</v>
      </c>
      <c r="C70" s="1" t="s">
        <v>13</v>
      </c>
      <c r="D70" s="3" t="str">
        <f t="shared" si="2"/>
        <v>**</v>
      </c>
      <c r="G70" s="1">
        <v>9</v>
      </c>
      <c r="H70" s="1">
        <v>794.84</v>
      </c>
      <c r="I70" s="1">
        <f t="shared" ref="I70:I133" si="3">IF(H70&gt;1000,1,0)</f>
        <v>0</v>
      </c>
      <c r="J70" s="1" t="s">
        <v>33</v>
      </c>
      <c r="K70" s="1">
        <v>64</v>
      </c>
      <c r="L70" s="1" t="s">
        <v>22</v>
      </c>
      <c r="M70" s="1" t="s">
        <v>37</v>
      </c>
      <c r="N70" s="1" t="s">
        <v>17</v>
      </c>
      <c r="O70" s="1" t="s">
        <v>34</v>
      </c>
      <c r="P70" s="1" t="s">
        <v>35</v>
      </c>
      <c r="Q70" s="2">
        <v>43268</v>
      </c>
    </row>
    <row r="71" spans="1:17" x14ac:dyDescent="0.25">
      <c r="A71" s="1">
        <v>57029</v>
      </c>
      <c r="B71" s="2">
        <v>43166</v>
      </c>
      <c r="C71" s="1" t="s">
        <v>32</v>
      </c>
      <c r="D71" s="3" t="str">
        <f t="shared" si="2"/>
        <v>*****</v>
      </c>
      <c r="G71" s="1">
        <v>17</v>
      </c>
      <c r="H71" s="1">
        <v>79.45</v>
      </c>
      <c r="I71" s="1">
        <f t="shared" si="3"/>
        <v>0</v>
      </c>
      <c r="J71" s="1" t="s">
        <v>21</v>
      </c>
      <c r="K71" s="1">
        <v>5.6</v>
      </c>
      <c r="L71" s="1" t="s">
        <v>44</v>
      </c>
      <c r="M71" s="1" t="s">
        <v>16</v>
      </c>
      <c r="N71" s="1" t="s">
        <v>29</v>
      </c>
      <c r="O71" s="1" t="s">
        <v>43</v>
      </c>
      <c r="P71" s="1" t="s">
        <v>19</v>
      </c>
      <c r="Q71" s="2">
        <v>43167</v>
      </c>
    </row>
    <row r="72" spans="1:17" x14ac:dyDescent="0.25">
      <c r="A72" s="1">
        <v>2790</v>
      </c>
      <c r="B72" s="2">
        <v>42599</v>
      </c>
      <c r="C72" s="1" t="s">
        <v>20</v>
      </c>
      <c r="D72" s="3" t="str">
        <f t="shared" si="2"/>
        <v>****</v>
      </c>
      <c r="G72" s="1">
        <v>7</v>
      </c>
      <c r="H72" s="1">
        <v>49.12</v>
      </c>
      <c r="I72" s="1">
        <f t="shared" si="3"/>
        <v>0</v>
      </c>
      <c r="J72" s="1" t="s">
        <v>21</v>
      </c>
      <c r="K72" s="1">
        <v>8</v>
      </c>
      <c r="L72" s="1" t="s">
        <v>15</v>
      </c>
      <c r="M72" s="1" t="s">
        <v>37</v>
      </c>
      <c r="N72" s="1" t="s">
        <v>29</v>
      </c>
      <c r="O72" s="1" t="s">
        <v>43</v>
      </c>
      <c r="P72" s="1" t="s">
        <v>19</v>
      </c>
      <c r="Q72" s="2">
        <v>42600</v>
      </c>
    </row>
    <row r="73" spans="1:17" x14ac:dyDescent="0.25">
      <c r="A73" s="1">
        <v>9985</v>
      </c>
      <c r="B73" s="2">
        <v>42953</v>
      </c>
      <c r="C73" s="1" t="s">
        <v>13</v>
      </c>
      <c r="D73" s="3" t="str">
        <f t="shared" si="2"/>
        <v>**</v>
      </c>
      <c r="G73" s="1">
        <v>12</v>
      </c>
      <c r="H73" s="1">
        <v>87.63</v>
      </c>
      <c r="I73" s="1">
        <f t="shared" si="3"/>
        <v>0</v>
      </c>
      <c r="J73" s="1" t="s">
        <v>21</v>
      </c>
      <c r="K73" s="1">
        <v>5.6</v>
      </c>
      <c r="L73" s="1" t="s">
        <v>46</v>
      </c>
      <c r="M73" s="1" t="s">
        <v>16</v>
      </c>
      <c r="N73" s="1" t="s">
        <v>29</v>
      </c>
      <c r="O73" s="1" t="s">
        <v>40</v>
      </c>
      <c r="P73" s="1" t="s">
        <v>19</v>
      </c>
      <c r="Q73" s="2">
        <v>42953</v>
      </c>
    </row>
    <row r="74" spans="1:17" x14ac:dyDescent="0.25">
      <c r="A74" s="1">
        <v>14951</v>
      </c>
      <c r="B74" s="2">
        <v>43236</v>
      </c>
      <c r="C74" s="1" t="s">
        <v>36</v>
      </c>
      <c r="D74" s="3" t="str">
        <f t="shared" si="2"/>
        <v>***</v>
      </c>
      <c r="G74" s="1">
        <v>34</v>
      </c>
      <c r="H74" s="1">
        <v>2973.74</v>
      </c>
      <c r="I74" s="1">
        <f t="shared" si="3"/>
        <v>1</v>
      </c>
      <c r="J74" s="1" t="s">
        <v>21</v>
      </c>
      <c r="K74" s="1">
        <v>7.7</v>
      </c>
      <c r="L74" s="1" t="s">
        <v>49</v>
      </c>
      <c r="M74" s="1" t="s">
        <v>37</v>
      </c>
      <c r="N74" s="1" t="s">
        <v>24</v>
      </c>
      <c r="O74" s="1" t="s">
        <v>38</v>
      </c>
      <c r="P74" s="1" t="s">
        <v>19</v>
      </c>
      <c r="Q74" s="2">
        <v>43238</v>
      </c>
    </row>
    <row r="75" spans="1:17" x14ac:dyDescent="0.25">
      <c r="A75" s="1">
        <v>43301</v>
      </c>
      <c r="B75" s="2">
        <v>42602</v>
      </c>
      <c r="C75" s="1" t="s">
        <v>32</v>
      </c>
      <c r="D75" s="3" t="str">
        <f t="shared" si="2"/>
        <v>*****</v>
      </c>
      <c r="G75" s="1">
        <v>33</v>
      </c>
      <c r="H75" s="1">
        <v>3785.49</v>
      </c>
      <c r="I75" s="1">
        <f t="shared" si="3"/>
        <v>1</v>
      </c>
      <c r="J75" s="1" t="s">
        <v>33</v>
      </c>
      <c r="K75" s="1">
        <v>44.9</v>
      </c>
      <c r="L75" s="1" t="s">
        <v>46</v>
      </c>
      <c r="M75" s="1" t="s">
        <v>23</v>
      </c>
      <c r="N75" s="1" t="s">
        <v>17</v>
      </c>
      <c r="O75" s="1" t="s">
        <v>34</v>
      </c>
      <c r="P75" s="1" t="s">
        <v>35</v>
      </c>
      <c r="Q75" s="2">
        <v>42603</v>
      </c>
    </row>
    <row r="76" spans="1:17" x14ac:dyDescent="0.25">
      <c r="A76" s="1">
        <v>30214</v>
      </c>
      <c r="B76" s="2">
        <v>42646</v>
      </c>
      <c r="C76" s="1" t="s">
        <v>13</v>
      </c>
      <c r="D76" s="3" t="str">
        <f t="shared" si="2"/>
        <v>**</v>
      </c>
      <c r="G76" s="1">
        <v>38</v>
      </c>
      <c r="H76" s="1">
        <v>401.9</v>
      </c>
      <c r="I76" s="1">
        <f t="shared" si="3"/>
        <v>0</v>
      </c>
      <c r="J76" s="1" t="s">
        <v>14</v>
      </c>
      <c r="K76" s="1">
        <v>6.2</v>
      </c>
      <c r="L76" s="1" t="s">
        <v>51</v>
      </c>
      <c r="M76" s="1" t="s">
        <v>37</v>
      </c>
      <c r="N76" s="1" t="s">
        <v>29</v>
      </c>
      <c r="O76" s="1" t="s">
        <v>43</v>
      </c>
      <c r="P76" s="1" t="s">
        <v>19</v>
      </c>
      <c r="Q76" s="2">
        <v>42653</v>
      </c>
    </row>
    <row r="77" spans="1:17" x14ac:dyDescent="0.25">
      <c r="A77" s="1">
        <v>20160</v>
      </c>
      <c r="B77" s="2">
        <v>43394</v>
      </c>
      <c r="C77" s="1" t="s">
        <v>13</v>
      </c>
      <c r="D77" s="3" t="str">
        <f t="shared" si="2"/>
        <v>**</v>
      </c>
      <c r="G77" s="1">
        <v>42</v>
      </c>
      <c r="H77" s="1">
        <v>465.71</v>
      </c>
      <c r="I77" s="1">
        <f t="shared" si="3"/>
        <v>0</v>
      </c>
      <c r="J77" s="1" t="s">
        <v>14</v>
      </c>
      <c r="K77" s="1">
        <v>1.9</v>
      </c>
      <c r="L77" s="1" t="s">
        <v>39</v>
      </c>
      <c r="M77" s="1" t="s">
        <v>23</v>
      </c>
      <c r="N77" s="1" t="s">
        <v>29</v>
      </c>
      <c r="O77" s="1" t="s">
        <v>40</v>
      </c>
      <c r="P77" s="1" t="s">
        <v>31</v>
      </c>
      <c r="Q77" s="2">
        <v>43396</v>
      </c>
    </row>
    <row r="78" spans="1:17" x14ac:dyDescent="0.25">
      <c r="A78" s="1">
        <v>30016</v>
      </c>
      <c r="B78" s="2">
        <v>42372</v>
      </c>
      <c r="C78" s="1" t="s">
        <v>32</v>
      </c>
      <c r="D78" s="3" t="str">
        <f t="shared" si="2"/>
        <v>*****</v>
      </c>
      <c r="G78" s="1">
        <v>8</v>
      </c>
      <c r="H78" s="1">
        <v>807.48</v>
      </c>
      <c r="I78" s="1">
        <f t="shared" si="3"/>
        <v>0</v>
      </c>
      <c r="J78" s="1" t="s">
        <v>21</v>
      </c>
      <c r="K78" s="1">
        <v>2.7</v>
      </c>
      <c r="L78" s="1" t="s">
        <v>22</v>
      </c>
      <c r="M78" s="1" t="s">
        <v>28</v>
      </c>
      <c r="N78" s="1" t="s">
        <v>24</v>
      </c>
      <c r="O78" s="1" t="s">
        <v>25</v>
      </c>
      <c r="P78" s="1" t="s">
        <v>19</v>
      </c>
      <c r="Q78" s="2">
        <v>42375</v>
      </c>
    </row>
    <row r="79" spans="1:17" x14ac:dyDescent="0.25">
      <c r="A79" s="1">
        <v>8161</v>
      </c>
      <c r="B79" s="2">
        <v>42523</v>
      </c>
      <c r="C79" s="1" t="s">
        <v>20</v>
      </c>
      <c r="D79" s="3" t="str">
        <f t="shared" si="2"/>
        <v>****</v>
      </c>
      <c r="G79" s="1">
        <v>45</v>
      </c>
      <c r="H79" s="1">
        <v>120.61</v>
      </c>
      <c r="I79" s="1">
        <f t="shared" si="3"/>
        <v>0</v>
      </c>
      <c r="J79" s="1" t="s">
        <v>21</v>
      </c>
      <c r="K79" s="1">
        <v>0.5</v>
      </c>
      <c r="L79" s="1" t="s">
        <v>42</v>
      </c>
      <c r="M79" s="1" t="s">
        <v>16</v>
      </c>
      <c r="N79" s="1" t="s">
        <v>29</v>
      </c>
      <c r="O79" s="1" t="s">
        <v>58</v>
      </c>
      <c r="P79" s="1" t="s">
        <v>19</v>
      </c>
      <c r="Q79" s="2">
        <v>42525</v>
      </c>
    </row>
    <row r="80" spans="1:17" x14ac:dyDescent="0.25">
      <c r="A80" s="1">
        <v>38496</v>
      </c>
      <c r="B80" s="2">
        <v>42785</v>
      </c>
      <c r="C80" s="1" t="s">
        <v>32</v>
      </c>
      <c r="D80" s="3" t="str">
        <f t="shared" si="2"/>
        <v>*****</v>
      </c>
      <c r="G80" s="1">
        <v>23</v>
      </c>
      <c r="H80" s="1">
        <v>124.7299</v>
      </c>
      <c r="I80" s="1">
        <f t="shared" si="3"/>
        <v>0</v>
      </c>
      <c r="J80" s="1" t="s">
        <v>21</v>
      </c>
      <c r="K80" s="1">
        <v>5.0999999999999996</v>
      </c>
      <c r="L80" s="1" t="s">
        <v>22</v>
      </c>
      <c r="M80" s="1" t="s">
        <v>28</v>
      </c>
      <c r="N80" s="1" t="s">
        <v>29</v>
      </c>
      <c r="O80" s="1" t="s">
        <v>40</v>
      </c>
      <c r="P80" s="1" t="s">
        <v>19</v>
      </c>
      <c r="Q80" s="2">
        <v>42787</v>
      </c>
    </row>
    <row r="81" spans="1:17" x14ac:dyDescent="0.25">
      <c r="A81" s="1">
        <v>40934</v>
      </c>
      <c r="B81" s="2">
        <v>43416</v>
      </c>
      <c r="C81" s="1" t="s">
        <v>27</v>
      </c>
      <c r="D81" s="3" t="str">
        <f t="shared" si="2"/>
        <v>*</v>
      </c>
      <c r="G81" s="1">
        <v>28</v>
      </c>
      <c r="H81" s="1">
        <v>52.95</v>
      </c>
      <c r="I81" s="1">
        <f t="shared" si="3"/>
        <v>0</v>
      </c>
      <c r="J81" s="1" t="s">
        <v>21</v>
      </c>
      <c r="K81" s="1">
        <v>0.7</v>
      </c>
      <c r="L81" s="1" t="s">
        <v>44</v>
      </c>
      <c r="M81" s="1" t="s">
        <v>37</v>
      </c>
      <c r="N81" s="1" t="s">
        <v>29</v>
      </c>
      <c r="O81" s="1" t="s">
        <v>30</v>
      </c>
      <c r="P81" s="1" t="s">
        <v>31</v>
      </c>
      <c r="Q81" s="2">
        <v>43417</v>
      </c>
    </row>
    <row r="82" spans="1:17" x14ac:dyDescent="0.25">
      <c r="A82" s="1">
        <v>25120</v>
      </c>
      <c r="B82" s="2">
        <v>42404</v>
      </c>
      <c r="C82" s="1" t="s">
        <v>36</v>
      </c>
      <c r="D82" s="3" t="str">
        <f t="shared" si="2"/>
        <v>***</v>
      </c>
      <c r="G82" s="1">
        <v>22</v>
      </c>
      <c r="H82" s="1">
        <v>191.77</v>
      </c>
      <c r="I82" s="1">
        <f t="shared" si="3"/>
        <v>0</v>
      </c>
      <c r="J82" s="1" t="s">
        <v>21</v>
      </c>
      <c r="K82" s="1">
        <v>11.9</v>
      </c>
      <c r="L82" s="1" t="s">
        <v>49</v>
      </c>
      <c r="M82" s="1" t="s">
        <v>28</v>
      </c>
      <c r="N82" s="1" t="s">
        <v>29</v>
      </c>
      <c r="O82" s="1" t="s">
        <v>40</v>
      </c>
      <c r="P82" s="1" t="s">
        <v>19</v>
      </c>
      <c r="Q82" s="2">
        <v>42405</v>
      </c>
    </row>
    <row r="83" spans="1:17" x14ac:dyDescent="0.25">
      <c r="A83" s="1">
        <v>23264</v>
      </c>
      <c r="B83" s="2">
        <v>43075</v>
      </c>
      <c r="C83" s="1" t="s">
        <v>32</v>
      </c>
      <c r="D83" s="3" t="str">
        <f t="shared" si="2"/>
        <v>*****</v>
      </c>
      <c r="G83" s="1">
        <v>16</v>
      </c>
      <c r="H83" s="1">
        <v>116.01</v>
      </c>
      <c r="I83" s="1">
        <f t="shared" si="3"/>
        <v>0</v>
      </c>
      <c r="J83" s="1" t="s">
        <v>21</v>
      </c>
      <c r="K83" s="1">
        <v>7.3</v>
      </c>
      <c r="L83" s="1" t="s">
        <v>39</v>
      </c>
      <c r="M83" s="1" t="s">
        <v>28</v>
      </c>
      <c r="N83" s="1" t="s">
        <v>29</v>
      </c>
      <c r="O83" s="1" t="s">
        <v>40</v>
      </c>
      <c r="P83" s="1" t="s">
        <v>19</v>
      </c>
      <c r="Q83" s="2">
        <v>43077</v>
      </c>
    </row>
    <row r="84" spans="1:17" x14ac:dyDescent="0.25">
      <c r="A84" s="1">
        <v>45088</v>
      </c>
      <c r="B84" s="2">
        <v>43060</v>
      </c>
      <c r="C84" s="1" t="s">
        <v>13</v>
      </c>
      <c r="D84" s="3" t="str">
        <f t="shared" si="2"/>
        <v>**</v>
      </c>
      <c r="G84" s="1">
        <v>9</v>
      </c>
      <c r="H84" s="1">
        <v>1518.28</v>
      </c>
      <c r="I84" s="1">
        <f t="shared" si="3"/>
        <v>1</v>
      </c>
      <c r="J84" s="1" t="s">
        <v>21</v>
      </c>
      <c r="K84" s="1">
        <v>4.5</v>
      </c>
      <c r="L84" s="1" t="s">
        <v>46</v>
      </c>
      <c r="M84" s="1" t="s">
        <v>37</v>
      </c>
      <c r="N84" s="1" t="s">
        <v>24</v>
      </c>
      <c r="O84" s="1" t="s">
        <v>25</v>
      </c>
      <c r="P84" s="1" t="s">
        <v>19</v>
      </c>
      <c r="Q84" s="2">
        <v>43067</v>
      </c>
    </row>
    <row r="85" spans="1:17" x14ac:dyDescent="0.25">
      <c r="A85" s="1">
        <v>22628</v>
      </c>
      <c r="B85" s="2">
        <v>42671</v>
      </c>
      <c r="C85" s="1" t="s">
        <v>36</v>
      </c>
      <c r="D85" s="3" t="str">
        <f t="shared" si="2"/>
        <v>***</v>
      </c>
      <c r="G85" s="1">
        <v>30</v>
      </c>
      <c r="H85" s="1">
        <v>3158.32</v>
      </c>
      <c r="I85" s="1">
        <f t="shared" si="3"/>
        <v>1</v>
      </c>
      <c r="J85" s="1" t="s">
        <v>33</v>
      </c>
      <c r="K85" s="1">
        <v>79.599999999999994</v>
      </c>
      <c r="L85" s="1" t="s">
        <v>54</v>
      </c>
      <c r="M85" s="1" t="s">
        <v>28</v>
      </c>
      <c r="N85" s="1" t="s">
        <v>17</v>
      </c>
      <c r="O85" s="1" t="s">
        <v>34</v>
      </c>
      <c r="P85" s="1" t="s">
        <v>35</v>
      </c>
      <c r="Q85" s="2">
        <v>42674</v>
      </c>
    </row>
    <row r="86" spans="1:17" x14ac:dyDescent="0.25">
      <c r="A86" s="1">
        <v>1028</v>
      </c>
      <c r="B86" s="2">
        <v>42374</v>
      </c>
      <c r="C86" s="1" t="s">
        <v>20</v>
      </c>
      <c r="D86" s="3" t="str">
        <f t="shared" si="2"/>
        <v>****</v>
      </c>
      <c r="G86" s="1">
        <v>11</v>
      </c>
      <c r="H86" s="1">
        <v>2162.63</v>
      </c>
      <c r="I86" s="1">
        <f t="shared" si="3"/>
        <v>1</v>
      </c>
      <c r="J86" s="1" t="s">
        <v>21</v>
      </c>
      <c r="K86" s="1">
        <v>6.4</v>
      </c>
      <c r="L86" s="1" t="s">
        <v>15</v>
      </c>
      <c r="M86" s="1" t="s">
        <v>16</v>
      </c>
      <c r="N86" s="1" t="s">
        <v>24</v>
      </c>
      <c r="O86" s="1" t="s">
        <v>25</v>
      </c>
      <c r="P86" s="1" t="s">
        <v>19</v>
      </c>
      <c r="Q86" s="2">
        <v>42376</v>
      </c>
    </row>
    <row r="87" spans="1:17" x14ac:dyDescent="0.25">
      <c r="A87" s="1">
        <v>58407</v>
      </c>
      <c r="B87" s="2">
        <v>43225</v>
      </c>
      <c r="C87" s="1" t="s">
        <v>20</v>
      </c>
      <c r="D87" s="3" t="str">
        <f t="shared" si="2"/>
        <v>****</v>
      </c>
      <c r="G87" s="1">
        <v>29</v>
      </c>
      <c r="H87" s="1">
        <v>1786.7716</v>
      </c>
      <c r="I87" s="1">
        <f t="shared" si="3"/>
        <v>1</v>
      </c>
      <c r="J87" s="1" t="s">
        <v>21</v>
      </c>
      <c r="K87" s="1">
        <v>15.3</v>
      </c>
      <c r="L87" s="1" t="s">
        <v>53</v>
      </c>
      <c r="M87" s="1" t="s">
        <v>28</v>
      </c>
      <c r="N87" s="1" t="s">
        <v>29</v>
      </c>
      <c r="O87" s="1" t="s">
        <v>40</v>
      </c>
      <c r="P87" s="1" t="s">
        <v>19</v>
      </c>
      <c r="Q87" s="2">
        <v>43228</v>
      </c>
    </row>
    <row r="88" spans="1:17" x14ac:dyDescent="0.25">
      <c r="A88" s="1">
        <v>2370</v>
      </c>
      <c r="B88" s="2">
        <v>42385</v>
      </c>
      <c r="C88" s="1" t="s">
        <v>32</v>
      </c>
      <c r="D88" s="3" t="str">
        <f t="shared" si="2"/>
        <v>*****</v>
      </c>
      <c r="G88" s="1">
        <v>6</v>
      </c>
      <c r="H88" s="1">
        <v>727.17</v>
      </c>
      <c r="I88" s="1">
        <f t="shared" si="3"/>
        <v>0</v>
      </c>
      <c r="J88" s="1" t="s">
        <v>21</v>
      </c>
      <c r="K88" s="1">
        <v>15</v>
      </c>
      <c r="L88" s="1" t="s">
        <v>44</v>
      </c>
      <c r="M88" s="1" t="s">
        <v>16</v>
      </c>
      <c r="N88" s="1" t="s">
        <v>17</v>
      </c>
      <c r="O88" s="1" t="s">
        <v>18</v>
      </c>
      <c r="P88" s="1" t="s">
        <v>26</v>
      </c>
      <c r="Q88" s="2">
        <v>42387</v>
      </c>
    </row>
    <row r="89" spans="1:17" x14ac:dyDescent="0.25">
      <c r="A89" s="1">
        <v>36390</v>
      </c>
      <c r="B89" s="2">
        <v>43750</v>
      </c>
      <c r="C89" s="1" t="s">
        <v>20</v>
      </c>
      <c r="D89" s="3" t="str">
        <f t="shared" si="2"/>
        <v>****</v>
      </c>
      <c r="G89" s="1">
        <v>3</v>
      </c>
      <c r="H89" s="1">
        <v>352.7</v>
      </c>
      <c r="I89" s="1">
        <f t="shared" si="3"/>
        <v>0</v>
      </c>
      <c r="J89" s="1" t="s">
        <v>21</v>
      </c>
      <c r="K89" s="1">
        <v>9.6</v>
      </c>
      <c r="L89" s="1" t="s">
        <v>53</v>
      </c>
      <c r="M89" s="1" t="s">
        <v>28</v>
      </c>
      <c r="N89" s="1" t="s">
        <v>24</v>
      </c>
      <c r="O89" s="1" t="s">
        <v>25</v>
      </c>
      <c r="P89" s="1" t="s">
        <v>19</v>
      </c>
      <c r="Q89" s="2">
        <v>43752</v>
      </c>
    </row>
    <row r="90" spans="1:17" x14ac:dyDescent="0.25">
      <c r="A90" s="1">
        <v>59783</v>
      </c>
      <c r="B90" s="2">
        <v>42965</v>
      </c>
      <c r="C90" s="1" t="s">
        <v>13</v>
      </c>
      <c r="D90" s="3" t="str">
        <f t="shared" si="2"/>
        <v>**</v>
      </c>
      <c r="G90" s="1">
        <v>36</v>
      </c>
      <c r="H90" s="1">
        <v>82.85</v>
      </c>
      <c r="I90" s="1">
        <f t="shared" si="3"/>
        <v>0</v>
      </c>
      <c r="J90" s="1" t="s">
        <v>21</v>
      </c>
      <c r="K90" s="1">
        <v>2.7</v>
      </c>
      <c r="L90" s="1" t="s">
        <v>42</v>
      </c>
      <c r="M90" s="1" t="s">
        <v>28</v>
      </c>
      <c r="N90" s="1" t="s">
        <v>29</v>
      </c>
      <c r="O90" s="1" t="s">
        <v>45</v>
      </c>
      <c r="P90" s="1" t="s">
        <v>41</v>
      </c>
      <c r="Q90" s="2">
        <v>42970</v>
      </c>
    </row>
    <row r="91" spans="1:17" x14ac:dyDescent="0.25">
      <c r="A91" s="1">
        <v>41571</v>
      </c>
      <c r="B91" s="2">
        <v>43256</v>
      </c>
      <c r="C91" s="1" t="s">
        <v>13</v>
      </c>
      <c r="D91" s="3" t="str">
        <f t="shared" si="2"/>
        <v>**</v>
      </c>
      <c r="G91" s="1">
        <v>42</v>
      </c>
      <c r="H91" s="1">
        <v>969.49</v>
      </c>
      <c r="I91" s="1">
        <f t="shared" si="3"/>
        <v>0</v>
      </c>
      <c r="J91" s="1" t="s">
        <v>21</v>
      </c>
      <c r="K91" s="1">
        <v>9.6</v>
      </c>
      <c r="L91" s="1" t="s">
        <v>22</v>
      </c>
      <c r="M91" s="1" t="s">
        <v>28</v>
      </c>
      <c r="N91" s="1" t="s">
        <v>29</v>
      </c>
      <c r="O91" s="1" t="s">
        <v>30</v>
      </c>
      <c r="P91" s="1" t="s">
        <v>41</v>
      </c>
      <c r="Q91" s="2">
        <v>43265</v>
      </c>
    </row>
    <row r="92" spans="1:17" x14ac:dyDescent="0.25">
      <c r="A92" s="1">
        <v>7203</v>
      </c>
      <c r="B92" s="2">
        <v>42377</v>
      </c>
      <c r="C92" s="1" t="s">
        <v>20</v>
      </c>
      <c r="D92" s="3" t="str">
        <f t="shared" si="2"/>
        <v>****</v>
      </c>
      <c r="G92" s="1">
        <v>25</v>
      </c>
      <c r="H92" s="1">
        <v>23274.65</v>
      </c>
      <c r="I92" s="1">
        <f t="shared" si="3"/>
        <v>1</v>
      </c>
      <c r="J92" s="1" t="s">
        <v>21</v>
      </c>
      <c r="K92" s="1">
        <v>21.4</v>
      </c>
      <c r="L92" s="1" t="s">
        <v>46</v>
      </c>
      <c r="M92" s="1" t="s">
        <v>28</v>
      </c>
      <c r="N92" s="1" t="s">
        <v>29</v>
      </c>
      <c r="O92" s="1" t="s">
        <v>43</v>
      </c>
      <c r="P92" s="1" t="s">
        <v>19</v>
      </c>
      <c r="Q92" s="2">
        <v>42379</v>
      </c>
    </row>
    <row r="93" spans="1:17" x14ac:dyDescent="0.25">
      <c r="A93" s="1">
        <v>22882</v>
      </c>
      <c r="B93" s="2">
        <v>42990</v>
      </c>
      <c r="C93" s="1" t="s">
        <v>32</v>
      </c>
      <c r="D93" s="3" t="str">
        <f t="shared" si="2"/>
        <v>*****</v>
      </c>
      <c r="G93" s="1">
        <v>10</v>
      </c>
      <c r="H93" s="1">
        <v>76.23</v>
      </c>
      <c r="I93" s="1">
        <f t="shared" si="3"/>
        <v>0</v>
      </c>
      <c r="J93" s="1" t="s">
        <v>21</v>
      </c>
      <c r="K93" s="1">
        <v>3.3</v>
      </c>
      <c r="L93" s="1" t="s">
        <v>49</v>
      </c>
      <c r="M93" s="1" t="s">
        <v>37</v>
      </c>
      <c r="N93" s="1" t="s">
        <v>29</v>
      </c>
      <c r="O93" s="1" t="s">
        <v>40</v>
      </c>
      <c r="P93" s="1" t="s">
        <v>31</v>
      </c>
      <c r="Q93" s="2">
        <v>42992</v>
      </c>
    </row>
    <row r="94" spans="1:17" x14ac:dyDescent="0.25">
      <c r="A94" s="1">
        <v>10791</v>
      </c>
      <c r="B94" s="2">
        <v>43330</v>
      </c>
      <c r="C94" s="1" t="s">
        <v>27</v>
      </c>
      <c r="D94" s="3" t="str">
        <f t="shared" si="2"/>
        <v>*</v>
      </c>
      <c r="G94" s="1">
        <v>20</v>
      </c>
      <c r="H94" s="1">
        <v>428.61</v>
      </c>
      <c r="I94" s="1">
        <f t="shared" si="3"/>
        <v>0</v>
      </c>
      <c r="J94" s="1" t="s">
        <v>21</v>
      </c>
      <c r="K94" s="1">
        <v>6.2</v>
      </c>
      <c r="L94" s="1" t="s">
        <v>39</v>
      </c>
      <c r="M94" s="1" t="s">
        <v>23</v>
      </c>
      <c r="N94" s="1" t="s">
        <v>29</v>
      </c>
      <c r="O94" s="1" t="s">
        <v>40</v>
      </c>
      <c r="P94" s="1" t="s">
        <v>19</v>
      </c>
      <c r="Q94" s="2">
        <v>43332</v>
      </c>
    </row>
    <row r="95" spans="1:17" x14ac:dyDescent="0.25">
      <c r="A95" s="1">
        <v>47778</v>
      </c>
      <c r="B95" s="2">
        <v>42779</v>
      </c>
      <c r="C95" s="1" t="s">
        <v>32</v>
      </c>
      <c r="D95" s="3" t="str">
        <f t="shared" si="2"/>
        <v>*****</v>
      </c>
      <c r="G95" s="1">
        <v>12</v>
      </c>
      <c r="H95" s="1">
        <v>186.3</v>
      </c>
      <c r="I95" s="1">
        <f t="shared" si="3"/>
        <v>0</v>
      </c>
      <c r="J95" s="1" t="s">
        <v>21</v>
      </c>
      <c r="K95" s="1">
        <v>7.3</v>
      </c>
      <c r="L95" s="1" t="s">
        <v>46</v>
      </c>
      <c r="M95" s="1" t="s">
        <v>28</v>
      </c>
      <c r="N95" s="1" t="s">
        <v>17</v>
      </c>
      <c r="O95" s="1" t="s">
        <v>18</v>
      </c>
      <c r="P95" s="1" t="s">
        <v>31</v>
      </c>
      <c r="Q95" s="2">
        <v>42781</v>
      </c>
    </row>
    <row r="96" spans="1:17" x14ac:dyDescent="0.25">
      <c r="A96" s="1">
        <v>18465</v>
      </c>
      <c r="B96" s="2">
        <v>42839</v>
      </c>
      <c r="C96" s="1" t="s">
        <v>20</v>
      </c>
      <c r="D96" s="3" t="str">
        <f t="shared" si="2"/>
        <v>****</v>
      </c>
      <c r="G96" s="1">
        <v>12</v>
      </c>
      <c r="H96" s="1">
        <v>873.37</v>
      </c>
      <c r="I96" s="1">
        <f t="shared" si="3"/>
        <v>0</v>
      </c>
      <c r="J96" s="1" t="s">
        <v>21</v>
      </c>
      <c r="K96" s="1">
        <v>37.5</v>
      </c>
      <c r="L96" s="1" t="s">
        <v>22</v>
      </c>
      <c r="M96" s="1" t="s">
        <v>23</v>
      </c>
      <c r="N96" s="1" t="s">
        <v>29</v>
      </c>
      <c r="O96" s="1" t="s">
        <v>55</v>
      </c>
      <c r="P96" s="1" t="s">
        <v>48</v>
      </c>
      <c r="Q96" s="2">
        <v>42841</v>
      </c>
    </row>
    <row r="97" spans="1:17" x14ac:dyDescent="0.25">
      <c r="A97" s="1">
        <v>39815</v>
      </c>
      <c r="B97" s="2">
        <v>42468</v>
      </c>
      <c r="C97" s="1" t="s">
        <v>13</v>
      </c>
      <c r="D97" s="3" t="str">
        <f t="shared" si="2"/>
        <v>**</v>
      </c>
      <c r="G97" s="1">
        <v>43</v>
      </c>
      <c r="H97" s="1">
        <v>4360.6499999999996</v>
      </c>
      <c r="I97" s="1">
        <f t="shared" si="3"/>
        <v>1</v>
      </c>
      <c r="J97" s="1" t="s">
        <v>21</v>
      </c>
      <c r="K97" s="1">
        <v>9.6</v>
      </c>
      <c r="L97" s="1" t="s">
        <v>22</v>
      </c>
      <c r="M97" s="1" t="s">
        <v>16</v>
      </c>
      <c r="N97" s="1" t="s">
        <v>24</v>
      </c>
      <c r="O97" s="1" t="s">
        <v>25</v>
      </c>
      <c r="P97" s="1" t="s">
        <v>19</v>
      </c>
      <c r="Q97" s="2">
        <v>42472</v>
      </c>
    </row>
    <row r="98" spans="1:17" x14ac:dyDescent="0.25">
      <c r="A98" s="1">
        <v>59879</v>
      </c>
      <c r="B98" s="2">
        <v>42437</v>
      </c>
      <c r="C98" s="1" t="s">
        <v>27</v>
      </c>
      <c r="D98" s="3" t="str">
        <f t="shared" si="2"/>
        <v>*</v>
      </c>
      <c r="G98" s="1">
        <v>33</v>
      </c>
      <c r="H98" s="1">
        <v>1056.43</v>
      </c>
      <c r="I98" s="1">
        <f t="shared" si="3"/>
        <v>1</v>
      </c>
      <c r="J98" s="1" t="s">
        <v>14</v>
      </c>
      <c r="K98" s="1">
        <v>3.5</v>
      </c>
      <c r="L98" s="1" t="s">
        <v>49</v>
      </c>
      <c r="M98" s="1" t="s">
        <v>28</v>
      </c>
      <c r="N98" s="1" t="s">
        <v>24</v>
      </c>
      <c r="O98" s="1" t="s">
        <v>25</v>
      </c>
      <c r="P98" s="1" t="s">
        <v>41</v>
      </c>
      <c r="Q98" s="2">
        <v>42439</v>
      </c>
    </row>
    <row r="99" spans="1:17" x14ac:dyDescent="0.25">
      <c r="A99" s="1">
        <v>20096</v>
      </c>
      <c r="B99" s="2">
        <v>43696</v>
      </c>
      <c r="C99" s="1" t="s">
        <v>13</v>
      </c>
      <c r="D99" s="3" t="str">
        <f t="shared" si="2"/>
        <v>**</v>
      </c>
      <c r="G99" s="1">
        <v>35</v>
      </c>
      <c r="H99" s="1">
        <v>6544.24</v>
      </c>
      <c r="I99" s="1">
        <f t="shared" si="3"/>
        <v>1</v>
      </c>
      <c r="J99" s="1" t="s">
        <v>33</v>
      </c>
      <c r="K99" s="1">
        <v>31.3</v>
      </c>
      <c r="L99" s="1" t="s">
        <v>42</v>
      </c>
      <c r="M99" s="1" t="s">
        <v>16</v>
      </c>
      <c r="N99" s="1" t="s">
        <v>17</v>
      </c>
      <c r="O99" s="1" t="s">
        <v>52</v>
      </c>
      <c r="P99" s="1" t="s">
        <v>59</v>
      </c>
      <c r="Q99" s="2">
        <v>43701</v>
      </c>
    </row>
    <row r="100" spans="1:17" x14ac:dyDescent="0.25">
      <c r="A100" s="1">
        <v>19522</v>
      </c>
      <c r="B100" s="2">
        <v>42662</v>
      </c>
      <c r="C100" s="1" t="s">
        <v>36</v>
      </c>
      <c r="D100" s="3" t="str">
        <f t="shared" si="2"/>
        <v>***</v>
      </c>
      <c r="G100" s="1">
        <v>37</v>
      </c>
      <c r="H100" s="1">
        <v>68.87</v>
      </c>
      <c r="I100" s="1">
        <f t="shared" si="3"/>
        <v>0</v>
      </c>
      <c r="J100" s="1" t="s">
        <v>21</v>
      </c>
      <c r="K100" s="1">
        <v>0.7</v>
      </c>
      <c r="L100" s="1" t="s">
        <v>44</v>
      </c>
      <c r="M100" s="1" t="s">
        <v>16</v>
      </c>
      <c r="N100" s="1" t="s">
        <v>29</v>
      </c>
      <c r="O100" s="1" t="s">
        <v>30</v>
      </c>
      <c r="P100" s="1" t="s">
        <v>31</v>
      </c>
      <c r="Q100" s="2">
        <v>42663</v>
      </c>
    </row>
    <row r="101" spans="1:17" x14ac:dyDescent="0.25">
      <c r="A101" s="1">
        <v>11527</v>
      </c>
      <c r="B101" s="2">
        <v>42552</v>
      </c>
      <c r="C101" s="1" t="s">
        <v>36</v>
      </c>
      <c r="D101" s="3" t="str">
        <f t="shared" si="2"/>
        <v>***</v>
      </c>
      <c r="G101" s="1">
        <v>45</v>
      </c>
      <c r="H101" s="1">
        <v>4953.75</v>
      </c>
      <c r="I101" s="1">
        <f t="shared" si="3"/>
        <v>1</v>
      </c>
      <c r="J101" s="1" t="s">
        <v>21</v>
      </c>
      <c r="K101" s="1">
        <v>9.6</v>
      </c>
      <c r="L101" s="1" t="s">
        <v>44</v>
      </c>
      <c r="M101" s="1" t="s">
        <v>37</v>
      </c>
      <c r="N101" s="1" t="s">
        <v>17</v>
      </c>
      <c r="O101" s="1" t="s">
        <v>18</v>
      </c>
      <c r="P101" s="1" t="s">
        <v>41</v>
      </c>
      <c r="Q101" s="2">
        <v>42554</v>
      </c>
    </row>
    <row r="102" spans="1:17" x14ac:dyDescent="0.25">
      <c r="A102" s="1">
        <v>15718</v>
      </c>
      <c r="B102" s="2">
        <v>42396</v>
      </c>
      <c r="C102" s="1" t="s">
        <v>32</v>
      </c>
      <c r="D102" s="3" t="str">
        <f t="shared" si="2"/>
        <v>*****</v>
      </c>
      <c r="G102" s="1">
        <v>36</v>
      </c>
      <c r="H102" s="1">
        <v>107.93</v>
      </c>
      <c r="I102" s="1">
        <f t="shared" si="3"/>
        <v>0</v>
      </c>
      <c r="J102" s="1" t="s">
        <v>21</v>
      </c>
      <c r="K102" s="1">
        <v>0.7</v>
      </c>
      <c r="L102" s="1" t="s">
        <v>22</v>
      </c>
      <c r="M102" s="1" t="s">
        <v>28</v>
      </c>
      <c r="N102" s="1" t="s">
        <v>29</v>
      </c>
      <c r="O102" s="1" t="s">
        <v>30</v>
      </c>
      <c r="P102" s="1" t="s">
        <v>31</v>
      </c>
      <c r="Q102" s="2">
        <v>42397</v>
      </c>
    </row>
    <row r="103" spans="1:17" x14ac:dyDescent="0.25">
      <c r="A103" s="1">
        <v>46337</v>
      </c>
      <c r="B103" s="2">
        <v>43582</v>
      </c>
      <c r="C103" s="1" t="s">
        <v>13</v>
      </c>
      <c r="D103" s="3" t="str">
        <f t="shared" si="2"/>
        <v>**</v>
      </c>
      <c r="G103" s="1">
        <v>34</v>
      </c>
      <c r="H103" s="1">
        <v>65.75</v>
      </c>
      <c r="I103" s="1">
        <f t="shared" si="3"/>
        <v>0</v>
      </c>
      <c r="J103" s="1" t="s">
        <v>21</v>
      </c>
      <c r="K103" s="1">
        <v>0.7</v>
      </c>
      <c r="L103" s="1" t="s">
        <v>44</v>
      </c>
      <c r="M103" s="1" t="s">
        <v>28</v>
      </c>
      <c r="N103" s="1" t="s">
        <v>29</v>
      </c>
      <c r="O103" s="1" t="s">
        <v>30</v>
      </c>
      <c r="P103" s="1" t="s">
        <v>31</v>
      </c>
      <c r="Q103" s="2">
        <v>43587</v>
      </c>
    </row>
    <row r="104" spans="1:17" x14ac:dyDescent="0.25">
      <c r="A104" s="1">
        <v>19365</v>
      </c>
      <c r="B104" s="2">
        <v>43115</v>
      </c>
      <c r="C104" s="1" t="s">
        <v>36</v>
      </c>
      <c r="D104" s="3" t="str">
        <f t="shared" si="2"/>
        <v>***</v>
      </c>
      <c r="G104" s="1">
        <v>29</v>
      </c>
      <c r="H104" s="1">
        <v>194.56</v>
      </c>
      <c r="I104" s="1">
        <f t="shared" si="3"/>
        <v>0</v>
      </c>
      <c r="J104" s="1" t="s">
        <v>21</v>
      </c>
      <c r="K104" s="1">
        <v>5.6</v>
      </c>
      <c r="L104" s="1" t="s">
        <v>50</v>
      </c>
      <c r="M104" s="1" t="s">
        <v>23</v>
      </c>
      <c r="N104" s="1" t="s">
        <v>29</v>
      </c>
      <c r="O104" s="1" t="s">
        <v>40</v>
      </c>
      <c r="P104" s="1" t="s">
        <v>19</v>
      </c>
      <c r="Q104" s="2">
        <v>43116</v>
      </c>
    </row>
    <row r="105" spans="1:17" x14ac:dyDescent="0.25">
      <c r="A105" s="1">
        <v>18341</v>
      </c>
      <c r="B105" s="2">
        <v>42933</v>
      </c>
      <c r="C105" s="1" t="s">
        <v>32</v>
      </c>
      <c r="D105" s="3" t="str">
        <f t="shared" si="2"/>
        <v>*****</v>
      </c>
      <c r="G105" s="1">
        <v>39</v>
      </c>
      <c r="H105" s="1">
        <v>254.54</v>
      </c>
      <c r="I105" s="1">
        <f t="shared" si="3"/>
        <v>0</v>
      </c>
      <c r="J105" s="1" t="s">
        <v>21</v>
      </c>
      <c r="K105" s="1">
        <v>8.5</v>
      </c>
      <c r="L105" s="1" t="s">
        <v>44</v>
      </c>
      <c r="M105" s="1" t="s">
        <v>16</v>
      </c>
      <c r="N105" s="1" t="s">
        <v>29</v>
      </c>
      <c r="O105" s="1" t="s">
        <v>40</v>
      </c>
      <c r="P105" s="1" t="s">
        <v>19</v>
      </c>
      <c r="Q105" s="2">
        <v>42933</v>
      </c>
    </row>
    <row r="106" spans="1:17" x14ac:dyDescent="0.25">
      <c r="A106" s="1">
        <v>3778</v>
      </c>
      <c r="B106" s="2">
        <v>42879</v>
      </c>
      <c r="C106" s="1" t="s">
        <v>32</v>
      </c>
      <c r="D106" s="3" t="str">
        <f t="shared" si="2"/>
        <v>*****</v>
      </c>
      <c r="G106" s="1">
        <v>34</v>
      </c>
      <c r="H106" s="1">
        <v>286.86</v>
      </c>
      <c r="I106" s="1">
        <f t="shared" si="3"/>
        <v>0</v>
      </c>
      <c r="J106" s="1" t="s">
        <v>21</v>
      </c>
      <c r="K106" s="1">
        <v>2.5</v>
      </c>
      <c r="L106" s="1" t="s">
        <v>44</v>
      </c>
      <c r="M106" s="1" t="s">
        <v>37</v>
      </c>
      <c r="N106" s="1" t="s">
        <v>24</v>
      </c>
      <c r="O106" s="1" t="s">
        <v>38</v>
      </c>
      <c r="P106" s="1" t="s">
        <v>41</v>
      </c>
      <c r="Q106" s="2">
        <v>42881</v>
      </c>
    </row>
    <row r="107" spans="1:17" x14ac:dyDescent="0.25">
      <c r="A107" s="1">
        <v>23104</v>
      </c>
      <c r="B107" s="2">
        <v>43198</v>
      </c>
      <c r="C107" s="1" t="s">
        <v>36</v>
      </c>
      <c r="D107" s="3" t="str">
        <f t="shared" si="2"/>
        <v>***</v>
      </c>
      <c r="G107" s="1">
        <v>24</v>
      </c>
      <c r="H107" s="1">
        <v>152.80000000000001</v>
      </c>
      <c r="I107" s="1">
        <f t="shared" si="3"/>
        <v>0</v>
      </c>
      <c r="J107" s="1" t="s">
        <v>21</v>
      </c>
      <c r="K107" s="1">
        <v>3.6</v>
      </c>
      <c r="L107" s="1" t="s">
        <v>49</v>
      </c>
      <c r="M107" s="1" t="s">
        <v>23</v>
      </c>
      <c r="N107" s="1" t="s">
        <v>29</v>
      </c>
      <c r="O107" s="1" t="s">
        <v>61</v>
      </c>
      <c r="P107" s="1" t="s">
        <v>31</v>
      </c>
      <c r="Q107" s="2">
        <v>43201</v>
      </c>
    </row>
    <row r="108" spans="1:17" x14ac:dyDescent="0.25">
      <c r="A108" s="1">
        <v>24643</v>
      </c>
      <c r="B108" s="2">
        <v>43584</v>
      </c>
      <c r="C108" s="1" t="s">
        <v>36</v>
      </c>
      <c r="D108" s="3" t="str">
        <f t="shared" si="2"/>
        <v>***</v>
      </c>
      <c r="G108" s="1">
        <v>30</v>
      </c>
      <c r="H108" s="1">
        <v>2533.94</v>
      </c>
      <c r="I108" s="1">
        <f t="shared" si="3"/>
        <v>1</v>
      </c>
      <c r="J108" s="1" t="s">
        <v>21</v>
      </c>
      <c r="K108" s="1">
        <v>1.3</v>
      </c>
      <c r="L108" s="1" t="s">
        <v>22</v>
      </c>
      <c r="M108" s="1" t="s">
        <v>28</v>
      </c>
      <c r="N108" s="1" t="s">
        <v>24</v>
      </c>
      <c r="O108" s="1" t="s">
        <v>25</v>
      </c>
      <c r="P108" s="1" t="s">
        <v>41</v>
      </c>
      <c r="Q108" s="2">
        <v>43586</v>
      </c>
    </row>
    <row r="109" spans="1:17" x14ac:dyDescent="0.25">
      <c r="A109" s="1">
        <v>28642</v>
      </c>
      <c r="B109" s="2">
        <v>43117</v>
      </c>
      <c r="C109" s="1" t="s">
        <v>20</v>
      </c>
      <c r="D109" s="3" t="str">
        <f t="shared" si="2"/>
        <v>****</v>
      </c>
      <c r="G109" s="1">
        <v>41</v>
      </c>
      <c r="H109" s="1">
        <v>246.41</v>
      </c>
      <c r="I109" s="1">
        <f t="shared" si="3"/>
        <v>0</v>
      </c>
      <c r="J109" s="1" t="s">
        <v>21</v>
      </c>
      <c r="K109" s="1">
        <v>3.2</v>
      </c>
      <c r="L109" s="1" t="s">
        <v>22</v>
      </c>
      <c r="M109" s="1" t="s">
        <v>28</v>
      </c>
      <c r="N109" s="1" t="s">
        <v>29</v>
      </c>
      <c r="O109" s="1" t="s">
        <v>43</v>
      </c>
      <c r="P109" s="1" t="s">
        <v>19</v>
      </c>
      <c r="Q109" s="2">
        <v>43119</v>
      </c>
    </row>
    <row r="110" spans="1:17" x14ac:dyDescent="0.25">
      <c r="A110" s="1">
        <v>20192</v>
      </c>
      <c r="B110" s="2">
        <v>43013</v>
      </c>
      <c r="C110" s="1" t="s">
        <v>13</v>
      </c>
      <c r="D110" s="3" t="str">
        <f t="shared" si="2"/>
        <v>**</v>
      </c>
      <c r="G110" s="1">
        <v>35</v>
      </c>
      <c r="H110" s="1">
        <v>1738.4</v>
      </c>
      <c r="I110" s="1">
        <f t="shared" si="3"/>
        <v>1</v>
      </c>
      <c r="J110" s="1" t="s">
        <v>21</v>
      </c>
      <c r="K110" s="1">
        <v>2.1</v>
      </c>
      <c r="L110" s="1" t="s">
        <v>51</v>
      </c>
      <c r="M110" s="1" t="s">
        <v>37</v>
      </c>
      <c r="N110" s="1" t="s">
        <v>24</v>
      </c>
      <c r="O110" s="1" t="s">
        <v>38</v>
      </c>
      <c r="P110" s="1" t="s">
        <v>41</v>
      </c>
      <c r="Q110" s="2">
        <v>43020</v>
      </c>
    </row>
    <row r="111" spans="1:17" x14ac:dyDescent="0.25">
      <c r="A111" s="1">
        <v>38789</v>
      </c>
      <c r="B111" s="2">
        <v>43052</v>
      </c>
      <c r="C111" s="1" t="s">
        <v>20</v>
      </c>
      <c r="D111" s="3" t="str">
        <f t="shared" si="2"/>
        <v>****</v>
      </c>
      <c r="G111" s="1">
        <v>9</v>
      </c>
      <c r="H111" s="1">
        <v>103.2764</v>
      </c>
      <c r="I111" s="1">
        <f t="shared" si="3"/>
        <v>0</v>
      </c>
      <c r="J111" s="1" t="s">
        <v>21</v>
      </c>
      <c r="K111" s="1">
        <v>5.5</v>
      </c>
      <c r="L111" s="1" t="s">
        <v>44</v>
      </c>
      <c r="M111" s="1" t="s">
        <v>23</v>
      </c>
      <c r="N111" s="1" t="s">
        <v>17</v>
      </c>
      <c r="O111" s="1" t="s">
        <v>18</v>
      </c>
      <c r="P111" s="1" t="s">
        <v>19</v>
      </c>
      <c r="Q111" s="2">
        <v>43053</v>
      </c>
    </row>
    <row r="112" spans="1:17" x14ac:dyDescent="0.25">
      <c r="A112" s="1">
        <v>40097</v>
      </c>
      <c r="B112" s="2">
        <v>42378</v>
      </c>
      <c r="C112" s="1" t="s">
        <v>13</v>
      </c>
      <c r="D112" s="3" t="str">
        <f t="shared" si="2"/>
        <v>**</v>
      </c>
      <c r="G112" s="1">
        <v>47</v>
      </c>
      <c r="H112" s="1">
        <v>126.13</v>
      </c>
      <c r="I112" s="1">
        <f t="shared" si="3"/>
        <v>0</v>
      </c>
      <c r="J112" s="1" t="s">
        <v>21</v>
      </c>
      <c r="K112" s="1">
        <v>2.6</v>
      </c>
      <c r="L112" s="1" t="s">
        <v>22</v>
      </c>
      <c r="M112" s="1" t="s">
        <v>37</v>
      </c>
      <c r="N112" s="1" t="s">
        <v>29</v>
      </c>
      <c r="O112" s="1" t="s">
        <v>30</v>
      </c>
      <c r="P112" s="1" t="s">
        <v>31</v>
      </c>
      <c r="Q112" s="2">
        <v>42383</v>
      </c>
    </row>
    <row r="113" spans="1:17" x14ac:dyDescent="0.25">
      <c r="A113" s="1">
        <v>2240</v>
      </c>
      <c r="B113" s="2">
        <v>43529</v>
      </c>
      <c r="C113" s="1" t="s">
        <v>27</v>
      </c>
      <c r="D113" s="3" t="str">
        <f t="shared" si="2"/>
        <v>*</v>
      </c>
      <c r="G113" s="1">
        <v>5</v>
      </c>
      <c r="H113" s="1">
        <v>152.41</v>
      </c>
      <c r="I113" s="1">
        <f t="shared" si="3"/>
        <v>0</v>
      </c>
      <c r="J113" s="1" t="s">
        <v>21</v>
      </c>
      <c r="K113" s="1">
        <v>6.6</v>
      </c>
      <c r="L113" s="1" t="s">
        <v>49</v>
      </c>
      <c r="M113" s="1" t="s">
        <v>16</v>
      </c>
      <c r="N113" s="1" t="s">
        <v>29</v>
      </c>
      <c r="O113" s="1" t="s">
        <v>30</v>
      </c>
      <c r="P113" s="1" t="s">
        <v>41</v>
      </c>
      <c r="Q113" s="2">
        <v>43530</v>
      </c>
    </row>
    <row r="114" spans="1:17" x14ac:dyDescent="0.25">
      <c r="A114" s="1">
        <v>28290</v>
      </c>
      <c r="B114" s="2">
        <v>42379</v>
      </c>
      <c r="C114" s="1" t="s">
        <v>13</v>
      </c>
      <c r="D114" s="3" t="str">
        <f t="shared" si="2"/>
        <v>**</v>
      </c>
      <c r="G114" s="1">
        <v>3</v>
      </c>
      <c r="H114" s="1">
        <v>560.23</v>
      </c>
      <c r="I114" s="1">
        <f t="shared" si="3"/>
        <v>0</v>
      </c>
      <c r="J114" s="1" t="s">
        <v>14</v>
      </c>
      <c r="K114" s="1">
        <v>21.4</v>
      </c>
      <c r="L114" s="1" t="s">
        <v>22</v>
      </c>
      <c r="M114" s="1" t="s">
        <v>37</v>
      </c>
      <c r="N114" s="1" t="s">
        <v>29</v>
      </c>
      <c r="O114" s="1" t="s">
        <v>55</v>
      </c>
      <c r="P114" s="1" t="s">
        <v>19</v>
      </c>
      <c r="Q114" s="2">
        <v>42381</v>
      </c>
    </row>
    <row r="115" spans="1:17" x14ac:dyDescent="0.25">
      <c r="A115" s="1">
        <v>36805</v>
      </c>
      <c r="B115" s="2">
        <v>43082</v>
      </c>
      <c r="C115" s="1" t="s">
        <v>36</v>
      </c>
      <c r="D115" s="3" t="str">
        <f t="shared" si="2"/>
        <v>***</v>
      </c>
      <c r="G115" s="1">
        <v>7</v>
      </c>
      <c r="H115" s="1">
        <v>282.27</v>
      </c>
      <c r="I115" s="1">
        <f t="shared" si="3"/>
        <v>0</v>
      </c>
      <c r="J115" s="1" t="s">
        <v>21</v>
      </c>
      <c r="K115" s="1">
        <v>5.4</v>
      </c>
      <c r="L115" s="1" t="s">
        <v>15</v>
      </c>
      <c r="M115" s="1" t="s">
        <v>28</v>
      </c>
      <c r="N115" s="1" t="s">
        <v>17</v>
      </c>
      <c r="O115" s="1" t="s">
        <v>18</v>
      </c>
      <c r="P115" s="1" t="s">
        <v>19</v>
      </c>
      <c r="Q115" s="2">
        <v>43084</v>
      </c>
    </row>
    <row r="116" spans="1:17" x14ac:dyDescent="0.25">
      <c r="A116" s="1">
        <v>26274</v>
      </c>
      <c r="B116" s="2">
        <v>43628</v>
      </c>
      <c r="C116" s="1" t="s">
        <v>27</v>
      </c>
      <c r="D116" s="3" t="str">
        <f t="shared" si="2"/>
        <v>*</v>
      </c>
      <c r="G116" s="1">
        <v>41</v>
      </c>
      <c r="H116" s="1">
        <v>404.28</v>
      </c>
      <c r="I116" s="1">
        <f t="shared" si="3"/>
        <v>0</v>
      </c>
      <c r="J116" s="1" t="s">
        <v>21</v>
      </c>
      <c r="K116" s="1">
        <v>2.2999999999999998</v>
      </c>
      <c r="L116" s="1" t="s">
        <v>42</v>
      </c>
      <c r="M116" s="1" t="s">
        <v>28</v>
      </c>
      <c r="N116" s="1" t="s">
        <v>29</v>
      </c>
      <c r="O116" s="1" t="s">
        <v>40</v>
      </c>
      <c r="P116" s="1" t="s">
        <v>31</v>
      </c>
      <c r="Q116" s="2">
        <v>43629</v>
      </c>
    </row>
    <row r="117" spans="1:17" x14ac:dyDescent="0.25">
      <c r="A117" s="1">
        <v>26567</v>
      </c>
      <c r="B117" s="2">
        <v>42616</v>
      </c>
      <c r="C117" s="1" t="s">
        <v>32</v>
      </c>
      <c r="D117" s="3" t="str">
        <f t="shared" si="2"/>
        <v>*****</v>
      </c>
      <c r="G117" s="1">
        <v>8</v>
      </c>
      <c r="H117" s="1">
        <v>54.249000000000002</v>
      </c>
      <c r="I117" s="1">
        <f t="shared" si="3"/>
        <v>0</v>
      </c>
      <c r="J117" s="1" t="s">
        <v>21</v>
      </c>
      <c r="K117" s="1">
        <v>8.3000000000000007</v>
      </c>
      <c r="L117" s="1" t="s">
        <v>39</v>
      </c>
      <c r="M117" s="1" t="s">
        <v>28</v>
      </c>
      <c r="N117" s="1" t="s">
        <v>29</v>
      </c>
      <c r="O117" s="1" t="s">
        <v>43</v>
      </c>
      <c r="P117" s="1" t="s">
        <v>19</v>
      </c>
      <c r="Q117" s="2">
        <v>42616</v>
      </c>
    </row>
    <row r="118" spans="1:17" x14ac:dyDescent="0.25">
      <c r="A118" s="1">
        <v>44869</v>
      </c>
      <c r="B118" s="2">
        <v>43699</v>
      </c>
      <c r="C118" s="1" t="s">
        <v>36</v>
      </c>
      <c r="D118" s="3" t="str">
        <f t="shared" si="2"/>
        <v>***</v>
      </c>
      <c r="G118" s="1">
        <v>43</v>
      </c>
      <c r="H118" s="1">
        <v>303</v>
      </c>
      <c r="I118" s="1">
        <f t="shared" si="3"/>
        <v>0</v>
      </c>
      <c r="J118" s="1" t="s">
        <v>21</v>
      </c>
      <c r="K118" s="1">
        <v>8</v>
      </c>
      <c r="L118" s="1" t="s">
        <v>46</v>
      </c>
      <c r="M118" s="1" t="s">
        <v>28</v>
      </c>
      <c r="N118" s="1" t="s">
        <v>29</v>
      </c>
      <c r="O118" s="1" t="s">
        <v>40</v>
      </c>
      <c r="P118" s="1" t="s">
        <v>19</v>
      </c>
      <c r="Q118" s="2">
        <v>43701</v>
      </c>
    </row>
    <row r="119" spans="1:17" x14ac:dyDescent="0.25">
      <c r="A119" s="1">
        <v>33220</v>
      </c>
      <c r="B119" s="2">
        <v>42474</v>
      </c>
      <c r="C119" s="1" t="s">
        <v>27</v>
      </c>
      <c r="D119" s="3" t="str">
        <f t="shared" si="2"/>
        <v>*</v>
      </c>
      <c r="G119" s="1">
        <v>49</v>
      </c>
      <c r="H119" s="1">
        <v>3521.51</v>
      </c>
      <c r="I119" s="1">
        <f t="shared" si="3"/>
        <v>1</v>
      </c>
      <c r="J119" s="1" t="s">
        <v>21</v>
      </c>
      <c r="K119" s="1">
        <v>3.7</v>
      </c>
      <c r="L119" s="1" t="s">
        <v>49</v>
      </c>
      <c r="M119" s="1" t="s">
        <v>16</v>
      </c>
      <c r="N119" s="1" t="s">
        <v>29</v>
      </c>
      <c r="O119" s="1" t="s">
        <v>63</v>
      </c>
      <c r="P119" s="1" t="s">
        <v>19</v>
      </c>
      <c r="Q119" s="2">
        <v>42474</v>
      </c>
    </row>
    <row r="120" spans="1:17" x14ac:dyDescent="0.25">
      <c r="A120" s="1">
        <v>49029</v>
      </c>
      <c r="B120" s="2">
        <v>43605</v>
      </c>
      <c r="C120" s="1" t="s">
        <v>20</v>
      </c>
      <c r="D120" s="3" t="str">
        <f t="shared" si="2"/>
        <v>****</v>
      </c>
      <c r="G120" s="1">
        <v>49</v>
      </c>
      <c r="H120" s="1">
        <v>8798.68</v>
      </c>
      <c r="I120" s="1">
        <f t="shared" si="3"/>
        <v>1</v>
      </c>
      <c r="J120" s="1" t="s">
        <v>14</v>
      </c>
      <c r="K120" s="1">
        <v>4.3</v>
      </c>
      <c r="L120" s="1" t="s">
        <v>50</v>
      </c>
      <c r="M120" s="1" t="s">
        <v>28</v>
      </c>
      <c r="N120" s="1" t="s">
        <v>24</v>
      </c>
      <c r="O120" s="1" t="s">
        <v>25</v>
      </c>
      <c r="P120" s="1" t="s">
        <v>19</v>
      </c>
      <c r="Q120" s="2">
        <v>43607</v>
      </c>
    </row>
    <row r="121" spans="1:17" x14ac:dyDescent="0.25">
      <c r="A121" s="1">
        <v>56834</v>
      </c>
      <c r="B121" s="2">
        <v>43220</v>
      </c>
      <c r="C121" s="1" t="s">
        <v>20</v>
      </c>
      <c r="D121" s="3" t="str">
        <f t="shared" si="2"/>
        <v>****</v>
      </c>
      <c r="G121" s="1">
        <v>22</v>
      </c>
      <c r="H121" s="1">
        <v>2033.5</v>
      </c>
      <c r="I121" s="1">
        <f t="shared" si="3"/>
        <v>1</v>
      </c>
      <c r="J121" s="1" t="s">
        <v>33</v>
      </c>
      <c r="K121" s="1">
        <v>32.200000000000003</v>
      </c>
      <c r="L121" s="1" t="s">
        <v>46</v>
      </c>
      <c r="M121" s="1" t="s">
        <v>28</v>
      </c>
      <c r="N121" s="1" t="s">
        <v>24</v>
      </c>
      <c r="O121" s="1" t="s">
        <v>56</v>
      </c>
      <c r="P121" s="1" t="s">
        <v>59</v>
      </c>
      <c r="Q121" s="2">
        <v>43222</v>
      </c>
    </row>
    <row r="122" spans="1:17" x14ac:dyDescent="0.25">
      <c r="A122" s="1">
        <v>38656</v>
      </c>
      <c r="B122" s="2">
        <v>43687</v>
      </c>
      <c r="C122" s="1" t="s">
        <v>13</v>
      </c>
      <c r="D122" s="3" t="str">
        <f t="shared" si="2"/>
        <v>**</v>
      </c>
      <c r="G122" s="1">
        <v>13</v>
      </c>
      <c r="H122" s="1">
        <v>68.97</v>
      </c>
      <c r="I122" s="1">
        <f t="shared" si="3"/>
        <v>0</v>
      </c>
      <c r="J122" s="1" t="s">
        <v>21</v>
      </c>
      <c r="K122" s="1">
        <v>0.5</v>
      </c>
      <c r="L122" s="1" t="s">
        <v>15</v>
      </c>
      <c r="M122" s="1" t="s">
        <v>16</v>
      </c>
      <c r="N122" s="1" t="s">
        <v>29</v>
      </c>
      <c r="O122" s="1" t="s">
        <v>58</v>
      </c>
      <c r="P122" s="1" t="s">
        <v>19</v>
      </c>
      <c r="Q122" s="2">
        <v>43687</v>
      </c>
    </row>
    <row r="123" spans="1:17" x14ac:dyDescent="0.25">
      <c r="A123" s="1">
        <v>3777</v>
      </c>
      <c r="B123" s="2">
        <v>42466</v>
      </c>
      <c r="C123" s="1" t="s">
        <v>36</v>
      </c>
      <c r="D123" s="3" t="str">
        <f t="shared" si="2"/>
        <v>***</v>
      </c>
      <c r="G123" s="1">
        <v>14</v>
      </c>
      <c r="H123" s="1">
        <v>261.98950000000002</v>
      </c>
      <c r="I123" s="1">
        <f t="shared" si="3"/>
        <v>0</v>
      </c>
      <c r="J123" s="1" t="s">
        <v>14</v>
      </c>
      <c r="K123" s="1">
        <v>9.6</v>
      </c>
      <c r="L123" s="1" t="s">
        <v>22</v>
      </c>
      <c r="M123" s="1" t="s">
        <v>23</v>
      </c>
      <c r="N123" s="1" t="s">
        <v>17</v>
      </c>
      <c r="O123" s="1" t="s">
        <v>18</v>
      </c>
      <c r="P123" s="1" t="s">
        <v>41</v>
      </c>
      <c r="Q123" s="2">
        <v>42467</v>
      </c>
    </row>
    <row r="124" spans="1:17" x14ac:dyDescent="0.25">
      <c r="A124" s="1">
        <v>45571</v>
      </c>
      <c r="B124" s="2">
        <v>43731</v>
      </c>
      <c r="C124" s="1" t="s">
        <v>36</v>
      </c>
      <c r="D124" s="3" t="str">
        <f t="shared" si="2"/>
        <v>***</v>
      </c>
      <c r="G124" s="1">
        <v>47</v>
      </c>
      <c r="H124" s="1">
        <v>6393.3</v>
      </c>
      <c r="I124" s="1">
        <f t="shared" si="3"/>
        <v>1</v>
      </c>
      <c r="J124" s="1" t="s">
        <v>21</v>
      </c>
      <c r="K124" s="1">
        <v>9.6</v>
      </c>
      <c r="L124" s="1" t="s">
        <v>51</v>
      </c>
      <c r="M124" s="1" t="s">
        <v>16</v>
      </c>
      <c r="N124" s="1" t="s">
        <v>24</v>
      </c>
      <c r="O124" s="1" t="s">
        <v>25</v>
      </c>
      <c r="P124" s="1" t="s">
        <v>19</v>
      </c>
      <c r="Q124" s="2">
        <v>43733</v>
      </c>
    </row>
    <row r="125" spans="1:17" x14ac:dyDescent="0.25">
      <c r="A125" s="1">
        <v>32001</v>
      </c>
      <c r="B125" s="2">
        <v>43400</v>
      </c>
      <c r="C125" s="1" t="s">
        <v>13</v>
      </c>
      <c r="D125" s="3" t="str">
        <f t="shared" si="2"/>
        <v>**</v>
      </c>
      <c r="G125" s="1">
        <v>11</v>
      </c>
      <c r="H125" s="1">
        <v>3684.23</v>
      </c>
      <c r="I125" s="1">
        <f t="shared" si="3"/>
        <v>1</v>
      </c>
      <c r="J125" s="1" t="s">
        <v>21</v>
      </c>
      <c r="K125" s="1">
        <v>15</v>
      </c>
      <c r="L125" s="1" t="s">
        <v>44</v>
      </c>
      <c r="M125" s="1" t="s">
        <v>23</v>
      </c>
      <c r="N125" s="1" t="s">
        <v>24</v>
      </c>
      <c r="O125" s="1" t="s">
        <v>56</v>
      </c>
      <c r="P125" s="1" t="s">
        <v>26</v>
      </c>
      <c r="Q125" s="2">
        <v>43402</v>
      </c>
    </row>
    <row r="126" spans="1:17" x14ac:dyDescent="0.25">
      <c r="A126" s="1">
        <v>59652</v>
      </c>
      <c r="B126" s="2">
        <v>43126</v>
      </c>
      <c r="C126" s="1" t="s">
        <v>36</v>
      </c>
      <c r="D126" s="3" t="str">
        <f t="shared" si="2"/>
        <v>***</v>
      </c>
      <c r="G126" s="1">
        <v>17</v>
      </c>
      <c r="H126" s="1">
        <v>333.88</v>
      </c>
      <c r="I126" s="1">
        <f t="shared" si="3"/>
        <v>0</v>
      </c>
      <c r="J126" s="1" t="s">
        <v>21</v>
      </c>
      <c r="K126" s="1">
        <v>1.1000000000000001</v>
      </c>
      <c r="L126" s="1" t="s">
        <v>42</v>
      </c>
      <c r="M126" s="1" t="s">
        <v>37</v>
      </c>
      <c r="N126" s="1" t="s">
        <v>24</v>
      </c>
      <c r="O126" s="1" t="s">
        <v>25</v>
      </c>
      <c r="P126" s="1" t="s">
        <v>41</v>
      </c>
      <c r="Q126" s="2">
        <v>43128</v>
      </c>
    </row>
    <row r="127" spans="1:17" x14ac:dyDescent="0.25">
      <c r="A127" s="1">
        <v>53508</v>
      </c>
      <c r="B127" s="2">
        <v>42683</v>
      </c>
      <c r="C127" s="1" t="s">
        <v>20</v>
      </c>
      <c r="D127" s="3" t="str">
        <f t="shared" si="2"/>
        <v>****</v>
      </c>
      <c r="G127" s="1">
        <v>4</v>
      </c>
      <c r="H127" s="1">
        <v>66.849999999999994</v>
      </c>
      <c r="I127" s="1">
        <f t="shared" si="3"/>
        <v>0</v>
      </c>
      <c r="J127" s="1" t="s">
        <v>21</v>
      </c>
      <c r="K127" s="1">
        <v>2.1</v>
      </c>
      <c r="L127" s="1" t="s">
        <v>51</v>
      </c>
      <c r="M127" s="1" t="s">
        <v>16</v>
      </c>
      <c r="N127" s="1" t="s">
        <v>29</v>
      </c>
      <c r="O127" s="1" t="s">
        <v>40</v>
      </c>
      <c r="P127" s="1" t="s">
        <v>31</v>
      </c>
      <c r="Q127" s="2">
        <v>42683</v>
      </c>
    </row>
    <row r="128" spans="1:17" x14ac:dyDescent="0.25">
      <c r="A128" s="1">
        <v>44422</v>
      </c>
      <c r="B128" s="2">
        <v>43568</v>
      </c>
      <c r="C128" s="1" t="s">
        <v>36</v>
      </c>
      <c r="D128" s="3" t="str">
        <f t="shared" si="2"/>
        <v>***</v>
      </c>
      <c r="G128" s="1">
        <v>11</v>
      </c>
      <c r="H128" s="1">
        <v>215.71</v>
      </c>
      <c r="I128" s="1">
        <f t="shared" si="3"/>
        <v>0</v>
      </c>
      <c r="J128" s="1" t="s">
        <v>21</v>
      </c>
      <c r="K128" s="1">
        <v>1.1000000000000001</v>
      </c>
      <c r="L128" s="1" t="s">
        <v>51</v>
      </c>
      <c r="M128" s="1" t="s">
        <v>28</v>
      </c>
      <c r="N128" s="1" t="s">
        <v>24</v>
      </c>
      <c r="O128" s="1" t="s">
        <v>25</v>
      </c>
      <c r="P128" s="1" t="s">
        <v>31</v>
      </c>
      <c r="Q128" s="2">
        <v>43570</v>
      </c>
    </row>
    <row r="129" spans="1:17" x14ac:dyDescent="0.25">
      <c r="A129" s="1">
        <v>47749</v>
      </c>
      <c r="B129" s="2">
        <v>42809</v>
      </c>
      <c r="C129" s="1" t="s">
        <v>36</v>
      </c>
      <c r="D129" s="3" t="str">
        <f t="shared" si="2"/>
        <v>***</v>
      </c>
      <c r="G129" s="1">
        <v>46</v>
      </c>
      <c r="H129" s="1">
        <v>427.55</v>
      </c>
      <c r="I129" s="1">
        <f t="shared" si="3"/>
        <v>0</v>
      </c>
      <c r="J129" s="1" t="s">
        <v>21</v>
      </c>
      <c r="K129" s="1">
        <v>8.3000000000000007</v>
      </c>
      <c r="L129" s="1" t="s">
        <v>39</v>
      </c>
      <c r="M129" s="1" t="s">
        <v>23</v>
      </c>
      <c r="N129" s="1" t="s">
        <v>29</v>
      </c>
      <c r="O129" s="1" t="s">
        <v>45</v>
      </c>
      <c r="P129" s="1" t="s">
        <v>41</v>
      </c>
      <c r="Q129" s="2">
        <v>42809</v>
      </c>
    </row>
    <row r="130" spans="1:17" x14ac:dyDescent="0.25">
      <c r="A130" s="1">
        <v>10784</v>
      </c>
      <c r="B130" s="2">
        <v>42920</v>
      </c>
      <c r="C130" s="1" t="s">
        <v>27</v>
      </c>
      <c r="D130" s="3" t="str">
        <f t="shared" si="2"/>
        <v>*</v>
      </c>
      <c r="G130" s="1">
        <v>30</v>
      </c>
      <c r="H130" s="1">
        <v>220.71</v>
      </c>
      <c r="I130" s="1">
        <f t="shared" si="3"/>
        <v>0</v>
      </c>
      <c r="J130" s="1" t="s">
        <v>21</v>
      </c>
      <c r="K130" s="1">
        <v>5.9</v>
      </c>
      <c r="L130" s="1" t="s">
        <v>44</v>
      </c>
      <c r="M130" s="1" t="s">
        <v>37</v>
      </c>
      <c r="N130" s="1" t="s">
        <v>29</v>
      </c>
      <c r="O130" s="1" t="s">
        <v>43</v>
      </c>
      <c r="P130" s="1" t="s">
        <v>19</v>
      </c>
      <c r="Q130" s="2">
        <v>42922</v>
      </c>
    </row>
    <row r="131" spans="1:17" x14ac:dyDescent="0.25">
      <c r="A131" s="1">
        <v>33186</v>
      </c>
      <c r="B131" s="2">
        <v>43705</v>
      </c>
      <c r="C131" s="1" t="s">
        <v>13</v>
      </c>
      <c r="D131" s="3" t="str">
        <f t="shared" ref="D131:D194" si="4">VLOOKUP(C131,$E$9:$F$13,2,FALSE)</f>
        <v>**</v>
      </c>
      <c r="G131" s="1">
        <v>24</v>
      </c>
      <c r="H131" s="1">
        <v>1445.07</v>
      </c>
      <c r="I131" s="1">
        <f t="shared" si="3"/>
        <v>1</v>
      </c>
      <c r="J131" s="1" t="s">
        <v>21</v>
      </c>
      <c r="K131" s="1">
        <v>5.6</v>
      </c>
      <c r="L131" s="1" t="s">
        <v>39</v>
      </c>
      <c r="M131" s="1" t="s">
        <v>28</v>
      </c>
      <c r="N131" s="1" t="s">
        <v>24</v>
      </c>
      <c r="O131" s="1" t="s">
        <v>25</v>
      </c>
      <c r="P131" s="1" t="s">
        <v>19</v>
      </c>
      <c r="Q131" s="2">
        <v>43707</v>
      </c>
    </row>
    <row r="132" spans="1:17" x14ac:dyDescent="0.25">
      <c r="A132" s="1">
        <v>24966</v>
      </c>
      <c r="B132" s="2">
        <v>43450</v>
      </c>
      <c r="C132" s="1" t="s">
        <v>36</v>
      </c>
      <c r="D132" s="3" t="str">
        <f t="shared" si="4"/>
        <v>***</v>
      </c>
      <c r="G132" s="1">
        <v>34</v>
      </c>
      <c r="H132" s="1">
        <v>4442.7700000000004</v>
      </c>
      <c r="I132" s="1">
        <f t="shared" si="3"/>
        <v>1</v>
      </c>
      <c r="J132" s="1" t="s">
        <v>21</v>
      </c>
      <c r="K132" s="1">
        <v>21.4</v>
      </c>
      <c r="L132" s="1" t="s">
        <v>51</v>
      </c>
      <c r="M132" s="1" t="s">
        <v>28</v>
      </c>
      <c r="N132" s="1" t="s">
        <v>29</v>
      </c>
      <c r="O132" s="1" t="s">
        <v>55</v>
      </c>
      <c r="P132" s="1" t="s">
        <v>19</v>
      </c>
      <c r="Q132" s="2">
        <v>43451</v>
      </c>
    </row>
    <row r="133" spans="1:17" x14ac:dyDescent="0.25">
      <c r="A133" s="1">
        <v>27717</v>
      </c>
      <c r="B133" s="2">
        <v>43398</v>
      </c>
      <c r="C133" s="1" t="s">
        <v>32</v>
      </c>
      <c r="D133" s="3" t="str">
        <f t="shared" si="4"/>
        <v>*****</v>
      </c>
      <c r="G133" s="1">
        <v>19</v>
      </c>
      <c r="H133" s="1">
        <v>80.45</v>
      </c>
      <c r="I133" s="1">
        <f t="shared" si="3"/>
        <v>0</v>
      </c>
      <c r="J133" s="1" t="s">
        <v>21</v>
      </c>
      <c r="K133" s="1">
        <v>8</v>
      </c>
      <c r="L133" s="1" t="s">
        <v>51</v>
      </c>
      <c r="M133" s="1" t="s">
        <v>28</v>
      </c>
      <c r="N133" s="1" t="s">
        <v>29</v>
      </c>
      <c r="O133" s="1" t="s">
        <v>58</v>
      </c>
      <c r="P133" s="1" t="s">
        <v>19</v>
      </c>
      <c r="Q133" s="2">
        <v>43401</v>
      </c>
    </row>
    <row r="134" spans="1:17" x14ac:dyDescent="0.25">
      <c r="A134" s="1">
        <v>225</v>
      </c>
      <c r="B134" s="2">
        <v>43243</v>
      </c>
      <c r="C134" s="1" t="s">
        <v>32</v>
      </c>
      <c r="D134" s="3" t="str">
        <f t="shared" si="4"/>
        <v>*****</v>
      </c>
      <c r="G134" s="1">
        <v>1</v>
      </c>
      <c r="H134" s="1">
        <v>25.36</v>
      </c>
      <c r="I134" s="1">
        <f t="shared" ref="I134:I197" si="5">IF(H134&gt;1000,1,0)</f>
        <v>0</v>
      </c>
      <c r="J134" s="1" t="s">
        <v>21</v>
      </c>
      <c r="K134" s="1">
        <v>4.4000000000000004</v>
      </c>
      <c r="L134" s="1" t="s">
        <v>44</v>
      </c>
      <c r="M134" s="1" t="s">
        <v>37</v>
      </c>
      <c r="N134" s="1" t="s">
        <v>29</v>
      </c>
      <c r="O134" s="1" t="s">
        <v>30</v>
      </c>
      <c r="P134" s="1" t="s">
        <v>31</v>
      </c>
      <c r="Q134" s="2">
        <v>43245</v>
      </c>
    </row>
    <row r="135" spans="1:17" x14ac:dyDescent="0.25">
      <c r="A135" s="1">
        <v>5318</v>
      </c>
      <c r="B135" s="2">
        <v>42827</v>
      </c>
      <c r="C135" s="1" t="s">
        <v>20</v>
      </c>
      <c r="D135" s="3" t="str">
        <f t="shared" si="4"/>
        <v>****</v>
      </c>
      <c r="G135" s="1">
        <v>29</v>
      </c>
      <c r="H135" s="1">
        <v>5361.49</v>
      </c>
      <c r="I135" s="1">
        <f t="shared" si="5"/>
        <v>1</v>
      </c>
      <c r="J135" s="1" t="s">
        <v>14</v>
      </c>
      <c r="K135" s="1">
        <v>4.5</v>
      </c>
      <c r="L135" s="1" t="s">
        <v>15</v>
      </c>
      <c r="M135" s="1" t="s">
        <v>16</v>
      </c>
      <c r="N135" s="1" t="s">
        <v>24</v>
      </c>
      <c r="O135" s="1" t="s">
        <v>25</v>
      </c>
      <c r="P135" s="1" t="s">
        <v>19</v>
      </c>
      <c r="Q135" s="2">
        <v>42828</v>
      </c>
    </row>
    <row r="136" spans="1:17" x14ac:dyDescent="0.25">
      <c r="A136" s="1">
        <v>20225</v>
      </c>
      <c r="B136" s="2">
        <v>42941</v>
      </c>
      <c r="C136" s="1" t="s">
        <v>13</v>
      </c>
      <c r="D136" s="3" t="str">
        <f t="shared" si="4"/>
        <v>**</v>
      </c>
      <c r="G136" s="1">
        <v>22</v>
      </c>
      <c r="H136" s="1">
        <v>132.03800000000001</v>
      </c>
      <c r="I136" s="1">
        <f t="shared" si="5"/>
        <v>0</v>
      </c>
      <c r="J136" s="1" t="s">
        <v>21</v>
      </c>
      <c r="K136" s="1">
        <v>0.9</v>
      </c>
      <c r="L136" s="1" t="s">
        <v>42</v>
      </c>
      <c r="M136" s="1" t="s">
        <v>28</v>
      </c>
      <c r="N136" s="1" t="s">
        <v>29</v>
      </c>
      <c r="O136" s="1" t="s">
        <v>30</v>
      </c>
      <c r="P136" s="1" t="s">
        <v>31</v>
      </c>
      <c r="Q136" s="2">
        <v>42948</v>
      </c>
    </row>
    <row r="137" spans="1:17" x14ac:dyDescent="0.25">
      <c r="A137" s="1">
        <v>55809</v>
      </c>
      <c r="B137" s="2">
        <v>43352</v>
      </c>
      <c r="C137" s="1" t="s">
        <v>32</v>
      </c>
      <c r="D137" s="3" t="str">
        <f t="shared" si="4"/>
        <v>*****</v>
      </c>
      <c r="G137" s="1">
        <v>2</v>
      </c>
      <c r="H137" s="1">
        <v>268.25</v>
      </c>
      <c r="I137" s="1">
        <f t="shared" si="5"/>
        <v>0</v>
      </c>
      <c r="J137" s="1" t="s">
        <v>33</v>
      </c>
      <c r="K137" s="1">
        <v>48.2</v>
      </c>
      <c r="L137" s="1" t="s">
        <v>22</v>
      </c>
      <c r="M137" s="1" t="s">
        <v>16</v>
      </c>
      <c r="N137" s="1" t="s">
        <v>17</v>
      </c>
      <c r="O137" s="1" t="s">
        <v>34</v>
      </c>
      <c r="P137" s="1" t="s">
        <v>35</v>
      </c>
      <c r="Q137" s="2">
        <v>43354</v>
      </c>
    </row>
    <row r="138" spans="1:17" x14ac:dyDescent="0.25">
      <c r="A138" s="1">
        <v>10439</v>
      </c>
      <c r="B138" s="2">
        <v>43552</v>
      </c>
      <c r="C138" s="1" t="s">
        <v>27</v>
      </c>
      <c r="D138" s="3" t="str">
        <f t="shared" si="4"/>
        <v>*</v>
      </c>
      <c r="G138" s="1">
        <v>30</v>
      </c>
      <c r="H138" s="1">
        <v>609.48270000000002</v>
      </c>
      <c r="I138" s="1">
        <f t="shared" si="5"/>
        <v>0</v>
      </c>
      <c r="J138" s="1" t="s">
        <v>21</v>
      </c>
      <c r="K138" s="1">
        <v>4.3</v>
      </c>
      <c r="L138" s="1" t="s">
        <v>46</v>
      </c>
      <c r="M138" s="1" t="s">
        <v>16</v>
      </c>
      <c r="N138" s="1" t="s">
        <v>24</v>
      </c>
      <c r="O138" s="1" t="s">
        <v>38</v>
      </c>
      <c r="P138" s="1" t="s">
        <v>19</v>
      </c>
      <c r="Q138" s="2">
        <v>43554</v>
      </c>
    </row>
    <row r="139" spans="1:17" x14ac:dyDescent="0.25">
      <c r="A139" s="1">
        <v>24007</v>
      </c>
      <c r="B139" s="2">
        <v>42972</v>
      </c>
      <c r="C139" s="1" t="s">
        <v>13</v>
      </c>
      <c r="D139" s="3" t="str">
        <f t="shared" si="4"/>
        <v>**</v>
      </c>
      <c r="G139" s="1">
        <v>42</v>
      </c>
      <c r="H139" s="1">
        <v>174.5</v>
      </c>
      <c r="I139" s="1">
        <f t="shared" si="5"/>
        <v>0</v>
      </c>
      <c r="J139" s="1" t="s">
        <v>21</v>
      </c>
      <c r="K139" s="1">
        <v>0.5</v>
      </c>
      <c r="L139" s="1" t="s">
        <v>39</v>
      </c>
      <c r="M139" s="1" t="s">
        <v>37</v>
      </c>
      <c r="N139" s="1" t="s">
        <v>29</v>
      </c>
      <c r="O139" s="1" t="s">
        <v>58</v>
      </c>
      <c r="P139" s="1" t="s">
        <v>19</v>
      </c>
      <c r="Q139" s="2">
        <v>42976</v>
      </c>
    </row>
    <row r="140" spans="1:17" x14ac:dyDescent="0.25">
      <c r="A140" s="1">
        <v>7744</v>
      </c>
      <c r="B140" s="2">
        <v>42690</v>
      </c>
      <c r="C140" s="1" t="s">
        <v>13</v>
      </c>
      <c r="D140" s="3" t="str">
        <f t="shared" si="4"/>
        <v>**</v>
      </c>
      <c r="G140" s="1">
        <v>1</v>
      </c>
      <c r="H140" s="1">
        <v>8.92</v>
      </c>
      <c r="I140" s="1">
        <f t="shared" si="5"/>
        <v>0</v>
      </c>
      <c r="J140" s="1" t="s">
        <v>21</v>
      </c>
      <c r="K140" s="1">
        <v>1.5</v>
      </c>
      <c r="L140" s="1" t="s">
        <v>22</v>
      </c>
      <c r="M140" s="1" t="s">
        <v>28</v>
      </c>
      <c r="N140" s="1" t="s">
        <v>29</v>
      </c>
      <c r="O140" s="1" t="s">
        <v>57</v>
      </c>
      <c r="P140" s="1" t="s">
        <v>19</v>
      </c>
      <c r="Q140" s="2">
        <v>42699</v>
      </c>
    </row>
    <row r="141" spans="1:17" x14ac:dyDescent="0.25">
      <c r="A141" s="1">
        <v>2593</v>
      </c>
      <c r="B141" s="2">
        <v>42980</v>
      </c>
      <c r="C141" s="1" t="s">
        <v>20</v>
      </c>
      <c r="D141" s="3" t="str">
        <f t="shared" si="4"/>
        <v>****</v>
      </c>
      <c r="G141" s="1">
        <v>15</v>
      </c>
      <c r="H141" s="1">
        <v>4110.6400000000003</v>
      </c>
      <c r="I141" s="1">
        <f t="shared" si="5"/>
        <v>1</v>
      </c>
      <c r="J141" s="1" t="s">
        <v>33</v>
      </c>
      <c r="K141" s="1">
        <v>46.4</v>
      </c>
      <c r="L141" s="1" t="s">
        <v>49</v>
      </c>
      <c r="M141" s="1" t="s">
        <v>28</v>
      </c>
      <c r="N141" s="1" t="s">
        <v>17</v>
      </c>
      <c r="O141" s="1" t="s">
        <v>34</v>
      </c>
      <c r="P141" s="1" t="s">
        <v>35</v>
      </c>
      <c r="Q141" s="2">
        <v>42981</v>
      </c>
    </row>
    <row r="142" spans="1:17" x14ac:dyDescent="0.25">
      <c r="A142" s="1">
        <v>27460</v>
      </c>
      <c r="B142" s="2">
        <v>42501</v>
      </c>
      <c r="C142" s="1" t="s">
        <v>27</v>
      </c>
      <c r="D142" s="3" t="str">
        <f t="shared" si="4"/>
        <v>*</v>
      </c>
      <c r="G142" s="1">
        <v>7</v>
      </c>
      <c r="H142" s="1">
        <v>914.88</v>
      </c>
      <c r="I142" s="1">
        <f t="shared" si="5"/>
        <v>0</v>
      </c>
      <c r="J142" s="1" t="s">
        <v>21</v>
      </c>
      <c r="K142" s="1">
        <v>13.5</v>
      </c>
      <c r="L142" s="1" t="s">
        <v>51</v>
      </c>
      <c r="M142" s="1" t="s">
        <v>28</v>
      </c>
      <c r="N142" s="1" t="s">
        <v>17</v>
      </c>
      <c r="O142" s="1" t="s">
        <v>34</v>
      </c>
      <c r="P142" s="1" t="s">
        <v>26</v>
      </c>
      <c r="Q142" s="2">
        <v>42502</v>
      </c>
    </row>
    <row r="143" spans="1:17" x14ac:dyDescent="0.25">
      <c r="A143" s="1">
        <v>30913</v>
      </c>
      <c r="B143" s="2">
        <v>43730</v>
      </c>
      <c r="C143" s="1" t="s">
        <v>36</v>
      </c>
      <c r="D143" s="3" t="str">
        <f t="shared" si="4"/>
        <v>***</v>
      </c>
      <c r="G143" s="1">
        <v>24</v>
      </c>
      <c r="H143" s="1">
        <v>531.38</v>
      </c>
      <c r="I143" s="1">
        <f t="shared" si="5"/>
        <v>0</v>
      </c>
      <c r="J143" s="1" t="s">
        <v>14</v>
      </c>
      <c r="K143" s="1">
        <v>11.2</v>
      </c>
      <c r="L143" s="1" t="s">
        <v>46</v>
      </c>
      <c r="M143" s="1" t="s">
        <v>28</v>
      </c>
      <c r="N143" s="1" t="s">
        <v>17</v>
      </c>
      <c r="O143" s="1" t="s">
        <v>18</v>
      </c>
      <c r="P143" s="1" t="s">
        <v>19</v>
      </c>
      <c r="Q143" s="2">
        <v>43732</v>
      </c>
    </row>
    <row r="144" spans="1:17" x14ac:dyDescent="0.25">
      <c r="A144" s="1">
        <v>7427</v>
      </c>
      <c r="B144" s="2">
        <v>43814</v>
      </c>
      <c r="C144" s="1" t="s">
        <v>27</v>
      </c>
      <c r="D144" s="3" t="str">
        <f t="shared" si="4"/>
        <v>*</v>
      </c>
      <c r="G144" s="1">
        <v>47</v>
      </c>
      <c r="H144" s="1">
        <v>17122.45</v>
      </c>
      <c r="I144" s="1">
        <f t="shared" si="5"/>
        <v>1</v>
      </c>
      <c r="J144" s="1" t="s">
        <v>21</v>
      </c>
      <c r="K144" s="1">
        <v>21.4</v>
      </c>
      <c r="L144" s="1" t="s">
        <v>15</v>
      </c>
      <c r="M144" s="1" t="s">
        <v>28</v>
      </c>
      <c r="N144" s="1" t="s">
        <v>29</v>
      </c>
      <c r="O144" s="1" t="s">
        <v>63</v>
      </c>
      <c r="P144" s="1" t="s">
        <v>19</v>
      </c>
      <c r="Q144" s="2">
        <v>43814</v>
      </c>
    </row>
    <row r="145" spans="1:17" x14ac:dyDescent="0.25">
      <c r="A145" s="1">
        <v>28007</v>
      </c>
      <c r="B145" s="2">
        <v>42832</v>
      </c>
      <c r="C145" s="1" t="s">
        <v>27</v>
      </c>
      <c r="D145" s="3" t="str">
        <f t="shared" si="4"/>
        <v>*</v>
      </c>
      <c r="G145" s="1">
        <v>23</v>
      </c>
      <c r="H145" s="1">
        <v>138</v>
      </c>
      <c r="I145" s="1">
        <f t="shared" si="5"/>
        <v>0</v>
      </c>
      <c r="J145" s="1" t="s">
        <v>21</v>
      </c>
      <c r="K145" s="1">
        <v>52.4</v>
      </c>
      <c r="L145" s="1" t="s">
        <v>42</v>
      </c>
      <c r="M145" s="1" t="s">
        <v>23</v>
      </c>
      <c r="N145" s="1" t="s">
        <v>29</v>
      </c>
      <c r="O145" s="1" t="s">
        <v>63</v>
      </c>
      <c r="P145" s="1" t="s">
        <v>48</v>
      </c>
      <c r="Q145" s="2">
        <v>42833</v>
      </c>
    </row>
    <row r="146" spans="1:17" x14ac:dyDescent="0.25">
      <c r="A146" s="1">
        <v>30149</v>
      </c>
      <c r="B146" s="2">
        <v>43080</v>
      </c>
      <c r="C146" s="1" t="s">
        <v>36</v>
      </c>
      <c r="D146" s="3" t="str">
        <f t="shared" si="4"/>
        <v>***</v>
      </c>
      <c r="G146" s="1">
        <v>5</v>
      </c>
      <c r="H146" s="1">
        <v>185.77</v>
      </c>
      <c r="I146" s="1">
        <f t="shared" si="5"/>
        <v>0</v>
      </c>
      <c r="J146" s="1" t="s">
        <v>33</v>
      </c>
      <c r="K146" s="1">
        <v>20.5</v>
      </c>
      <c r="L146" s="1" t="s">
        <v>15</v>
      </c>
      <c r="M146" s="1" t="s">
        <v>28</v>
      </c>
      <c r="N146" s="1" t="s">
        <v>17</v>
      </c>
      <c r="O146" s="1" t="s">
        <v>34</v>
      </c>
      <c r="P146" s="1" t="s">
        <v>35</v>
      </c>
      <c r="Q146" s="2">
        <v>43082</v>
      </c>
    </row>
    <row r="147" spans="1:17" x14ac:dyDescent="0.25">
      <c r="A147" s="1">
        <v>46531</v>
      </c>
      <c r="B147" s="2">
        <v>43332</v>
      </c>
      <c r="C147" s="1" t="s">
        <v>13</v>
      </c>
      <c r="D147" s="3" t="str">
        <f t="shared" si="4"/>
        <v>**</v>
      </c>
      <c r="G147" s="1">
        <v>39</v>
      </c>
      <c r="H147" s="1">
        <v>4505.7700000000004</v>
      </c>
      <c r="I147" s="1">
        <f t="shared" si="5"/>
        <v>1</v>
      </c>
      <c r="J147" s="1" t="s">
        <v>21</v>
      </c>
      <c r="K147" s="1">
        <v>73.8</v>
      </c>
      <c r="L147" s="1" t="s">
        <v>53</v>
      </c>
      <c r="M147" s="1" t="s">
        <v>16</v>
      </c>
      <c r="N147" s="1" t="s">
        <v>17</v>
      </c>
      <c r="O147" s="1" t="s">
        <v>52</v>
      </c>
      <c r="P147" s="1" t="s">
        <v>48</v>
      </c>
      <c r="Q147" s="2">
        <v>43339</v>
      </c>
    </row>
    <row r="148" spans="1:17" x14ac:dyDescent="0.25">
      <c r="A148" s="1">
        <v>53795</v>
      </c>
      <c r="B148" s="2">
        <v>43494</v>
      </c>
      <c r="C148" s="1" t="s">
        <v>20</v>
      </c>
      <c r="D148" s="3" t="str">
        <f t="shared" si="4"/>
        <v>****</v>
      </c>
      <c r="G148" s="1">
        <v>21</v>
      </c>
      <c r="H148" s="1">
        <v>3591.7064999999998</v>
      </c>
      <c r="I148" s="1">
        <f t="shared" si="5"/>
        <v>1</v>
      </c>
      <c r="J148" s="1" t="s">
        <v>21</v>
      </c>
      <c r="K148" s="1">
        <v>4.5</v>
      </c>
      <c r="L148" s="1" t="s">
        <v>22</v>
      </c>
      <c r="M148" s="1" t="s">
        <v>37</v>
      </c>
      <c r="N148" s="1" t="s">
        <v>24</v>
      </c>
      <c r="O148" s="1" t="s">
        <v>25</v>
      </c>
      <c r="P148" s="1" t="s">
        <v>19</v>
      </c>
      <c r="Q148" s="2">
        <v>43496</v>
      </c>
    </row>
    <row r="149" spans="1:17" x14ac:dyDescent="0.25">
      <c r="A149" s="1">
        <v>42886</v>
      </c>
      <c r="B149" s="2">
        <v>43472</v>
      </c>
      <c r="C149" s="1" t="s">
        <v>36</v>
      </c>
      <c r="D149" s="3" t="str">
        <f t="shared" si="4"/>
        <v>***</v>
      </c>
      <c r="G149" s="1">
        <v>42</v>
      </c>
      <c r="H149" s="1">
        <v>173.94990000000001</v>
      </c>
      <c r="I149" s="1">
        <f t="shared" si="5"/>
        <v>0</v>
      </c>
      <c r="J149" s="1" t="s">
        <v>21</v>
      </c>
      <c r="K149" s="1">
        <v>0.5</v>
      </c>
      <c r="L149" s="1" t="s">
        <v>49</v>
      </c>
      <c r="M149" s="1" t="s">
        <v>28</v>
      </c>
      <c r="N149" s="1" t="s">
        <v>29</v>
      </c>
      <c r="O149" s="1" t="s">
        <v>58</v>
      </c>
      <c r="P149" s="1" t="s">
        <v>19</v>
      </c>
      <c r="Q149" s="2">
        <v>43474</v>
      </c>
    </row>
    <row r="150" spans="1:17" x14ac:dyDescent="0.25">
      <c r="A150" s="1">
        <v>34660</v>
      </c>
      <c r="B150" s="2">
        <v>43345</v>
      </c>
      <c r="C150" s="1" t="s">
        <v>27</v>
      </c>
      <c r="D150" s="3" t="str">
        <f t="shared" si="4"/>
        <v>*</v>
      </c>
      <c r="G150" s="1">
        <v>36</v>
      </c>
      <c r="H150" s="1">
        <v>4100.6400000000003</v>
      </c>
      <c r="I150" s="1">
        <f t="shared" si="5"/>
        <v>1</v>
      </c>
      <c r="J150" s="1" t="s">
        <v>21</v>
      </c>
      <c r="K150" s="1">
        <v>6.2</v>
      </c>
      <c r="L150" s="1" t="s">
        <v>49</v>
      </c>
      <c r="M150" s="1" t="s">
        <v>37</v>
      </c>
      <c r="N150" s="1" t="s">
        <v>17</v>
      </c>
      <c r="O150" s="1" t="s">
        <v>18</v>
      </c>
      <c r="P150" s="1" t="s">
        <v>26</v>
      </c>
      <c r="Q150" s="2">
        <v>43347</v>
      </c>
    </row>
    <row r="151" spans="1:17" x14ac:dyDescent="0.25">
      <c r="A151" s="1">
        <v>29287</v>
      </c>
      <c r="B151" s="2">
        <v>42552</v>
      </c>
      <c r="C151" s="1" t="s">
        <v>20</v>
      </c>
      <c r="D151" s="3" t="str">
        <f t="shared" si="4"/>
        <v>****</v>
      </c>
      <c r="G151" s="1">
        <v>50</v>
      </c>
      <c r="H151" s="1">
        <v>301.08999999999997</v>
      </c>
      <c r="I151" s="1">
        <f t="shared" si="5"/>
        <v>0</v>
      </c>
      <c r="J151" s="1" t="s">
        <v>21</v>
      </c>
      <c r="K151" s="1">
        <v>5.4</v>
      </c>
      <c r="L151" s="1" t="s">
        <v>39</v>
      </c>
      <c r="M151" s="1" t="s">
        <v>16</v>
      </c>
      <c r="N151" s="1" t="s">
        <v>29</v>
      </c>
      <c r="O151" s="1" t="s">
        <v>43</v>
      </c>
      <c r="P151" s="1" t="s">
        <v>19</v>
      </c>
      <c r="Q151" s="2">
        <v>42554</v>
      </c>
    </row>
    <row r="152" spans="1:17" x14ac:dyDescent="0.25">
      <c r="A152" s="1">
        <v>36452</v>
      </c>
      <c r="B152" s="2">
        <v>42464</v>
      </c>
      <c r="C152" s="1" t="s">
        <v>20</v>
      </c>
      <c r="D152" s="3" t="str">
        <f t="shared" si="4"/>
        <v>****</v>
      </c>
      <c r="G152" s="1">
        <v>18</v>
      </c>
      <c r="H152" s="1">
        <v>138.54</v>
      </c>
      <c r="I152" s="1">
        <f t="shared" si="5"/>
        <v>0</v>
      </c>
      <c r="J152" s="1" t="s">
        <v>21</v>
      </c>
      <c r="K152" s="1">
        <v>3</v>
      </c>
      <c r="L152" s="1" t="s">
        <v>22</v>
      </c>
      <c r="M152" s="1" t="s">
        <v>37</v>
      </c>
      <c r="N152" s="1" t="s">
        <v>17</v>
      </c>
      <c r="O152" s="1" t="s">
        <v>18</v>
      </c>
      <c r="P152" s="1" t="s">
        <v>41</v>
      </c>
      <c r="Q152" s="2">
        <v>42466</v>
      </c>
    </row>
    <row r="153" spans="1:17" x14ac:dyDescent="0.25">
      <c r="A153" s="1">
        <v>48706</v>
      </c>
      <c r="B153" s="2">
        <v>43768</v>
      </c>
      <c r="C153" s="1" t="s">
        <v>13</v>
      </c>
      <c r="D153" s="3" t="str">
        <f t="shared" si="4"/>
        <v>**</v>
      </c>
      <c r="G153" s="1">
        <v>28</v>
      </c>
      <c r="H153" s="1">
        <v>33.380000000000003</v>
      </c>
      <c r="I153" s="1">
        <f t="shared" si="5"/>
        <v>0</v>
      </c>
      <c r="J153" s="1" t="s">
        <v>21</v>
      </c>
      <c r="K153" s="1">
        <v>0.7</v>
      </c>
      <c r="L153" s="1" t="s">
        <v>44</v>
      </c>
      <c r="M153" s="1" t="s">
        <v>23</v>
      </c>
      <c r="N153" s="1" t="s">
        <v>29</v>
      </c>
      <c r="O153" s="1" t="s">
        <v>61</v>
      </c>
      <c r="P153" s="1" t="s">
        <v>31</v>
      </c>
      <c r="Q153" s="2">
        <v>43772</v>
      </c>
    </row>
    <row r="154" spans="1:17" x14ac:dyDescent="0.25">
      <c r="A154" s="1">
        <v>46310</v>
      </c>
      <c r="B154" s="2">
        <v>42936</v>
      </c>
      <c r="C154" s="1" t="s">
        <v>20</v>
      </c>
      <c r="D154" s="3" t="str">
        <f t="shared" si="4"/>
        <v>****</v>
      </c>
      <c r="G154" s="1">
        <v>29</v>
      </c>
      <c r="H154" s="1">
        <v>2070.7199999999998</v>
      </c>
      <c r="I154" s="1">
        <f t="shared" si="5"/>
        <v>1</v>
      </c>
      <c r="J154" s="1" t="s">
        <v>21</v>
      </c>
      <c r="K154" s="1">
        <v>12.4</v>
      </c>
      <c r="L154" s="1" t="s">
        <v>22</v>
      </c>
      <c r="M154" s="1" t="s">
        <v>37</v>
      </c>
      <c r="N154" s="1" t="s">
        <v>29</v>
      </c>
      <c r="O154" s="1" t="s">
        <v>43</v>
      </c>
      <c r="P154" s="1" t="s">
        <v>19</v>
      </c>
      <c r="Q154" s="2">
        <v>42937</v>
      </c>
    </row>
    <row r="155" spans="1:17" x14ac:dyDescent="0.25">
      <c r="A155" s="1">
        <v>38021</v>
      </c>
      <c r="B155" s="2">
        <v>42390</v>
      </c>
      <c r="C155" s="1" t="s">
        <v>36</v>
      </c>
      <c r="D155" s="3" t="str">
        <f t="shared" si="4"/>
        <v>***</v>
      </c>
      <c r="G155" s="1">
        <v>46</v>
      </c>
      <c r="H155" s="1">
        <v>1585.75</v>
      </c>
      <c r="I155" s="1">
        <f t="shared" si="5"/>
        <v>1</v>
      </c>
      <c r="J155" s="1" t="s">
        <v>21</v>
      </c>
      <c r="K155" s="1">
        <v>1.6</v>
      </c>
      <c r="L155" s="1" t="s">
        <v>15</v>
      </c>
      <c r="M155" s="1" t="s">
        <v>28</v>
      </c>
      <c r="N155" s="1" t="s">
        <v>29</v>
      </c>
      <c r="O155" s="1" t="s">
        <v>43</v>
      </c>
      <c r="P155" s="1" t="s">
        <v>19</v>
      </c>
      <c r="Q155" s="2">
        <v>42392</v>
      </c>
    </row>
    <row r="156" spans="1:17" x14ac:dyDescent="0.25">
      <c r="A156" s="1">
        <v>20292</v>
      </c>
      <c r="B156" s="2">
        <v>43777</v>
      </c>
      <c r="C156" s="1" t="s">
        <v>36</v>
      </c>
      <c r="D156" s="3" t="str">
        <f t="shared" si="4"/>
        <v>***</v>
      </c>
      <c r="G156" s="1">
        <v>26</v>
      </c>
      <c r="H156" s="1">
        <v>484.06</v>
      </c>
      <c r="I156" s="1">
        <f t="shared" si="5"/>
        <v>0</v>
      </c>
      <c r="J156" s="1" t="s">
        <v>21</v>
      </c>
      <c r="K156" s="1">
        <v>8.6999999999999993</v>
      </c>
      <c r="L156" s="1" t="s">
        <v>49</v>
      </c>
      <c r="M156" s="1" t="s">
        <v>28</v>
      </c>
      <c r="N156" s="1" t="s">
        <v>29</v>
      </c>
      <c r="O156" s="1" t="s">
        <v>63</v>
      </c>
      <c r="P156" s="1" t="s">
        <v>26</v>
      </c>
      <c r="Q156" s="2">
        <v>43777</v>
      </c>
    </row>
    <row r="157" spans="1:17" x14ac:dyDescent="0.25">
      <c r="A157" s="1">
        <v>48034</v>
      </c>
      <c r="B157" s="2">
        <v>42564</v>
      </c>
      <c r="C157" s="1" t="s">
        <v>27</v>
      </c>
      <c r="D157" s="3" t="str">
        <f t="shared" si="4"/>
        <v>*</v>
      </c>
      <c r="G157" s="1">
        <v>47</v>
      </c>
      <c r="H157" s="1">
        <v>1012.07</v>
      </c>
      <c r="I157" s="1">
        <f t="shared" si="5"/>
        <v>1</v>
      </c>
      <c r="J157" s="1" t="s">
        <v>21</v>
      </c>
      <c r="K157" s="1">
        <v>5.9</v>
      </c>
      <c r="L157" s="1" t="s">
        <v>22</v>
      </c>
      <c r="M157" s="1" t="s">
        <v>37</v>
      </c>
      <c r="N157" s="1" t="s">
        <v>29</v>
      </c>
      <c r="O157" s="1" t="s">
        <v>30</v>
      </c>
      <c r="P157" s="1" t="s">
        <v>41</v>
      </c>
      <c r="Q157" s="2">
        <v>42565</v>
      </c>
    </row>
    <row r="158" spans="1:17" x14ac:dyDescent="0.25">
      <c r="A158" s="1">
        <v>16422</v>
      </c>
      <c r="B158" s="2">
        <v>43381</v>
      </c>
      <c r="C158" s="1" t="s">
        <v>32</v>
      </c>
      <c r="D158" s="3" t="str">
        <f t="shared" si="4"/>
        <v>*****</v>
      </c>
      <c r="G158" s="1">
        <v>16</v>
      </c>
      <c r="H158" s="1">
        <v>183.505</v>
      </c>
      <c r="I158" s="1">
        <f t="shared" si="5"/>
        <v>0</v>
      </c>
      <c r="J158" s="1" t="s">
        <v>21</v>
      </c>
      <c r="K158" s="1">
        <v>5</v>
      </c>
      <c r="L158" s="1" t="s">
        <v>49</v>
      </c>
      <c r="M158" s="1" t="s">
        <v>23</v>
      </c>
      <c r="N158" s="1" t="s">
        <v>29</v>
      </c>
      <c r="O158" s="1" t="s">
        <v>45</v>
      </c>
      <c r="P158" s="1" t="s">
        <v>41</v>
      </c>
      <c r="Q158" s="2">
        <v>43383</v>
      </c>
    </row>
    <row r="159" spans="1:17" x14ac:dyDescent="0.25">
      <c r="A159" s="1">
        <v>2211</v>
      </c>
      <c r="B159" s="2">
        <v>42549</v>
      </c>
      <c r="C159" s="1" t="s">
        <v>20</v>
      </c>
      <c r="D159" s="3" t="str">
        <f t="shared" si="4"/>
        <v>****</v>
      </c>
      <c r="G159" s="1">
        <v>14</v>
      </c>
      <c r="H159" s="1">
        <v>102.6023</v>
      </c>
      <c r="I159" s="1">
        <f t="shared" si="5"/>
        <v>0</v>
      </c>
      <c r="J159" s="1" t="s">
        <v>21</v>
      </c>
      <c r="K159" s="1">
        <v>7.7</v>
      </c>
      <c r="L159" s="1" t="s">
        <v>44</v>
      </c>
      <c r="M159" s="1" t="s">
        <v>37</v>
      </c>
      <c r="N159" s="1" t="s">
        <v>29</v>
      </c>
      <c r="O159" s="1" t="s">
        <v>40</v>
      </c>
      <c r="P159" s="1" t="s">
        <v>19</v>
      </c>
      <c r="Q159" s="2">
        <v>42551</v>
      </c>
    </row>
    <row r="160" spans="1:17" x14ac:dyDescent="0.25">
      <c r="A160" s="1">
        <v>16834</v>
      </c>
      <c r="B160" s="2">
        <v>43030</v>
      </c>
      <c r="C160" s="1" t="s">
        <v>13</v>
      </c>
      <c r="D160" s="3" t="str">
        <f t="shared" si="4"/>
        <v>**</v>
      </c>
      <c r="G160" s="1">
        <v>23</v>
      </c>
      <c r="H160" s="1">
        <v>169.89</v>
      </c>
      <c r="I160" s="1">
        <f t="shared" si="5"/>
        <v>0</v>
      </c>
      <c r="J160" s="1" t="s">
        <v>21</v>
      </c>
      <c r="K160" s="1">
        <v>2.2999999999999998</v>
      </c>
      <c r="L160" s="1" t="s">
        <v>46</v>
      </c>
      <c r="M160" s="1" t="s">
        <v>16</v>
      </c>
      <c r="N160" s="1" t="s">
        <v>29</v>
      </c>
      <c r="O160" s="1" t="s">
        <v>40</v>
      </c>
      <c r="P160" s="1" t="s">
        <v>31</v>
      </c>
      <c r="Q160" s="2">
        <v>43037</v>
      </c>
    </row>
    <row r="161" spans="1:17" x14ac:dyDescent="0.25">
      <c r="A161" s="1">
        <v>7297</v>
      </c>
      <c r="B161" s="2">
        <v>42626</v>
      </c>
      <c r="C161" s="1" t="s">
        <v>20</v>
      </c>
      <c r="D161" s="3" t="str">
        <f t="shared" si="4"/>
        <v>****</v>
      </c>
      <c r="G161" s="1">
        <v>26</v>
      </c>
      <c r="H161" s="1">
        <v>1002.54</v>
      </c>
      <c r="I161" s="1">
        <f t="shared" si="5"/>
        <v>1</v>
      </c>
      <c r="J161" s="1" t="s">
        <v>21</v>
      </c>
      <c r="K161" s="1">
        <v>21.4</v>
      </c>
      <c r="L161" s="1" t="s">
        <v>22</v>
      </c>
      <c r="M161" s="1" t="s">
        <v>23</v>
      </c>
      <c r="N161" s="1" t="s">
        <v>17</v>
      </c>
      <c r="O161" s="1" t="s">
        <v>18</v>
      </c>
      <c r="P161" s="1" t="s">
        <v>19</v>
      </c>
      <c r="Q161" s="2">
        <v>42627</v>
      </c>
    </row>
    <row r="162" spans="1:17" x14ac:dyDescent="0.25">
      <c r="A162" s="1">
        <v>59909</v>
      </c>
      <c r="B162" s="2">
        <v>43682</v>
      </c>
      <c r="C162" s="1" t="s">
        <v>13</v>
      </c>
      <c r="D162" s="3" t="str">
        <f t="shared" si="4"/>
        <v>**</v>
      </c>
      <c r="G162" s="1">
        <v>11</v>
      </c>
      <c r="H162" s="1">
        <v>1343.36</v>
      </c>
      <c r="I162" s="1">
        <f t="shared" si="5"/>
        <v>1</v>
      </c>
      <c r="J162" s="1" t="s">
        <v>33</v>
      </c>
      <c r="K162" s="1">
        <v>60.1</v>
      </c>
      <c r="L162" s="1" t="s">
        <v>22</v>
      </c>
      <c r="M162" s="1" t="s">
        <v>23</v>
      </c>
      <c r="N162" s="1" t="s">
        <v>24</v>
      </c>
      <c r="O162" s="1" t="s">
        <v>56</v>
      </c>
      <c r="P162" s="1" t="s">
        <v>35</v>
      </c>
      <c r="Q162" s="2">
        <v>43684</v>
      </c>
    </row>
    <row r="163" spans="1:17" x14ac:dyDescent="0.25">
      <c r="A163" s="1">
        <v>53605</v>
      </c>
      <c r="B163" s="2">
        <v>42949</v>
      </c>
      <c r="C163" s="1" t="s">
        <v>36</v>
      </c>
      <c r="D163" s="3" t="str">
        <f t="shared" si="4"/>
        <v>***</v>
      </c>
      <c r="G163" s="1">
        <v>19</v>
      </c>
      <c r="H163" s="1">
        <v>541.94000000000005</v>
      </c>
      <c r="I163" s="1">
        <f t="shared" si="5"/>
        <v>0</v>
      </c>
      <c r="J163" s="1" t="s">
        <v>21</v>
      </c>
      <c r="K163" s="1">
        <v>5.7</v>
      </c>
      <c r="L163" s="1" t="s">
        <v>54</v>
      </c>
      <c r="M163" s="1" t="s">
        <v>16</v>
      </c>
      <c r="N163" s="1" t="s">
        <v>29</v>
      </c>
      <c r="O163" s="1" t="s">
        <v>63</v>
      </c>
      <c r="P163" s="1" t="s">
        <v>26</v>
      </c>
      <c r="Q163" s="2">
        <v>42951</v>
      </c>
    </row>
    <row r="164" spans="1:17" x14ac:dyDescent="0.25">
      <c r="A164" s="1">
        <v>43686</v>
      </c>
      <c r="B164" s="2">
        <v>43226</v>
      </c>
      <c r="C164" s="1" t="s">
        <v>36</v>
      </c>
      <c r="D164" s="3" t="str">
        <f t="shared" si="4"/>
        <v>***</v>
      </c>
      <c r="G164" s="1">
        <v>16</v>
      </c>
      <c r="H164" s="1">
        <v>1405.59</v>
      </c>
      <c r="I164" s="1">
        <f t="shared" si="5"/>
        <v>1</v>
      </c>
      <c r="J164" s="1" t="s">
        <v>21</v>
      </c>
      <c r="K164" s="1">
        <v>6.6</v>
      </c>
      <c r="L164" s="1" t="s">
        <v>46</v>
      </c>
      <c r="M164" s="1" t="s">
        <v>28</v>
      </c>
      <c r="N164" s="1" t="s">
        <v>24</v>
      </c>
      <c r="O164" s="1" t="s">
        <v>38</v>
      </c>
      <c r="P164" s="1" t="s">
        <v>19</v>
      </c>
      <c r="Q164" s="2">
        <v>43227</v>
      </c>
    </row>
    <row r="165" spans="1:17" x14ac:dyDescent="0.25">
      <c r="A165" s="1">
        <v>59108</v>
      </c>
      <c r="B165" s="2">
        <v>43379</v>
      </c>
      <c r="C165" s="1" t="s">
        <v>13</v>
      </c>
      <c r="D165" s="3" t="str">
        <f t="shared" si="4"/>
        <v>**</v>
      </c>
      <c r="G165" s="1">
        <v>21</v>
      </c>
      <c r="H165" s="1">
        <v>73.33</v>
      </c>
      <c r="I165" s="1">
        <f t="shared" si="5"/>
        <v>0</v>
      </c>
      <c r="J165" s="1" t="s">
        <v>21</v>
      </c>
      <c r="K165" s="1">
        <v>4.2</v>
      </c>
      <c r="L165" s="1" t="s">
        <v>22</v>
      </c>
      <c r="M165" s="1" t="s">
        <v>28</v>
      </c>
      <c r="N165" s="1" t="s">
        <v>29</v>
      </c>
      <c r="O165" s="1" t="s">
        <v>30</v>
      </c>
      <c r="P165" s="1" t="s">
        <v>31</v>
      </c>
      <c r="Q165" s="2">
        <v>43384</v>
      </c>
    </row>
    <row r="166" spans="1:17" x14ac:dyDescent="0.25">
      <c r="A166" s="1">
        <v>11875</v>
      </c>
      <c r="B166" s="2">
        <v>43697</v>
      </c>
      <c r="C166" s="1" t="s">
        <v>36</v>
      </c>
      <c r="D166" s="3" t="str">
        <f t="shared" si="4"/>
        <v>***</v>
      </c>
      <c r="G166" s="1">
        <v>19</v>
      </c>
      <c r="H166" s="1">
        <v>259.61</v>
      </c>
      <c r="I166" s="1">
        <f t="shared" si="5"/>
        <v>0</v>
      </c>
      <c r="J166" s="1" t="s">
        <v>21</v>
      </c>
      <c r="K166" s="1">
        <v>6.7</v>
      </c>
      <c r="L166" s="1" t="s">
        <v>15</v>
      </c>
      <c r="M166" s="1" t="s">
        <v>23</v>
      </c>
      <c r="N166" s="1" t="s">
        <v>29</v>
      </c>
      <c r="O166" s="1" t="s">
        <v>55</v>
      </c>
      <c r="P166" s="1" t="s">
        <v>26</v>
      </c>
      <c r="Q166" s="2">
        <v>43698</v>
      </c>
    </row>
    <row r="167" spans="1:17" x14ac:dyDescent="0.25">
      <c r="A167" s="1">
        <v>25442</v>
      </c>
      <c r="B167" s="2">
        <v>43469</v>
      </c>
      <c r="C167" s="1" t="s">
        <v>20</v>
      </c>
      <c r="D167" s="3" t="str">
        <f t="shared" si="4"/>
        <v>****</v>
      </c>
      <c r="G167" s="1">
        <v>32</v>
      </c>
      <c r="H167" s="1">
        <v>1782.62</v>
      </c>
      <c r="I167" s="1">
        <f t="shared" si="5"/>
        <v>1</v>
      </c>
      <c r="J167" s="1" t="s">
        <v>21</v>
      </c>
      <c r="K167" s="1">
        <v>5.2</v>
      </c>
      <c r="L167" s="1" t="s">
        <v>64</v>
      </c>
      <c r="M167" s="1" t="s">
        <v>37</v>
      </c>
      <c r="N167" s="1" t="s">
        <v>29</v>
      </c>
      <c r="O167" s="1" t="s">
        <v>40</v>
      </c>
      <c r="P167" s="1" t="s">
        <v>19</v>
      </c>
      <c r="Q167" s="2">
        <v>43471</v>
      </c>
    </row>
    <row r="168" spans="1:17" x14ac:dyDescent="0.25">
      <c r="A168" s="1">
        <v>47942</v>
      </c>
      <c r="B168" s="2">
        <v>42792</v>
      </c>
      <c r="C168" s="1" t="s">
        <v>36</v>
      </c>
      <c r="D168" s="3" t="str">
        <f t="shared" si="4"/>
        <v>***</v>
      </c>
      <c r="G168" s="1">
        <v>9</v>
      </c>
      <c r="H168" s="1">
        <v>983.05</v>
      </c>
      <c r="I168" s="1">
        <f t="shared" si="5"/>
        <v>0</v>
      </c>
      <c r="J168" s="1" t="s">
        <v>14</v>
      </c>
      <c r="K168" s="1">
        <v>8.1999999999999993</v>
      </c>
      <c r="L168" s="1" t="s">
        <v>49</v>
      </c>
      <c r="M168" s="1" t="s">
        <v>28</v>
      </c>
      <c r="N168" s="1" t="s">
        <v>24</v>
      </c>
      <c r="O168" s="1" t="s">
        <v>25</v>
      </c>
      <c r="P168" s="1" t="s">
        <v>19</v>
      </c>
      <c r="Q168" s="2">
        <v>42793</v>
      </c>
    </row>
    <row r="169" spans="1:17" x14ac:dyDescent="0.25">
      <c r="A169" s="1">
        <v>37473</v>
      </c>
      <c r="B169" s="2">
        <v>42643</v>
      </c>
      <c r="C169" s="1" t="s">
        <v>13</v>
      </c>
      <c r="D169" s="3" t="str">
        <f t="shared" si="4"/>
        <v>**</v>
      </c>
      <c r="G169" s="1">
        <v>8</v>
      </c>
      <c r="H169" s="1">
        <v>46.78</v>
      </c>
      <c r="I169" s="1">
        <f t="shared" si="5"/>
        <v>0</v>
      </c>
      <c r="J169" s="1" t="s">
        <v>21</v>
      </c>
      <c r="K169" s="1">
        <v>2.2000000000000002</v>
      </c>
      <c r="L169" s="1" t="s">
        <v>44</v>
      </c>
      <c r="M169" s="1" t="s">
        <v>23</v>
      </c>
      <c r="N169" s="1" t="s">
        <v>29</v>
      </c>
      <c r="O169" s="1" t="s">
        <v>40</v>
      </c>
      <c r="P169" s="1" t="s">
        <v>31</v>
      </c>
      <c r="Q169" s="2">
        <v>42643</v>
      </c>
    </row>
    <row r="170" spans="1:17" x14ac:dyDescent="0.25">
      <c r="A170" s="1">
        <v>48322</v>
      </c>
      <c r="B170" s="2">
        <v>43528</v>
      </c>
      <c r="C170" s="1" t="s">
        <v>36</v>
      </c>
      <c r="D170" s="3" t="str">
        <f t="shared" si="4"/>
        <v>***</v>
      </c>
      <c r="G170" s="1">
        <v>14</v>
      </c>
      <c r="H170" s="1">
        <v>44.27</v>
      </c>
      <c r="I170" s="1">
        <f t="shared" si="5"/>
        <v>0</v>
      </c>
      <c r="J170" s="1" t="s">
        <v>21</v>
      </c>
      <c r="K170" s="1">
        <v>0.7</v>
      </c>
      <c r="L170" s="1" t="s">
        <v>15</v>
      </c>
      <c r="M170" s="1" t="s">
        <v>16</v>
      </c>
      <c r="N170" s="1" t="s">
        <v>29</v>
      </c>
      <c r="O170" s="1" t="s">
        <v>30</v>
      </c>
      <c r="P170" s="1" t="s">
        <v>31</v>
      </c>
      <c r="Q170" s="2">
        <v>43529</v>
      </c>
    </row>
    <row r="171" spans="1:17" x14ac:dyDescent="0.25">
      <c r="A171" s="1">
        <v>58500</v>
      </c>
      <c r="B171" s="2">
        <v>43144</v>
      </c>
      <c r="C171" s="1" t="s">
        <v>13</v>
      </c>
      <c r="D171" s="3" t="str">
        <f t="shared" si="4"/>
        <v>**</v>
      </c>
      <c r="G171" s="1">
        <v>17</v>
      </c>
      <c r="H171" s="1">
        <v>1636.04</v>
      </c>
      <c r="I171" s="1">
        <f t="shared" si="5"/>
        <v>1</v>
      </c>
      <c r="J171" s="1" t="s">
        <v>21</v>
      </c>
      <c r="K171" s="1">
        <v>9.6</v>
      </c>
      <c r="L171" s="1" t="s">
        <v>15</v>
      </c>
      <c r="M171" s="1" t="s">
        <v>37</v>
      </c>
      <c r="N171" s="1" t="s">
        <v>24</v>
      </c>
      <c r="O171" s="1" t="s">
        <v>25</v>
      </c>
      <c r="P171" s="1" t="s">
        <v>19</v>
      </c>
      <c r="Q171" s="2">
        <v>43144</v>
      </c>
    </row>
    <row r="172" spans="1:17" x14ac:dyDescent="0.25">
      <c r="A172" s="1">
        <v>51171</v>
      </c>
      <c r="B172" s="2">
        <v>42906</v>
      </c>
      <c r="C172" s="1" t="s">
        <v>20</v>
      </c>
      <c r="D172" s="3" t="str">
        <f t="shared" si="4"/>
        <v>****</v>
      </c>
      <c r="G172" s="1">
        <v>34</v>
      </c>
      <c r="H172" s="1">
        <v>838.32</v>
      </c>
      <c r="I172" s="1">
        <f t="shared" si="5"/>
        <v>0</v>
      </c>
      <c r="J172" s="1" t="s">
        <v>21</v>
      </c>
      <c r="K172" s="1">
        <v>16.2</v>
      </c>
      <c r="L172" s="1" t="s">
        <v>15</v>
      </c>
      <c r="M172" s="1" t="s">
        <v>23</v>
      </c>
      <c r="N172" s="1" t="s">
        <v>29</v>
      </c>
      <c r="O172" s="1" t="s">
        <v>43</v>
      </c>
      <c r="P172" s="1" t="s">
        <v>19</v>
      </c>
      <c r="Q172" s="2">
        <v>42908</v>
      </c>
    </row>
    <row r="173" spans="1:17" x14ac:dyDescent="0.25">
      <c r="A173" s="1">
        <v>59809</v>
      </c>
      <c r="B173" s="2">
        <v>43166</v>
      </c>
      <c r="C173" s="1" t="s">
        <v>27</v>
      </c>
      <c r="D173" s="3" t="str">
        <f t="shared" si="4"/>
        <v>*</v>
      </c>
      <c r="G173" s="1">
        <v>16</v>
      </c>
      <c r="H173" s="1">
        <v>542.32000000000005</v>
      </c>
      <c r="I173" s="1">
        <f t="shared" si="5"/>
        <v>0</v>
      </c>
      <c r="J173" s="1" t="s">
        <v>21</v>
      </c>
      <c r="K173" s="1">
        <v>7</v>
      </c>
      <c r="L173" s="1" t="s">
        <v>49</v>
      </c>
      <c r="M173" s="1" t="s">
        <v>37</v>
      </c>
      <c r="N173" s="1" t="s">
        <v>24</v>
      </c>
      <c r="O173" s="1" t="s">
        <v>38</v>
      </c>
      <c r="P173" s="1" t="s">
        <v>19</v>
      </c>
      <c r="Q173" s="2">
        <v>43167</v>
      </c>
    </row>
    <row r="174" spans="1:17" x14ac:dyDescent="0.25">
      <c r="A174" s="1">
        <v>5958</v>
      </c>
      <c r="B174" s="2">
        <v>43357</v>
      </c>
      <c r="C174" s="1" t="s">
        <v>36</v>
      </c>
      <c r="D174" s="3" t="str">
        <f t="shared" si="4"/>
        <v>***</v>
      </c>
      <c r="G174" s="1">
        <v>3</v>
      </c>
      <c r="H174" s="1">
        <v>2179.56</v>
      </c>
      <c r="I174" s="1">
        <f t="shared" si="5"/>
        <v>1</v>
      </c>
      <c r="J174" s="1" t="s">
        <v>21</v>
      </c>
      <c r="K174" s="1">
        <v>26.2</v>
      </c>
      <c r="L174" s="1" t="s">
        <v>42</v>
      </c>
      <c r="M174" s="1" t="s">
        <v>23</v>
      </c>
      <c r="N174" s="1" t="s">
        <v>24</v>
      </c>
      <c r="O174" s="1" t="s">
        <v>47</v>
      </c>
      <c r="P174" s="1" t="s">
        <v>48</v>
      </c>
      <c r="Q174" s="2">
        <v>43359</v>
      </c>
    </row>
    <row r="175" spans="1:17" x14ac:dyDescent="0.25">
      <c r="A175" s="1">
        <v>7107</v>
      </c>
      <c r="B175" s="2">
        <v>43468</v>
      </c>
      <c r="C175" s="1" t="s">
        <v>27</v>
      </c>
      <c r="D175" s="3" t="str">
        <f t="shared" si="4"/>
        <v>*</v>
      </c>
      <c r="G175" s="1">
        <v>3</v>
      </c>
      <c r="H175" s="1">
        <v>184.08</v>
      </c>
      <c r="I175" s="1">
        <f t="shared" si="5"/>
        <v>0</v>
      </c>
      <c r="J175" s="1" t="s">
        <v>21</v>
      </c>
      <c r="K175" s="1">
        <v>11.9</v>
      </c>
      <c r="L175" s="1" t="s">
        <v>51</v>
      </c>
      <c r="M175" s="1" t="s">
        <v>28</v>
      </c>
      <c r="N175" s="1" t="s">
        <v>17</v>
      </c>
      <c r="O175" s="1" t="s">
        <v>18</v>
      </c>
      <c r="P175" s="1" t="s">
        <v>26</v>
      </c>
      <c r="Q175" s="2">
        <v>43468</v>
      </c>
    </row>
    <row r="176" spans="1:17" x14ac:dyDescent="0.25">
      <c r="A176" s="1">
        <v>28929</v>
      </c>
      <c r="B176" s="2">
        <v>43747</v>
      </c>
      <c r="C176" s="1" t="s">
        <v>36</v>
      </c>
      <c r="D176" s="3" t="str">
        <f t="shared" si="4"/>
        <v>***</v>
      </c>
      <c r="G176" s="1">
        <v>46</v>
      </c>
      <c r="H176" s="1">
        <v>773.79</v>
      </c>
      <c r="I176" s="1">
        <f t="shared" si="5"/>
        <v>0</v>
      </c>
      <c r="J176" s="1" t="s">
        <v>21</v>
      </c>
      <c r="K176" s="1">
        <v>13.3</v>
      </c>
      <c r="L176" s="1" t="s">
        <v>49</v>
      </c>
      <c r="M176" s="1" t="s">
        <v>28</v>
      </c>
      <c r="N176" s="1" t="s">
        <v>29</v>
      </c>
      <c r="O176" s="1" t="s">
        <v>57</v>
      </c>
      <c r="P176" s="1" t="s">
        <v>19</v>
      </c>
      <c r="Q176" s="2">
        <v>43749</v>
      </c>
    </row>
    <row r="177" spans="1:17" x14ac:dyDescent="0.25">
      <c r="A177" s="1">
        <v>12580</v>
      </c>
      <c r="B177" s="2">
        <v>42747</v>
      </c>
      <c r="C177" s="1" t="s">
        <v>13</v>
      </c>
      <c r="D177" s="3" t="str">
        <f t="shared" si="4"/>
        <v>**</v>
      </c>
      <c r="G177" s="1">
        <v>50</v>
      </c>
      <c r="H177" s="1">
        <v>8600.75</v>
      </c>
      <c r="I177" s="1">
        <f t="shared" si="5"/>
        <v>1</v>
      </c>
      <c r="J177" s="1" t="s">
        <v>21</v>
      </c>
      <c r="K177" s="1">
        <v>21.4</v>
      </c>
      <c r="L177" s="1" t="s">
        <v>42</v>
      </c>
      <c r="M177" s="1" t="s">
        <v>23</v>
      </c>
      <c r="N177" s="1" t="s">
        <v>29</v>
      </c>
      <c r="O177" s="1" t="s">
        <v>43</v>
      </c>
      <c r="P177" s="1" t="s">
        <v>19</v>
      </c>
      <c r="Q177" s="2">
        <v>42749</v>
      </c>
    </row>
    <row r="178" spans="1:17" x14ac:dyDescent="0.25">
      <c r="A178" s="1">
        <v>54151</v>
      </c>
      <c r="B178" s="2">
        <v>42614</v>
      </c>
      <c r="C178" s="1" t="s">
        <v>32</v>
      </c>
      <c r="D178" s="3" t="str">
        <f t="shared" si="4"/>
        <v>*****</v>
      </c>
      <c r="G178" s="1">
        <v>35</v>
      </c>
      <c r="H178" s="1">
        <v>220.2809</v>
      </c>
      <c r="I178" s="1">
        <f t="shared" si="5"/>
        <v>0</v>
      </c>
      <c r="J178" s="1" t="s">
        <v>21</v>
      </c>
      <c r="K178" s="1">
        <v>1.6</v>
      </c>
      <c r="L178" s="1" t="s">
        <v>22</v>
      </c>
      <c r="M178" s="1" t="s">
        <v>23</v>
      </c>
      <c r="N178" s="1" t="s">
        <v>29</v>
      </c>
      <c r="O178" s="1" t="s">
        <v>40</v>
      </c>
      <c r="P178" s="1" t="s">
        <v>31</v>
      </c>
      <c r="Q178" s="2">
        <v>42615</v>
      </c>
    </row>
    <row r="179" spans="1:17" x14ac:dyDescent="0.25">
      <c r="A179" s="1">
        <v>55073</v>
      </c>
      <c r="B179" s="2">
        <v>43544</v>
      </c>
      <c r="C179" s="1" t="s">
        <v>13</v>
      </c>
      <c r="D179" s="3" t="str">
        <f t="shared" si="4"/>
        <v>**</v>
      </c>
      <c r="G179" s="1">
        <v>40</v>
      </c>
      <c r="H179" s="1">
        <v>2543.0801999999999</v>
      </c>
      <c r="I179" s="1">
        <f t="shared" si="5"/>
        <v>1</v>
      </c>
      <c r="J179" s="1" t="s">
        <v>21</v>
      </c>
      <c r="K179" s="1">
        <v>4.3</v>
      </c>
      <c r="L179" s="1" t="s">
        <v>22</v>
      </c>
      <c r="M179" s="1" t="s">
        <v>28</v>
      </c>
      <c r="N179" s="1" t="s">
        <v>24</v>
      </c>
      <c r="O179" s="1" t="s">
        <v>25</v>
      </c>
      <c r="P179" s="1" t="s">
        <v>19</v>
      </c>
      <c r="Q179" s="2">
        <v>43544</v>
      </c>
    </row>
    <row r="180" spans="1:17" x14ac:dyDescent="0.25">
      <c r="A180" s="1">
        <v>49472</v>
      </c>
      <c r="B180" s="2">
        <v>42931</v>
      </c>
      <c r="C180" s="1" t="s">
        <v>13</v>
      </c>
      <c r="D180" s="3" t="str">
        <f t="shared" si="4"/>
        <v>**</v>
      </c>
      <c r="G180" s="1">
        <v>15</v>
      </c>
      <c r="H180" s="1">
        <v>154.22999999999999</v>
      </c>
      <c r="I180" s="1">
        <f t="shared" si="5"/>
        <v>0</v>
      </c>
      <c r="J180" s="1" t="s">
        <v>21</v>
      </c>
      <c r="K180" s="1">
        <v>2.1</v>
      </c>
      <c r="L180" s="1" t="s">
        <v>53</v>
      </c>
      <c r="M180" s="1" t="s">
        <v>23</v>
      </c>
      <c r="N180" s="1" t="s">
        <v>24</v>
      </c>
      <c r="O180" s="1" t="s">
        <v>38</v>
      </c>
      <c r="P180" s="1" t="s">
        <v>41</v>
      </c>
      <c r="Q180" s="2">
        <v>42936</v>
      </c>
    </row>
    <row r="181" spans="1:17" x14ac:dyDescent="0.25">
      <c r="A181" s="1">
        <v>44290</v>
      </c>
      <c r="B181" s="2">
        <v>42814</v>
      </c>
      <c r="C181" s="1" t="s">
        <v>36</v>
      </c>
      <c r="D181" s="3" t="str">
        <f t="shared" si="4"/>
        <v>***</v>
      </c>
      <c r="G181" s="1">
        <v>49</v>
      </c>
      <c r="H181" s="1">
        <v>543.97</v>
      </c>
      <c r="I181" s="1">
        <f t="shared" si="5"/>
        <v>0</v>
      </c>
      <c r="J181" s="1" t="s">
        <v>21</v>
      </c>
      <c r="K181" s="1">
        <v>5.8</v>
      </c>
      <c r="L181" s="1" t="s">
        <v>49</v>
      </c>
      <c r="M181" s="1" t="s">
        <v>28</v>
      </c>
      <c r="N181" s="1" t="s">
        <v>17</v>
      </c>
      <c r="O181" s="1" t="s">
        <v>18</v>
      </c>
      <c r="P181" s="1" t="s">
        <v>41</v>
      </c>
      <c r="Q181" s="2">
        <v>42816</v>
      </c>
    </row>
    <row r="182" spans="1:17" x14ac:dyDescent="0.25">
      <c r="A182" s="1">
        <v>33894</v>
      </c>
      <c r="B182" s="2">
        <v>42899</v>
      </c>
      <c r="C182" s="1" t="s">
        <v>32</v>
      </c>
      <c r="D182" s="3" t="str">
        <f t="shared" si="4"/>
        <v>*****</v>
      </c>
      <c r="G182" s="1">
        <v>14</v>
      </c>
      <c r="H182" s="1">
        <v>150.51</v>
      </c>
      <c r="I182" s="1">
        <f t="shared" si="5"/>
        <v>0</v>
      </c>
      <c r="J182" s="1" t="s">
        <v>21</v>
      </c>
      <c r="K182" s="1">
        <v>4.7</v>
      </c>
      <c r="L182" s="1" t="s">
        <v>39</v>
      </c>
      <c r="M182" s="1" t="s">
        <v>28</v>
      </c>
      <c r="N182" s="1" t="s">
        <v>29</v>
      </c>
      <c r="O182" s="1" t="s">
        <v>40</v>
      </c>
      <c r="P182" s="1" t="s">
        <v>31</v>
      </c>
      <c r="Q182" s="2">
        <v>42902</v>
      </c>
    </row>
    <row r="183" spans="1:17" x14ac:dyDescent="0.25">
      <c r="A183" s="1">
        <v>59779</v>
      </c>
      <c r="B183" s="2">
        <v>42506</v>
      </c>
      <c r="C183" s="1" t="s">
        <v>13</v>
      </c>
      <c r="D183" s="3" t="str">
        <f t="shared" si="4"/>
        <v>**</v>
      </c>
      <c r="G183" s="1">
        <v>30</v>
      </c>
      <c r="H183" s="1">
        <v>3825.5</v>
      </c>
      <c r="I183" s="1">
        <f t="shared" si="5"/>
        <v>1</v>
      </c>
      <c r="J183" s="1" t="s">
        <v>33</v>
      </c>
      <c r="K183" s="1">
        <v>32.1</v>
      </c>
      <c r="L183" s="1" t="s">
        <v>49</v>
      </c>
      <c r="M183" s="1" t="s">
        <v>28</v>
      </c>
      <c r="N183" s="1" t="s">
        <v>17</v>
      </c>
      <c r="O183" s="1" t="s">
        <v>34</v>
      </c>
      <c r="P183" s="1" t="s">
        <v>35</v>
      </c>
      <c r="Q183" s="2">
        <v>42513</v>
      </c>
    </row>
    <row r="184" spans="1:17" x14ac:dyDescent="0.25">
      <c r="A184" s="1">
        <v>7906</v>
      </c>
      <c r="B184" s="2">
        <v>42659</v>
      </c>
      <c r="C184" s="1" t="s">
        <v>36</v>
      </c>
      <c r="D184" s="3" t="str">
        <f t="shared" si="4"/>
        <v>***</v>
      </c>
      <c r="G184" s="1">
        <v>37</v>
      </c>
      <c r="H184" s="1">
        <v>1073.27</v>
      </c>
      <c r="I184" s="1">
        <f t="shared" si="5"/>
        <v>1</v>
      </c>
      <c r="J184" s="1" t="s">
        <v>21</v>
      </c>
      <c r="K184" s="1">
        <v>5.7</v>
      </c>
      <c r="L184" s="1" t="s">
        <v>60</v>
      </c>
      <c r="M184" s="1" t="s">
        <v>16</v>
      </c>
      <c r="N184" s="1" t="s">
        <v>29</v>
      </c>
      <c r="O184" s="1" t="s">
        <v>63</v>
      </c>
      <c r="P184" s="1" t="s">
        <v>26</v>
      </c>
      <c r="Q184" s="2">
        <v>42659</v>
      </c>
    </row>
    <row r="185" spans="1:17" x14ac:dyDescent="0.25">
      <c r="A185" s="1">
        <v>27879</v>
      </c>
      <c r="B185" s="2">
        <v>42791</v>
      </c>
      <c r="C185" s="1" t="s">
        <v>36</v>
      </c>
      <c r="D185" s="3" t="str">
        <f t="shared" si="4"/>
        <v>***</v>
      </c>
      <c r="G185" s="1">
        <v>30</v>
      </c>
      <c r="H185" s="1">
        <v>322.71199999999999</v>
      </c>
      <c r="I185" s="1">
        <f t="shared" si="5"/>
        <v>0</v>
      </c>
      <c r="J185" s="1" t="s">
        <v>14</v>
      </c>
      <c r="K185" s="1">
        <v>6.7</v>
      </c>
      <c r="L185" s="1" t="s">
        <v>54</v>
      </c>
      <c r="M185" s="1" t="s">
        <v>23</v>
      </c>
      <c r="N185" s="1" t="s">
        <v>17</v>
      </c>
      <c r="O185" s="1" t="s">
        <v>18</v>
      </c>
      <c r="P185" s="1" t="s">
        <v>19</v>
      </c>
      <c r="Q185" s="2">
        <v>42793</v>
      </c>
    </row>
    <row r="186" spans="1:17" x14ac:dyDescent="0.25">
      <c r="A186" s="1">
        <v>17573</v>
      </c>
      <c r="B186" s="2">
        <v>43346</v>
      </c>
      <c r="C186" s="1" t="s">
        <v>13</v>
      </c>
      <c r="D186" s="3" t="str">
        <f t="shared" si="4"/>
        <v>**</v>
      </c>
      <c r="G186" s="1">
        <v>47</v>
      </c>
      <c r="H186" s="1">
        <v>23064.49</v>
      </c>
      <c r="I186" s="1">
        <f t="shared" si="5"/>
        <v>1</v>
      </c>
      <c r="J186" s="1" t="s">
        <v>33</v>
      </c>
      <c r="K186" s="1">
        <v>52.4</v>
      </c>
      <c r="L186" s="1" t="s">
        <v>46</v>
      </c>
      <c r="M186" s="1" t="s">
        <v>23</v>
      </c>
      <c r="N186" s="1" t="s">
        <v>24</v>
      </c>
      <c r="O186" s="1" t="s">
        <v>47</v>
      </c>
      <c r="P186" s="1" t="s">
        <v>35</v>
      </c>
      <c r="Q186" s="2">
        <v>43348</v>
      </c>
    </row>
    <row r="187" spans="1:17" x14ac:dyDescent="0.25">
      <c r="A187" s="1">
        <v>58599</v>
      </c>
      <c r="B187" s="2">
        <v>42748</v>
      </c>
      <c r="C187" s="1" t="s">
        <v>32</v>
      </c>
      <c r="D187" s="3" t="str">
        <f t="shared" si="4"/>
        <v>*****</v>
      </c>
      <c r="G187" s="1">
        <v>49</v>
      </c>
      <c r="H187" s="1">
        <v>5705.69</v>
      </c>
      <c r="I187" s="1">
        <f t="shared" si="5"/>
        <v>1</v>
      </c>
      <c r="J187" s="1" t="s">
        <v>33</v>
      </c>
      <c r="K187" s="1">
        <v>32.1</v>
      </c>
      <c r="L187" s="1" t="s">
        <v>53</v>
      </c>
      <c r="M187" s="1" t="s">
        <v>23</v>
      </c>
      <c r="N187" s="1" t="s">
        <v>17</v>
      </c>
      <c r="O187" s="1" t="s">
        <v>34</v>
      </c>
      <c r="P187" s="1" t="s">
        <v>35</v>
      </c>
      <c r="Q187" s="2">
        <v>42749</v>
      </c>
    </row>
    <row r="188" spans="1:17" x14ac:dyDescent="0.25">
      <c r="A188" s="1">
        <v>58434</v>
      </c>
      <c r="B188" s="2">
        <v>42437</v>
      </c>
      <c r="C188" s="1" t="s">
        <v>20</v>
      </c>
      <c r="D188" s="3" t="str">
        <f t="shared" si="4"/>
        <v>****</v>
      </c>
      <c r="G188" s="1">
        <v>42</v>
      </c>
      <c r="H188" s="1">
        <v>902.58</v>
      </c>
      <c r="I188" s="1">
        <f t="shared" si="5"/>
        <v>0</v>
      </c>
      <c r="J188" s="1" t="s">
        <v>21</v>
      </c>
      <c r="K188" s="1">
        <v>6.6</v>
      </c>
      <c r="L188" s="1" t="s">
        <v>50</v>
      </c>
      <c r="M188" s="1" t="s">
        <v>37</v>
      </c>
      <c r="N188" s="1" t="s">
        <v>17</v>
      </c>
      <c r="O188" s="1" t="s">
        <v>18</v>
      </c>
      <c r="P188" s="1" t="s">
        <v>41</v>
      </c>
      <c r="Q188" s="2">
        <v>42438</v>
      </c>
    </row>
    <row r="189" spans="1:17" x14ac:dyDescent="0.25">
      <c r="A189" s="1">
        <v>4359</v>
      </c>
      <c r="B189" s="2">
        <v>42795</v>
      </c>
      <c r="C189" s="1" t="s">
        <v>32</v>
      </c>
      <c r="D189" s="3" t="str">
        <f t="shared" si="4"/>
        <v>*****</v>
      </c>
      <c r="G189" s="1">
        <v>21</v>
      </c>
      <c r="H189" s="1">
        <v>230.86</v>
      </c>
      <c r="I189" s="1">
        <f t="shared" si="5"/>
        <v>0</v>
      </c>
      <c r="J189" s="1" t="s">
        <v>21</v>
      </c>
      <c r="K189" s="1">
        <v>8</v>
      </c>
      <c r="L189" s="1" t="s">
        <v>49</v>
      </c>
      <c r="M189" s="1" t="s">
        <v>37</v>
      </c>
      <c r="N189" s="1" t="s">
        <v>29</v>
      </c>
      <c r="O189" s="1" t="s">
        <v>55</v>
      </c>
      <c r="P189" s="1" t="s">
        <v>19</v>
      </c>
      <c r="Q189" s="2">
        <v>42797</v>
      </c>
    </row>
    <row r="190" spans="1:17" x14ac:dyDescent="0.25">
      <c r="A190" s="1">
        <v>40193</v>
      </c>
      <c r="B190" s="2">
        <v>43710</v>
      </c>
      <c r="C190" s="1" t="s">
        <v>20</v>
      </c>
      <c r="D190" s="3" t="str">
        <f t="shared" si="4"/>
        <v>****</v>
      </c>
      <c r="G190" s="1">
        <v>34</v>
      </c>
      <c r="H190" s="1">
        <v>3349.32</v>
      </c>
      <c r="I190" s="1">
        <f t="shared" si="5"/>
        <v>1</v>
      </c>
      <c r="J190" s="1" t="s">
        <v>14</v>
      </c>
      <c r="K190" s="1">
        <v>2.7</v>
      </c>
      <c r="L190" s="1" t="s">
        <v>22</v>
      </c>
      <c r="M190" s="1" t="s">
        <v>28</v>
      </c>
      <c r="N190" s="1" t="s">
        <v>24</v>
      </c>
      <c r="O190" s="1" t="s">
        <v>25</v>
      </c>
      <c r="P190" s="1" t="s">
        <v>19</v>
      </c>
      <c r="Q190" s="2">
        <v>43710</v>
      </c>
    </row>
    <row r="191" spans="1:17" x14ac:dyDescent="0.25">
      <c r="A191" s="1">
        <v>1761</v>
      </c>
      <c r="B191" s="2">
        <v>43091</v>
      </c>
      <c r="C191" s="1" t="s">
        <v>20</v>
      </c>
      <c r="D191" s="3" t="str">
        <f t="shared" si="4"/>
        <v>****</v>
      </c>
      <c r="G191" s="1">
        <v>25</v>
      </c>
      <c r="H191" s="1">
        <v>12870.206099999999</v>
      </c>
      <c r="I191" s="1">
        <f t="shared" si="5"/>
        <v>1</v>
      </c>
      <c r="J191" s="1" t="s">
        <v>33</v>
      </c>
      <c r="K191" s="1">
        <v>52.4</v>
      </c>
      <c r="L191" s="1" t="s">
        <v>60</v>
      </c>
      <c r="M191" s="1" t="s">
        <v>28</v>
      </c>
      <c r="N191" s="1" t="s">
        <v>24</v>
      </c>
      <c r="O191" s="1" t="s">
        <v>47</v>
      </c>
      <c r="P191" s="1" t="s">
        <v>35</v>
      </c>
      <c r="Q191" s="2">
        <v>43093</v>
      </c>
    </row>
    <row r="192" spans="1:17" x14ac:dyDescent="0.25">
      <c r="A192" s="1">
        <v>56384</v>
      </c>
      <c r="B192" s="2">
        <v>43677</v>
      </c>
      <c r="C192" s="1" t="s">
        <v>32</v>
      </c>
      <c r="D192" s="3" t="str">
        <f t="shared" si="4"/>
        <v>*****</v>
      </c>
      <c r="G192" s="1">
        <v>47</v>
      </c>
      <c r="H192" s="1">
        <v>275.2</v>
      </c>
      <c r="I192" s="1">
        <f t="shared" si="5"/>
        <v>0</v>
      </c>
      <c r="J192" s="1" t="s">
        <v>21</v>
      </c>
      <c r="K192" s="1">
        <v>52.4</v>
      </c>
      <c r="L192" s="1" t="s">
        <v>22</v>
      </c>
      <c r="M192" s="1" t="s">
        <v>23</v>
      </c>
      <c r="N192" s="1" t="s">
        <v>29</v>
      </c>
      <c r="O192" s="1" t="s">
        <v>63</v>
      </c>
      <c r="P192" s="1" t="s">
        <v>48</v>
      </c>
      <c r="Q192" s="2">
        <v>43678</v>
      </c>
    </row>
    <row r="193" spans="1:17" x14ac:dyDescent="0.25">
      <c r="A193" s="1">
        <v>30915</v>
      </c>
      <c r="B193" s="2">
        <v>42385</v>
      </c>
      <c r="C193" s="1" t="s">
        <v>13</v>
      </c>
      <c r="D193" s="3" t="str">
        <f t="shared" si="4"/>
        <v>**</v>
      </c>
      <c r="G193" s="1">
        <v>20</v>
      </c>
      <c r="H193" s="1">
        <v>67.17</v>
      </c>
      <c r="I193" s="1">
        <f t="shared" si="5"/>
        <v>0</v>
      </c>
      <c r="J193" s="1" t="s">
        <v>14</v>
      </c>
      <c r="K193" s="1">
        <v>2.2000000000000002</v>
      </c>
      <c r="L193" s="1" t="s">
        <v>22</v>
      </c>
      <c r="M193" s="1" t="s">
        <v>28</v>
      </c>
      <c r="N193" s="1" t="s">
        <v>29</v>
      </c>
      <c r="O193" s="1" t="s">
        <v>30</v>
      </c>
      <c r="P193" s="1" t="s">
        <v>31</v>
      </c>
      <c r="Q193" s="2">
        <v>42385</v>
      </c>
    </row>
    <row r="194" spans="1:17" x14ac:dyDescent="0.25">
      <c r="A194" s="1">
        <v>14534</v>
      </c>
      <c r="B194" s="2">
        <v>42933</v>
      </c>
      <c r="C194" s="1" t="s">
        <v>36</v>
      </c>
      <c r="D194" s="3" t="str">
        <f t="shared" si="4"/>
        <v>***</v>
      </c>
      <c r="G194" s="1">
        <v>46</v>
      </c>
      <c r="H194" s="1">
        <v>798.21</v>
      </c>
      <c r="I194" s="1">
        <f t="shared" si="5"/>
        <v>0</v>
      </c>
      <c r="J194" s="1" t="s">
        <v>21</v>
      </c>
      <c r="K194" s="1">
        <v>4.3</v>
      </c>
      <c r="L194" s="1" t="s">
        <v>51</v>
      </c>
      <c r="M194" s="1" t="s">
        <v>28</v>
      </c>
      <c r="N194" s="1" t="s">
        <v>24</v>
      </c>
      <c r="O194" s="1" t="s">
        <v>38</v>
      </c>
      <c r="P194" s="1" t="s">
        <v>19</v>
      </c>
      <c r="Q194" s="2">
        <v>42933</v>
      </c>
    </row>
    <row r="195" spans="1:17" x14ac:dyDescent="0.25">
      <c r="A195" s="1">
        <v>37542</v>
      </c>
      <c r="B195" s="2">
        <v>42570</v>
      </c>
      <c r="C195" s="1" t="s">
        <v>36</v>
      </c>
      <c r="D195" s="3" t="str">
        <f t="shared" ref="D195:D258" si="6">VLOOKUP(C195,$E$9:$F$13,2,FALSE)</f>
        <v>***</v>
      </c>
      <c r="G195" s="1">
        <v>26</v>
      </c>
      <c r="H195" s="1">
        <v>2724.78</v>
      </c>
      <c r="I195" s="1">
        <f t="shared" si="5"/>
        <v>1</v>
      </c>
      <c r="J195" s="1" t="s">
        <v>14</v>
      </c>
      <c r="K195" s="1">
        <v>8.1999999999999993</v>
      </c>
      <c r="L195" s="1" t="s">
        <v>46</v>
      </c>
      <c r="M195" s="1" t="s">
        <v>28</v>
      </c>
      <c r="N195" s="1" t="s">
        <v>24</v>
      </c>
      <c r="O195" s="1" t="s">
        <v>25</v>
      </c>
      <c r="P195" s="1" t="s">
        <v>19</v>
      </c>
      <c r="Q195" s="2">
        <v>42572</v>
      </c>
    </row>
    <row r="196" spans="1:17" x14ac:dyDescent="0.25">
      <c r="A196" s="1">
        <v>57155</v>
      </c>
      <c r="B196" s="2">
        <v>42537</v>
      </c>
      <c r="C196" s="1" t="s">
        <v>32</v>
      </c>
      <c r="D196" s="3" t="str">
        <f t="shared" si="6"/>
        <v>*****</v>
      </c>
      <c r="G196" s="1">
        <v>16</v>
      </c>
      <c r="H196" s="1">
        <v>573.03</v>
      </c>
      <c r="I196" s="1">
        <f t="shared" si="5"/>
        <v>0</v>
      </c>
      <c r="J196" s="1" t="s">
        <v>14</v>
      </c>
      <c r="K196" s="1">
        <v>5.5</v>
      </c>
      <c r="L196" s="1" t="s">
        <v>22</v>
      </c>
      <c r="M196" s="1" t="s">
        <v>16</v>
      </c>
      <c r="N196" s="1" t="s">
        <v>29</v>
      </c>
      <c r="O196" s="1" t="s">
        <v>55</v>
      </c>
      <c r="P196" s="1" t="s">
        <v>19</v>
      </c>
      <c r="Q196" s="2">
        <v>42538</v>
      </c>
    </row>
    <row r="197" spans="1:17" x14ac:dyDescent="0.25">
      <c r="A197" s="1">
        <v>16005</v>
      </c>
      <c r="B197" s="2">
        <v>43823</v>
      </c>
      <c r="C197" s="1" t="s">
        <v>27</v>
      </c>
      <c r="D197" s="3" t="str">
        <f t="shared" si="6"/>
        <v>*</v>
      </c>
      <c r="G197" s="1">
        <v>7</v>
      </c>
      <c r="H197" s="1">
        <v>54.6</v>
      </c>
      <c r="I197" s="1">
        <f t="shared" si="5"/>
        <v>0</v>
      </c>
      <c r="J197" s="1" t="s">
        <v>21</v>
      </c>
      <c r="K197" s="1">
        <v>5.9</v>
      </c>
      <c r="L197" s="1" t="s">
        <v>51</v>
      </c>
      <c r="M197" s="1" t="s">
        <v>28</v>
      </c>
      <c r="N197" s="1" t="s">
        <v>29</v>
      </c>
      <c r="O197" s="1" t="s">
        <v>43</v>
      </c>
      <c r="P197" s="1" t="s">
        <v>19</v>
      </c>
      <c r="Q197" s="2">
        <v>43825</v>
      </c>
    </row>
    <row r="198" spans="1:17" x14ac:dyDescent="0.25">
      <c r="A198" s="1">
        <v>26531</v>
      </c>
      <c r="B198" s="2">
        <v>43270</v>
      </c>
      <c r="C198" s="1" t="s">
        <v>36</v>
      </c>
      <c r="D198" s="3" t="str">
        <f t="shared" si="6"/>
        <v>***</v>
      </c>
      <c r="G198" s="1">
        <v>26</v>
      </c>
      <c r="H198" s="1">
        <v>5017.17</v>
      </c>
      <c r="I198" s="1">
        <f t="shared" ref="I198:I261" si="7">IF(H198&gt;1000,1,0)</f>
        <v>1</v>
      </c>
      <c r="J198" s="1" t="s">
        <v>21</v>
      </c>
      <c r="K198" s="1">
        <v>5.6</v>
      </c>
      <c r="L198" s="1" t="s">
        <v>39</v>
      </c>
      <c r="M198" s="1" t="s">
        <v>28</v>
      </c>
      <c r="N198" s="1" t="s">
        <v>24</v>
      </c>
      <c r="O198" s="1" t="s">
        <v>25</v>
      </c>
      <c r="P198" s="1" t="s">
        <v>19</v>
      </c>
      <c r="Q198" s="2">
        <v>43272</v>
      </c>
    </row>
    <row r="199" spans="1:17" x14ac:dyDescent="0.25">
      <c r="A199" s="1">
        <v>59591</v>
      </c>
      <c r="B199" s="2">
        <v>42651</v>
      </c>
      <c r="C199" s="1" t="s">
        <v>27</v>
      </c>
      <c r="D199" s="3" t="str">
        <f t="shared" si="6"/>
        <v>*</v>
      </c>
      <c r="G199" s="1">
        <v>29</v>
      </c>
      <c r="H199" s="1">
        <v>209.53</v>
      </c>
      <c r="I199" s="1">
        <f t="shared" si="7"/>
        <v>0</v>
      </c>
      <c r="J199" s="1" t="s">
        <v>21</v>
      </c>
      <c r="K199" s="1">
        <v>7.6</v>
      </c>
      <c r="L199" s="1" t="s">
        <v>49</v>
      </c>
      <c r="M199" s="1" t="s">
        <v>37</v>
      </c>
      <c r="N199" s="1" t="s">
        <v>29</v>
      </c>
      <c r="O199" s="1" t="s">
        <v>40</v>
      </c>
      <c r="P199" s="1" t="s">
        <v>19</v>
      </c>
      <c r="Q199" s="2">
        <v>42653</v>
      </c>
    </row>
    <row r="200" spans="1:17" x14ac:dyDescent="0.25">
      <c r="A200" s="1">
        <v>1314</v>
      </c>
      <c r="B200" s="2">
        <v>42501</v>
      </c>
      <c r="C200" s="1" t="s">
        <v>36</v>
      </c>
      <c r="D200" s="3" t="str">
        <f t="shared" si="6"/>
        <v>***</v>
      </c>
      <c r="G200" s="1">
        <v>4</v>
      </c>
      <c r="H200" s="1">
        <v>45.56</v>
      </c>
      <c r="I200" s="1">
        <f t="shared" si="7"/>
        <v>0</v>
      </c>
      <c r="J200" s="1" t="s">
        <v>21</v>
      </c>
      <c r="K200" s="1">
        <v>4.7</v>
      </c>
      <c r="L200" s="1" t="s">
        <v>15</v>
      </c>
      <c r="M200" s="1" t="s">
        <v>28</v>
      </c>
      <c r="N200" s="1" t="s">
        <v>29</v>
      </c>
      <c r="O200" s="1" t="s">
        <v>40</v>
      </c>
      <c r="P200" s="1" t="s">
        <v>31</v>
      </c>
      <c r="Q200" s="2">
        <v>42503</v>
      </c>
    </row>
    <row r="201" spans="1:17" x14ac:dyDescent="0.25">
      <c r="A201" s="1">
        <v>53600</v>
      </c>
      <c r="B201" s="2">
        <v>43656</v>
      </c>
      <c r="C201" s="1" t="s">
        <v>36</v>
      </c>
      <c r="D201" s="3" t="str">
        <f t="shared" si="6"/>
        <v>***</v>
      </c>
      <c r="G201" s="1">
        <v>8</v>
      </c>
      <c r="H201" s="1">
        <v>59.48</v>
      </c>
      <c r="I201" s="1">
        <f t="shared" si="7"/>
        <v>0</v>
      </c>
      <c r="J201" s="1" t="s">
        <v>14</v>
      </c>
      <c r="K201" s="1">
        <v>6.1</v>
      </c>
      <c r="L201" s="1" t="s">
        <v>51</v>
      </c>
      <c r="M201" s="1" t="s">
        <v>23</v>
      </c>
      <c r="N201" s="1" t="s">
        <v>29</v>
      </c>
      <c r="O201" s="1" t="s">
        <v>43</v>
      </c>
      <c r="P201" s="1" t="s">
        <v>19</v>
      </c>
      <c r="Q201" s="2">
        <v>43657</v>
      </c>
    </row>
    <row r="202" spans="1:17" x14ac:dyDescent="0.25">
      <c r="A202" s="1">
        <v>24960</v>
      </c>
      <c r="B202" s="2">
        <v>43126</v>
      </c>
      <c r="C202" s="1" t="s">
        <v>20</v>
      </c>
      <c r="D202" s="3" t="str">
        <f t="shared" si="6"/>
        <v>****</v>
      </c>
      <c r="G202" s="1">
        <v>37</v>
      </c>
      <c r="H202" s="1">
        <v>1537.53</v>
      </c>
      <c r="I202" s="1">
        <f t="shared" si="7"/>
        <v>1</v>
      </c>
      <c r="J202" s="1" t="s">
        <v>21</v>
      </c>
      <c r="K202" s="1">
        <v>5.4</v>
      </c>
      <c r="L202" s="1" t="s">
        <v>22</v>
      </c>
      <c r="M202" s="1" t="s">
        <v>23</v>
      </c>
      <c r="N202" s="1" t="s">
        <v>29</v>
      </c>
      <c r="O202" s="1" t="s">
        <v>40</v>
      </c>
      <c r="P202" s="1" t="s">
        <v>31</v>
      </c>
      <c r="Q202" s="2">
        <v>43127</v>
      </c>
    </row>
    <row r="203" spans="1:17" x14ac:dyDescent="0.25">
      <c r="A203" s="1">
        <v>57476</v>
      </c>
      <c r="B203" s="2">
        <v>42444</v>
      </c>
      <c r="C203" s="1" t="s">
        <v>20</v>
      </c>
      <c r="D203" s="3" t="str">
        <f t="shared" si="6"/>
        <v>****</v>
      </c>
      <c r="G203" s="1">
        <v>20</v>
      </c>
      <c r="H203" s="1">
        <v>1446.03</v>
      </c>
      <c r="I203" s="1">
        <f t="shared" si="7"/>
        <v>1</v>
      </c>
      <c r="J203" s="1" t="s">
        <v>33</v>
      </c>
      <c r="K203" s="1">
        <v>64.2</v>
      </c>
      <c r="L203" s="1" t="s">
        <v>15</v>
      </c>
      <c r="M203" s="1" t="s">
        <v>23</v>
      </c>
      <c r="N203" s="1" t="s">
        <v>29</v>
      </c>
      <c r="O203" s="1" t="s">
        <v>63</v>
      </c>
      <c r="P203" s="1" t="s">
        <v>35</v>
      </c>
      <c r="Q203" s="2">
        <v>42445</v>
      </c>
    </row>
    <row r="204" spans="1:17" x14ac:dyDescent="0.25">
      <c r="A204" s="1">
        <v>25440</v>
      </c>
      <c r="B204" s="2">
        <v>42406</v>
      </c>
      <c r="C204" s="1" t="s">
        <v>20</v>
      </c>
      <c r="D204" s="3" t="str">
        <f t="shared" si="6"/>
        <v>****</v>
      </c>
      <c r="G204" s="1">
        <v>30</v>
      </c>
      <c r="H204" s="1">
        <v>7050.56</v>
      </c>
      <c r="I204" s="1">
        <f t="shared" si="7"/>
        <v>1</v>
      </c>
      <c r="J204" s="1" t="s">
        <v>33</v>
      </c>
      <c r="K204" s="1">
        <v>71.3</v>
      </c>
      <c r="L204" s="1" t="s">
        <v>49</v>
      </c>
      <c r="M204" s="1" t="s">
        <v>37</v>
      </c>
      <c r="N204" s="1" t="s">
        <v>17</v>
      </c>
      <c r="O204" s="1" t="s">
        <v>52</v>
      </c>
      <c r="P204" s="1" t="s">
        <v>59</v>
      </c>
      <c r="Q204" s="2">
        <v>42406</v>
      </c>
    </row>
    <row r="205" spans="1:17" x14ac:dyDescent="0.25">
      <c r="A205" s="1">
        <v>4193</v>
      </c>
      <c r="B205" s="2">
        <v>42377</v>
      </c>
      <c r="C205" s="1" t="s">
        <v>20</v>
      </c>
      <c r="D205" s="3" t="str">
        <f t="shared" si="6"/>
        <v>****</v>
      </c>
      <c r="G205" s="1">
        <v>16</v>
      </c>
      <c r="H205" s="1">
        <v>68.790000000000006</v>
      </c>
      <c r="I205" s="1">
        <f t="shared" si="7"/>
        <v>0</v>
      </c>
      <c r="J205" s="1" t="s">
        <v>21</v>
      </c>
      <c r="K205" s="1">
        <v>1.1000000000000001</v>
      </c>
      <c r="L205" s="1" t="s">
        <v>22</v>
      </c>
      <c r="M205" s="1" t="s">
        <v>37</v>
      </c>
      <c r="N205" s="1" t="s">
        <v>29</v>
      </c>
      <c r="O205" s="1" t="s">
        <v>58</v>
      </c>
      <c r="P205" s="1" t="s">
        <v>19</v>
      </c>
      <c r="Q205" s="2">
        <v>42377</v>
      </c>
    </row>
    <row r="206" spans="1:17" x14ac:dyDescent="0.25">
      <c r="A206" s="1">
        <v>9216</v>
      </c>
      <c r="B206" s="2">
        <v>43203</v>
      </c>
      <c r="C206" s="1" t="s">
        <v>36</v>
      </c>
      <c r="D206" s="3" t="str">
        <f t="shared" si="6"/>
        <v>***</v>
      </c>
      <c r="G206" s="1">
        <v>36</v>
      </c>
      <c r="H206" s="1">
        <v>6396.06</v>
      </c>
      <c r="I206" s="1">
        <f t="shared" si="7"/>
        <v>1</v>
      </c>
      <c r="J206" s="1" t="s">
        <v>33</v>
      </c>
      <c r="K206" s="1">
        <v>59.1</v>
      </c>
      <c r="L206" s="1" t="s">
        <v>50</v>
      </c>
      <c r="M206" s="1" t="s">
        <v>16</v>
      </c>
      <c r="N206" s="1" t="s">
        <v>29</v>
      </c>
      <c r="O206" s="1" t="s">
        <v>63</v>
      </c>
      <c r="P206" s="1" t="s">
        <v>35</v>
      </c>
      <c r="Q206" s="2">
        <v>43205</v>
      </c>
    </row>
    <row r="207" spans="1:17" x14ac:dyDescent="0.25">
      <c r="A207" s="1">
        <v>50370</v>
      </c>
      <c r="B207" s="2">
        <v>43775</v>
      </c>
      <c r="C207" s="1" t="s">
        <v>32</v>
      </c>
      <c r="D207" s="3" t="str">
        <f t="shared" si="6"/>
        <v>*****</v>
      </c>
      <c r="G207" s="1">
        <v>25</v>
      </c>
      <c r="H207" s="1">
        <v>130.59</v>
      </c>
      <c r="I207" s="1">
        <f t="shared" si="7"/>
        <v>0</v>
      </c>
      <c r="J207" s="1" t="s">
        <v>14</v>
      </c>
      <c r="K207" s="1">
        <v>5.8</v>
      </c>
      <c r="L207" s="1" t="s">
        <v>51</v>
      </c>
      <c r="M207" s="1" t="s">
        <v>28</v>
      </c>
      <c r="N207" s="1" t="s">
        <v>29</v>
      </c>
      <c r="O207" s="1" t="s">
        <v>43</v>
      </c>
      <c r="P207" s="1" t="s">
        <v>19</v>
      </c>
      <c r="Q207" s="2">
        <v>43776</v>
      </c>
    </row>
    <row r="208" spans="1:17" x14ac:dyDescent="0.25">
      <c r="A208" s="1">
        <v>4642</v>
      </c>
      <c r="B208" s="2">
        <v>43156</v>
      </c>
      <c r="C208" s="1" t="s">
        <v>32</v>
      </c>
      <c r="D208" s="3" t="str">
        <f t="shared" si="6"/>
        <v>*****</v>
      </c>
      <c r="G208" s="1">
        <v>21</v>
      </c>
      <c r="H208" s="1">
        <v>331.29</v>
      </c>
      <c r="I208" s="1">
        <f t="shared" si="7"/>
        <v>0</v>
      </c>
      <c r="J208" s="1" t="s">
        <v>14</v>
      </c>
      <c r="K208" s="1">
        <v>10</v>
      </c>
      <c r="L208" s="1" t="s">
        <v>15</v>
      </c>
      <c r="M208" s="1" t="s">
        <v>28</v>
      </c>
      <c r="N208" s="1" t="s">
        <v>29</v>
      </c>
      <c r="O208" s="1" t="s">
        <v>55</v>
      </c>
      <c r="P208" s="1" t="s">
        <v>19</v>
      </c>
      <c r="Q208" s="2">
        <v>43156</v>
      </c>
    </row>
    <row r="209" spans="1:17" x14ac:dyDescent="0.25">
      <c r="A209" s="1">
        <v>36741</v>
      </c>
      <c r="B209" s="2">
        <v>43087</v>
      </c>
      <c r="C209" s="1" t="s">
        <v>32</v>
      </c>
      <c r="D209" s="3" t="str">
        <f t="shared" si="6"/>
        <v>*****</v>
      </c>
      <c r="G209" s="1">
        <v>6</v>
      </c>
      <c r="H209" s="1">
        <v>325.18</v>
      </c>
      <c r="I209" s="1">
        <f t="shared" si="7"/>
        <v>0</v>
      </c>
      <c r="J209" s="1" t="s">
        <v>21</v>
      </c>
      <c r="K209" s="1">
        <v>5.4</v>
      </c>
      <c r="L209" s="1" t="s">
        <v>22</v>
      </c>
      <c r="M209" s="1" t="s">
        <v>37</v>
      </c>
      <c r="N209" s="1" t="s">
        <v>24</v>
      </c>
      <c r="O209" s="1" t="s">
        <v>25</v>
      </c>
      <c r="P209" s="1" t="s">
        <v>41</v>
      </c>
      <c r="Q209" s="2">
        <v>43089</v>
      </c>
    </row>
    <row r="210" spans="1:17" x14ac:dyDescent="0.25">
      <c r="A210" s="1">
        <v>5543</v>
      </c>
      <c r="B210" s="2">
        <v>43001</v>
      </c>
      <c r="C210" s="1" t="s">
        <v>36</v>
      </c>
      <c r="D210" s="3" t="str">
        <f t="shared" si="6"/>
        <v>***</v>
      </c>
      <c r="G210" s="1">
        <v>27</v>
      </c>
      <c r="H210" s="1">
        <v>72.010000000000005</v>
      </c>
      <c r="I210" s="1">
        <f t="shared" si="7"/>
        <v>0</v>
      </c>
      <c r="J210" s="1" t="s">
        <v>21</v>
      </c>
      <c r="K210" s="1">
        <v>5.4</v>
      </c>
      <c r="L210" s="1" t="s">
        <v>44</v>
      </c>
      <c r="M210" s="1" t="s">
        <v>28</v>
      </c>
      <c r="N210" s="1" t="s">
        <v>29</v>
      </c>
      <c r="O210" s="1" t="s">
        <v>45</v>
      </c>
      <c r="P210" s="1" t="s">
        <v>31</v>
      </c>
      <c r="Q210" s="2">
        <v>43003</v>
      </c>
    </row>
    <row r="211" spans="1:17" x14ac:dyDescent="0.25">
      <c r="A211" s="1">
        <v>9857</v>
      </c>
      <c r="B211" s="2">
        <v>42865</v>
      </c>
      <c r="C211" s="1" t="s">
        <v>20</v>
      </c>
      <c r="D211" s="3" t="str">
        <f t="shared" si="6"/>
        <v>****</v>
      </c>
      <c r="G211" s="1">
        <v>50</v>
      </c>
      <c r="H211" s="1">
        <v>3868.95</v>
      </c>
      <c r="I211" s="1">
        <f t="shared" si="7"/>
        <v>1</v>
      </c>
      <c r="J211" s="1" t="s">
        <v>21</v>
      </c>
      <c r="K211" s="1">
        <v>3.5</v>
      </c>
      <c r="L211" s="1" t="s">
        <v>42</v>
      </c>
      <c r="M211" s="1" t="s">
        <v>37</v>
      </c>
      <c r="N211" s="1" t="s">
        <v>24</v>
      </c>
      <c r="O211" s="1" t="s">
        <v>25</v>
      </c>
      <c r="P211" s="1" t="s">
        <v>41</v>
      </c>
      <c r="Q211" s="2">
        <v>42867</v>
      </c>
    </row>
    <row r="212" spans="1:17" x14ac:dyDescent="0.25">
      <c r="A212" s="1">
        <v>59072</v>
      </c>
      <c r="B212" s="2">
        <v>42514</v>
      </c>
      <c r="C212" s="1" t="s">
        <v>27</v>
      </c>
      <c r="D212" s="3" t="str">
        <f t="shared" si="6"/>
        <v>*</v>
      </c>
      <c r="G212" s="1">
        <v>12</v>
      </c>
      <c r="H212" s="1">
        <v>84.47</v>
      </c>
      <c r="I212" s="1">
        <f t="shared" si="7"/>
        <v>0</v>
      </c>
      <c r="J212" s="1" t="s">
        <v>14</v>
      </c>
      <c r="K212" s="1">
        <v>8</v>
      </c>
      <c r="L212" s="1" t="s">
        <v>42</v>
      </c>
      <c r="M212" s="1" t="s">
        <v>28</v>
      </c>
      <c r="N212" s="1" t="s">
        <v>29</v>
      </c>
      <c r="O212" s="1" t="s">
        <v>43</v>
      </c>
      <c r="P212" s="1" t="s">
        <v>19</v>
      </c>
      <c r="Q212" s="2">
        <v>42516</v>
      </c>
    </row>
    <row r="213" spans="1:17" x14ac:dyDescent="0.25">
      <c r="A213" s="1">
        <v>10657</v>
      </c>
      <c r="B213" s="2">
        <v>43002</v>
      </c>
      <c r="C213" s="1" t="s">
        <v>36</v>
      </c>
      <c r="D213" s="3" t="str">
        <f t="shared" si="6"/>
        <v>***</v>
      </c>
      <c r="G213" s="1">
        <v>8</v>
      </c>
      <c r="H213" s="1">
        <v>1977.92</v>
      </c>
      <c r="I213" s="1">
        <f t="shared" si="7"/>
        <v>1</v>
      </c>
      <c r="J213" s="1" t="s">
        <v>33</v>
      </c>
      <c r="K213" s="1">
        <v>74.5</v>
      </c>
      <c r="L213" s="1" t="s">
        <v>54</v>
      </c>
      <c r="M213" s="1" t="s">
        <v>16</v>
      </c>
      <c r="N213" s="1" t="s">
        <v>17</v>
      </c>
      <c r="O213" s="1" t="s">
        <v>52</v>
      </c>
      <c r="P213" s="1" t="s">
        <v>59</v>
      </c>
      <c r="Q213" s="2">
        <v>43003</v>
      </c>
    </row>
    <row r="214" spans="1:17" x14ac:dyDescent="0.25">
      <c r="A214" s="1">
        <v>24737</v>
      </c>
      <c r="B214" s="2">
        <v>42709</v>
      </c>
      <c r="C214" s="1" t="s">
        <v>20</v>
      </c>
      <c r="D214" s="3" t="str">
        <f t="shared" si="6"/>
        <v>****</v>
      </c>
      <c r="G214" s="1">
        <v>3</v>
      </c>
      <c r="H214" s="1">
        <v>588.41</v>
      </c>
      <c r="I214" s="1">
        <f t="shared" si="7"/>
        <v>0</v>
      </c>
      <c r="J214" s="1" t="s">
        <v>33</v>
      </c>
      <c r="K214" s="1">
        <v>28</v>
      </c>
      <c r="L214" s="1" t="s">
        <v>15</v>
      </c>
      <c r="M214" s="1" t="s">
        <v>23</v>
      </c>
      <c r="N214" s="1" t="s">
        <v>17</v>
      </c>
      <c r="O214" s="1" t="s">
        <v>34</v>
      </c>
      <c r="P214" s="1" t="s">
        <v>35</v>
      </c>
      <c r="Q214" s="2">
        <v>42712</v>
      </c>
    </row>
    <row r="215" spans="1:17" x14ac:dyDescent="0.25">
      <c r="A215" s="1">
        <v>11652</v>
      </c>
      <c r="B215" s="2">
        <v>43413</v>
      </c>
      <c r="C215" s="1" t="s">
        <v>27</v>
      </c>
      <c r="D215" s="3" t="str">
        <f t="shared" si="6"/>
        <v>*</v>
      </c>
      <c r="G215" s="1">
        <v>25</v>
      </c>
      <c r="H215" s="1">
        <v>130.63630000000001</v>
      </c>
      <c r="I215" s="1">
        <f t="shared" si="7"/>
        <v>0</v>
      </c>
      <c r="J215" s="1" t="s">
        <v>21</v>
      </c>
      <c r="K215" s="1">
        <v>2.2000000000000002</v>
      </c>
      <c r="L215" s="1" t="s">
        <v>22</v>
      </c>
      <c r="M215" s="1" t="s">
        <v>37</v>
      </c>
      <c r="N215" s="1" t="s">
        <v>29</v>
      </c>
      <c r="O215" s="1" t="s">
        <v>40</v>
      </c>
      <c r="P215" s="1" t="s">
        <v>31</v>
      </c>
      <c r="Q215" s="2">
        <v>43415</v>
      </c>
    </row>
    <row r="216" spans="1:17" x14ac:dyDescent="0.25">
      <c r="A216" s="1">
        <v>16196</v>
      </c>
      <c r="B216" s="2">
        <v>42662</v>
      </c>
      <c r="C216" s="1" t="s">
        <v>20</v>
      </c>
      <c r="D216" s="3" t="str">
        <f t="shared" si="6"/>
        <v>****</v>
      </c>
      <c r="G216" s="1">
        <v>44</v>
      </c>
      <c r="H216" s="1">
        <v>15537.89</v>
      </c>
      <c r="I216" s="1">
        <f t="shared" si="7"/>
        <v>1</v>
      </c>
      <c r="J216" s="1" t="s">
        <v>21</v>
      </c>
      <c r="K216" s="1">
        <v>26.2</v>
      </c>
      <c r="L216" s="1" t="s">
        <v>22</v>
      </c>
      <c r="M216" s="1" t="s">
        <v>37</v>
      </c>
      <c r="N216" s="1" t="s">
        <v>17</v>
      </c>
      <c r="O216" s="1" t="s">
        <v>34</v>
      </c>
      <c r="P216" s="1" t="s">
        <v>48</v>
      </c>
      <c r="Q216" s="2">
        <v>42664</v>
      </c>
    </row>
    <row r="217" spans="1:17" x14ac:dyDescent="0.25">
      <c r="A217" s="1">
        <v>50470</v>
      </c>
      <c r="B217" s="2">
        <v>42969</v>
      </c>
      <c r="C217" s="1" t="s">
        <v>13</v>
      </c>
      <c r="D217" s="3" t="str">
        <f t="shared" si="6"/>
        <v>**</v>
      </c>
      <c r="G217" s="1">
        <v>38</v>
      </c>
      <c r="H217" s="1">
        <v>885.78</v>
      </c>
      <c r="I217" s="1">
        <f t="shared" si="7"/>
        <v>0</v>
      </c>
      <c r="J217" s="1" t="s">
        <v>21</v>
      </c>
      <c r="K217" s="1">
        <v>9.6</v>
      </c>
      <c r="L217" s="1" t="s">
        <v>46</v>
      </c>
      <c r="M217" s="1" t="s">
        <v>23</v>
      </c>
      <c r="N217" s="1" t="s">
        <v>29</v>
      </c>
      <c r="O217" s="1" t="s">
        <v>30</v>
      </c>
      <c r="P217" s="1" t="s">
        <v>41</v>
      </c>
      <c r="Q217" s="2">
        <v>42974</v>
      </c>
    </row>
    <row r="218" spans="1:17" x14ac:dyDescent="0.25">
      <c r="A218" s="1">
        <v>32869</v>
      </c>
      <c r="B218" s="2">
        <v>42455</v>
      </c>
      <c r="C218" s="1" t="s">
        <v>36</v>
      </c>
      <c r="D218" s="3" t="str">
        <f t="shared" si="6"/>
        <v>***</v>
      </c>
      <c r="G218" s="1">
        <v>39</v>
      </c>
      <c r="H218" s="1">
        <v>5618.2088999999996</v>
      </c>
      <c r="I218" s="1">
        <f t="shared" si="7"/>
        <v>1</v>
      </c>
      <c r="J218" s="1" t="s">
        <v>21</v>
      </c>
      <c r="K218" s="1">
        <v>9.6</v>
      </c>
      <c r="L218" s="1" t="s">
        <v>50</v>
      </c>
      <c r="M218" s="1" t="s">
        <v>28</v>
      </c>
      <c r="N218" s="1" t="s">
        <v>24</v>
      </c>
      <c r="O218" s="1" t="s">
        <v>25</v>
      </c>
      <c r="P218" s="1" t="s">
        <v>19</v>
      </c>
      <c r="Q218" s="2">
        <v>42456</v>
      </c>
    </row>
    <row r="219" spans="1:17" x14ac:dyDescent="0.25">
      <c r="A219" s="1">
        <v>34215</v>
      </c>
      <c r="B219" s="2">
        <v>43233</v>
      </c>
      <c r="C219" s="1" t="s">
        <v>20</v>
      </c>
      <c r="D219" s="3" t="str">
        <f t="shared" si="6"/>
        <v>****</v>
      </c>
      <c r="G219" s="1">
        <v>6</v>
      </c>
      <c r="H219" s="1">
        <v>38.15</v>
      </c>
      <c r="I219" s="1">
        <f t="shared" si="7"/>
        <v>0</v>
      </c>
      <c r="J219" s="1" t="s">
        <v>21</v>
      </c>
      <c r="K219" s="1">
        <v>3.2</v>
      </c>
      <c r="L219" s="1" t="s">
        <v>39</v>
      </c>
      <c r="M219" s="1" t="s">
        <v>37</v>
      </c>
      <c r="N219" s="1" t="s">
        <v>29</v>
      </c>
      <c r="O219" s="1" t="s">
        <v>43</v>
      </c>
      <c r="P219" s="1" t="s">
        <v>19</v>
      </c>
      <c r="Q219" s="2">
        <v>43234</v>
      </c>
    </row>
    <row r="220" spans="1:17" x14ac:dyDescent="0.25">
      <c r="A220" s="1">
        <v>13378</v>
      </c>
      <c r="B220" s="2">
        <v>42633</v>
      </c>
      <c r="C220" s="1" t="s">
        <v>13</v>
      </c>
      <c r="D220" s="3" t="str">
        <f t="shared" si="6"/>
        <v>**</v>
      </c>
      <c r="G220" s="1">
        <v>16</v>
      </c>
      <c r="H220" s="1">
        <v>102.76</v>
      </c>
      <c r="I220" s="1">
        <f t="shared" si="7"/>
        <v>0</v>
      </c>
      <c r="J220" s="1" t="s">
        <v>21</v>
      </c>
      <c r="K220" s="1">
        <v>5.7</v>
      </c>
      <c r="L220" s="1" t="s">
        <v>44</v>
      </c>
      <c r="M220" s="1" t="s">
        <v>28</v>
      </c>
      <c r="N220" s="1" t="s">
        <v>29</v>
      </c>
      <c r="O220" s="1" t="s">
        <v>45</v>
      </c>
      <c r="P220" s="1" t="s">
        <v>41</v>
      </c>
      <c r="Q220" s="2">
        <v>42638</v>
      </c>
    </row>
    <row r="221" spans="1:17" x14ac:dyDescent="0.25">
      <c r="A221" s="1">
        <v>46979</v>
      </c>
      <c r="B221" s="2">
        <v>43662</v>
      </c>
      <c r="C221" s="1" t="s">
        <v>13</v>
      </c>
      <c r="D221" s="3" t="str">
        <f t="shared" si="6"/>
        <v>**</v>
      </c>
      <c r="G221" s="1">
        <v>26</v>
      </c>
      <c r="H221" s="1">
        <v>145.38999999999999</v>
      </c>
      <c r="I221" s="1">
        <f t="shared" si="7"/>
        <v>0</v>
      </c>
      <c r="J221" s="1" t="s">
        <v>21</v>
      </c>
      <c r="K221" s="1">
        <v>5.9</v>
      </c>
      <c r="L221" s="1" t="s">
        <v>49</v>
      </c>
      <c r="M221" s="1" t="s">
        <v>16</v>
      </c>
      <c r="N221" s="1" t="s">
        <v>29</v>
      </c>
      <c r="O221" s="1" t="s">
        <v>40</v>
      </c>
      <c r="P221" s="1" t="s">
        <v>19</v>
      </c>
      <c r="Q221" s="2">
        <v>43671</v>
      </c>
    </row>
    <row r="222" spans="1:17" x14ac:dyDescent="0.25">
      <c r="A222" s="1">
        <v>10054</v>
      </c>
      <c r="B222" s="2">
        <v>43217</v>
      </c>
      <c r="C222" s="1" t="s">
        <v>20</v>
      </c>
      <c r="D222" s="3" t="str">
        <f t="shared" si="6"/>
        <v>****</v>
      </c>
      <c r="G222" s="1">
        <v>2</v>
      </c>
      <c r="H222" s="1">
        <v>210.63</v>
      </c>
      <c r="I222" s="1">
        <f t="shared" si="7"/>
        <v>0</v>
      </c>
      <c r="J222" s="1" t="s">
        <v>21</v>
      </c>
      <c r="K222" s="1">
        <v>6.4</v>
      </c>
      <c r="L222" s="1" t="s">
        <v>44</v>
      </c>
      <c r="M222" s="1" t="s">
        <v>37</v>
      </c>
      <c r="N222" s="1" t="s">
        <v>24</v>
      </c>
      <c r="O222" s="1" t="s">
        <v>25</v>
      </c>
      <c r="P222" s="1" t="s">
        <v>19</v>
      </c>
      <c r="Q222" s="2">
        <v>43217</v>
      </c>
    </row>
    <row r="223" spans="1:17" x14ac:dyDescent="0.25">
      <c r="A223" s="1">
        <v>29376</v>
      </c>
      <c r="B223" s="2">
        <v>43688</v>
      </c>
      <c r="C223" s="1" t="s">
        <v>32</v>
      </c>
      <c r="D223" s="3" t="str">
        <f t="shared" si="6"/>
        <v>*****</v>
      </c>
      <c r="G223" s="1">
        <v>20</v>
      </c>
      <c r="H223" s="1">
        <v>3049.83</v>
      </c>
      <c r="I223" s="1">
        <f t="shared" si="7"/>
        <v>1</v>
      </c>
      <c r="J223" s="1" t="s">
        <v>21</v>
      </c>
      <c r="K223" s="1">
        <v>7.6</v>
      </c>
      <c r="L223" s="1" t="s">
        <v>54</v>
      </c>
      <c r="M223" s="1" t="s">
        <v>16</v>
      </c>
      <c r="N223" s="1" t="s">
        <v>29</v>
      </c>
      <c r="O223" s="1" t="s">
        <v>55</v>
      </c>
      <c r="P223" s="1" t="s">
        <v>19</v>
      </c>
      <c r="Q223" s="2">
        <v>43690</v>
      </c>
    </row>
    <row r="224" spans="1:17" x14ac:dyDescent="0.25">
      <c r="A224" s="1">
        <v>22913</v>
      </c>
      <c r="B224" s="2">
        <v>42910</v>
      </c>
      <c r="C224" s="1" t="s">
        <v>32</v>
      </c>
      <c r="D224" s="3" t="str">
        <f t="shared" si="6"/>
        <v>*****</v>
      </c>
      <c r="G224" s="1">
        <v>32</v>
      </c>
      <c r="H224" s="1">
        <v>189.14</v>
      </c>
      <c r="I224" s="1">
        <f t="shared" si="7"/>
        <v>0</v>
      </c>
      <c r="J224" s="1" t="s">
        <v>14</v>
      </c>
      <c r="K224" s="1">
        <v>5.0999999999999996</v>
      </c>
      <c r="L224" s="1" t="s">
        <v>42</v>
      </c>
      <c r="M224" s="1" t="s">
        <v>28</v>
      </c>
      <c r="N224" s="1" t="s">
        <v>29</v>
      </c>
      <c r="O224" s="1" t="s">
        <v>40</v>
      </c>
      <c r="P224" s="1" t="s">
        <v>19</v>
      </c>
      <c r="Q224" s="2">
        <v>42911</v>
      </c>
    </row>
    <row r="225" spans="1:17" x14ac:dyDescent="0.25">
      <c r="A225" s="1">
        <v>25509</v>
      </c>
      <c r="B225" s="2">
        <v>42511</v>
      </c>
      <c r="C225" s="1" t="s">
        <v>32</v>
      </c>
      <c r="D225" s="3" t="str">
        <f t="shared" si="6"/>
        <v>*****</v>
      </c>
      <c r="G225" s="1">
        <v>43</v>
      </c>
      <c r="H225" s="1">
        <v>227.14</v>
      </c>
      <c r="I225" s="1">
        <f t="shared" si="7"/>
        <v>0</v>
      </c>
      <c r="J225" s="1" t="s">
        <v>21</v>
      </c>
      <c r="K225" s="1">
        <v>5.3</v>
      </c>
      <c r="L225" s="1" t="s">
        <v>42</v>
      </c>
      <c r="M225" s="1" t="s">
        <v>28</v>
      </c>
      <c r="N225" s="1" t="s">
        <v>29</v>
      </c>
      <c r="O225" s="1" t="s">
        <v>43</v>
      </c>
      <c r="P225" s="1" t="s">
        <v>19</v>
      </c>
      <c r="Q225" s="2">
        <v>42513</v>
      </c>
    </row>
    <row r="226" spans="1:17" x14ac:dyDescent="0.25">
      <c r="A226" s="1">
        <v>43392</v>
      </c>
      <c r="B226" s="2">
        <v>43099</v>
      </c>
      <c r="C226" s="1" t="s">
        <v>36</v>
      </c>
      <c r="D226" s="3" t="str">
        <f t="shared" si="6"/>
        <v>***</v>
      </c>
      <c r="G226" s="1">
        <v>39</v>
      </c>
      <c r="H226" s="1">
        <v>7012.19</v>
      </c>
      <c r="I226" s="1">
        <f t="shared" si="7"/>
        <v>1</v>
      </c>
      <c r="J226" s="1" t="s">
        <v>21</v>
      </c>
      <c r="K226" s="1">
        <v>21.4</v>
      </c>
      <c r="L226" s="1" t="s">
        <v>39</v>
      </c>
      <c r="M226" s="1" t="s">
        <v>23</v>
      </c>
      <c r="N226" s="1" t="s">
        <v>29</v>
      </c>
      <c r="O226" s="1" t="s">
        <v>57</v>
      </c>
      <c r="P226" s="1" t="s">
        <v>19</v>
      </c>
      <c r="Q226" s="2">
        <v>43101</v>
      </c>
    </row>
    <row r="227" spans="1:17" x14ac:dyDescent="0.25">
      <c r="A227" s="1">
        <v>19206</v>
      </c>
      <c r="B227" s="2">
        <v>42823</v>
      </c>
      <c r="C227" s="1" t="s">
        <v>13</v>
      </c>
      <c r="D227" s="3" t="str">
        <f t="shared" si="6"/>
        <v>**</v>
      </c>
      <c r="G227" s="1">
        <v>40</v>
      </c>
      <c r="H227" s="1">
        <v>94.18</v>
      </c>
      <c r="I227" s="1">
        <f t="shared" si="7"/>
        <v>0</v>
      </c>
      <c r="J227" s="1" t="s">
        <v>21</v>
      </c>
      <c r="K227" s="1">
        <v>1.6</v>
      </c>
      <c r="L227" s="1" t="s">
        <v>49</v>
      </c>
      <c r="M227" s="1" t="s">
        <v>28</v>
      </c>
      <c r="N227" s="1" t="s">
        <v>29</v>
      </c>
      <c r="O227" s="1" t="s">
        <v>43</v>
      </c>
      <c r="P227" s="1" t="s">
        <v>19</v>
      </c>
      <c r="Q227" s="2">
        <v>42827</v>
      </c>
    </row>
    <row r="228" spans="1:17" x14ac:dyDescent="0.25">
      <c r="A228" s="1">
        <v>56930</v>
      </c>
      <c r="B228" s="2">
        <v>43694</v>
      </c>
      <c r="C228" s="1" t="s">
        <v>13</v>
      </c>
      <c r="D228" s="3" t="str">
        <f t="shared" si="6"/>
        <v>**</v>
      </c>
      <c r="G228" s="1">
        <v>47</v>
      </c>
      <c r="H228" s="1">
        <v>244.29</v>
      </c>
      <c r="I228" s="1">
        <f t="shared" si="7"/>
        <v>0</v>
      </c>
      <c r="J228" s="1" t="s">
        <v>21</v>
      </c>
      <c r="K228" s="1">
        <v>0.7</v>
      </c>
      <c r="L228" s="1" t="s">
        <v>15</v>
      </c>
      <c r="M228" s="1" t="s">
        <v>37</v>
      </c>
      <c r="N228" s="1" t="s">
        <v>29</v>
      </c>
      <c r="O228" s="1" t="s">
        <v>61</v>
      </c>
      <c r="P228" s="1" t="s">
        <v>31</v>
      </c>
      <c r="Q228" s="2">
        <v>43701</v>
      </c>
    </row>
    <row r="229" spans="1:17" x14ac:dyDescent="0.25">
      <c r="A229" s="1">
        <v>50532</v>
      </c>
      <c r="B229" s="2">
        <v>43691</v>
      </c>
      <c r="C229" s="1" t="s">
        <v>36</v>
      </c>
      <c r="D229" s="3" t="str">
        <f t="shared" si="6"/>
        <v>***</v>
      </c>
      <c r="G229" s="1">
        <v>22</v>
      </c>
      <c r="H229" s="1">
        <v>88.79</v>
      </c>
      <c r="I229" s="1">
        <f t="shared" si="7"/>
        <v>0</v>
      </c>
      <c r="J229" s="1" t="s">
        <v>21</v>
      </c>
      <c r="K229" s="1">
        <v>1.4</v>
      </c>
      <c r="L229" s="1" t="s">
        <v>49</v>
      </c>
      <c r="M229" s="1" t="s">
        <v>23</v>
      </c>
      <c r="N229" s="1" t="s">
        <v>29</v>
      </c>
      <c r="O229" s="1" t="s">
        <v>40</v>
      </c>
      <c r="P229" s="1" t="s">
        <v>31</v>
      </c>
      <c r="Q229" s="2">
        <v>43692</v>
      </c>
    </row>
    <row r="230" spans="1:17" x14ac:dyDescent="0.25">
      <c r="A230" s="1">
        <v>34112</v>
      </c>
      <c r="B230" s="2">
        <v>43343</v>
      </c>
      <c r="C230" s="1" t="s">
        <v>32</v>
      </c>
      <c r="D230" s="3" t="str">
        <f t="shared" si="6"/>
        <v>*****</v>
      </c>
      <c r="G230" s="1">
        <v>13</v>
      </c>
      <c r="H230" s="1">
        <v>337.9</v>
      </c>
      <c r="I230" s="1">
        <f t="shared" si="7"/>
        <v>0</v>
      </c>
      <c r="J230" s="1" t="s">
        <v>21</v>
      </c>
      <c r="K230" s="1">
        <v>9.1999999999999993</v>
      </c>
      <c r="L230" s="1" t="s">
        <v>49</v>
      </c>
      <c r="M230" s="1" t="s">
        <v>23</v>
      </c>
      <c r="N230" s="1" t="s">
        <v>24</v>
      </c>
      <c r="O230" s="1" t="s">
        <v>25</v>
      </c>
      <c r="P230" s="1" t="s">
        <v>26</v>
      </c>
      <c r="Q230" s="2">
        <v>43345</v>
      </c>
    </row>
    <row r="231" spans="1:17" x14ac:dyDescent="0.25">
      <c r="A231" s="1">
        <v>9505</v>
      </c>
      <c r="B231" s="2">
        <v>43623</v>
      </c>
      <c r="C231" s="1" t="s">
        <v>20</v>
      </c>
      <c r="D231" s="3" t="str">
        <f t="shared" si="6"/>
        <v>****</v>
      </c>
      <c r="G231" s="1">
        <v>2</v>
      </c>
      <c r="H231" s="1">
        <v>338.68</v>
      </c>
      <c r="I231" s="1">
        <f t="shared" si="7"/>
        <v>0</v>
      </c>
      <c r="J231" s="1" t="s">
        <v>21</v>
      </c>
      <c r="K231" s="1">
        <v>4.3</v>
      </c>
      <c r="L231" s="1" t="s">
        <v>15</v>
      </c>
      <c r="M231" s="1" t="s">
        <v>37</v>
      </c>
      <c r="N231" s="1" t="s">
        <v>24</v>
      </c>
      <c r="O231" s="1" t="s">
        <v>38</v>
      </c>
      <c r="P231" s="1" t="s">
        <v>19</v>
      </c>
      <c r="Q231" s="2">
        <v>43625</v>
      </c>
    </row>
    <row r="232" spans="1:17" x14ac:dyDescent="0.25">
      <c r="A232" s="1">
        <v>15621</v>
      </c>
      <c r="B232" s="2">
        <v>43366</v>
      </c>
      <c r="C232" s="1" t="s">
        <v>32</v>
      </c>
      <c r="D232" s="3" t="str">
        <f t="shared" si="6"/>
        <v>*****</v>
      </c>
      <c r="G232" s="1">
        <v>39</v>
      </c>
      <c r="H232" s="1">
        <v>1183.06</v>
      </c>
      <c r="I232" s="1">
        <f t="shared" si="7"/>
        <v>1</v>
      </c>
      <c r="J232" s="1" t="s">
        <v>21</v>
      </c>
      <c r="K232" s="1">
        <v>15</v>
      </c>
      <c r="L232" s="1" t="s">
        <v>15</v>
      </c>
      <c r="M232" s="1" t="s">
        <v>16</v>
      </c>
      <c r="N232" s="1" t="s">
        <v>29</v>
      </c>
      <c r="O232" s="1" t="s">
        <v>55</v>
      </c>
      <c r="P232" s="1" t="s">
        <v>26</v>
      </c>
      <c r="Q232" s="2">
        <v>43366</v>
      </c>
    </row>
    <row r="233" spans="1:17" x14ac:dyDescent="0.25">
      <c r="A233" s="1">
        <v>21024</v>
      </c>
      <c r="B233" s="2">
        <v>43096</v>
      </c>
      <c r="C233" s="1" t="s">
        <v>36</v>
      </c>
      <c r="D233" s="3" t="str">
        <f t="shared" si="6"/>
        <v>***</v>
      </c>
      <c r="G233" s="1">
        <v>34</v>
      </c>
      <c r="H233" s="1">
        <v>209.17</v>
      </c>
      <c r="I233" s="1">
        <f t="shared" si="7"/>
        <v>0</v>
      </c>
      <c r="J233" s="1" t="s">
        <v>21</v>
      </c>
      <c r="K233" s="1">
        <v>1.3</v>
      </c>
      <c r="L233" s="1" t="s">
        <v>15</v>
      </c>
      <c r="M233" s="1" t="s">
        <v>28</v>
      </c>
      <c r="N233" s="1" t="s">
        <v>29</v>
      </c>
      <c r="O233" s="1" t="s">
        <v>30</v>
      </c>
      <c r="P233" s="1" t="s">
        <v>31</v>
      </c>
      <c r="Q233" s="2">
        <v>43098</v>
      </c>
    </row>
    <row r="234" spans="1:17" x14ac:dyDescent="0.25">
      <c r="A234" s="1">
        <v>2659</v>
      </c>
      <c r="B234" s="2">
        <v>43085</v>
      </c>
      <c r="C234" s="1" t="s">
        <v>27</v>
      </c>
      <c r="D234" s="3" t="str">
        <f t="shared" si="6"/>
        <v>*</v>
      </c>
      <c r="G234" s="1">
        <v>50</v>
      </c>
      <c r="H234" s="1">
        <v>943.37</v>
      </c>
      <c r="I234" s="1">
        <f t="shared" si="7"/>
        <v>0</v>
      </c>
      <c r="J234" s="1" t="s">
        <v>21</v>
      </c>
      <c r="K234" s="1">
        <v>9.6999999999999993</v>
      </c>
      <c r="L234" s="1" t="s">
        <v>46</v>
      </c>
      <c r="M234" s="1" t="s">
        <v>28</v>
      </c>
      <c r="N234" s="1" t="s">
        <v>29</v>
      </c>
      <c r="O234" s="1" t="s">
        <v>40</v>
      </c>
      <c r="P234" s="1" t="s">
        <v>19</v>
      </c>
      <c r="Q234" s="2">
        <v>43087</v>
      </c>
    </row>
    <row r="235" spans="1:17" x14ac:dyDescent="0.25">
      <c r="A235" s="1">
        <v>48167</v>
      </c>
      <c r="B235" s="2">
        <v>42618</v>
      </c>
      <c r="C235" s="1" t="s">
        <v>32</v>
      </c>
      <c r="D235" s="3" t="str">
        <f t="shared" si="6"/>
        <v>*****</v>
      </c>
      <c r="G235" s="1">
        <v>43</v>
      </c>
      <c r="H235" s="1">
        <v>5394.36</v>
      </c>
      <c r="I235" s="1">
        <f t="shared" si="7"/>
        <v>1</v>
      </c>
      <c r="J235" s="1" t="s">
        <v>33</v>
      </c>
      <c r="K235" s="1">
        <v>75.099999999999994</v>
      </c>
      <c r="L235" s="1" t="s">
        <v>51</v>
      </c>
      <c r="M235" s="1" t="s">
        <v>28</v>
      </c>
      <c r="N235" s="1" t="s">
        <v>17</v>
      </c>
      <c r="O235" s="1" t="s">
        <v>34</v>
      </c>
      <c r="P235" s="1" t="s">
        <v>35</v>
      </c>
      <c r="Q235" s="2">
        <v>42621</v>
      </c>
    </row>
    <row r="236" spans="1:17" x14ac:dyDescent="0.25">
      <c r="A236" s="1">
        <v>35492</v>
      </c>
      <c r="B236" s="2">
        <v>43505</v>
      </c>
      <c r="C236" s="1" t="s">
        <v>36</v>
      </c>
      <c r="D236" s="3" t="str">
        <f t="shared" si="6"/>
        <v>***</v>
      </c>
      <c r="G236" s="1">
        <v>36</v>
      </c>
      <c r="H236" s="1">
        <v>487.85</v>
      </c>
      <c r="I236" s="1">
        <f t="shared" si="7"/>
        <v>0</v>
      </c>
      <c r="J236" s="1" t="s">
        <v>14</v>
      </c>
      <c r="K236" s="1">
        <v>5.3</v>
      </c>
      <c r="L236" s="1" t="s">
        <v>44</v>
      </c>
      <c r="M236" s="1" t="s">
        <v>28</v>
      </c>
      <c r="N236" s="1" t="s">
        <v>17</v>
      </c>
      <c r="O236" s="1" t="s">
        <v>18</v>
      </c>
      <c r="P236" s="1" t="s">
        <v>41</v>
      </c>
      <c r="Q236" s="2">
        <v>43507</v>
      </c>
    </row>
    <row r="237" spans="1:17" x14ac:dyDescent="0.25">
      <c r="A237" s="1">
        <v>7267</v>
      </c>
      <c r="B237" s="2">
        <v>43705</v>
      </c>
      <c r="C237" s="1" t="s">
        <v>20</v>
      </c>
      <c r="D237" s="3" t="str">
        <f t="shared" si="6"/>
        <v>****</v>
      </c>
      <c r="G237" s="1">
        <v>19</v>
      </c>
      <c r="H237" s="1">
        <v>280.68</v>
      </c>
      <c r="I237" s="1">
        <f t="shared" si="7"/>
        <v>0</v>
      </c>
      <c r="J237" s="1" t="s">
        <v>21</v>
      </c>
      <c r="K237" s="1">
        <v>6.9</v>
      </c>
      <c r="L237" s="1" t="s">
        <v>54</v>
      </c>
      <c r="M237" s="1" t="s">
        <v>16</v>
      </c>
      <c r="N237" s="1" t="s">
        <v>29</v>
      </c>
      <c r="O237" s="1" t="s">
        <v>43</v>
      </c>
      <c r="P237" s="1" t="s">
        <v>19</v>
      </c>
      <c r="Q237" s="2">
        <v>43705</v>
      </c>
    </row>
    <row r="238" spans="1:17" x14ac:dyDescent="0.25">
      <c r="A238" s="1">
        <v>11362</v>
      </c>
      <c r="B238" s="2">
        <v>43718</v>
      </c>
      <c r="C238" s="1" t="s">
        <v>13</v>
      </c>
      <c r="D238" s="3" t="str">
        <f t="shared" si="6"/>
        <v>**</v>
      </c>
      <c r="G238" s="1">
        <v>9</v>
      </c>
      <c r="H238" s="1">
        <v>6870.3308999999999</v>
      </c>
      <c r="I238" s="1">
        <f t="shared" si="7"/>
        <v>1</v>
      </c>
      <c r="J238" s="1" t="s">
        <v>21</v>
      </c>
      <c r="K238" s="1">
        <v>26.2</v>
      </c>
      <c r="L238" s="1" t="s">
        <v>50</v>
      </c>
      <c r="M238" s="1" t="s">
        <v>28</v>
      </c>
      <c r="N238" s="1" t="s">
        <v>24</v>
      </c>
      <c r="O238" s="1" t="s">
        <v>47</v>
      </c>
      <c r="P238" s="1" t="s">
        <v>48</v>
      </c>
      <c r="Q238" s="2">
        <v>43723</v>
      </c>
    </row>
    <row r="239" spans="1:17" x14ac:dyDescent="0.25">
      <c r="A239" s="1">
        <v>58595</v>
      </c>
      <c r="B239" s="2">
        <v>42975</v>
      </c>
      <c r="C239" s="1" t="s">
        <v>20</v>
      </c>
      <c r="D239" s="3" t="str">
        <f t="shared" si="6"/>
        <v>****</v>
      </c>
      <c r="G239" s="1">
        <v>41</v>
      </c>
      <c r="H239" s="1">
        <v>869.06</v>
      </c>
      <c r="I239" s="1">
        <f t="shared" si="7"/>
        <v>0</v>
      </c>
      <c r="J239" s="1" t="s">
        <v>14</v>
      </c>
      <c r="K239" s="1">
        <v>15.4</v>
      </c>
      <c r="L239" s="1" t="s">
        <v>49</v>
      </c>
      <c r="M239" s="1" t="s">
        <v>37</v>
      </c>
      <c r="N239" s="1" t="s">
        <v>17</v>
      </c>
      <c r="O239" s="1" t="s">
        <v>18</v>
      </c>
      <c r="P239" s="1" t="s">
        <v>19</v>
      </c>
      <c r="Q239" s="2">
        <v>42976</v>
      </c>
    </row>
    <row r="240" spans="1:17" x14ac:dyDescent="0.25">
      <c r="A240" s="1">
        <v>31812</v>
      </c>
      <c r="B240" s="2">
        <v>43311</v>
      </c>
      <c r="C240" s="1" t="s">
        <v>20</v>
      </c>
      <c r="D240" s="3" t="str">
        <f t="shared" si="6"/>
        <v>****</v>
      </c>
      <c r="G240" s="1">
        <v>14</v>
      </c>
      <c r="H240" s="1">
        <v>635.16999999999996</v>
      </c>
      <c r="I240" s="1">
        <f t="shared" si="7"/>
        <v>0</v>
      </c>
      <c r="J240" s="1" t="s">
        <v>21</v>
      </c>
      <c r="K240" s="1">
        <v>21.4</v>
      </c>
      <c r="L240" s="1" t="s">
        <v>22</v>
      </c>
      <c r="M240" s="1" t="s">
        <v>23</v>
      </c>
      <c r="N240" s="1" t="s">
        <v>29</v>
      </c>
      <c r="O240" s="1" t="s">
        <v>40</v>
      </c>
      <c r="P240" s="1" t="s">
        <v>19</v>
      </c>
      <c r="Q240" s="2">
        <v>43313</v>
      </c>
    </row>
    <row r="241" spans="1:17" x14ac:dyDescent="0.25">
      <c r="A241" s="1">
        <v>4931</v>
      </c>
      <c r="B241" s="2">
        <v>42689</v>
      </c>
      <c r="C241" s="1" t="s">
        <v>32</v>
      </c>
      <c r="D241" s="3" t="str">
        <f t="shared" si="6"/>
        <v>*****</v>
      </c>
      <c r="G241" s="1">
        <v>22</v>
      </c>
      <c r="H241" s="1">
        <v>180.09</v>
      </c>
      <c r="I241" s="1">
        <f t="shared" si="7"/>
        <v>0</v>
      </c>
      <c r="J241" s="1" t="s">
        <v>21</v>
      </c>
      <c r="K241" s="1">
        <v>1.8</v>
      </c>
      <c r="L241" s="1" t="s">
        <v>42</v>
      </c>
      <c r="M241" s="1" t="s">
        <v>28</v>
      </c>
      <c r="N241" s="1" t="s">
        <v>29</v>
      </c>
      <c r="O241" s="1" t="s">
        <v>40</v>
      </c>
      <c r="P241" s="1" t="s">
        <v>31</v>
      </c>
      <c r="Q241" s="2">
        <v>42689</v>
      </c>
    </row>
    <row r="242" spans="1:17" x14ac:dyDescent="0.25">
      <c r="A242" s="1">
        <v>13731</v>
      </c>
      <c r="B242" s="2">
        <v>42863</v>
      </c>
      <c r="C242" s="1" t="s">
        <v>27</v>
      </c>
      <c r="D242" s="3" t="str">
        <f t="shared" si="6"/>
        <v>*</v>
      </c>
      <c r="G242" s="1">
        <v>10</v>
      </c>
      <c r="H242" s="1">
        <v>47.17</v>
      </c>
      <c r="I242" s="1">
        <f t="shared" si="7"/>
        <v>0</v>
      </c>
      <c r="J242" s="1" t="s">
        <v>21</v>
      </c>
      <c r="K242" s="1">
        <v>1.3</v>
      </c>
      <c r="L242" s="1" t="s">
        <v>44</v>
      </c>
      <c r="M242" s="1" t="s">
        <v>23</v>
      </c>
      <c r="N242" s="1" t="s">
        <v>29</v>
      </c>
      <c r="O242" s="1" t="s">
        <v>40</v>
      </c>
      <c r="P242" s="1" t="s">
        <v>31</v>
      </c>
      <c r="Q242" s="2">
        <v>42866</v>
      </c>
    </row>
    <row r="243" spans="1:17" x14ac:dyDescent="0.25">
      <c r="A243" s="1">
        <v>37606</v>
      </c>
      <c r="B243" s="2">
        <v>42787</v>
      </c>
      <c r="C243" s="1" t="s">
        <v>32</v>
      </c>
      <c r="D243" s="3" t="str">
        <f t="shared" si="6"/>
        <v>*****</v>
      </c>
      <c r="G243" s="1">
        <v>1</v>
      </c>
      <c r="H243" s="1">
        <v>21.36</v>
      </c>
      <c r="I243" s="1">
        <f t="shared" si="7"/>
        <v>0</v>
      </c>
      <c r="J243" s="1" t="s">
        <v>14</v>
      </c>
      <c r="K243" s="1">
        <v>5.2</v>
      </c>
      <c r="L243" s="1" t="s">
        <v>15</v>
      </c>
      <c r="M243" s="1" t="s">
        <v>16</v>
      </c>
      <c r="N243" s="1" t="s">
        <v>29</v>
      </c>
      <c r="O243" s="1" t="s">
        <v>40</v>
      </c>
      <c r="P243" s="1" t="s">
        <v>19</v>
      </c>
      <c r="Q243" s="2">
        <v>42788</v>
      </c>
    </row>
    <row r="244" spans="1:17" x14ac:dyDescent="0.25">
      <c r="A244" s="1">
        <v>17924</v>
      </c>
      <c r="B244" s="2">
        <v>43337</v>
      </c>
      <c r="C244" s="1" t="s">
        <v>32</v>
      </c>
      <c r="D244" s="3" t="str">
        <f t="shared" si="6"/>
        <v>*****</v>
      </c>
      <c r="G244" s="1">
        <v>42</v>
      </c>
      <c r="H244" s="1">
        <v>2683</v>
      </c>
      <c r="I244" s="1">
        <f t="shared" si="7"/>
        <v>1</v>
      </c>
      <c r="J244" s="1" t="s">
        <v>21</v>
      </c>
      <c r="K244" s="1">
        <v>4.8</v>
      </c>
      <c r="L244" s="1" t="s">
        <v>49</v>
      </c>
      <c r="M244" s="1" t="s">
        <v>16</v>
      </c>
      <c r="N244" s="1" t="s">
        <v>29</v>
      </c>
      <c r="O244" s="1" t="s">
        <v>63</v>
      </c>
      <c r="P244" s="1" t="s">
        <v>19</v>
      </c>
      <c r="Q244" s="2">
        <v>43337</v>
      </c>
    </row>
    <row r="245" spans="1:17" x14ac:dyDescent="0.25">
      <c r="A245" s="1">
        <v>24102</v>
      </c>
      <c r="B245" s="2">
        <v>43068</v>
      </c>
      <c r="C245" s="1" t="s">
        <v>32</v>
      </c>
      <c r="D245" s="3" t="str">
        <f t="shared" si="6"/>
        <v>*****</v>
      </c>
      <c r="G245" s="1">
        <v>50</v>
      </c>
      <c r="H245" s="1">
        <v>1973.36</v>
      </c>
      <c r="I245" s="1">
        <f t="shared" si="7"/>
        <v>1</v>
      </c>
      <c r="J245" s="1" t="s">
        <v>21</v>
      </c>
      <c r="K245" s="1">
        <v>13.8</v>
      </c>
      <c r="L245" s="1" t="s">
        <v>53</v>
      </c>
      <c r="M245" s="1" t="s">
        <v>23</v>
      </c>
      <c r="N245" s="1" t="s">
        <v>29</v>
      </c>
      <c r="O245" s="1" t="s">
        <v>55</v>
      </c>
      <c r="P245" s="1" t="s">
        <v>19</v>
      </c>
      <c r="Q245" s="2">
        <v>43069</v>
      </c>
    </row>
    <row r="246" spans="1:17" x14ac:dyDescent="0.25">
      <c r="A246" s="1">
        <v>47041</v>
      </c>
      <c r="B246" s="2">
        <v>43556</v>
      </c>
      <c r="C246" s="1" t="s">
        <v>27</v>
      </c>
      <c r="D246" s="3" t="str">
        <f t="shared" si="6"/>
        <v>*</v>
      </c>
      <c r="G246" s="1">
        <v>35</v>
      </c>
      <c r="H246" s="1">
        <v>164.78</v>
      </c>
      <c r="I246" s="1">
        <f t="shared" si="7"/>
        <v>0</v>
      </c>
      <c r="J246" s="1" t="s">
        <v>21</v>
      </c>
      <c r="K246" s="1">
        <v>2.1</v>
      </c>
      <c r="L246" s="1" t="s">
        <v>22</v>
      </c>
      <c r="M246" s="1" t="s">
        <v>37</v>
      </c>
      <c r="N246" s="1" t="s">
        <v>29</v>
      </c>
      <c r="O246" s="1" t="s">
        <v>30</v>
      </c>
      <c r="P246" s="1" t="s">
        <v>31</v>
      </c>
      <c r="Q246" s="2">
        <v>43558</v>
      </c>
    </row>
    <row r="247" spans="1:17" x14ac:dyDescent="0.25">
      <c r="A247" s="1">
        <v>33797</v>
      </c>
      <c r="B247" s="2">
        <v>42380</v>
      </c>
      <c r="C247" s="1" t="s">
        <v>27</v>
      </c>
      <c r="D247" s="3" t="str">
        <f t="shared" si="6"/>
        <v>*</v>
      </c>
      <c r="G247" s="1">
        <v>18</v>
      </c>
      <c r="H247" s="1">
        <v>232.05</v>
      </c>
      <c r="I247" s="1">
        <f t="shared" si="7"/>
        <v>0</v>
      </c>
      <c r="J247" s="1" t="s">
        <v>21</v>
      </c>
      <c r="K247" s="1">
        <v>5.4</v>
      </c>
      <c r="L247" s="1" t="s">
        <v>44</v>
      </c>
      <c r="M247" s="1" t="s">
        <v>23</v>
      </c>
      <c r="N247" s="1" t="s">
        <v>29</v>
      </c>
      <c r="O247" s="1" t="s">
        <v>40</v>
      </c>
      <c r="P247" s="1" t="s">
        <v>19</v>
      </c>
      <c r="Q247" s="2">
        <v>42380</v>
      </c>
    </row>
    <row r="248" spans="1:17" x14ac:dyDescent="0.25">
      <c r="A248" s="1">
        <v>39110</v>
      </c>
      <c r="B248" s="2">
        <v>42770</v>
      </c>
      <c r="C248" s="1" t="s">
        <v>36</v>
      </c>
      <c r="D248" s="3" t="str">
        <f t="shared" si="6"/>
        <v>***</v>
      </c>
      <c r="G248" s="1">
        <v>14</v>
      </c>
      <c r="H248" s="1">
        <v>2776.72</v>
      </c>
      <c r="I248" s="1">
        <f t="shared" si="7"/>
        <v>1</v>
      </c>
      <c r="J248" s="1" t="s">
        <v>21</v>
      </c>
      <c r="K248" s="1">
        <v>12.3</v>
      </c>
      <c r="L248" s="1" t="s">
        <v>15</v>
      </c>
      <c r="M248" s="1" t="s">
        <v>37</v>
      </c>
      <c r="N248" s="1" t="s">
        <v>17</v>
      </c>
      <c r="O248" s="1" t="s">
        <v>18</v>
      </c>
      <c r="P248" s="1" t="s">
        <v>48</v>
      </c>
      <c r="Q248" s="2">
        <v>42770</v>
      </c>
    </row>
    <row r="249" spans="1:17" x14ac:dyDescent="0.25">
      <c r="A249" s="1">
        <v>33377</v>
      </c>
      <c r="B249" s="2">
        <v>43311</v>
      </c>
      <c r="C249" s="1" t="s">
        <v>20</v>
      </c>
      <c r="D249" s="3" t="str">
        <f t="shared" si="6"/>
        <v>****</v>
      </c>
      <c r="G249" s="1">
        <v>19</v>
      </c>
      <c r="H249" s="1">
        <v>350.05</v>
      </c>
      <c r="I249" s="1">
        <f t="shared" si="7"/>
        <v>0</v>
      </c>
      <c r="J249" s="1" t="s">
        <v>21</v>
      </c>
      <c r="K249" s="1">
        <v>3.5</v>
      </c>
      <c r="L249" s="1" t="s">
        <v>39</v>
      </c>
      <c r="M249" s="1" t="s">
        <v>28</v>
      </c>
      <c r="N249" s="1" t="s">
        <v>29</v>
      </c>
      <c r="O249" s="1" t="s">
        <v>45</v>
      </c>
      <c r="P249" s="1" t="s">
        <v>41</v>
      </c>
      <c r="Q249" s="2">
        <v>43312</v>
      </c>
    </row>
    <row r="250" spans="1:17" x14ac:dyDescent="0.25">
      <c r="A250" s="1">
        <v>38625</v>
      </c>
      <c r="B250" s="2">
        <v>43055</v>
      </c>
      <c r="C250" s="1" t="s">
        <v>27</v>
      </c>
      <c r="D250" s="3" t="str">
        <f t="shared" si="6"/>
        <v>*</v>
      </c>
      <c r="G250" s="1">
        <v>28</v>
      </c>
      <c r="H250" s="1">
        <v>2944.64</v>
      </c>
      <c r="I250" s="1">
        <f t="shared" si="7"/>
        <v>1</v>
      </c>
      <c r="J250" s="1" t="s">
        <v>14</v>
      </c>
      <c r="K250" s="1">
        <v>21.4</v>
      </c>
      <c r="L250" s="1" t="s">
        <v>15</v>
      </c>
      <c r="M250" s="1" t="s">
        <v>28</v>
      </c>
      <c r="N250" s="1" t="s">
        <v>24</v>
      </c>
      <c r="O250" s="1" t="s">
        <v>38</v>
      </c>
      <c r="P250" s="1" t="s">
        <v>19</v>
      </c>
      <c r="Q250" s="2">
        <v>43057</v>
      </c>
    </row>
    <row r="251" spans="1:17" x14ac:dyDescent="0.25">
      <c r="A251" s="1">
        <v>1154</v>
      </c>
      <c r="B251" s="2">
        <v>43509</v>
      </c>
      <c r="C251" s="1" t="s">
        <v>32</v>
      </c>
      <c r="D251" s="3" t="str">
        <f t="shared" si="6"/>
        <v>*****</v>
      </c>
      <c r="G251" s="1">
        <v>11</v>
      </c>
      <c r="H251" s="1">
        <v>710.25</v>
      </c>
      <c r="I251" s="1">
        <f t="shared" si="7"/>
        <v>0</v>
      </c>
      <c r="J251" s="1" t="s">
        <v>21</v>
      </c>
      <c r="K251" s="1">
        <v>73.8</v>
      </c>
      <c r="L251" s="1" t="s">
        <v>60</v>
      </c>
      <c r="M251" s="1" t="s">
        <v>37</v>
      </c>
      <c r="N251" s="1" t="s">
        <v>17</v>
      </c>
      <c r="O251" s="1" t="s">
        <v>52</v>
      </c>
      <c r="P251" s="1" t="s">
        <v>48</v>
      </c>
      <c r="Q251" s="2">
        <v>43511</v>
      </c>
    </row>
    <row r="252" spans="1:17" x14ac:dyDescent="0.25">
      <c r="A252" s="1">
        <v>28451</v>
      </c>
      <c r="B252" s="2">
        <v>42374</v>
      </c>
      <c r="C252" s="1" t="s">
        <v>32</v>
      </c>
      <c r="D252" s="3" t="str">
        <f t="shared" si="6"/>
        <v>*****</v>
      </c>
      <c r="G252" s="1">
        <v>33</v>
      </c>
      <c r="H252" s="1">
        <v>5257.66</v>
      </c>
      <c r="I252" s="1">
        <f t="shared" si="7"/>
        <v>1</v>
      </c>
      <c r="J252" s="1" t="s">
        <v>33</v>
      </c>
      <c r="K252" s="1">
        <v>19.100000000000001</v>
      </c>
      <c r="L252" s="1" t="s">
        <v>22</v>
      </c>
      <c r="M252" s="1" t="s">
        <v>23</v>
      </c>
      <c r="N252" s="1" t="s">
        <v>24</v>
      </c>
      <c r="O252" s="1" t="s">
        <v>56</v>
      </c>
      <c r="P252" s="1" t="s">
        <v>35</v>
      </c>
      <c r="Q252" s="2">
        <v>42376</v>
      </c>
    </row>
    <row r="253" spans="1:17" x14ac:dyDescent="0.25">
      <c r="A253" s="1">
        <v>24679</v>
      </c>
      <c r="B253" s="2">
        <v>43226</v>
      </c>
      <c r="C253" s="1" t="s">
        <v>27</v>
      </c>
      <c r="D253" s="3" t="str">
        <f t="shared" si="6"/>
        <v>*</v>
      </c>
      <c r="G253" s="1">
        <v>7</v>
      </c>
      <c r="H253" s="1">
        <v>36.369999999999997</v>
      </c>
      <c r="I253" s="1">
        <f t="shared" si="7"/>
        <v>0</v>
      </c>
      <c r="J253" s="1" t="s">
        <v>21</v>
      </c>
      <c r="K253" s="1">
        <v>2.6</v>
      </c>
      <c r="L253" s="1" t="s">
        <v>22</v>
      </c>
      <c r="M253" s="1" t="s">
        <v>28</v>
      </c>
      <c r="N253" s="1" t="s">
        <v>24</v>
      </c>
      <c r="O253" s="1" t="s">
        <v>38</v>
      </c>
      <c r="P253" s="1" t="s">
        <v>41</v>
      </c>
      <c r="Q253" s="2">
        <v>43227</v>
      </c>
    </row>
    <row r="254" spans="1:17" x14ac:dyDescent="0.25">
      <c r="A254" s="1">
        <v>29985</v>
      </c>
      <c r="B254" s="2">
        <v>43657</v>
      </c>
      <c r="C254" s="1" t="s">
        <v>32</v>
      </c>
      <c r="D254" s="3" t="str">
        <f t="shared" si="6"/>
        <v>*****</v>
      </c>
      <c r="G254" s="1">
        <v>2</v>
      </c>
      <c r="H254" s="1">
        <v>26.23</v>
      </c>
      <c r="I254" s="1">
        <f t="shared" si="7"/>
        <v>0</v>
      </c>
      <c r="J254" s="1" t="s">
        <v>21</v>
      </c>
      <c r="K254" s="1">
        <v>9.6</v>
      </c>
      <c r="L254" s="1" t="s">
        <v>22</v>
      </c>
      <c r="M254" s="1" t="s">
        <v>28</v>
      </c>
      <c r="N254" s="1" t="s">
        <v>29</v>
      </c>
      <c r="O254" s="1" t="s">
        <v>43</v>
      </c>
      <c r="P254" s="1" t="s">
        <v>19</v>
      </c>
      <c r="Q254" s="2">
        <v>43659</v>
      </c>
    </row>
    <row r="255" spans="1:17" x14ac:dyDescent="0.25">
      <c r="A255" s="1">
        <v>50854</v>
      </c>
      <c r="B255" s="2">
        <v>43450</v>
      </c>
      <c r="C255" s="1" t="s">
        <v>32</v>
      </c>
      <c r="D255" s="3" t="str">
        <f t="shared" si="6"/>
        <v>*****</v>
      </c>
      <c r="G255" s="1">
        <v>12</v>
      </c>
      <c r="H255" s="1">
        <v>6146.34</v>
      </c>
      <c r="I255" s="1">
        <f t="shared" si="7"/>
        <v>1</v>
      </c>
      <c r="J255" s="1" t="s">
        <v>33</v>
      </c>
      <c r="K255" s="1">
        <v>30.1</v>
      </c>
      <c r="L255" s="1" t="s">
        <v>22</v>
      </c>
      <c r="M255" s="1" t="s">
        <v>28</v>
      </c>
      <c r="N255" s="1" t="s">
        <v>24</v>
      </c>
      <c r="O255" s="1" t="s">
        <v>56</v>
      </c>
      <c r="P255" s="1" t="s">
        <v>35</v>
      </c>
      <c r="Q255" s="2">
        <v>43452</v>
      </c>
    </row>
    <row r="256" spans="1:17" x14ac:dyDescent="0.25">
      <c r="A256" s="1">
        <v>8101</v>
      </c>
      <c r="B256" s="2">
        <v>42797</v>
      </c>
      <c r="C256" s="1" t="s">
        <v>36</v>
      </c>
      <c r="D256" s="3" t="str">
        <f t="shared" si="6"/>
        <v>***</v>
      </c>
      <c r="G256" s="1">
        <v>15</v>
      </c>
      <c r="H256" s="1">
        <v>519.12</v>
      </c>
      <c r="I256" s="1">
        <f t="shared" si="7"/>
        <v>0</v>
      </c>
      <c r="J256" s="1" t="s">
        <v>21</v>
      </c>
      <c r="K256" s="1">
        <v>9.6</v>
      </c>
      <c r="L256" s="1" t="s">
        <v>42</v>
      </c>
      <c r="M256" s="1" t="s">
        <v>16</v>
      </c>
      <c r="N256" s="1" t="s">
        <v>29</v>
      </c>
      <c r="O256" s="1" t="s">
        <v>30</v>
      </c>
      <c r="P256" s="1" t="s">
        <v>41</v>
      </c>
      <c r="Q256" s="2">
        <v>42799</v>
      </c>
    </row>
    <row r="257" spans="1:17" x14ac:dyDescent="0.25">
      <c r="A257" s="1">
        <v>29410</v>
      </c>
      <c r="B257" s="2">
        <v>42629</v>
      </c>
      <c r="C257" s="1" t="s">
        <v>32</v>
      </c>
      <c r="D257" s="3" t="str">
        <f t="shared" si="6"/>
        <v>*****</v>
      </c>
      <c r="G257" s="1">
        <v>35</v>
      </c>
      <c r="H257" s="1">
        <v>4479.59</v>
      </c>
      <c r="I257" s="1">
        <f t="shared" si="7"/>
        <v>1</v>
      </c>
      <c r="J257" s="1" t="s">
        <v>21</v>
      </c>
      <c r="K257" s="1">
        <v>7.6</v>
      </c>
      <c r="L257" s="1" t="s">
        <v>22</v>
      </c>
      <c r="M257" s="1" t="s">
        <v>28</v>
      </c>
      <c r="N257" s="1" t="s">
        <v>24</v>
      </c>
      <c r="O257" s="1" t="s">
        <v>56</v>
      </c>
      <c r="P257" s="1" t="s">
        <v>26</v>
      </c>
      <c r="Q257" s="2">
        <v>42629</v>
      </c>
    </row>
    <row r="258" spans="1:17" x14ac:dyDescent="0.25">
      <c r="A258" s="1">
        <v>41664</v>
      </c>
      <c r="B258" s="2">
        <v>43437</v>
      </c>
      <c r="C258" s="1" t="s">
        <v>32</v>
      </c>
      <c r="D258" s="3" t="str">
        <f t="shared" si="6"/>
        <v>*****</v>
      </c>
      <c r="G258" s="1">
        <v>40</v>
      </c>
      <c r="H258" s="1">
        <v>1110.8599999999999</v>
      </c>
      <c r="I258" s="1">
        <f t="shared" si="7"/>
        <v>1</v>
      </c>
      <c r="J258" s="1" t="s">
        <v>21</v>
      </c>
      <c r="K258" s="1">
        <v>4.4000000000000004</v>
      </c>
      <c r="L258" s="1" t="s">
        <v>22</v>
      </c>
      <c r="M258" s="1" t="s">
        <v>28</v>
      </c>
      <c r="N258" s="1" t="s">
        <v>29</v>
      </c>
      <c r="O258" s="1" t="s">
        <v>30</v>
      </c>
      <c r="P258" s="1" t="s">
        <v>41</v>
      </c>
      <c r="Q258" s="2">
        <v>43439</v>
      </c>
    </row>
    <row r="259" spans="1:17" x14ac:dyDescent="0.25">
      <c r="A259" s="1">
        <v>48452</v>
      </c>
      <c r="B259" s="2">
        <v>43016</v>
      </c>
      <c r="C259" s="1" t="s">
        <v>20</v>
      </c>
      <c r="D259" s="3" t="str">
        <f t="shared" ref="D259:D322" si="8">VLOOKUP(C259,$E$9:$F$13,2,FALSE)</f>
        <v>****</v>
      </c>
      <c r="G259" s="1">
        <v>15</v>
      </c>
      <c r="H259" s="1">
        <v>78.55</v>
      </c>
      <c r="I259" s="1">
        <f t="shared" si="7"/>
        <v>0</v>
      </c>
      <c r="J259" s="1" t="s">
        <v>21</v>
      </c>
      <c r="K259" s="1">
        <v>5.3</v>
      </c>
      <c r="L259" s="1" t="s">
        <v>53</v>
      </c>
      <c r="M259" s="1" t="s">
        <v>28</v>
      </c>
      <c r="N259" s="1" t="s">
        <v>29</v>
      </c>
      <c r="O259" s="1" t="s">
        <v>43</v>
      </c>
      <c r="P259" s="1" t="s">
        <v>19</v>
      </c>
      <c r="Q259" s="2">
        <v>43018</v>
      </c>
    </row>
    <row r="260" spans="1:17" x14ac:dyDescent="0.25">
      <c r="A260" s="1">
        <v>24263</v>
      </c>
      <c r="B260" s="2">
        <v>43723</v>
      </c>
      <c r="C260" s="1" t="s">
        <v>13</v>
      </c>
      <c r="D260" s="3" t="str">
        <f t="shared" si="8"/>
        <v>**</v>
      </c>
      <c r="G260" s="1">
        <v>16</v>
      </c>
      <c r="H260" s="1">
        <v>548.71</v>
      </c>
      <c r="I260" s="1">
        <f t="shared" si="7"/>
        <v>0</v>
      </c>
      <c r="J260" s="1" t="s">
        <v>33</v>
      </c>
      <c r="K260" s="1">
        <v>20.5</v>
      </c>
      <c r="L260" s="1" t="s">
        <v>22</v>
      </c>
      <c r="M260" s="1" t="s">
        <v>16</v>
      </c>
      <c r="N260" s="1" t="s">
        <v>17</v>
      </c>
      <c r="O260" s="1" t="s">
        <v>34</v>
      </c>
      <c r="P260" s="1" t="s">
        <v>35</v>
      </c>
      <c r="Q260" s="2">
        <v>43730</v>
      </c>
    </row>
    <row r="261" spans="1:17" x14ac:dyDescent="0.25">
      <c r="A261" s="1">
        <v>28836</v>
      </c>
      <c r="B261" s="2">
        <v>43031</v>
      </c>
      <c r="C261" s="1" t="s">
        <v>20</v>
      </c>
      <c r="D261" s="3" t="str">
        <f t="shared" si="8"/>
        <v>****</v>
      </c>
      <c r="G261" s="1">
        <v>7</v>
      </c>
      <c r="H261" s="1">
        <v>1239.3381999999999</v>
      </c>
      <c r="I261" s="1">
        <f t="shared" si="7"/>
        <v>1</v>
      </c>
      <c r="J261" s="1" t="s">
        <v>21</v>
      </c>
      <c r="K261" s="1">
        <v>21.4</v>
      </c>
      <c r="L261" s="1" t="s">
        <v>50</v>
      </c>
      <c r="M261" s="1" t="s">
        <v>28</v>
      </c>
      <c r="N261" s="1" t="s">
        <v>29</v>
      </c>
      <c r="O261" s="1" t="s">
        <v>43</v>
      </c>
      <c r="P261" s="1" t="s">
        <v>19</v>
      </c>
      <c r="Q261" s="2">
        <v>43033</v>
      </c>
    </row>
    <row r="262" spans="1:17" x14ac:dyDescent="0.25">
      <c r="A262" s="1">
        <v>23428</v>
      </c>
      <c r="B262" s="2">
        <v>43766</v>
      </c>
      <c r="C262" s="1" t="s">
        <v>20</v>
      </c>
      <c r="D262" s="3" t="str">
        <f t="shared" si="8"/>
        <v>****</v>
      </c>
      <c r="G262" s="1">
        <v>41</v>
      </c>
      <c r="H262" s="1">
        <v>1049.6199999999999</v>
      </c>
      <c r="I262" s="1">
        <f t="shared" ref="I262:I325" si="9">IF(H262&gt;1000,1,0)</f>
        <v>1</v>
      </c>
      <c r="J262" s="1" t="s">
        <v>21</v>
      </c>
      <c r="K262" s="1">
        <v>8.8000000000000007</v>
      </c>
      <c r="L262" s="1" t="s">
        <v>53</v>
      </c>
      <c r="M262" s="1" t="s">
        <v>23</v>
      </c>
      <c r="N262" s="1" t="s">
        <v>29</v>
      </c>
      <c r="O262" s="1" t="s">
        <v>40</v>
      </c>
      <c r="P262" s="1" t="s">
        <v>19</v>
      </c>
      <c r="Q262" s="2">
        <v>43768</v>
      </c>
    </row>
    <row r="263" spans="1:17" x14ac:dyDescent="0.25">
      <c r="A263" s="1">
        <v>23041</v>
      </c>
      <c r="B263" s="2">
        <v>42935</v>
      </c>
      <c r="C263" s="1" t="s">
        <v>13</v>
      </c>
      <c r="D263" s="3" t="str">
        <f t="shared" si="8"/>
        <v>**</v>
      </c>
      <c r="G263" s="1">
        <v>5</v>
      </c>
      <c r="H263" s="1">
        <v>1938.04</v>
      </c>
      <c r="I263" s="1">
        <f t="shared" si="9"/>
        <v>1</v>
      </c>
      <c r="J263" s="1" t="s">
        <v>21</v>
      </c>
      <c r="K263" s="1">
        <v>21.4</v>
      </c>
      <c r="L263" s="1" t="s">
        <v>51</v>
      </c>
      <c r="M263" s="1" t="s">
        <v>16</v>
      </c>
      <c r="N263" s="1" t="s">
        <v>29</v>
      </c>
      <c r="O263" s="1" t="s">
        <v>43</v>
      </c>
      <c r="P263" s="1" t="s">
        <v>19</v>
      </c>
      <c r="Q263" s="2">
        <v>42937</v>
      </c>
    </row>
    <row r="264" spans="1:17" x14ac:dyDescent="0.25">
      <c r="A264" s="1">
        <v>18432</v>
      </c>
      <c r="B264" s="2">
        <v>43170</v>
      </c>
      <c r="C264" s="1" t="s">
        <v>20</v>
      </c>
      <c r="D264" s="3" t="str">
        <f t="shared" si="8"/>
        <v>****</v>
      </c>
      <c r="G264" s="1">
        <v>15</v>
      </c>
      <c r="H264" s="1">
        <v>232.9</v>
      </c>
      <c r="I264" s="1">
        <f t="shared" si="9"/>
        <v>0</v>
      </c>
      <c r="J264" s="1" t="s">
        <v>14</v>
      </c>
      <c r="K264" s="1">
        <v>7.2</v>
      </c>
      <c r="L264" s="1" t="s">
        <v>53</v>
      </c>
      <c r="M264" s="1" t="s">
        <v>28</v>
      </c>
      <c r="N264" s="1" t="s">
        <v>29</v>
      </c>
      <c r="O264" s="1" t="s">
        <v>63</v>
      </c>
      <c r="P264" s="1" t="s">
        <v>26</v>
      </c>
      <c r="Q264" s="2">
        <v>43170</v>
      </c>
    </row>
    <row r="265" spans="1:17" x14ac:dyDescent="0.25">
      <c r="A265" s="1">
        <v>50404</v>
      </c>
      <c r="B265" s="2">
        <v>43184</v>
      </c>
      <c r="C265" s="1" t="s">
        <v>20</v>
      </c>
      <c r="D265" s="3" t="str">
        <f t="shared" si="8"/>
        <v>****</v>
      </c>
      <c r="G265" s="1">
        <v>10</v>
      </c>
      <c r="H265" s="1">
        <v>2099</v>
      </c>
      <c r="I265" s="1">
        <f t="shared" si="9"/>
        <v>1</v>
      </c>
      <c r="J265" s="1" t="s">
        <v>21</v>
      </c>
      <c r="K265" s="1">
        <v>73.8</v>
      </c>
      <c r="L265" s="1" t="s">
        <v>51</v>
      </c>
      <c r="M265" s="1" t="s">
        <v>28</v>
      </c>
      <c r="N265" s="1" t="s">
        <v>17</v>
      </c>
      <c r="O265" s="1" t="s">
        <v>52</v>
      </c>
      <c r="P265" s="1" t="s">
        <v>48</v>
      </c>
      <c r="Q265" s="2">
        <v>43186</v>
      </c>
    </row>
    <row r="266" spans="1:17" x14ac:dyDescent="0.25">
      <c r="A266" s="1">
        <v>22272</v>
      </c>
      <c r="B266" s="2">
        <v>43591</v>
      </c>
      <c r="C266" s="1" t="s">
        <v>20</v>
      </c>
      <c r="D266" s="3" t="str">
        <f t="shared" si="8"/>
        <v>****</v>
      </c>
      <c r="G266" s="1">
        <v>30</v>
      </c>
      <c r="H266" s="1">
        <v>1108.47</v>
      </c>
      <c r="I266" s="1">
        <f t="shared" si="9"/>
        <v>1</v>
      </c>
      <c r="J266" s="1" t="s">
        <v>21</v>
      </c>
      <c r="K266" s="1">
        <v>2.1</v>
      </c>
      <c r="L266" s="1" t="s">
        <v>22</v>
      </c>
      <c r="M266" s="1" t="s">
        <v>37</v>
      </c>
      <c r="N266" s="1" t="s">
        <v>24</v>
      </c>
      <c r="O266" s="1" t="s">
        <v>38</v>
      </c>
      <c r="P266" s="1" t="s">
        <v>41</v>
      </c>
      <c r="Q266" s="2">
        <v>43593</v>
      </c>
    </row>
    <row r="267" spans="1:17" x14ac:dyDescent="0.25">
      <c r="A267" s="1">
        <v>18464</v>
      </c>
      <c r="B267" s="2">
        <v>43552</v>
      </c>
      <c r="C267" s="1" t="s">
        <v>20</v>
      </c>
      <c r="D267" s="3" t="str">
        <f t="shared" si="8"/>
        <v>****</v>
      </c>
      <c r="G267" s="1">
        <v>37</v>
      </c>
      <c r="H267" s="1">
        <v>6461.84</v>
      </c>
      <c r="I267" s="1">
        <f t="shared" si="9"/>
        <v>1</v>
      </c>
      <c r="J267" s="1" t="s">
        <v>33</v>
      </c>
      <c r="K267" s="1">
        <v>70.900000000000006</v>
      </c>
      <c r="L267" s="1" t="s">
        <v>53</v>
      </c>
      <c r="M267" s="1" t="s">
        <v>23</v>
      </c>
      <c r="N267" s="1" t="s">
        <v>17</v>
      </c>
      <c r="O267" s="1" t="s">
        <v>62</v>
      </c>
      <c r="P267" s="1" t="s">
        <v>59</v>
      </c>
      <c r="Q267" s="2">
        <v>43552</v>
      </c>
    </row>
    <row r="268" spans="1:17" x14ac:dyDescent="0.25">
      <c r="A268" s="1">
        <v>36992</v>
      </c>
      <c r="B268" s="2">
        <v>42710</v>
      </c>
      <c r="C268" s="1" t="s">
        <v>36</v>
      </c>
      <c r="D268" s="3" t="str">
        <f t="shared" si="8"/>
        <v>***</v>
      </c>
      <c r="G268" s="1">
        <v>34</v>
      </c>
      <c r="H268" s="1">
        <v>491.22</v>
      </c>
      <c r="I268" s="1">
        <f t="shared" si="9"/>
        <v>0</v>
      </c>
      <c r="J268" s="1" t="s">
        <v>14</v>
      </c>
      <c r="K268" s="1">
        <v>3.4</v>
      </c>
      <c r="L268" s="1" t="s">
        <v>49</v>
      </c>
      <c r="M268" s="1" t="s">
        <v>28</v>
      </c>
      <c r="N268" s="1" t="s">
        <v>29</v>
      </c>
      <c r="O268" s="1" t="s">
        <v>45</v>
      </c>
      <c r="P268" s="1" t="s">
        <v>41</v>
      </c>
      <c r="Q268" s="2">
        <v>42712</v>
      </c>
    </row>
    <row r="269" spans="1:17" x14ac:dyDescent="0.25">
      <c r="A269" s="1">
        <v>33699</v>
      </c>
      <c r="B269" s="2">
        <v>42576</v>
      </c>
      <c r="C269" s="1" t="s">
        <v>13</v>
      </c>
      <c r="D269" s="3" t="str">
        <f t="shared" si="8"/>
        <v>**</v>
      </c>
      <c r="G269" s="1">
        <v>13</v>
      </c>
      <c r="H269" s="1">
        <v>1732.88</v>
      </c>
      <c r="I269" s="1">
        <f t="shared" si="9"/>
        <v>1</v>
      </c>
      <c r="J269" s="1" t="s">
        <v>33</v>
      </c>
      <c r="K269" s="1">
        <v>75.099999999999994</v>
      </c>
      <c r="L269" s="1" t="s">
        <v>44</v>
      </c>
      <c r="M269" s="1" t="s">
        <v>23</v>
      </c>
      <c r="N269" s="1" t="s">
        <v>17</v>
      </c>
      <c r="O269" s="1" t="s">
        <v>34</v>
      </c>
      <c r="P269" s="1" t="s">
        <v>35</v>
      </c>
      <c r="Q269" s="2">
        <v>42580</v>
      </c>
    </row>
    <row r="270" spans="1:17" x14ac:dyDescent="0.25">
      <c r="A270" s="1">
        <v>22342</v>
      </c>
      <c r="B270" s="2">
        <v>42518</v>
      </c>
      <c r="C270" s="1" t="s">
        <v>13</v>
      </c>
      <c r="D270" s="3" t="str">
        <f t="shared" si="8"/>
        <v>**</v>
      </c>
      <c r="G270" s="1">
        <v>13</v>
      </c>
      <c r="H270" s="1">
        <v>258.63</v>
      </c>
      <c r="I270" s="1">
        <f t="shared" si="9"/>
        <v>0</v>
      </c>
      <c r="J270" s="1" t="s">
        <v>21</v>
      </c>
      <c r="K270" s="1">
        <v>3.5</v>
      </c>
      <c r="L270" s="1" t="s">
        <v>39</v>
      </c>
      <c r="M270" s="1" t="s">
        <v>23</v>
      </c>
      <c r="N270" s="1" t="s">
        <v>24</v>
      </c>
      <c r="O270" s="1" t="s">
        <v>25</v>
      </c>
      <c r="P270" s="1" t="s">
        <v>41</v>
      </c>
      <c r="Q270" s="2">
        <v>42525</v>
      </c>
    </row>
    <row r="271" spans="1:17" x14ac:dyDescent="0.25">
      <c r="A271" s="1">
        <v>11682</v>
      </c>
      <c r="B271" s="2">
        <v>42919</v>
      </c>
      <c r="C271" s="1" t="s">
        <v>13</v>
      </c>
      <c r="D271" s="3" t="str">
        <f t="shared" si="8"/>
        <v>**</v>
      </c>
      <c r="G271" s="1">
        <v>5</v>
      </c>
      <c r="H271" s="1">
        <v>109.33</v>
      </c>
      <c r="I271" s="1">
        <f t="shared" si="9"/>
        <v>0</v>
      </c>
      <c r="J271" s="1" t="s">
        <v>21</v>
      </c>
      <c r="K271" s="1">
        <v>4.3</v>
      </c>
      <c r="L271" s="1" t="s">
        <v>42</v>
      </c>
      <c r="M271" s="1" t="s">
        <v>37</v>
      </c>
      <c r="N271" s="1" t="s">
        <v>24</v>
      </c>
      <c r="O271" s="1" t="s">
        <v>38</v>
      </c>
      <c r="P271" s="1" t="s">
        <v>19</v>
      </c>
      <c r="Q271" s="2">
        <v>42926</v>
      </c>
    </row>
    <row r="272" spans="1:17" x14ac:dyDescent="0.25">
      <c r="A272" s="1">
        <v>19174</v>
      </c>
      <c r="B272" s="2">
        <v>42931</v>
      </c>
      <c r="C272" s="1" t="s">
        <v>36</v>
      </c>
      <c r="D272" s="3" t="str">
        <f t="shared" si="8"/>
        <v>***</v>
      </c>
      <c r="G272" s="1">
        <v>35</v>
      </c>
      <c r="H272" s="1">
        <v>5683.8110999999999</v>
      </c>
      <c r="I272" s="1">
        <f t="shared" si="9"/>
        <v>1</v>
      </c>
      <c r="J272" s="1" t="s">
        <v>21</v>
      </c>
      <c r="K272" s="1">
        <v>15</v>
      </c>
      <c r="L272" s="1" t="s">
        <v>53</v>
      </c>
      <c r="M272" s="1" t="s">
        <v>23</v>
      </c>
      <c r="N272" s="1" t="s">
        <v>24</v>
      </c>
      <c r="O272" s="1" t="s">
        <v>25</v>
      </c>
      <c r="P272" s="1" t="s">
        <v>26</v>
      </c>
      <c r="Q272" s="2">
        <v>42933</v>
      </c>
    </row>
    <row r="273" spans="1:17" x14ac:dyDescent="0.25">
      <c r="A273" s="1">
        <v>55938</v>
      </c>
      <c r="B273" s="2">
        <v>43648</v>
      </c>
      <c r="C273" s="1" t="s">
        <v>27</v>
      </c>
      <c r="D273" s="3" t="str">
        <f t="shared" si="8"/>
        <v>*</v>
      </c>
      <c r="G273" s="1">
        <v>18</v>
      </c>
      <c r="H273" s="1">
        <v>1893.79</v>
      </c>
      <c r="I273" s="1">
        <f t="shared" si="9"/>
        <v>1</v>
      </c>
      <c r="J273" s="1" t="s">
        <v>14</v>
      </c>
      <c r="K273" s="1">
        <v>37.5</v>
      </c>
      <c r="L273" s="1" t="s">
        <v>53</v>
      </c>
      <c r="M273" s="1" t="s">
        <v>23</v>
      </c>
      <c r="N273" s="1" t="s">
        <v>29</v>
      </c>
      <c r="O273" s="1" t="s">
        <v>55</v>
      </c>
      <c r="P273" s="1" t="s">
        <v>48</v>
      </c>
      <c r="Q273" s="2">
        <v>43649</v>
      </c>
    </row>
    <row r="274" spans="1:17" x14ac:dyDescent="0.25">
      <c r="A274" s="1">
        <v>28485</v>
      </c>
      <c r="B274" s="2">
        <v>43476</v>
      </c>
      <c r="C274" s="1" t="s">
        <v>20</v>
      </c>
      <c r="D274" s="3" t="str">
        <f t="shared" si="8"/>
        <v>****</v>
      </c>
      <c r="G274" s="1">
        <v>12</v>
      </c>
      <c r="H274" s="1">
        <v>52.622599999999998</v>
      </c>
      <c r="I274" s="1">
        <f t="shared" si="9"/>
        <v>0</v>
      </c>
      <c r="J274" s="1" t="s">
        <v>21</v>
      </c>
      <c r="K274" s="1">
        <v>1</v>
      </c>
      <c r="L274" s="1" t="s">
        <v>42</v>
      </c>
      <c r="M274" s="1" t="s">
        <v>16</v>
      </c>
      <c r="N274" s="1" t="s">
        <v>29</v>
      </c>
      <c r="O274" s="1" t="s">
        <v>30</v>
      </c>
      <c r="P274" s="1" t="s">
        <v>31</v>
      </c>
      <c r="Q274" s="2">
        <v>43476</v>
      </c>
    </row>
    <row r="275" spans="1:17" x14ac:dyDescent="0.25">
      <c r="A275" s="1">
        <v>17187</v>
      </c>
      <c r="B275" s="2">
        <v>43731</v>
      </c>
      <c r="C275" s="1" t="s">
        <v>20</v>
      </c>
      <c r="D275" s="3" t="str">
        <f t="shared" si="8"/>
        <v>****</v>
      </c>
      <c r="G275" s="1">
        <v>4</v>
      </c>
      <c r="H275" s="1">
        <v>3158.61</v>
      </c>
      <c r="I275" s="1">
        <f t="shared" si="9"/>
        <v>1</v>
      </c>
      <c r="J275" s="1" t="s">
        <v>33</v>
      </c>
      <c r="K275" s="1">
        <v>17.2</v>
      </c>
      <c r="L275" s="1" t="s">
        <v>22</v>
      </c>
      <c r="M275" s="1" t="s">
        <v>28</v>
      </c>
      <c r="N275" s="1" t="s">
        <v>24</v>
      </c>
      <c r="O275" s="1" t="s">
        <v>56</v>
      </c>
      <c r="P275" s="1" t="s">
        <v>35</v>
      </c>
      <c r="Q275" s="2">
        <v>43733</v>
      </c>
    </row>
    <row r="276" spans="1:17" x14ac:dyDescent="0.25">
      <c r="A276" s="1">
        <v>49412</v>
      </c>
      <c r="B276" s="2">
        <v>42435</v>
      </c>
      <c r="C276" s="1" t="s">
        <v>32</v>
      </c>
      <c r="D276" s="3" t="str">
        <f t="shared" si="8"/>
        <v>*****</v>
      </c>
      <c r="G276" s="1">
        <v>20</v>
      </c>
      <c r="H276" s="1">
        <v>10077.41</v>
      </c>
      <c r="I276" s="1">
        <f t="shared" si="9"/>
        <v>1</v>
      </c>
      <c r="J276" s="1" t="s">
        <v>33</v>
      </c>
      <c r="K276" s="1">
        <v>17.8</v>
      </c>
      <c r="L276" s="1" t="s">
        <v>15</v>
      </c>
      <c r="M276" s="1" t="s">
        <v>23</v>
      </c>
      <c r="N276" s="1" t="s">
        <v>24</v>
      </c>
      <c r="O276" s="1" t="s">
        <v>56</v>
      </c>
      <c r="P276" s="1" t="s">
        <v>59</v>
      </c>
      <c r="Q276" s="2">
        <v>42435</v>
      </c>
    </row>
    <row r="277" spans="1:17" x14ac:dyDescent="0.25">
      <c r="A277" s="1">
        <v>55940</v>
      </c>
      <c r="B277" s="2">
        <v>42488</v>
      </c>
      <c r="C277" s="1" t="s">
        <v>27</v>
      </c>
      <c r="D277" s="3" t="str">
        <f t="shared" si="8"/>
        <v>*</v>
      </c>
      <c r="G277" s="1">
        <v>29</v>
      </c>
      <c r="H277" s="1">
        <v>3130.58</v>
      </c>
      <c r="I277" s="1">
        <f t="shared" si="9"/>
        <v>1</v>
      </c>
      <c r="J277" s="1" t="s">
        <v>21</v>
      </c>
      <c r="K277" s="1">
        <v>7.7</v>
      </c>
      <c r="L277" s="1" t="s">
        <v>64</v>
      </c>
      <c r="M277" s="1" t="s">
        <v>28</v>
      </c>
      <c r="N277" s="1" t="s">
        <v>24</v>
      </c>
      <c r="O277" s="1" t="s">
        <v>38</v>
      </c>
      <c r="P277" s="1" t="s">
        <v>19</v>
      </c>
      <c r="Q277" s="2">
        <v>42489</v>
      </c>
    </row>
    <row r="278" spans="1:17" x14ac:dyDescent="0.25">
      <c r="A278" s="1">
        <v>13923</v>
      </c>
      <c r="B278" s="2">
        <v>43654</v>
      </c>
      <c r="C278" s="1" t="s">
        <v>20</v>
      </c>
      <c r="D278" s="3" t="str">
        <f t="shared" si="8"/>
        <v>****</v>
      </c>
      <c r="G278" s="1">
        <v>27</v>
      </c>
      <c r="H278" s="1">
        <v>6583.5</v>
      </c>
      <c r="I278" s="1">
        <f t="shared" si="9"/>
        <v>1</v>
      </c>
      <c r="J278" s="1" t="s">
        <v>33</v>
      </c>
      <c r="K278" s="1">
        <v>30.7</v>
      </c>
      <c r="L278" s="1" t="s">
        <v>42</v>
      </c>
      <c r="M278" s="1" t="s">
        <v>37</v>
      </c>
      <c r="N278" s="1" t="s">
        <v>29</v>
      </c>
      <c r="O278" s="1" t="s">
        <v>55</v>
      </c>
      <c r="P278" s="1" t="s">
        <v>35</v>
      </c>
      <c r="Q278" s="2">
        <v>43656</v>
      </c>
    </row>
    <row r="279" spans="1:17" x14ac:dyDescent="0.25">
      <c r="A279" s="1">
        <v>44451</v>
      </c>
      <c r="B279" s="2">
        <v>43353</v>
      </c>
      <c r="C279" s="1" t="s">
        <v>13</v>
      </c>
      <c r="D279" s="3" t="str">
        <f t="shared" si="8"/>
        <v>**</v>
      </c>
      <c r="G279" s="1">
        <v>4</v>
      </c>
      <c r="H279" s="1">
        <v>13.36</v>
      </c>
      <c r="I279" s="1">
        <f t="shared" si="9"/>
        <v>0</v>
      </c>
      <c r="J279" s="1" t="s">
        <v>21</v>
      </c>
      <c r="K279" s="1">
        <v>5.0999999999999996</v>
      </c>
      <c r="L279" s="1" t="s">
        <v>15</v>
      </c>
      <c r="M279" s="1" t="s">
        <v>37</v>
      </c>
      <c r="N279" s="1" t="s">
        <v>29</v>
      </c>
      <c r="O279" s="1" t="s">
        <v>43</v>
      </c>
      <c r="P279" s="1" t="s">
        <v>19</v>
      </c>
      <c r="Q279" s="2">
        <v>43357</v>
      </c>
    </row>
    <row r="280" spans="1:17" x14ac:dyDescent="0.25">
      <c r="A280" s="1">
        <v>13953</v>
      </c>
      <c r="B280" s="2">
        <v>43250</v>
      </c>
      <c r="C280" s="1" t="s">
        <v>32</v>
      </c>
      <c r="D280" s="3" t="str">
        <f t="shared" si="8"/>
        <v>*****</v>
      </c>
      <c r="G280" s="1">
        <v>32</v>
      </c>
      <c r="H280" s="1">
        <v>407.93</v>
      </c>
      <c r="I280" s="1">
        <f t="shared" si="9"/>
        <v>0</v>
      </c>
      <c r="J280" s="1" t="s">
        <v>21</v>
      </c>
      <c r="K280" s="1">
        <v>5.4</v>
      </c>
      <c r="L280" s="1" t="s">
        <v>22</v>
      </c>
      <c r="M280" s="1" t="s">
        <v>16</v>
      </c>
      <c r="N280" s="1" t="s">
        <v>29</v>
      </c>
      <c r="O280" s="1" t="s">
        <v>40</v>
      </c>
      <c r="P280" s="1" t="s">
        <v>19</v>
      </c>
      <c r="Q280" s="2">
        <v>43252</v>
      </c>
    </row>
    <row r="281" spans="1:17" x14ac:dyDescent="0.25">
      <c r="A281" s="1">
        <v>55139</v>
      </c>
      <c r="B281" s="2">
        <v>42751</v>
      </c>
      <c r="C281" s="1" t="s">
        <v>27</v>
      </c>
      <c r="D281" s="3" t="str">
        <f t="shared" si="8"/>
        <v>*</v>
      </c>
      <c r="G281" s="1">
        <v>26</v>
      </c>
      <c r="H281" s="1">
        <v>91.71</v>
      </c>
      <c r="I281" s="1">
        <f t="shared" si="9"/>
        <v>0</v>
      </c>
      <c r="J281" s="1" t="s">
        <v>21</v>
      </c>
      <c r="K281" s="1">
        <v>1</v>
      </c>
      <c r="L281" s="1" t="s">
        <v>53</v>
      </c>
      <c r="M281" s="1" t="s">
        <v>23</v>
      </c>
      <c r="N281" s="1" t="s">
        <v>29</v>
      </c>
      <c r="O281" s="1" t="s">
        <v>30</v>
      </c>
      <c r="P281" s="1" t="s">
        <v>31</v>
      </c>
      <c r="Q281" s="2">
        <v>42752</v>
      </c>
    </row>
    <row r="282" spans="1:17" x14ac:dyDescent="0.25">
      <c r="A282" s="1">
        <v>49767</v>
      </c>
      <c r="B282" s="2">
        <v>43046</v>
      </c>
      <c r="C282" s="1" t="s">
        <v>32</v>
      </c>
      <c r="D282" s="3" t="str">
        <f t="shared" si="8"/>
        <v>*****</v>
      </c>
      <c r="G282" s="1">
        <v>39</v>
      </c>
      <c r="H282" s="1">
        <v>5559.92</v>
      </c>
      <c r="I282" s="1">
        <f t="shared" si="9"/>
        <v>1</v>
      </c>
      <c r="J282" s="1" t="s">
        <v>21</v>
      </c>
      <c r="K282" s="1">
        <v>15</v>
      </c>
      <c r="L282" s="1" t="s">
        <v>46</v>
      </c>
      <c r="M282" s="1" t="s">
        <v>23</v>
      </c>
      <c r="N282" s="1" t="s">
        <v>24</v>
      </c>
      <c r="O282" s="1" t="s">
        <v>56</v>
      </c>
      <c r="P282" s="1" t="s">
        <v>26</v>
      </c>
      <c r="Q282" s="2">
        <v>43047</v>
      </c>
    </row>
    <row r="283" spans="1:17" x14ac:dyDescent="0.25">
      <c r="A283" s="1">
        <v>16262</v>
      </c>
      <c r="B283" s="2">
        <v>43100</v>
      </c>
      <c r="C283" s="1" t="s">
        <v>13</v>
      </c>
      <c r="D283" s="3" t="str">
        <f t="shared" si="8"/>
        <v>**</v>
      </c>
      <c r="G283" s="1">
        <v>11</v>
      </c>
      <c r="H283" s="1">
        <v>67.239999999999995</v>
      </c>
      <c r="I283" s="1">
        <f t="shared" si="9"/>
        <v>0</v>
      </c>
      <c r="J283" s="1" t="s">
        <v>14</v>
      </c>
      <c r="K283" s="1">
        <v>2.2000000000000002</v>
      </c>
      <c r="L283" s="1" t="s">
        <v>51</v>
      </c>
      <c r="M283" s="1" t="s">
        <v>16</v>
      </c>
      <c r="N283" s="1" t="s">
        <v>29</v>
      </c>
      <c r="O283" s="1" t="s">
        <v>40</v>
      </c>
      <c r="P283" s="1" t="s">
        <v>31</v>
      </c>
      <c r="Q283" s="2">
        <v>43107</v>
      </c>
    </row>
    <row r="284" spans="1:17" x14ac:dyDescent="0.25">
      <c r="A284" s="1">
        <v>33600</v>
      </c>
      <c r="B284" s="2">
        <v>43013</v>
      </c>
      <c r="C284" s="1" t="s">
        <v>13</v>
      </c>
      <c r="D284" s="3" t="str">
        <f t="shared" si="8"/>
        <v>**</v>
      </c>
      <c r="G284" s="1">
        <v>42</v>
      </c>
      <c r="H284" s="1">
        <v>200.39</v>
      </c>
      <c r="I284" s="1">
        <f t="shared" si="9"/>
        <v>0</v>
      </c>
      <c r="J284" s="1" t="s">
        <v>21</v>
      </c>
      <c r="K284" s="1">
        <v>5.0999999999999996</v>
      </c>
      <c r="L284" s="1" t="s">
        <v>15</v>
      </c>
      <c r="M284" s="1" t="s">
        <v>28</v>
      </c>
      <c r="N284" s="1" t="s">
        <v>29</v>
      </c>
      <c r="O284" s="1" t="s">
        <v>40</v>
      </c>
      <c r="P284" s="1" t="s">
        <v>19</v>
      </c>
      <c r="Q284" s="2">
        <v>43015</v>
      </c>
    </row>
    <row r="285" spans="1:17" x14ac:dyDescent="0.25">
      <c r="A285" s="1">
        <v>20449</v>
      </c>
      <c r="B285" s="2">
        <v>42737</v>
      </c>
      <c r="C285" s="1" t="s">
        <v>36</v>
      </c>
      <c r="D285" s="3" t="str">
        <f t="shared" si="8"/>
        <v>***</v>
      </c>
      <c r="G285" s="1">
        <v>19</v>
      </c>
      <c r="H285" s="1">
        <v>1301.6600000000001</v>
      </c>
      <c r="I285" s="1">
        <f t="shared" si="9"/>
        <v>1</v>
      </c>
      <c r="J285" s="1" t="s">
        <v>21</v>
      </c>
      <c r="K285" s="1">
        <v>21.4</v>
      </c>
      <c r="L285" s="1" t="s">
        <v>64</v>
      </c>
      <c r="M285" s="1" t="s">
        <v>23</v>
      </c>
      <c r="N285" s="1" t="s">
        <v>29</v>
      </c>
      <c r="O285" s="1" t="s">
        <v>43</v>
      </c>
      <c r="P285" s="1" t="s">
        <v>19</v>
      </c>
      <c r="Q285" s="2">
        <v>42738</v>
      </c>
    </row>
    <row r="286" spans="1:17" x14ac:dyDescent="0.25">
      <c r="A286" s="1">
        <v>57827</v>
      </c>
      <c r="B286" s="2">
        <v>42552</v>
      </c>
      <c r="C286" s="1" t="s">
        <v>36</v>
      </c>
      <c r="D286" s="3" t="str">
        <f t="shared" si="8"/>
        <v>***</v>
      </c>
      <c r="G286" s="1">
        <v>29</v>
      </c>
      <c r="H286" s="1">
        <v>157.31139999999999</v>
      </c>
      <c r="I286" s="1">
        <f t="shared" si="9"/>
        <v>0</v>
      </c>
      <c r="J286" s="1" t="s">
        <v>21</v>
      </c>
      <c r="K286" s="1">
        <v>5.9</v>
      </c>
      <c r="L286" s="1" t="s">
        <v>46</v>
      </c>
      <c r="M286" s="1" t="s">
        <v>37</v>
      </c>
      <c r="N286" s="1" t="s">
        <v>29</v>
      </c>
      <c r="O286" s="1" t="s">
        <v>40</v>
      </c>
      <c r="P286" s="1" t="s">
        <v>19</v>
      </c>
      <c r="Q286" s="2">
        <v>42553</v>
      </c>
    </row>
    <row r="287" spans="1:17" x14ac:dyDescent="0.25">
      <c r="A287" s="1">
        <v>31616</v>
      </c>
      <c r="B287" s="2">
        <v>42974</v>
      </c>
      <c r="C287" s="1" t="s">
        <v>32</v>
      </c>
      <c r="D287" s="3" t="str">
        <f t="shared" si="8"/>
        <v>*****</v>
      </c>
      <c r="G287" s="1">
        <v>46</v>
      </c>
      <c r="H287" s="1">
        <v>150.9556</v>
      </c>
      <c r="I287" s="1">
        <f t="shared" si="9"/>
        <v>0</v>
      </c>
      <c r="J287" s="1" t="s">
        <v>21</v>
      </c>
      <c r="K287" s="1">
        <v>1.1000000000000001</v>
      </c>
      <c r="L287" s="1" t="s">
        <v>44</v>
      </c>
      <c r="M287" s="1" t="s">
        <v>16</v>
      </c>
      <c r="N287" s="1" t="s">
        <v>29</v>
      </c>
      <c r="O287" s="1" t="s">
        <v>58</v>
      </c>
      <c r="P287" s="1" t="s">
        <v>19</v>
      </c>
      <c r="Q287" s="2">
        <v>42975</v>
      </c>
    </row>
    <row r="288" spans="1:17" x14ac:dyDescent="0.25">
      <c r="A288" s="1">
        <v>16359</v>
      </c>
      <c r="B288" s="2">
        <v>43599</v>
      </c>
      <c r="C288" s="1" t="s">
        <v>32</v>
      </c>
      <c r="D288" s="3" t="str">
        <f t="shared" si="8"/>
        <v>*****</v>
      </c>
      <c r="G288" s="1">
        <v>39</v>
      </c>
      <c r="H288" s="1">
        <v>1437.65</v>
      </c>
      <c r="I288" s="1">
        <f t="shared" si="9"/>
        <v>1</v>
      </c>
      <c r="J288" s="1" t="s">
        <v>21</v>
      </c>
      <c r="K288" s="1">
        <v>15.8</v>
      </c>
      <c r="L288" s="1" t="s">
        <v>22</v>
      </c>
      <c r="M288" s="1" t="s">
        <v>16</v>
      </c>
      <c r="N288" s="1" t="s">
        <v>29</v>
      </c>
      <c r="O288" s="1" t="s">
        <v>57</v>
      </c>
      <c r="P288" s="1" t="s">
        <v>19</v>
      </c>
      <c r="Q288" s="2">
        <v>43600</v>
      </c>
    </row>
    <row r="289" spans="1:17" x14ac:dyDescent="0.25">
      <c r="A289" s="1">
        <v>55200</v>
      </c>
      <c r="B289" s="2">
        <v>42974</v>
      </c>
      <c r="C289" s="1" t="s">
        <v>36</v>
      </c>
      <c r="D289" s="3" t="str">
        <f t="shared" si="8"/>
        <v>***</v>
      </c>
      <c r="G289" s="1">
        <v>4</v>
      </c>
      <c r="H289" s="1">
        <v>694.69</v>
      </c>
      <c r="I289" s="1">
        <f t="shared" si="9"/>
        <v>0</v>
      </c>
      <c r="J289" s="1" t="s">
        <v>21</v>
      </c>
      <c r="K289" s="1">
        <v>3</v>
      </c>
      <c r="L289" s="1" t="s">
        <v>51</v>
      </c>
      <c r="M289" s="1" t="s">
        <v>37</v>
      </c>
      <c r="N289" s="1" t="s">
        <v>24</v>
      </c>
      <c r="O289" s="1" t="s">
        <v>25</v>
      </c>
      <c r="P289" s="1" t="s">
        <v>19</v>
      </c>
      <c r="Q289" s="2">
        <v>42976</v>
      </c>
    </row>
    <row r="290" spans="1:17" x14ac:dyDescent="0.25">
      <c r="A290" s="1">
        <v>22210</v>
      </c>
      <c r="B290" s="2">
        <v>43361</v>
      </c>
      <c r="C290" s="1" t="s">
        <v>32</v>
      </c>
      <c r="D290" s="3" t="str">
        <f t="shared" si="8"/>
        <v>*****</v>
      </c>
      <c r="G290" s="1">
        <v>37</v>
      </c>
      <c r="H290" s="1">
        <v>1105.78</v>
      </c>
      <c r="I290" s="1">
        <f t="shared" si="9"/>
        <v>1</v>
      </c>
      <c r="J290" s="1" t="s">
        <v>21</v>
      </c>
      <c r="K290" s="1">
        <v>5.2</v>
      </c>
      <c r="L290" s="1" t="s">
        <v>54</v>
      </c>
      <c r="M290" s="1" t="s">
        <v>28</v>
      </c>
      <c r="N290" s="1" t="s">
        <v>29</v>
      </c>
      <c r="O290" s="1" t="s">
        <v>40</v>
      </c>
      <c r="P290" s="1" t="s">
        <v>31</v>
      </c>
      <c r="Q290" s="2">
        <v>43363</v>
      </c>
    </row>
    <row r="291" spans="1:17" x14ac:dyDescent="0.25">
      <c r="A291" s="1">
        <v>43906</v>
      </c>
      <c r="B291" s="2">
        <v>43503</v>
      </c>
      <c r="C291" s="1" t="s">
        <v>20</v>
      </c>
      <c r="D291" s="3" t="str">
        <f t="shared" si="8"/>
        <v>****</v>
      </c>
      <c r="G291" s="1">
        <v>50</v>
      </c>
      <c r="H291" s="1">
        <v>3853.1448999999998</v>
      </c>
      <c r="I291" s="1">
        <f t="shared" si="9"/>
        <v>1</v>
      </c>
      <c r="J291" s="1" t="s">
        <v>21</v>
      </c>
      <c r="K291" s="1">
        <v>15.5</v>
      </c>
      <c r="L291" s="1" t="s">
        <v>51</v>
      </c>
      <c r="M291" s="1" t="s">
        <v>28</v>
      </c>
      <c r="N291" s="1" t="s">
        <v>24</v>
      </c>
      <c r="O291" s="1" t="s">
        <v>38</v>
      </c>
      <c r="P291" s="1" t="s">
        <v>19</v>
      </c>
      <c r="Q291" s="2">
        <v>43504</v>
      </c>
    </row>
    <row r="292" spans="1:17" x14ac:dyDescent="0.25">
      <c r="A292" s="1">
        <v>46310</v>
      </c>
      <c r="B292" s="2">
        <v>42936</v>
      </c>
      <c r="C292" s="1" t="s">
        <v>20</v>
      </c>
      <c r="D292" s="3" t="str">
        <f t="shared" si="8"/>
        <v>****</v>
      </c>
      <c r="G292" s="1">
        <v>13</v>
      </c>
      <c r="H292" s="1">
        <v>298</v>
      </c>
      <c r="I292" s="1">
        <f t="shared" si="9"/>
        <v>0</v>
      </c>
      <c r="J292" s="1" t="s">
        <v>21</v>
      </c>
      <c r="K292" s="1">
        <v>5.9</v>
      </c>
      <c r="L292" s="1" t="s">
        <v>22</v>
      </c>
      <c r="M292" s="1" t="s">
        <v>37</v>
      </c>
      <c r="N292" s="1" t="s">
        <v>29</v>
      </c>
      <c r="O292" s="1" t="s">
        <v>30</v>
      </c>
      <c r="P292" s="1" t="s">
        <v>41</v>
      </c>
      <c r="Q292" s="2">
        <v>42937</v>
      </c>
    </row>
    <row r="293" spans="1:17" x14ac:dyDescent="0.25">
      <c r="A293" s="1">
        <v>44706</v>
      </c>
      <c r="B293" s="2">
        <v>42823</v>
      </c>
      <c r="C293" s="1" t="s">
        <v>13</v>
      </c>
      <c r="D293" s="3" t="str">
        <f t="shared" si="8"/>
        <v>**</v>
      </c>
      <c r="G293" s="1">
        <v>33</v>
      </c>
      <c r="H293" s="1">
        <v>50.8</v>
      </c>
      <c r="I293" s="1">
        <f t="shared" si="9"/>
        <v>0</v>
      </c>
      <c r="J293" s="1" t="s">
        <v>21</v>
      </c>
      <c r="K293" s="1">
        <v>0.7</v>
      </c>
      <c r="L293" s="1" t="s">
        <v>22</v>
      </c>
      <c r="M293" s="1" t="s">
        <v>28</v>
      </c>
      <c r="N293" s="1" t="s">
        <v>29</v>
      </c>
      <c r="O293" s="1" t="s">
        <v>61</v>
      </c>
      <c r="P293" s="1" t="s">
        <v>31</v>
      </c>
      <c r="Q293" s="2">
        <v>42828</v>
      </c>
    </row>
    <row r="294" spans="1:17" x14ac:dyDescent="0.25">
      <c r="A294" s="1">
        <v>5189</v>
      </c>
      <c r="B294" s="2">
        <v>43063</v>
      </c>
      <c r="C294" s="1" t="s">
        <v>13</v>
      </c>
      <c r="D294" s="3" t="str">
        <f t="shared" si="8"/>
        <v>**</v>
      </c>
      <c r="G294" s="1">
        <v>14</v>
      </c>
      <c r="H294" s="1">
        <v>2211.29</v>
      </c>
      <c r="I294" s="1">
        <f t="shared" si="9"/>
        <v>1</v>
      </c>
      <c r="J294" s="1" t="s">
        <v>21</v>
      </c>
      <c r="K294" s="1">
        <v>21.4</v>
      </c>
      <c r="L294" s="1" t="s">
        <v>44</v>
      </c>
      <c r="M294" s="1" t="s">
        <v>28</v>
      </c>
      <c r="N294" s="1" t="s">
        <v>29</v>
      </c>
      <c r="O294" s="1" t="s">
        <v>55</v>
      </c>
      <c r="P294" s="1" t="s">
        <v>19</v>
      </c>
      <c r="Q294" s="2">
        <v>43065</v>
      </c>
    </row>
    <row r="295" spans="1:17" x14ac:dyDescent="0.25">
      <c r="A295" s="1">
        <v>10979</v>
      </c>
      <c r="B295" s="2">
        <v>43376</v>
      </c>
      <c r="C295" s="1" t="s">
        <v>36</v>
      </c>
      <c r="D295" s="3" t="str">
        <f t="shared" si="8"/>
        <v>***</v>
      </c>
      <c r="G295" s="1">
        <v>7</v>
      </c>
      <c r="H295" s="1">
        <v>155.1</v>
      </c>
      <c r="I295" s="1">
        <f t="shared" si="9"/>
        <v>0</v>
      </c>
      <c r="J295" s="1" t="s">
        <v>14</v>
      </c>
      <c r="K295" s="1">
        <v>6.3</v>
      </c>
      <c r="L295" s="1" t="s">
        <v>49</v>
      </c>
      <c r="M295" s="1" t="s">
        <v>23</v>
      </c>
      <c r="N295" s="1" t="s">
        <v>29</v>
      </c>
      <c r="O295" s="1" t="s">
        <v>40</v>
      </c>
      <c r="P295" s="1" t="s">
        <v>19</v>
      </c>
      <c r="Q295" s="2">
        <v>43378</v>
      </c>
    </row>
    <row r="296" spans="1:17" x14ac:dyDescent="0.25">
      <c r="A296" s="1">
        <v>50309</v>
      </c>
      <c r="B296" s="2">
        <v>43173</v>
      </c>
      <c r="C296" s="1" t="s">
        <v>13</v>
      </c>
      <c r="D296" s="3" t="str">
        <f t="shared" si="8"/>
        <v>**</v>
      </c>
      <c r="G296" s="1">
        <v>36</v>
      </c>
      <c r="H296" s="1">
        <v>260.20260000000002</v>
      </c>
      <c r="I296" s="1">
        <f t="shared" si="9"/>
        <v>0</v>
      </c>
      <c r="J296" s="1" t="s">
        <v>21</v>
      </c>
      <c r="K296" s="1">
        <v>10.4</v>
      </c>
      <c r="L296" s="1" t="s">
        <v>22</v>
      </c>
      <c r="M296" s="1" t="s">
        <v>23</v>
      </c>
      <c r="N296" s="1" t="s">
        <v>29</v>
      </c>
      <c r="O296" s="1" t="s">
        <v>55</v>
      </c>
      <c r="P296" s="1" t="s">
        <v>19</v>
      </c>
      <c r="Q296" s="2">
        <v>43180</v>
      </c>
    </row>
    <row r="297" spans="1:17" x14ac:dyDescent="0.25">
      <c r="A297" s="1">
        <v>53254</v>
      </c>
      <c r="B297" s="2">
        <v>42599</v>
      </c>
      <c r="C297" s="1" t="s">
        <v>36</v>
      </c>
      <c r="D297" s="3" t="str">
        <f t="shared" si="8"/>
        <v>***</v>
      </c>
      <c r="G297" s="1">
        <v>34</v>
      </c>
      <c r="H297" s="1">
        <v>5823.09</v>
      </c>
      <c r="I297" s="1">
        <f t="shared" si="9"/>
        <v>1</v>
      </c>
      <c r="J297" s="1" t="s">
        <v>21</v>
      </c>
      <c r="K297" s="1">
        <v>5.3</v>
      </c>
      <c r="L297" s="1" t="s">
        <v>22</v>
      </c>
      <c r="M297" s="1" t="s">
        <v>37</v>
      </c>
      <c r="N297" s="1" t="s">
        <v>24</v>
      </c>
      <c r="O297" s="1" t="s">
        <v>25</v>
      </c>
      <c r="P297" s="1" t="s">
        <v>19</v>
      </c>
      <c r="Q297" s="2">
        <v>42602</v>
      </c>
    </row>
    <row r="298" spans="1:17" x14ac:dyDescent="0.25">
      <c r="A298" s="1">
        <v>17282</v>
      </c>
      <c r="B298" s="2">
        <v>42691</v>
      </c>
      <c r="C298" s="1" t="s">
        <v>13</v>
      </c>
      <c r="D298" s="3" t="str">
        <f t="shared" si="8"/>
        <v>**</v>
      </c>
      <c r="G298" s="1">
        <v>37</v>
      </c>
      <c r="H298" s="1">
        <v>1057.6099999999999</v>
      </c>
      <c r="I298" s="1">
        <f t="shared" si="9"/>
        <v>1</v>
      </c>
      <c r="J298" s="1" t="s">
        <v>21</v>
      </c>
      <c r="K298" s="1">
        <v>6.7</v>
      </c>
      <c r="L298" s="1" t="s">
        <v>49</v>
      </c>
      <c r="M298" s="1" t="s">
        <v>37</v>
      </c>
      <c r="N298" s="1" t="s">
        <v>29</v>
      </c>
      <c r="O298" s="1" t="s">
        <v>43</v>
      </c>
      <c r="P298" s="1" t="s">
        <v>19</v>
      </c>
      <c r="Q298" s="2">
        <v>42693</v>
      </c>
    </row>
    <row r="299" spans="1:17" x14ac:dyDescent="0.25">
      <c r="A299" s="1">
        <v>20899</v>
      </c>
      <c r="B299" s="2">
        <v>42836</v>
      </c>
      <c r="C299" s="1" t="s">
        <v>13</v>
      </c>
      <c r="D299" s="3" t="str">
        <f t="shared" si="8"/>
        <v>**</v>
      </c>
      <c r="G299" s="1">
        <v>9</v>
      </c>
      <c r="H299" s="1">
        <v>529.76</v>
      </c>
      <c r="I299" s="1">
        <f t="shared" si="9"/>
        <v>0</v>
      </c>
      <c r="J299" s="1" t="s">
        <v>21</v>
      </c>
      <c r="K299" s="1">
        <v>11.5</v>
      </c>
      <c r="L299" s="1" t="s">
        <v>22</v>
      </c>
      <c r="M299" s="1" t="s">
        <v>37</v>
      </c>
      <c r="N299" s="1" t="s">
        <v>29</v>
      </c>
      <c r="O299" s="1" t="s">
        <v>40</v>
      </c>
      <c r="P299" s="1" t="s">
        <v>19</v>
      </c>
      <c r="Q299" s="2">
        <v>42845</v>
      </c>
    </row>
    <row r="300" spans="1:17" x14ac:dyDescent="0.25">
      <c r="A300" s="1">
        <v>1345</v>
      </c>
      <c r="B300" s="2">
        <v>43765</v>
      </c>
      <c r="C300" s="1" t="s">
        <v>13</v>
      </c>
      <c r="D300" s="3" t="str">
        <f t="shared" si="8"/>
        <v>**</v>
      </c>
      <c r="G300" s="1">
        <v>24</v>
      </c>
      <c r="H300" s="1">
        <v>2614.92</v>
      </c>
      <c r="I300" s="1">
        <f t="shared" si="9"/>
        <v>1</v>
      </c>
      <c r="J300" s="1" t="s">
        <v>33</v>
      </c>
      <c r="K300" s="1">
        <v>38.299999999999997</v>
      </c>
      <c r="L300" s="1" t="s">
        <v>22</v>
      </c>
      <c r="M300" s="1" t="s">
        <v>28</v>
      </c>
      <c r="N300" s="1" t="s">
        <v>17</v>
      </c>
      <c r="O300" s="1" t="s">
        <v>62</v>
      </c>
      <c r="P300" s="1" t="s">
        <v>59</v>
      </c>
      <c r="Q300" s="2">
        <v>43769</v>
      </c>
    </row>
    <row r="301" spans="1:17" x14ac:dyDescent="0.25">
      <c r="A301" s="1">
        <v>58470</v>
      </c>
      <c r="B301" s="2">
        <v>43258</v>
      </c>
      <c r="C301" s="1" t="s">
        <v>20</v>
      </c>
      <c r="D301" s="3" t="str">
        <f t="shared" si="8"/>
        <v>****</v>
      </c>
      <c r="G301" s="1">
        <v>13</v>
      </c>
      <c r="H301" s="1">
        <v>52.52</v>
      </c>
      <c r="I301" s="1">
        <f t="shared" si="9"/>
        <v>0</v>
      </c>
      <c r="J301" s="1" t="s">
        <v>21</v>
      </c>
      <c r="K301" s="1">
        <v>2.1</v>
      </c>
      <c r="L301" s="1" t="s">
        <v>15</v>
      </c>
      <c r="M301" s="1" t="s">
        <v>23</v>
      </c>
      <c r="N301" s="1" t="s">
        <v>29</v>
      </c>
      <c r="O301" s="1" t="s">
        <v>40</v>
      </c>
      <c r="P301" s="1" t="s">
        <v>31</v>
      </c>
      <c r="Q301" s="2">
        <v>43258</v>
      </c>
    </row>
    <row r="302" spans="1:17" x14ac:dyDescent="0.25">
      <c r="A302" s="1">
        <v>11776</v>
      </c>
      <c r="B302" s="2">
        <v>43519</v>
      </c>
      <c r="C302" s="1" t="s">
        <v>13</v>
      </c>
      <c r="D302" s="3" t="str">
        <f t="shared" si="8"/>
        <v>**</v>
      </c>
      <c r="G302" s="1">
        <v>40</v>
      </c>
      <c r="H302" s="1">
        <v>61.25</v>
      </c>
      <c r="I302" s="1">
        <f t="shared" si="9"/>
        <v>0</v>
      </c>
      <c r="J302" s="1" t="s">
        <v>14</v>
      </c>
      <c r="K302" s="1">
        <v>0.7</v>
      </c>
      <c r="L302" s="1" t="s">
        <v>15</v>
      </c>
      <c r="M302" s="1" t="s">
        <v>23</v>
      </c>
      <c r="N302" s="1" t="s">
        <v>29</v>
      </c>
      <c r="O302" s="1" t="s">
        <v>61</v>
      </c>
      <c r="P302" s="1" t="s">
        <v>31</v>
      </c>
      <c r="Q302" s="2">
        <v>43519</v>
      </c>
    </row>
    <row r="303" spans="1:17" x14ac:dyDescent="0.25">
      <c r="A303" s="1">
        <v>43911</v>
      </c>
      <c r="B303" s="2">
        <v>42383</v>
      </c>
      <c r="C303" s="1" t="s">
        <v>36</v>
      </c>
      <c r="D303" s="3" t="str">
        <f t="shared" si="8"/>
        <v>***</v>
      </c>
      <c r="G303" s="1">
        <v>23</v>
      </c>
      <c r="H303" s="1">
        <v>8008.2116999999998</v>
      </c>
      <c r="I303" s="1">
        <f t="shared" si="9"/>
        <v>1</v>
      </c>
      <c r="J303" s="1" t="s">
        <v>33</v>
      </c>
      <c r="K303" s="1">
        <v>63.1</v>
      </c>
      <c r="L303" s="1" t="s">
        <v>46</v>
      </c>
      <c r="M303" s="1" t="s">
        <v>28</v>
      </c>
      <c r="N303" s="1" t="s">
        <v>17</v>
      </c>
      <c r="O303" s="1" t="s">
        <v>34</v>
      </c>
      <c r="P303" s="1" t="s">
        <v>35</v>
      </c>
      <c r="Q303" s="2">
        <v>42385</v>
      </c>
    </row>
    <row r="304" spans="1:17" x14ac:dyDescent="0.25">
      <c r="A304" s="1">
        <v>55875</v>
      </c>
      <c r="B304" s="2">
        <v>42698</v>
      </c>
      <c r="C304" s="1" t="s">
        <v>32</v>
      </c>
      <c r="D304" s="3" t="str">
        <f t="shared" si="8"/>
        <v>*****</v>
      </c>
      <c r="G304" s="1">
        <v>50</v>
      </c>
      <c r="H304" s="1">
        <v>442.83</v>
      </c>
      <c r="I304" s="1">
        <f t="shared" si="9"/>
        <v>0</v>
      </c>
      <c r="J304" s="1" t="s">
        <v>21</v>
      </c>
      <c r="K304" s="1">
        <v>4.3</v>
      </c>
      <c r="L304" s="1" t="s">
        <v>39</v>
      </c>
      <c r="M304" s="1" t="s">
        <v>23</v>
      </c>
      <c r="N304" s="1" t="s">
        <v>17</v>
      </c>
      <c r="O304" s="1" t="s">
        <v>18</v>
      </c>
      <c r="P304" s="1" t="s">
        <v>31</v>
      </c>
      <c r="Q304" s="2">
        <v>42701</v>
      </c>
    </row>
    <row r="305" spans="1:17" x14ac:dyDescent="0.25">
      <c r="A305" s="1">
        <v>17953</v>
      </c>
      <c r="B305" s="2">
        <v>43697</v>
      </c>
      <c r="C305" s="1" t="s">
        <v>20</v>
      </c>
      <c r="D305" s="3" t="str">
        <f t="shared" si="8"/>
        <v>****</v>
      </c>
      <c r="G305" s="1">
        <v>30</v>
      </c>
      <c r="H305" s="1">
        <v>1043.3800000000001</v>
      </c>
      <c r="I305" s="1">
        <f t="shared" si="9"/>
        <v>1</v>
      </c>
      <c r="J305" s="1" t="s">
        <v>21</v>
      </c>
      <c r="K305" s="1">
        <v>20.9</v>
      </c>
      <c r="L305" s="1" t="s">
        <v>22</v>
      </c>
      <c r="M305" s="1" t="s">
        <v>23</v>
      </c>
      <c r="N305" s="1" t="s">
        <v>29</v>
      </c>
      <c r="O305" s="1" t="s">
        <v>57</v>
      </c>
      <c r="P305" s="1" t="s">
        <v>19</v>
      </c>
      <c r="Q305" s="2">
        <v>43699</v>
      </c>
    </row>
    <row r="306" spans="1:17" x14ac:dyDescent="0.25">
      <c r="A306" s="1">
        <v>6720</v>
      </c>
      <c r="B306" s="2">
        <v>42986</v>
      </c>
      <c r="C306" s="1" t="s">
        <v>27</v>
      </c>
      <c r="D306" s="3" t="str">
        <f t="shared" si="8"/>
        <v>*</v>
      </c>
      <c r="G306" s="1">
        <v>8</v>
      </c>
      <c r="H306" s="1">
        <v>57.66</v>
      </c>
      <c r="I306" s="1">
        <f t="shared" si="9"/>
        <v>0</v>
      </c>
      <c r="J306" s="1" t="s">
        <v>21</v>
      </c>
      <c r="K306" s="1">
        <v>0.5</v>
      </c>
      <c r="L306" s="1" t="s">
        <v>54</v>
      </c>
      <c r="M306" s="1" t="s">
        <v>37</v>
      </c>
      <c r="N306" s="1" t="s">
        <v>29</v>
      </c>
      <c r="O306" s="1" t="s">
        <v>58</v>
      </c>
      <c r="P306" s="1" t="s">
        <v>19</v>
      </c>
      <c r="Q306" s="2">
        <v>42988</v>
      </c>
    </row>
    <row r="307" spans="1:17" x14ac:dyDescent="0.25">
      <c r="A307" s="1">
        <v>44003</v>
      </c>
      <c r="B307" s="2">
        <v>43420</v>
      </c>
      <c r="C307" s="1" t="s">
        <v>13</v>
      </c>
      <c r="D307" s="3" t="str">
        <f t="shared" si="8"/>
        <v>**</v>
      </c>
      <c r="G307" s="1">
        <v>38</v>
      </c>
      <c r="H307" s="1">
        <v>216.59</v>
      </c>
      <c r="I307" s="1">
        <f t="shared" si="9"/>
        <v>0</v>
      </c>
      <c r="J307" s="1" t="s">
        <v>21</v>
      </c>
      <c r="K307" s="1">
        <v>3.2</v>
      </c>
      <c r="L307" s="1" t="s">
        <v>15</v>
      </c>
      <c r="M307" s="1" t="s">
        <v>37</v>
      </c>
      <c r="N307" s="1" t="s">
        <v>29</v>
      </c>
      <c r="O307" s="1" t="s">
        <v>43</v>
      </c>
      <c r="P307" s="1" t="s">
        <v>19</v>
      </c>
      <c r="Q307" s="2">
        <v>43424</v>
      </c>
    </row>
    <row r="308" spans="1:17" x14ac:dyDescent="0.25">
      <c r="A308" s="1">
        <v>59204</v>
      </c>
      <c r="B308" s="2">
        <v>43524</v>
      </c>
      <c r="C308" s="1" t="s">
        <v>36</v>
      </c>
      <c r="D308" s="3" t="str">
        <f t="shared" si="8"/>
        <v>***</v>
      </c>
      <c r="G308" s="1">
        <v>7</v>
      </c>
      <c r="H308" s="1">
        <v>269.2</v>
      </c>
      <c r="I308" s="1">
        <f t="shared" si="9"/>
        <v>0</v>
      </c>
      <c r="J308" s="1" t="s">
        <v>21</v>
      </c>
      <c r="K308" s="1">
        <v>5.4</v>
      </c>
      <c r="L308" s="1" t="s">
        <v>15</v>
      </c>
      <c r="M308" s="1" t="s">
        <v>37</v>
      </c>
      <c r="N308" s="1" t="s">
        <v>29</v>
      </c>
      <c r="O308" s="1" t="s">
        <v>40</v>
      </c>
      <c r="P308" s="1" t="s">
        <v>31</v>
      </c>
      <c r="Q308" s="2">
        <v>43525</v>
      </c>
    </row>
    <row r="309" spans="1:17" x14ac:dyDescent="0.25">
      <c r="A309" s="1">
        <v>50816</v>
      </c>
      <c r="B309" s="2">
        <v>42455</v>
      </c>
      <c r="C309" s="1" t="s">
        <v>20</v>
      </c>
      <c r="D309" s="3" t="str">
        <f t="shared" si="8"/>
        <v>****</v>
      </c>
      <c r="G309" s="1">
        <v>25</v>
      </c>
      <c r="H309" s="1">
        <v>306.0949</v>
      </c>
      <c r="I309" s="1">
        <f t="shared" si="9"/>
        <v>0</v>
      </c>
      <c r="J309" s="1" t="s">
        <v>21</v>
      </c>
      <c r="K309" s="1">
        <v>5.3</v>
      </c>
      <c r="L309" s="1" t="s">
        <v>15</v>
      </c>
      <c r="M309" s="1" t="s">
        <v>23</v>
      </c>
      <c r="N309" s="1" t="s">
        <v>29</v>
      </c>
      <c r="O309" s="1" t="s">
        <v>63</v>
      </c>
      <c r="P309" s="1" t="s">
        <v>19</v>
      </c>
      <c r="Q309" s="2">
        <v>42457</v>
      </c>
    </row>
    <row r="310" spans="1:17" x14ac:dyDescent="0.25">
      <c r="A310" s="1">
        <v>45413</v>
      </c>
      <c r="B310" s="2">
        <v>42893</v>
      </c>
      <c r="C310" s="1" t="s">
        <v>20</v>
      </c>
      <c r="D310" s="3" t="str">
        <f t="shared" si="8"/>
        <v>****</v>
      </c>
      <c r="G310" s="1">
        <v>24</v>
      </c>
      <c r="H310" s="1">
        <v>141.18</v>
      </c>
      <c r="I310" s="1">
        <f t="shared" si="9"/>
        <v>0</v>
      </c>
      <c r="J310" s="1" t="s">
        <v>21</v>
      </c>
      <c r="K310" s="1">
        <v>3.2</v>
      </c>
      <c r="L310" s="1" t="s">
        <v>51</v>
      </c>
      <c r="M310" s="1" t="s">
        <v>23</v>
      </c>
      <c r="N310" s="1" t="s">
        <v>29</v>
      </c>
      <c r="O310" s="1" t="s">
        <v>43</v>
      </c>
      <c r="P310" s="1" t="s">
        <v>19</v>
      </c>
      <c r="Q310" s="2">
        <v>42893</v>
      </c>
    </row>
    <row r="311" spans="1:17" x14ac:dyDescent="0.25">
      <c r="A311" s="1">
        <v>58658</v>
      </c>
      <c r="B311" s="2">
        <v>43627</v>
      </c>
      <c r="C311" s="1" t="s">
        <v>36</v>
      </c>
      <c r="D311" s="3" t="str">
        <f t="shared" si="8"/>
        <v>***</v>
      </c>
      <c r="G311" s="1">
        <v>41</v>
      </c>
      <c r="H311" s="1">
        <v>981.46</v>
      </c>
      <c r="I311" s="1">
        <f t="shared" si="9"/>
        <v>0</v>
      </c>
      <c r="J311" s="1" t="s">
        <v>21</v>
      </c>
      <c r="K311" s="1">
        <v>7</v>
      </c>
      <c r="L311" s="1" t="s">
        <v>46</v>
      </c>
      <c r="M311" s="1" t="s">
        <v>16</v>
      </c>
      <c r="N311" s="1" t="s">
        <v>24</v>
      </c>
      <c r="O311" s="1" t="s">
        <v>38</v>
      </c>
      <c r="P311" s="1" t="s">
        <v>19</v>
      </c>
      <c r="Q311" s="2">
        <v>43628</v>
      </c>
    </row>
    <row r="312" spans="1:17" x14ac:dyDescent="0.25">
      <c r="A312" s="1">
        <v>29506</v>
      </c>
      <c r="B312" s="2">
        <v>43264</v>
      </c>
      <c r="C312" s="1" t="s">
        <v>32</v>
      </c>
      <c r="D312" s="3" t="str">
        <f t="shared" si="8"/>
        <v>*****</v>
      </c>
      <c r="G312" s="1">
        <v>8</v>
      </c>
      <c r="H312" s="1">
        <v>17.489999999999998</v>
      </c>
      <c r="I312" s="1">
        <f t="shared" si="9"/>
        <v>0</v>
      </c>
      <c r="J312" s="1" t="s">
        <v>21</v>
      </c>
      <c r="K312" s="1">
        <v>1.6</v>
      </c>
      <c r="L312" s="1" t="s">
        <v>44</v>
      </c>
      <c r="M312" s="1" t="s">
        <v>16</v>
      </c>
      <c r="N312" s="1" t="s">
        <v>29</v>
      </c>
      <c r="O312" s="1" t="s">
        <v>43</v>
      </c>
      <c r="P312" s="1" t="s">
        <v>19</v>
      </c>
      <c r="Q312" s="2">
        <v>43265</v>
      </c>
    </row>
    <row r="313" spans="1:17" x14ac:dyDescent="0.25">
      <c r="A313" s="1">
        <v>27461</v>
      </c>
      <c r="B313" s="2">
        <v>42791</v>
      </c>
      <c r="C313" s="1" t="s">
        <v>32</v>
      </c>
      <c r="D313" s="3" t="str">
        <f t="shared" si="8"/>
        <v>*****</v>
      </c>
      <c r="G313" s="1">
        <v>40</v>
      </c>
      <c r="H313" s="1">
        <v>130.44999999999999</v>
      </c>
      <c r="I313" s="1">
        <f t="shared" si="9"/>
        <v>0</v>
      </c>
      <c r="J313" s="1" t="s">
        <v>14</v>
      </c>
      <c r="K313" s="1">
        <v>0.5</v>
      </c>
      <c r="L313" s="1" t="s">
        <v>22</v>
      </c>
      <c r="M313" s="1" t="s">
        <v>28</v>
      </c>
      <c r="N313" s="1" t="s">
        <v>29</v>
      </c>
      <c r="O313" s="1" t="s">
        <v>58</v>
      </c>
      <c r="P313" s="1" t="s">
        <v>19</v>
      </c>
      <c r="Q313" s="2">
        <v>42791</v>
      </c>
    </row>
    <row r="314" spans="1:17" x14ac:dyDescent="0.25">
      <c r="A314" s="1">
        <v>26084</v>
      </c>
      <c r="B314" s="2">
        <v>43754</v>
      </c>
      <c r="C314" s="1" t="s">
        <v>13</v>
      </c>
      <c r="D314" s="3" t="str">
        <f t="shared" si="8"/>
        <v>**</v>
      </c>
      <c r="G314" s="1">
        <v>33</v>
      </c>
      <c r="H314" s="1">
        <v>244.84</v>
      </c>
      <c r="I314" s="1">
        <f t="shared" si="9"/>
        <v>0</v>
      </c>
      <c r="J314" s="1" t="s">
        <v>14</v>
      </c>
      <c r="K314" s="1">
        <v>7.8</v>
      </c>
      <c r="L314" s="1" t="s">
        <v>49</v>
      </c>
      <c r="M314" s="1" t="s">
        <v>28</v>
      </c>
      <c r="N314" s="1" t="s">
        <v>29</v>
      </c>
      <c r="O314" s="1" t="s">
        <v>40</v>
      </c>
      <c r="P314" s="1" t="s">
        <v>19</v>
      </c>
      <c r="Q314" s="2">
        <v>43759</v>
      </c>
    </row>
    <row r="315" spans="1:17" x14ac:dyDescent="0.25">
      <c r="A315" s="1">
        <v>31877</v>
      </c>
      <c r="B315" s="2">
        <v>42549</v>
      </c>
      <c r="C315" s="1" t="s">
        <v>36</v>
      </c>
      <c r="D315" s="3" t="str">
        <f t="shared" si="8"/>
        <v>***</v>
      </c>
      <c r="G315" s="1">
        <v>34</v>
      </c>
      <c r="H315" s="1">
        <v>305.01</v>
      </c>
      <c r="I315" s="1">
        <f t="shared" si="9"/>
        <v>0</v>
      </c>
      <c r="J315" s="1" t="s">
        <v>21</v>
      </c>
      <c r="K315" s="1">
        <v>10.9</v>
      </c>
      <c r="L315" s="1" t="s">
        <v>22</v>
      </c>
      <c r="M315" s="1" t="s">
        <v>16</v>
      </c>
      <c r="N315" s="1" t="s">
        <v>17</v>
      </c>
      <c r="O315" s="1" t="s">
        <v>18</v>
      </c>
      <c r="P315" s="1" t="s">
        <v>48</v>
      </c>
      <c r="Q315" s="2">
        <v>42549</v>
      </c>
    </row>
    <row r="316" spans="1:17" x14ac:dyDescent="0.25">
      <c r="A316" s="1">
        <v>34599</v>
      </c>
      <c r="B316" s="2">
        <v>42796</v>
      </c>
      <c r="C316" s="1" t="s">
        <v>13</v>
      </c>
      <c r="D316" s="3" t="str">
        <f t="shared" si="8"/>
        <v>**</v>
      </c>
      <c r="G316" s="1">
        <v>29</v>
      </c>
      <c r="H316" s="1">
        <v>1004.58</v>
      </c>
      <c r="I316" s="1">
        <f t="shared" si="9"/>
        <v>1</v>
      </c>
      <c r="J316" s="1" t="s">
        <v>21</v>
      </c>
      <c r="K316" s="1">
        <v>18.3</v>
      </c>
      <c r="L316" s="1" t="s">
        <v>15</v>
      </c>
      <c r="M316" s="1" t="s">
        <v>23</v>
      </c>
      <c r="N316" s="1" t="s">
        <v>29</v>
      </c>
      <c r="O316" s="1" t="s">
        <v>40</v>
      </c>
      <c r="P316" s="1" t="s">
        <v>19</v>
      </c>
      <c r="Q316" s="2">
        <v>42800</v>
      </c>
    </row>
    <row r="317" spans="1:17" x14ac:dyDescent="0.25">
      <c r="A317" s="1">
        <v>40327</v>
      </c>
      <c r="B317" s="2">
        <v>43232</v>
      </c>
      <c r="C317" s="1" t="s">
        <v>36</v>
      </c>
      <c r="D317" s="3" t="str">
        <f t="shared" si="8"/>
        <v>***</v>
      </c>
      <c r="G317" s="1">
        <v>36</v>
      </c>
      <c r="H317" s="1">
        <v>163.66999999999999</v>
      </c>
      <c r="I317" s="1">
        <f t="shared" si="9"/>
        <v>0</v>
      </c>
      <c r="J317" s="1" t="s">
        <v>21</v>
      </c>
      <c r="K317" s="1">
        <v>6.1</v>
      </c>
      <c r="L317" s="1" t="s">
        <v>50</v>
      </c>
      <c r="M317" s="1" t="s">
        <v>28</v>
      </c>
      <c r="N317" s="1" t="s">
        <v>29</v>
      </c>
      <c r="O317" s="1" t="s">
        <v>40</v>
      </c>
      <c r="P317" s="1" t="s">
        <v>19</v>
      </c>
      <c r="Q317" s="2">
        <v>43234</v>
      </c>
    </row>
    <row r="318" spans="1:17" x14ac:dyDescent="0.25">
      <c r="A318" s="1">
        <v>57157</v>
      </c>
      <c r="B318" s="2">
        <v>43521</v>
      </c>
      <c r="C318" s="1" t="s">
        <v>32</v>
      </c>
      <c r="D318" s="3" t="str">
        <f t="shared" si="8"/>
        <v>*****</v>
      </c>
      <c r="G318" s="1">
        <v>18</v>
      </c>
      <c r="H318" s="1">
        <v>217.82</v>
      </c>
      <c r="I318" s="1">
        <f t="shared" si="9"/>
        <v>0</v>
      </c>
      <c r="J318" s="1" t="s">
        <v>21</v>
      </c>
      <c r="K318" s="1">
        <v>4.3</v>
      </c>
      <c r="L318" s="1" t="s">
        <v>49</v>
      </c>
      <c r="M318" s="1" t="s">
        <v>28</v>
      </c>
      <c r="N318" s="1" t="s">
        <v>29</v>
      </c>
      <c r="O318" s="1" t="s">
        <v>63</v>
      </c>
      <c r="P318" s="1" t="s">
        <v>19</v>
      </c>
      <c r="Q318" s="2">
        <v>43524</v>
      </c>
    </row>
    <row r="319" spans="1:17" x14ac:dyDescent="0.25">
      <c r="A319" s="1">
        <v>51747</v>
      </c>
      <c r="B319" s="2">
        <v>43651</v>
      </c>
      <c r="C319" s="1" t="s">
        <v>36</v>
      </c>
      <c r="D319" s="3" t="str">
        <f t="shared" si="8"/>
        <v>***</v>
      </c>
      <c r="G319" s="1">
        <v>3</v>
      </c>
      <c r="H319" s="1">
        <v>12.96</v>
      </c>
      <c r="I319" s="1">
        <f t="shared" si="9"/>
        <v>0</v>
      </c>
      <c r="J319" s="1" t="s">
        <v>21</v>
      </c>
      <c r="K319" s="1">
        <v>0.5</v>
      </c>
      <c r="L319" s="1" t="s">
        <v>22</v>
      </c>
      <c r="M319" s="1" t="s">
        <v>23</v>
      </c>
      <c r="N319" s="1" t="s">
        <v>29</v>
      </c>
      <c r="O319" s="1" t="s">
        <v>58</v>
      </c>
      <c r="P319" s="1" t="s">
        <v>19</v>
      </c>
      <c r="Q319" s="2">
        <v>43652</v>
      </c>
    </row>
    <row r="320" spans="1:17" x14ac:dyDescent="0.25">
      <c r="A320" s="1">
        <v>56644</v>
      </c>
      <c r="B320" s="2">
        <v>43797</v>
      </c>
      <c r="C320" s="1" t="s">
        <v>27</v>
      </c>
      <c r="D320" s="3" t="str">
        <f t="shared" si="8"/>
        <v>*</v>
      </c>
      <c r="G320" s="1">
        <v>36</v>
      </c>
      <c r="H320" s="1">
        <v>87.84</v>
      </c>
      <c r="I320" s="1">
        <f t="shared" si="9"/>
        <v>0</v>
      </c>
      <c r="J320" s="1" t="s">
        <v>21</v>
      </c>
      <c r="K320" s="1">
        <v>1.1000000000000001</v>
      </c>
      <c r="L320" s="1" t="s">
        <v>49</v>
      </c>
      <c r="M320" s="1" t="s">
        <v>37</v>
      </c>
      <c r="N320" s="1" t="s">
        <v>29</v>
      </c>
      <c r="O320" s="1" t="s">
        <v>30</v>
      </c>
      <c r="P320" s="1" t="s">
        <v>31</v>
      </c>
      <c r="Q320" s="2">
        <v>43799</v>
      </c>
    </row>
    <row r="321" spans="1:17" x14ac:dyDescent="0.25">
      <c r="A321" s="1">
        <v>19716</v>
      </c>
      <c r="B321" s="2">
        <v>42641</v>
      </c>
      <c r="C321" s="1" t="s">
        <v>13</v>
      </c>
      <c r="D321" s="3" t="str">
        <f t="shared" si="8"/>
        <v>**</v>
      </c>
      <c r="G321" s="1">
        <v>5</v>
      </c>
      <c r="H321" s="1">
        <v>659.23</v>
      </c>
      <c r="I321" s="1">
        <f t="shared" si="9"/>
        <v>0</v>
      </c>
      <c r="J321" s="1" t="s">
        <v>21</v>
      </c>
      <c r="K321" s="1">
        <v>4.5</v>
      </c>
      <c r="L321" s="1" t="s">
        <v>22</v>
      </c>
      <c r="M321" s="1" t="s">
        <v>37</v>
      </c>
      <c r="N321" s="1" t="s">
        <v>24</v>
      </c>
      <c r="O321" s="1" t="s">
        <v>25</v>
      </c>
      <c r="P321" s="1" t="s">
        <v>19</v>
      </c>
      <c r="Q321" s="2">
        <v>42648</v>
      </c>
    </row>
    <row r="322" spans="1:17" x14ac:dyDescent="0.25">
      <c r="A322" s="1">
        <v>14055</v>
      </c>
      <c r="B322" s="2">
        <v>42613</v>
      </c>
      <c r="C322" s="1" t="s">
        <v>20</v>
      </c>
      <c r="D322" s="3" t="str">
        <f t="shared" si="8"/>
        <v>****</v>
      </c>
      <c r="G322" s="1">
        <v>21</v>
      </c>
      <c r="H322" s="1">
        <v>472.62</v>
      </c>
      <c r="I322" s="1">
        <f t="shared" si="9"/>
        <v>0</v>
      </c>
      <c r="J322" s="1" t="s">
        <v>21</v>
      </c>
      <c r="K322" s="1">
        <v>3.9</v>
      </c>
      <c r="L322" s="1" t="s">
        <v>51</v>
      </c>
      <c r="M322" s="1" t="s">
        <v>37</v>
      </c>
      <c r="N322" s="1" t="s">
        <v>17</v>
      </c>
      <c r="O322" s="1" t="s">
        <v>18</v>
      </c>
      <c r="P322" s="1" t="s">
        <v>41</v>
      </c>
      <c r="Q322" s="2">
        <v>42615</v>
      </c>
    </row>
    <row r="323" spans="1:17" x14ac:dyDescent="0.25">
      <c r="A323" s="1">
        <v>10982</v>
      </c>
      <c r="B323" s="2">
        <v>43809</v>
      </c>
      <c r="C323" s="1" t="s">
        <v>27</v>
      </c>
      <c r="D323" s="3" t="str">
        <f t="shared" ref="D323:D386" si="10">VLOOKUP(C323,$E$9:$F$13,2,FALSE)</f>
        <v>*</v>
      </c>
      <c r="G323" s="1">
        <v>14</v>
      </c>
      <c r="H323" s="1">
        <v>22.416499999999999</v>
      </c>
      <c r="I323" s="1">
        <f t="shared" si="9"/>
        <v>0</v>
      </c>
      <c r="J323" s="1" t="s">
        <v>14</v>
      </c>
      <c r="K323" s="1">
        <v>0.7</v>
      </c>
      <c r="L323" s="1" t="s">
        <v>46</v>
      </c>
      <c r="M323" s="1" t="s">
        <v>37</v>
      </c>
      <c r="N323" s="1" t="s">
        <v>29</v>
      </c>
      <c r="O323" s="1" t="s">
        <v>61</v>
      </c>
      <c r="P323" s="1" t="s">
        <v>31</v>
      </c>
      <c r="Q323" s="2">
        <v>43811</v>
      </c>
    </row>
    <row r="324" spans="1:17" x14ac:dyDescent="0.25">
      <c r="A324" s="1">
        <v>6272</v>
      </c>
      <c r="B324" s="2">
        <v>42792</v>
      </c>
      <c r="C324" s="1" t="s">
        <v>20</v>
      </c>
      <c r="D324" s="3" t="str">
        <f t="shared" si="10"/>
        <v>****</v>
      </c>
      <c r="G324" s="1">
        <v>8</v>
      </c>
      <c r="H324" s="1">
        <v>383.51</v>
      </c>
      <c r="I324" s="1">
        <f t="shared" si="9"/>
        <v>0</v>
      </c>
      <c r="J324" s="1" t="s">
        <v>14</v>
      </c>
      <c r="K324" s="1">
        <v>2.7</v>
      </c>
      <c r="L324" s="1" t="s">
        <v>49</v>
      </c>
      <c r="M324" s="1" t="s">
        <v>28</v>
      </c>
      <c r="N324" s="1" t="s">
        <v>24</v>
      </c>
      <c r="O324" s="1" t="s">
        <v>25</v>
      </c>
      <c r="P324" s="1" t="s">
        <v>41</v>
      </c>
      <c r="Q324" s="2">
        <v>42794</v>
      </c>
    </row>
    <row r="325" spans="1:17" x14ac:dyDescent="0.25">
      <c r="A325" s="1">
        <v>417</v>
      </c>
      <c r="B325" s="2">
        <v>42405</v>
      </c>
      <c r="C325" s="1" t="s">
        <v>36</v>
      </c>
      <c r="D325" s="3" t="str">
        <f t="shared" si="10"/>
        <v>***</v>
      </c>
      <c r="G325" s="1">
        <v>39</v>
      </c>
      <c r="H325" s="1">
        <v>16329.03</v>
      </c>
      <c r="I325" s="1">
        <f t="shared" si="9"/>
        <v>1</v>
      </c>
      <c r="J325" s="1" t="s">
        <v>33</v>
      </c>
      <c r="K325" s="1">
        <v>30.1</v>
      </c>
      <c r="L325" s="1" t="s">
        <v>42</v>
      </c>
      <c r="M325" s="1" t="s">
        <v>23</v>
      </c>
      <c r="N325" s="1" t="s">
        <v>24</v>
      </c>
      <c r="O325" s="1" t="s">
        <v>56</v>
      </c>
      <c r="P325" s="1" t="s">
        <v>35</v>
      </c>
      <c r="Q325" s="2">
        <v>42406</v>
      </c>
    </row>
    <row r="326" spans="1:17" x14ac:dyDescent="0.25">
      <c r="A326" s="1">
        <v>37250</v>
      </c>
      <c r="B326" s="2">
        <v>42748</v>
      </c>
      <c r="C326" s="1" t="s">
        <v>20</v>
      </c>
      <c r="D326" s="3" t="str">
        <f t="shared" si="10"/>
        <v>****</v>
      </c>
      <c r="G326" s="1">
        <v>13</v>
      </c>
      <c r="H326" s="1">
        <v>506.6</v>
      </c>
      <c r="I326" s="1">
        <f t="shared" ref="I326:I389" si="11">IF(H326&gt;1000,1,0)</f>
        <v>0</v>
      </c>
      <c r="J326" s="1" t="s">
        <v>21</v>
      </c>
      <c r="K326" s="1">
        <v>7.1</v>
      </c>
      <c r="L326" s="1" t="s">
        <v>15</v>
      </c>
      <c r="M326" s="1" t="s">
        <v>28</v>
      </c>
      <c r="N326" s="1" t="s">
        <v>29</v>
      </c>
      <c r="O326" s="1" t="s">
        <v>57</v>
      </c>
      <c r="P326" s="1" t="s">
        <v>19</v>
      </c>
      <c r="Q326" s="2">
        <v>42749</v>
      </c>
    </row>
    <row r="327" spans="1:17" x14ac:dyDescent="0.25">
      <c r="A327" s="1">
        <v>30149</v>
      </c>
      <c r="B327" s="2">
        <v>43080</v>
      </c>
      <c r="C327" s="1" t="s">
        <v>36</v>
      </c>
      <c r="D327" s="3" t="str">
        <f t="shared" si="10"/>
        <v>***</v>
      </c>
      <c r="G327" s="1">
        <v>50</v>
      </c>
      <c r="H327" s="1">
        <v>739.34</v>
      </c>
      <c r="I327" s="1">
        <f t="shared" si="11"/>
        <v>0</v>
      </c>
      <c r="J327" s="1" t="s">
        <v>21</v>
      </c>
      <c r="K327" s="1">
        <v>9.4</v>
      </c>
      <c r="L327" s="1" t="s">
        <v>15</v>
      </c>
      <c r="M327" s="1" t="s">
        <v>28</v>
      </c>
      <c r="N327" s="1" t="s">
        <v>17</v>
      </c>
      <c r="O327" s="1" t="s">
        <v>18</v>
      </c>
      <c r="P327" s="1" t="s">
        <v>19</v>
      </c>
      <c r="Q327" s="2">
        <v>43083</v>
      </c>
    </row>
    <row r="328" spans="1:17" x14ac:dyDescent="0.25">
      <c r="A328" s="1">
        <v>38503</v>
      </c>
      <c r="B328" s="2">
        <v>42494</v>
      </c>
      <c r="C328" s="1" t="s">
        <v>13</v>
      </c>
      <c r="D328" s="3" t="str">
        <f t="shared" si="10"/>
        <v>**</v>
      </c>
      <c r="G328" s="1">
        <v>10</v>
      </c>
      <c r="H328" s="1">
        <v>538.52</v>
      </c>
      <c r="I328" s="1">
        <f t="shared" si="11"/>
        <v>0</v>
      </c>
      <c r="J328" s="1" t="s">
        <v>21</v>
      </c>
      <c r="K328" s="1">
        <v>5.4</v>
      </c>
      <c r="L328" s="1" t="s">
        <v>22</v>
      </c>
      <c r="M328" s="1" t="s">
        <v>28</v>
      </c>
      <c r="N328" s="1" t="s">
        <v>24</v>
      </c>
      <c r="O328" s="1" t="s">
        <v>25</v>
      </c>
      <c r="P328" s="1" t="s">
        <v>41</v>
      </c>
      <c r="Q328" s="2">
        <v>42494</v>
      </c>
    </row>
    <row r="329" spans="1:17" x14ac:dyDescent="0.25">
      <c r="A329" s="1">
        <v>53891</v>
      </c>
      <c r="B329" s="2">
        <v>42391</v>
      </c>
      <c r="C329" s="1" t="s">
        <v>20</v>
      </c>
      <c r="D329" s="3" t="str">
        <f t="shared" si="10"/>
        <v>****</v>
      </c>
      <c r="G329" s="1">
        <v>27</v>
      </c>
      <c r="H329" s="1">
        <v>4905.66</v>
      </c>
      <c r="I329" s="1">
        <f t="shared" si="11"/>
        <v>1</v>
      </c>
      <c r="J329" s="1" t="s">
        <v>21</v>
      </c>
      <c r="K329" s="1">
        <v>21.4</v>
      </c>
      <c r="L329" s="1" t="s">
        <v>54</v>
      </c>
      <c r="M329" s="1" t="s">
        <v>37</v>
      </c>
      <c r="N329" s="1" t="s">
        <v>24</v>
      </c>
      <c r="O329" s="1" t="s">
        <v>38</v>
      </c>
      <c r="P329" s="1" t="s">
        <v>19</v>
      </c>
      <c r="Q329" s="2">
        <v>42392</v>
      </c>
    </row>
    <row r="330" spans="1:17" x14ac:dyDescent="0.25">
      <c r="A330" s="1">
        <v>42887</v>
      </c>
      <c r="B330" s="2">
        <v>43626</v>
      </c>
      <c r="C330" s="1" t="s">
        <v>36</v>
      </c>
      <c r="D330" s="3" t="str">
        <f t="shared" si="10"/>
        <v>***</v>
      </c>
      <c r="G330" s="1">
        <v>11</v>
      </c>
      <c r="H330" s="1">
        <v>251.19</v>
      </c>
      <c r="I330" s="1">
        <f t="shared" si="11"/>
        <v>0</v>
      </c>
      <c r="J330" s="1" t="s">
        <v>21</v>
      </c>
      <c r="K330" s="1">
        <v>9.6</v>
      </c>
      <c r="L330" s="1" t="s">
        <v>51</v>
      </c>
      <c r="M330" s="1" t="s">
        <v>16</v>
      </c>
      <c r="N330" s="1" t="s">
        <v>29</v>
      </c>
      <c r="O330" s="1" t="s">
        <v>30</v>
      </c>
      <c r="P330" s="1" t="s">
        <v>41</v>
      </c>
      <c r="Q330" s="2">
        <v>43628</v>
      </c>
    </row>
    <row r="331" spans="1:17" x14ac:dyDescent="0.25">
      <c r="A331" s="1">
        <v>59205</v>
      </c>
      <c r="B331" s="2">
        <v>43403</v>
      </c>
      <c r="C331" s="1" t="s">
        <v>32</v>
      </c>
      <c r="D331" s="3" t="str">
        <f t="shared" si="10"/>
        <v>*****</v>
      </c>
      <c r="G331" s="1">
        <v>35</v>
      </c>
      <c r="H331" s="1">
        <v>638.83000000000004</v>
      </c>
      <c r="I331" s="1">
        <f t="shared" si="11"/>
        <v>0</v>
      </c>
      <c r="J331" s="1" t="s">
        <v>21</v>
      </c>
      <c r="K331" s="1">
        <v>7.5</v>
      </c>
      <c r="L331" s="1" t="s">
        <v>49</v>
      </c>
      <c r="M331" s="1" t="s">
        <v>37</v>
      </c>
      <c r="N331" s="1" t="s">
        <v>29</v>
      </c>
      <c r="O331" s="1" t="s">
        <v>55</v>
      </c>
      <c r="P331" s="1" t="s">
        <v>19</v>
      </c>
      <c r="Q331" s="2">
        <v>43405</v>
      </c>
    </row>
    <row r="332" spans="1:17" x14ac:dyDescent="0.25">
      <c r="A332" s="1">
        <v>1539</v>
      </c>
      <c r="B332" s="2">
        <v>43167</v>
      </c>
      <c r="C332" s="1" t="s">
        <v>13</v>
      </c>
      <c r="D332" s="3" t="str">
        <f t="shared" si="10"/>
        <v>**</v>
      </c>
      <c r="G332" s="1">
        <v>38</v>
      </c>
      <c r="H332" s="1">
        <v>197.94</v>
      </c>
      <c r="I332" s="1">
        <f t="shared" si="11"/>
        <v>0</v>
      </c>
      <c r="J332" s="1" t="s">
        <v>21</v>
      </c>
      <c r="K332" s="1">
        <v>5.3</v>
      </c>
      <c r="L332" s="1" t="s">
        <v>60</v>
      </c>
      <c r="M332" s="1" t="s">
        <v>28</v>
      </c>
      <c r="N332" s="1" t="s">
        <v>24</v>
      </c>
      <c r="O332" s="1" t="s">
        <v>38</v>
      </c>
      <c r="P332" s="1" t="s">
        <v>41</v>
      </c>
      <c r="Q332" s="2">
        <v>43172</v>
      </c>
    </row>
    <row r="333" spans="1:17" x14ac:dyDescent="0.25">
      <c r="A333" s="1">
        <v>51175</v>
      </c>
      <c r="B333" s="2">
        <v>43691</v>
      </c>
      <c r="C333" s="1" t="s">
        <v>20</v>
      </c>
      <c r="D333" s="3" t="str">
        <f t="shared" si="10"/>
        <v>****</v>
      </c>
      <c r="G333" s="1">
        <v>28</v>
      </c>
      <c r="H333" s="1">
        <v>1214.71</v>
      </c>
      <c r="I333" s="1">
        <f t="shared" si="11"/>
        <v>1</v>
      </c>
      <c r="J333" s="1" t="s">
        <v>21</v>
      </c>
      <c r="K333" s="1">
        <v>4.8</v>
      </c>
      <c r="L333" s="1" t="s">
        <v>54</v>
      </c>
      <c r="M333" s="1" t="s">
        <v>16</v>
      </c>
      <c r="N333" s="1" t="s">
        <v>29</v>
      </c>
      <c r="O333" s="1" t="s">
        <v>63</v>
      </c>
      <c r="P333" s="1" t="s">
        <v>19</v>
      </c>
      <c r="Q333" s="2">
        <v>43691</v>
      </c>
    </row>
    <row r="334" spans="1:17" x14ac:dyDescent="0.25">
      <c r="A334" s="1">
        <v>24544</v>
      </c>
      <c r="B334" s="2">
        <v>42395</v>
      </c>
      <c r="C334" s="1" t="s">
        <v>20</v>
      </c>
      <c r="D334" s="3" t="str">
        <f t="shared" si="10"/>
        <v>****</v>
      </c>
      <c r="G334" s="1">
        <v>39</v>
      </c>
      <c r="H334" s="1">
        <v>1330.49</v>
      </c>
      <c r="I334" s="1">
        <f t="shared" si="11"/>
        <v>1</v>
      </c>
      <c r="J334" s="1" t="s">
        <v>21</v>
      </c>
      <c r="K334" s="1">
        <v>37.5</v>
      </c>
      <c r="L334" s="1" t="s">
        <v>51</v>
      </c>
      <c r="M334" s="1" t="s">
        <v>28</v>
      </c>
      <c r="N334" s="1" t="s">
        <v>29</v>
      </c>
      <c r="O334" s="1" t="s">
        <v>55</v>
      </c>
      <c r="P334" s="1" t="s">
        <v>48</v>
      </c>
      <c r="Q334" s="2">
        <v>42396</v>
      </c>
    </row>
    <row r="335" spans="1:17" x14ac:dyDescent="0.25">
      <c r="A335" s="1">
        <v>17573</v>
      </c>
      <c r="B335" s="2">
        <v>43346</v>
      </c>
      <c r="C335" s="1" t="s">
        <v>13</v>
      </c>
      <c r="D335" s="3" t="str">
        <f t="shared" si="10"/>
        <v>**</v>
      </c>
      <c r="G335" s="1">
        <v>23</v>
      </c>
      <c r="H335" s="1">
        <v>236.44</v>
      </c>
      <c r="I335" s="1">
        <f t="shared" si="11"/>
        <v>0</v>
      </c>
      <c r="J335" s="1" t="s">
        <v>21</v>
      </c>
      <c r="K335" s="1">
        <v>7.8</v>
      </c>
      <c r="L335" s="1" t="s">
        <v>22</v>
      </c>
      <c r="M335" s="1" t="s">
        <v>23</v>
      </c>
      <c r="N335" s="1" t="s">
        <v>17</v>
      </c>
      <c r="O335" s="1" t="s">
        <v>18</v>
      </c>
      <c r="P335" s="1" t="s">
        <v>41</v>
      </c>
      <c r="Q335" s="2">
        <v>43350</v>
      </c>
    </row>
    <row r="336" spans="1:17" x14ac:dyDescent="0.25">
      <c r="A336" s="1">
        <v>9024</v>
      </c>
      <c r="B336" s="2">
        <v>43618</v>
      </c>
      <c r="C336" s="1" t="s">
        <v>36</v>
      </c>
      <c r="D336" s="3" t="str">
        <f t="shared" si="10"/>
        <v>***</v>
      </c>
      <c r="G336" s="1">
        <v>30</v>
      </c>
      <c r="H336" s="1">
        <v>1215.9908</v>
      </c>
      <c r="I336" s="1">
        <f t="shared" si="11"/>
        <v>1</v>
      </c>
      <c r="J336" s="1" t="s">
        <v>21</v>
      </c>
      <c r="K336" s="1">
        <v>7</v>
      </c>
      <c r="L336" s="1" t="s">
        <v>44</v>
      </c>
      <c r="M336" s="1" t="s">
        <v>37</v>
      </c>
      <c r="N336" s="1" t="s">
        <v>24</v>
      </c>
      <c r="O336" s="1" t="s">
        <v>38</v>
      </c>
      <c r="P336" s="1" t="s">
        <v>19</v>
      </c>
      <c r="Q336" s="2">
        <v>43620</v>
      </c>
    </row>
    <row r="337" spans="1:17" x14ac:dyDescent="0.25">
      <c r="A337" s="1">
        <v>35046</v>
      </c>
      <c r="B337" s="2">
        <v>42939</v>
      </c>
      <c r="C337" s="1" t="s">
        <v>36</v>
      </c>
      <c r="D337" s="3" t="str">
        <f t="shared" si="10"/>
        <v>***</v>
      </c>
      <c r="G337" s="1">
        <v>45</v>
      </c>
      <c r="H337" s="1">
        <v>5297.9552000000003</v>
      </c>
      <c r="I337" s="1">
        <f t="shared" si="11"/>
        <v>1</v>
      </c>
      <c r="J337" s="1" t="s">
        <v>14</v>
      </c>
      <c r="K337" s="1">
        <v>6.2</v>
      </c>
      <c r="L337" s="1" t="s">
        <v>46</v>
      </c>
      <c r="M337" s="1" t="s">
        <v>28</v>
      </c>
      <c r="N337" s="1" t="s">
        <v>17</v>
      </c>
      <c r="O337" s="1" t="s">
        <v>18</v>
      </c>
      <c r="P337" s="1" t="s">
        <v>26</v>
      </c>
      <c r="Q337" s="2">
        <v>42940</v>
      </c>
    </row>
    <row r="338" spans="1:17" x14ac:dyDescent="0.25">
      <c r="A338" s="1">
        <v>32164</v>
      </c>
      <c r="B338" s="2">
        <v>42767</v>
      </c>
      <c r="C338" s="1" t="s">
        <v>27</v>
      </c>
      <c r="D338" s="3" t="str">
        <f t="shared" si="10"/>
        <v>*</v>
      </c>
      <c r="G338" s="1">
        <v>34</v>
      </c>
      <c r="H338" s="1">
        <v>119.66</v>
      </c>
      <c r="I338" s="1">
        <f t="shared" si="11"/>
        <v>0</v>
      </c>
      <c r="J338" s="1" t="s">
        <v>21</v>
      </c>
      <c r="K338" s="1">
        <v>4.2</v>
      </c>
      <c r="L338" s="1" t="s">
        <v>46</v>
      </c>
      <c r="M338" s="1" t="s">
        <v>23</v>
      </c>
      <c r="N338" s="1" t="s">
        <v>29</v>
      </c>
      <c r="O338" s="1" t="s">
        <v>30</v>
      </c>
      <c r="P338" s="1" t="s">
        <v>31</v>
      </c>
      <c r="Q338" s="2">
        <v>42768</v>
      </c>
    </row>
    <row r="339" spans="1:17" x14ac:dyDescent="0.25">
      <c r="A339" s="1">
        <v>9639</v>
      </c>
      <c r="B339" s="2">
        <v>42982</v>
      </c>
      <c r="C339" s="1" t="s">
        <v>27</v>
      </c>
      <c r="D339" s="3" t="str">
        <f t="shared" si="10"/>
        <v>*</v>
      </c>
      <c r="G339" s="1">
        <v>11</v>
      </c>
      <c r="H339" s="1">
        <v>46.619900000000001</v>
      </c>
      <c r="I339" s="1">
        <f t="shared" si="11"/>
        <v>0</v>
      </c>
      <c r="J339" s="1" t="s">
        <v>21</v>
      </c>
      <c r="K339" s="1">
        <v>1.1000000000000001</v>
      </c>
      <c r="L339" s="1" t="s">
        <v>46</v>
      </c>
      <c r="M339" s="1" t="s">
        <v>28</v>
      </c>
      <c r="N339" s="1" t="s">
        <v>29</v>
      </c>
      <c r="O339" s="1" t="s">
        <v>58</v>
      </c>
      <c r="P339" s="1" t="s">
        <v>19</v>
      </c>
      <c r="Q339" s="2">
        <v>42982</v>
      </c>
    </row>
    <row r="340" spans="1:17" x14ac:dyDescent="0.25">
      <c r="A340" s="1">
        <v>56197</v>
      </c>
      <c r="B340" s="2">
        <v>42500</v>
      </c>
      <c r="C340" s="1" t="s">
        <v>20</v>
      </c>
      <c r="D340" s="3" t="str">
        <f t="shared" si="10"/>
        <v>****</v>
      </c>
      <c r="G340" s="1">
        <v>45</v>
      </c>
      <c r="H340" s="1">
        <v>8575.65</v>
      </c>
      <c r="I340" s="1">
        <f t="shared" si="11"/>
        <v>1</v>
      </c>
      <c r="J340" s="1" t="s">
        <v>33</v>
      </c>
      <c r="K340" s="1">
        <v>34.799999999999997</v>
      </c>
      <c r="L340" s="1" t="s">
        <v>49</v>
      </c>
      <c r="M340" s="1" t="s">
        <v>16</v>
      </c>
      <c r="N340" s="1" t="s">
        <v>17</v>
      </c>
      <c r="O340" s="1" t="s">
        <v>52</v>
      </c>
      <c r="P340" s="1" t="s">
        <v>59</v>
      </c>
      <c r="Q340" s="2">
        <v>42500</v>
      </c>
    </row>
    <row r="341" spans="1:17" x14ac:dyDescent="0.25">
      <c r="A341" s="1">
        <v>6788</v>
      </c>
      <c r="B341" s="2">
        <v>43315</v>
      </c>
      <c r="C341" s="1" t="s">
        <v>27</v>
      </c>
      <c r="D341" s="3" t="str">
        <f t="shared" si="10"/>
        <v>*</v>
      </c>
      <c r="G341" s="1">
        <v>6</v>
      </c>
      <c r="H341" s="1">
        <v>11.93</v>
      </c>
      <c r="I341" s="1">
        <f t="shared" si="11"/>
        <v>0</v>
      </c>
      <c r="J341" s="1" t="s">
        <v>21</v>
      </c>
      <c r="K341" s="1">
        <v>0.8</v>
      </c>
      <c r="L341" s="1" t="s">
        <v>42</v>
      </c>
      <c r="M341" s="1" t="s">
        <v>23</v>
      </c>
      <c r="N341" s="1" t="s">
        <v>29</v>
      </c>
      <c r="O341" s="1" t="s">
        <v>61</v>
      </c>
      <c r="P341" s="1" t="s">
        <v>31</v>
      </c>
      <c r="Q341" s="2">
        <v>43316</v>
      </c>
    </row>
    <row r="342" spans="1:17" x14ac:dyDescent="0.25">
      <c r="A342" s="1">
        <v>48642</v>
      </c>
      <c r="B342" s="2">
        <v>42766</v>
      </c>
      <c r="C342" s="1" t="s">
        <v>20</v>
      </c>
      <c r="D342" s="3" t="str">
        <f t="shared" si="10"/>
        <v>****</v>
      </c>
      <c r="G342" s="1">
        <v>5</v>
      </c>
      <c r="H342" s="1">
        <v>556.07000000000005</v>
      </c>
      <c r="I342" s="1">
        <f t="shared" si="11"/>
        <v>0</v>
      </c>
      <c r="J342" s="1" t="s">
        <v>14</v>
      </c>
      <c r="K342" s="1">
        <v>7.7</v>
      </c>
      <c r="L342" s="1" t="s">
        <v>22</v>
      </c>
      <c r="M342" s="1" t="s">
        <v>37</v>
      </c>
      <c r="N342" s="1" t="s">
        <v>24</v>
      </c>
      <c r="O342" s="1" t="s">
        <v>38</v>
      </c>
      <c r="P342" s="1" t="s">
        <v>19</v>
      </c>
      <c r="Q342" s="2">
        <v>42767</v>
      </c>
    </row>
    <row r="343" spans="1:17" x14ac:dyDescent="0.25">
      <c r="A343" s="1">
        <v>55650</v>
      </c>
      <c r="B343" s="2">
        <v>43393</v>
      </c>
      <c r="C343" s="1" t="s">
        <v>13</v>
      </c>
      <c r="D343" s="3" t="str">
        <f t="shared" si="10"/>
        <v>**</v>
      </c>
      <c r="G343" s="1">
        <v>41</v>
      </c>
      <c r="H343" s="1">
        <v>1347.1</v>
      </c>
      <c r="I343" s="1">
        <f t="shared" si="11"/>
        <v>1</v>
      </c>
      <c r="J343" s="1" t="s">
        <v>21</v>
      </c>
      <c r="K343" s="1">
        <v>5.9</v>
      </c>
      <c r="L343" s="1" t="s">
        <v>51</v>
      </c>
      <c r="M343" s="1" t="s">
        <v>37</v>
      </c>
      <c r="N343" s="1" t="s">
        <v>24</v>
      </c>
      <c r="O343" s="1" t="s">
        <v>38</v>
      </c>
      <c r="P343" s="1" t="s">
        <v>19</v>
      </c>
      <c r="Q343" s="2">
        <v>43395</v>
      </c>
    </row>
    <row r="344" spans="1:17" x14ac:dyDescent="0.25">
      <c r="A344" s="1">
        <v>24869</v>
      </c>
      <c r="B344" s="2">
        <v>42530</v>
      </c>
      <c r="C344" s="1" t="s">
        <v>27</v>
      </c>
      <c r="D344" s="3" t="str">
        <f t="shared" si="10"/>
        <v>*</v>
      </c>
      <c r="G344" s="1">
        <v>14</v>
      </c>
      <c r="H344" s="1">
        <v>142.01</v>
      </c>
      <c r="I344" s="1">
        <f t="shared" si="11"/>
        <v>0</v>
      </c>
      <c r="J344" s="1" t="s">
        <v>21</v>
      </c>
      <c r="K344" s="1">
        <v>6</v>
      </c>
      <c r="L344" s="1" t="s">
        <v>22</v>
      </c>
      <c r="M344" s="1" t="s">
        <v>16</v>
      </c>
      <c r="N344" s="1" t="s">
        <v>29</v>
      </c>
      <c r="O344" s="1" t="s">
        <v>43</v>
      </c>
      <c r="P344" s="1" t="s">
        <v>19</v>
      </c>
      <c r="Q344" s="2">
        <v>42531</v>
      </c>
    </row>
    <row r="345" spans="1:17" x14ac:dyDescent="0.25">
      <c r="A345" s="1">
        <v>38944</v>
      </c>
      <c r="B345" s="2">
        <v>42844</v>
      </c>
      <c r="C345" s="1" t="s">
        <v>36</v>
      </c>
      <c r="D345" s="3" t="str">
        <f t="shared" si="10"/>
        <v>***</v>
      </c>
      <c r="G345" s="1">
        <v>32</v>
      </c>
      <c r="H345" s="1">
        <v>985.79100000000005</v>
      </c>
      <c r="I345" s="1">
        <f t="shared" si="11"/>
        <v>0</v>
      </c>
      <c r="J345" s="1" t="s">
        <v>21</v>
      </c>
      <c r="K345" s="1">
        <v>5.2</v>
      </c>
      <c r="L345" s="1" t="s">
        <v>46</v>
      </c>
      <c r="M345" s="1" t="s">
        <v>23</v>
      </c>
      <c r="N345" s="1" t="s">
        <v>29</v>
      </c>
      <c r="O345" s="1" t="s">
        <v>40</v>
      </c>
      <c r="P345" s="1" t="s">
        <v>31</v>
      </c>
      <c r="Q345" s="2">
        <v>42846</v>
      </c>
    </row>
    <row r="346" spans="1:17" x14ac:dyDescent="0.25">
      <c r="A346" s="1">
        <v>22211</v>
      </c>
      <c r="B346" s="2">
        <v>43375</v>
      </c>
      <c r="C346" s="1" t="s">
        <v>27</v>
      </c>
      <c r="D346" s="3" t="str">
        <f t="shared" si="10"/>
        <v>*</v>
      </c>
      <c r="G346" s="1">
        <v>30</v>
      </c>
      <c r="H346" s="1">
        <v>1009.48</v>
      </c>
      <c r="I346" s="1">
        <f t="shared" si="11"/>
        <v>1</v>
      </c>
      <c r="J346" s="1" t="s">
        <v>21</v>
      </c>
      <c r="K346" s="1">
        <v>21.4</v>
      </c>
      <c r="L346" s="1" t="s">
        <v>49</v>
      </c>
      <c r="M346" s="1" t="s">
        <v>16</v>
      </c>
      <c r="N346" s="1" t="s">
        <v>29</v>
      </c>
      <c r="O346" s="1" t="s">
        <v>40</v>
      </c>
      <c r="P346" s="1" t="s">
        <v>19</v>
      </c>
      <c r="Q346" s="2">
        <v>43377</v>
      </c>
    </row>
    <row r="347" spans="1:17" x14ac:dyDescent="0.25">
      <c r="A347" s="1">
        <v>26756</v>
      </c>
      <c r="B347" s="2">
        <v>43595</v>
      </c>
      <c r="C347" s="1" t="s">
        <v>36</v>
      </c>
      <c r="D347" s="3" t="str">
        <f t="shared" si="10"/>
        <v>***</v>
      </c>
      <c r="G347" s="1">
        <v>40</v>
      </c>
      <c r="H347" s="1">
        <v>271.66000000000003</v>
      </c>
      <c r="I347" s="1">
        <f t="shared" si="11"/>
        <v>0</v>
      </c>
      <c r="J347" s="1" t="s">
        <v>21</v>
      </c>
      <c r="K347" s="1">
        <v>6.7</v>
      </c>
      <c r="L347" s="1" t="s">
        <v>15</v>
      </c>
      <c r="M347" s="1" t="s">
        <v>37</v>
      </c>
      <c r="N347" s="1" t="s">
        <v>29</v>
      </c>
      <c r="O347" s="1" t="s">
        <v>40</v>
      </c>
      <c r="P347" s="1" t="s">
        <v>19</v>
      </c>
      <c r="Q347" s="2">
        <v>43597</v>
      </c>
    </row>
    <row r="348" spans="1:17" x14ac:dyDescent="0.25">
      <c r="A348" s="1">
        <v>25478</v>
      </c>
      <c r="B348" s="2">
        <v>43579</v>
      </c>
      <c r="C348" s="1" t="s">
        <v>32</v>
      </c>
      <c r="D348" s="3" t="str">
        <f t="shared" si="10"/>
        <v>*****</v>
      </c>
      <c r="G348" s="1">
        <v>47</v>
      </c>
      <c r="H348" s="1">
        <v>5055.8500000000004</v>
      </c>
      <c r="I348" s="1">
        <f t="shared" si="11"/>
        <v>1</v>
      </c>
      <c r="J348" s="1" t="s">
        <v>21</v>
      </c>
      <c r="K348" s="1">
        <v>2.7</v>
      </c>
      <c r="L348" s="1" t="s">
        <v>22</v>
      </c>
      <c r="M348" s="1" t="s">
        <v>16</v>
      </c>
      <c r="N348" s="1" t="s">
        <v>24</v>
      </c>
      <c r="O348" s="1" t="s">
        <v>25</v>
      </c>
      <c r="P348" s="1" t="s">
        <v>19</v>
      </c>
      <c r="Q348" s="2">
        <v>43579</v>
      </c>
    </row>
    <row r="349" spans="1:17" x14ac:dyDescent="0.25">
      <c r="A349" s="1">
        <v>29766</v>
      </c>
      <c r="B349" s="2">
        <v>42449</v>
      </c>
      <c r="C349" s="1" t="s">
        <v>36</v>
      </c>
      <c r="D349" s="3" t="str">
        <f t="shared" si="10"/>
        <v>***</v>
      </c>
      <c r="G349" s="1">
        <v>40</v>
      </c>
      <c r="H349" s="1">
        <v>7101.2304999999997</v>
      </c>
      <c r="I349" s="1">
        <f t="shared" si="11"/>
        <v>1</v>
      </c>
      <c r="J349" s="1" t="s">
        <v>21</v>
      </c>
      <c r="K349" s="1">
        <v>9.6</v>
      </c>
      <c r="L349" s="1" t="s">
        <v>54</v>
      </c>
      <c r="M349" s="1" t="s">
        <v>16</v>
      </c>
      <c r="N349" s="1" t="s">
        <v>24</v>
      </c>
      <c r="O349" s="1" t="s">
        <v>25</v>
      </c>
      <c r="P349" s="1" t="s">
        <v>19</v>
      </c>
      <c r="Q349" s="2">
        <v>42449</v>
      </c>
    </row>
    <row r="350" spans="1:17" x14ac:dyDescent="0.25">
      <c r="A350" s="1">
        <v>32743</v>
      </c>
      <c r="B350" s="2">
        <v>42861</v>
      </c>
      <c r="C350" s="1" t="s">
        <v>32</v>
      </c>
      <c r="D350" s="3" t="str">
        <f t="shared" si="10"/>
        <v>*****</v>
      </c>
      <c r="G350" s="1">
        <v>19</v>
      </c>
      <c r="H350" s="1">
        <v>3797.08</v>
      </c>
      <c r="I350" s="1">
        <f t="shared" si="11"/>
        <v>1</v>
      </c>
      <c r="J350" s="1" t="s">
        <v>21</v>
      </c>
      <c r="K350" s="1">
        <v>1.1000000000000001</v>
      </c>
      <c r="L350" s="1" t="s">
        <v>39</v>
      </c>
      <c r="M350" s="1" t="s">
        <v>28</v>
      </c>
      <c r="N350" s="1" t="s">
        <v>29</v>
      </c>
      <c r="O350" s="1" t="s">
        <v>63</v>
      </c>
      <c r="P350" s="1" t="s">
        <v>19</v>
      </c>
      <c r="Q350" s="2">
        <v>42863</v>
      </c>
    </row>
    <row r="351" spans="1:17" x14ac:dyDescent="0.25">
      <c r="A351" s="1">
        <v>13121</v>
      </c>
      <c r="B351" s="2">
        <v>42800</v>
      </c>
      <c r="C351" s="1" t="s">
        <v>20</v>
      </c>
      <c r="D351" s="3" t="str">
        <f t="shared" si="10"/>
        <v>****</v>
      </c>
      <c r="G351" s="1">
        <v>36</v>
      </c>
      <c r="H351" s="1">
        <v>1295.77</v>
      </c>
      <c r="I351" s="1">
        <f t="shared" si="11"/>
        <v>1</v>
      </c>
      <c r="J351" s="1" t="s">
        <v>21</v>
      </c>
      <c r="K351" s="1">
        <v>7</v>
      </c>
      <c r="L351" s="1" t="s">
        <v>22</v>
      </c>
      <c r="M351" s="1" t="s">
        <v>28</v>
      </c>
      <c r="N351" s="1" t="s">
        <v>24</v>
      </c>
      <c r="O351" s="1" t="s">
        <v>38</v>
      </c>
      <c r="P351" s="1" t="s">
        <v>19</v>
      </c>
      <c r="Q351" s="2">
        <v>42801</v>
      </c>
    </row>
    <row r="352" spans="1:17" x14ac:dyDescent="0.25">
      <c r="A352" s="1">
        <v>49797</v>
      </c>
      <c r="B352" s="2">
        <v>43166</v>
      </c>
      <c r="C352" s="1" t="s">
        <v>27</v>
      </c>
      <c r="D352" s="3" t="str">
        <f t="shared" si="10"/>
        <v>*</v>
      </c>
      <c r="G352" s="1">
        <v>27</v>
      </c>
      <c r="H352" s="1">
        <v>364.98</v>
      </c>
      <c r="I352" s="1">
        <f t="shared" si="11"/>
        <v>0</v>
      </c>
      <c r="J352" s="1" t="s">
        <v>21</v>
      </c>
      <c r="K352" s="1">
        <v>5.3</v>
      </c>
      <c r="L352" s="1" t="s">
        <v>22</v>
      </c>
      <c r="M352" s="1" t="s">
        <v>23</v>
      </c>
      <c r="N352" s="1" t="s">
        <v>29</v>
      </c>
      <c r="O352" s="1" t="s">
        <v>63</v>
      </c>
      <c r="P352" s="1" t="s">
        <v>19</v>
      </c>
      <c r="Q352" s="2">
        <v>43167</v>
      </c>
    </row>
    <row r="353" spans="1:17" x14ac:dyDescent="0.25">
      <c r="A353" s="1">
        <v>38530</v>
      </c>
      <c r="B353" s="2">
        <v>43206</v>
      </c>
      <c r="C353" s="1" t="s">
        <v>32</v>
      </c>
      <c r="D353" s="3" t="str">
        <f t="shared" si="10"/>
        <v>*****</v>
      </c>
      <c r="G353" s="1">
        <v>13</v>
      </c>
      <c r="H353" s="1">
        <v>687.64620000000002</v>
      </c>
      <c r="I353" s="1">
        <f t="shared" si="11"/>
        <v>0</v>
      </c>
      <c r="J353" s="1" t="s">
        <v>21</v>
      </c>
      <c r="K353" s="1">
        <v>21.4</v>
      </c>
      <c r="L353" s="1" t="s">
        <v>22</v>
      </c>
      <c r="M353" s="1" t="s">
        <v>37</v>
      </c>
      <c r="N353" s="1" t="s">
        <v>29</v>
      </c>
      <c r="O353" s="1" t="s">
        <v>63</v>
      </c>
      <c r="P353" s="1" t="s">
        <v>19</v>
      </c>
      <c r="Q353" s="2">
        <v>43206</v>
      </c>
    </row>
    <row r="354" spans="1:17" x14ac:dyDescent="0.25">
      <c r="A354" s="1">
        <v>32326</v>
      </c>
      <c r="B354" s="2">
        <v>43038</v>
      </c>
      <c r="C354" s="1" t="s">
        <v>20</v>
      </c>
      <c r="D354" s="3" t="str">
        <f t="shared" si="10"/>
        <v>****</v>
      </c>
      <c r="G354" s="1">
        <v>50</v>
      </c>
      <c r="H354" s="1">
        <v>994.9</v>
      </c>
      <c r="I354" s="1">
        <f t="shared" si="11"/>
        <v>0</v>
      </c>
      <c r="J354" s="1" t="s">
        <v>21</v>
      </c>
      <c r="K354" s="1">
        <v>12</v>
      </c>
      <c r="L354" s="1" t="s">
        <v>44</v>
      </c>
      <c r="M354" s="1" t="s">
        <v>23</v>
      </c>
      <c r="N354" s="1" t="s">
        <v>17</v>
      </c>
      <c r="O354" s="1" t="s">
        <v>18</v>
      </c>
      <c r="P354" s="1" t="s">
        <v>48</v>
      </c>
      <c r="Q354" s="2">
        <v>43039</v>
      </c>
    </row>
    <row r="355" spans="1:17" x14ac:dyDescent="0.25">
      <c r="A355" s="1">
        <v>37349</v>
      </c>
      <c r="B355" s="2">
        <v>42780</v>
      </c>
      <c r="C355" s="1" t="s">
        <v>32</v>
      </c>
      <c r="D355" s="3" t="str">
        <f t="shared" si="10"/>
        <v>*****</v>
      </c>
      <c r="G355" s="1">
        <v>8</v>
      </c>
      <c r="H355" s="1">
        <v>675.95</v>
      </c>
      <c r="I355" s="1">
        <f t="shared" si="11"/>
        <v>0</v>
      </c>
      <c r="J355" s="1" t="s">
        <v>14</v>
      </c>
      <c r="K355" s="1">
        <v>21.4</v>
      </c>
      <c r="L355" s="1" t="s">
        <v>22</v>
      </c>
      <c r="M355" s="1" t="s">
        <v>28</v>
      </c>
      <c r="N355" s="1" t="s">
        <v>17</v>
      </c>
      <c r="O355" s="1" t="s">
        <v>18</v>
      </c>
      <c r="P355" s="1" t="s">
        <v>19</v>
      </c>
      <c r="Q355" s="2">
        <v>42782</v>
      </c>
    </row>
    <row r="356" spans="1:17" x14ac:dyDescent="0.25">
      <c r="A356" s="1">
        <v>26310</v>
      </c>
      <c r="B356" s="2">
        <v>43675</v>
      </c>
      <c r="C356" s="1" t="s">
        <v>27</v>
      </c>
      <c r="D356" s="3" t="str">
        <f t="shared" si="10"/>
        <v>*</v>
      </c>
      <c r="G356" s="1">
        <v>5</v>
      </c>
      <c r="H356" s="1">
        <v>82.83</v>
      </c>
      <c r="I356" s="1">
        <f t="shared" si="11"/>
        <v>0</v>
      </c>
      <c r="J356" s="1" t="s">
        <v>21</v>
      </c>
      <c r="K356" s="1">
        <v>1.5</v>
      </c>
      <c r="L356" s="1" t="s">
        <v>49</v>
      </c>
      <c r="M356" s="1" t="s">
        <v>28</v>
      </c>
      <c r="N356" s="1" t="s">
        <v>29</v>
      </c>
      <c r="O356" s="1" t="s">
        <v>57</v>
      </c>
      <c r="P356" s="1" t="s">
        <v>19</v>
      </c>
      <c r="Q356" s="2">
        <v>43677</v>
      </c>
    </row>
    <row r="357" spans="1:17" x14ac:dyDescent="0.25">
      <c r="A357" s="1">
        <v>36932</v>
      </c>
      <c r="B357" s="2">
        <v>42557</v>
      </c>
      <c r="C357" s="1" t="s">
        <v>13</v>
      </c>
      <c r="D357" s="3" t="str">
        <f t="shared" si="10"/>
        <v>**</v>
      </c>
      <c r="G357" s="1">
        <v>20</v>
      </c>
      <c r="H357" s="1">
        <v>715.62</v>
      </c>
      <c r="I357" s="1">
        <f t="shared" si="11"/>
        <v>0</v>
      </c>
      <c r="J357" s="1" t="s">
        <v>21</v>
      </c>
      <c r="K357" s="1">
        <v>5.5</v>
      </c>
      <c r="L357" s="1" t="s">
        <v>51</v>
      </c>
      <c r="M357" s="1" t="s">
        <v>37</v>
      </c>
      <c r="N357" s="1" t="s">
        <v>29</v>
      </c>
      <c r="O357" s="1" t="s">
        <v>55</v>
      </c>
      <c r="P357" s="1" t="s">
        <v>19</v>
      </c>
      <c r="Q357" s="2">
        <v>42562</v>
      </c>
    </row>
    <row r="358" spans="1:17" x14ac:dyDescent="0.25">
      <c r="A358" s="1">
        <v>58273</v>
      </c>
      <c r="B358" s="2">
        <v>42905</v>
      </c>
      <c r="C358" s="1" t="s">
        <v>20</v>
      </c>
      <c r="D358" s="3" t="str">
        <f t="shared" si="10"/>
        <v>****</v>
      </c>
      <c r="G358" s="1">
        <v>31</v>
      </c>
      <c r="H358" s="1">
        <v>262.04000000000002</v>
      </c>
      <c r="I358" s="1">
        <f t="shared" si="11"/>
        <v>0</v>
      </c>
      <c r="J358" s="1" t="s">
        <v>21</v>
      </c>
      <c r="K358" s="1">
        <v>3.9</v>
      </c>
      <c r="L358" s="1" t="s">
        <v>54</v>
      </c>
      <c r="M358" s="1" t="s">
        <v>28</v>
      </c>
      <c r="N358" s="1" t="s">
        <v>24</v>
      </c>
      <c r="O358" s="1" t="s">
        <v>38</v>
      </c>
      <c r="P358" s="1" t="s">
        <v>41</v>
      </c>
      <c r="Q358" s="2">
        <v>42905</v>
      </c>
    </row>
    <row r="359" spans="1:17" x14ac:dyDescent="0.25">
      <c r="A359" s="1">
        <v>40866</v>
      </c>
      <c r="B359" s="2">
        <v>42877</v>
      </c>
      <c r="C359" s="1" t="s">
        <v>20</v>
      </c>
      <c r="D359" s="3" t="str">
        <f t="shared" si="10"/>
        <v>****</v>
      </c>
      <c r="G359" s="1">
        <v>3</v>
      </c>
      <c r="H359" s="1">
        <v>970.68</v>
      </c>
      <c r="I359" s="1">
        <f t="shared" si="11"/>
        <v>0</v>
      </c>
      <c r="J359" s="1" t="s">
        <v>21</v>
      </c>
      <c r="K359" s="1">
        <v>26.2</v>
      </c>
      <c r="L359" s="1" t="s">
        <v>22</v>
      </c>
      <c r="M359" s="1" t="s">
        <v>28</v>
      </c>
      <c r="N359" s="1" t="s">
        <v>29</v>
      </c>
      <c r="O359" s="1" t="s">
        <v>63</v>
      </c>
      <c r="P359" s="1" t="s">
        <v>48</v>
      </c>
      <c r="Q359" s="2">
        <v>42878</v>
      </c>
    </row>
    <row r="360" spans="1:17" x14ac:dyDescent="0.25">
      <c r="A360" s="1">
        <v>55300</v>
      </c>
      <c r="B360" s="2">
        <v>42420</v>
      </c>
      <c r="C360" s="1" t="s">
        <v>20</v>
      </c>
      <c r="D360" s="3" t="str">
        <f t="shared" si="10"/>
        <v>****</v>
      </c>
      <c r="G360" s="1">
        <v>31</v>
      </c>
      <c r="H360" s="1">
        <v>375.01</v>
      </c>
      <c r="I360" s="1">
        <f t="shared" si="11"/>
        <v>0</v>
      </c>
      <c r="J360" s="1" t="s">
        <v>21</v>
      </c>
      <c r="K360" s="1">
        <v>14</v>
      </c>
      <c r="L360" s="1" t="s">
        <v>22</v>
      </c>
      <c r="M360" s="1" t="s">
        <v>16</v>
      </c>
      <c r="N360" s="1" t="s">
        <v>17</v>
      </c>
      <c r="O360" s="1" t="s">
        <v>18</v>
      </c>
      <c r="P360" s="1" t="s">
        <v>48</v>
      </c>
      <c r="Q360" s="2">
        <v>42422</v>
      </c>
    </row>
    <row r="361" spans="1:17" x14ac:dyDescent="0.25">
      <c r="A361" s="1">
        <v>56929</v>
      </c>
      <c r="B361" s="2">
        <v>43368</v>
      </c>
      <c r="C361" s="1" t="s">
        <v>20</v>
      </c>
      <c r="D361" s="3" t="str">
        <f t="shared" si="10"/>
        <v>****</v>
      </c>
      <c r="G361" s="1">
        <v>22</v>
      </c>
      <c r="H361" s="1">
        <v>220.29159999999999</v>
      </c>
      <c r="I361" s="1">
        <f t="shared" si="11"/>
        <v>0</v>
      </c>
      <c r="J361" s="1" t="s">
        <v>21</v>
      </c>
      <c r="K361" s="1">
        <v>2.1</v>
      </c>
      <c r="L361" s="1" t="s">
        <v>46</v>
      </c>
      <c r="M361" s="1" t="s">
        <v>37</v>
      </c>
      <c r="N361" s="1" t="s">
        <v>24</v>
      </c>
      <c r="O361" s="1" t="s">
        <v>38</v>
      </c>
      <c r="P361" s="1" t="s">
        <v>41</v>
      </c>
      <c r="Q361" s="2">
        <v>43370</v>
      </c>
    </row>
    <row r="362" spans="1:17" x14ac:dyDescent="0.25">
      <c r="A362" s="1">
        <v>4033</v>
      </c>
      <c r="B362" s="2">
        <v>42886</v>
      </c>
      <c r="C362" s="1" t="s">
        <v>13</v>
      </c>
      <c r="D362" s="3" t="str">
        <f t="shared" si="10"/>
        <v>**</v>
      </c>
      <c r="G362" s="1">
        <v>21</v>
      </c>
      <c r="H362" s="1">
        <v>816.54</v>
      </c>
      <c r="I362" s="1">
        <f t="shared" si="11"/>
        <v>0</v>
      </c>
      <c r="J362" s="1" t="s">
        <v>21</v>
      </c>
      <c r="K362" s="1">
        <v>5.9</v>
      </c>
      <c r="L362" s="1" t="s">
        <v>44</v>
      </c>
      <c r="M362" s="1" t="s">
        <v>16</v>
      </c>
      <c r="N362" s="1" t="s">
        <v>29</v>
      </c>
      <c r="O362" s="1" t="s">
        <v>55</v>
      </c>
      <c r="P362" s="1" t="s">
        <v>19</v>
      </c>
      <c r="Q362" s="2">
        <v>42888</v>
      </c>
    </row>
    <row r="363" spans="1:17" x14ac:dyDescent="0.25">
      <c r="A363" s="1">
        <v>34434</v>
      </c>
      <c r="B363" s="2">
        <v>43228</v>
      </c>
      <c r="C363" s="1" t="s">
        <v>27</v>
      </c>
      <c r="D363" s="3" t="str">
        <f t="shared" si="10"/>
        <v>*</v>
      </c>
      <c r="G363" s="1">
        <v>23</v>
      </c>
      <c r="H363" s="1">
        <v>124.72</v>
      </c>
      <c r="I363" s="1">
        <f t="shared" si="11"/>
        <v>0</v>
      </c>
      <c r="J363" s="1" t="s">
        <v>21</v>
      </c>
      <c r="K363" s="1">
        <v>0.5</v>
      </c>
      <c r="L363" s="1" t="s">
        <v>15</v>
      </c>
      <c r="M363" s="1" t="s">
        <v>23</v>
      </c>
      <c r="N363" s="1" t="s">
        <v>29</v>
      </c>
      <c r="O363" s="1" t="s">
        <v>58</v>
      </c>
      <c r="P363" s="1" t="s">
        <v>19</v>
      </c>
      <c r="Q363" s="2">
        <v>43230</v>
      </c>
    </row>
    <row r="364" spans="1:17" x14ac:dyDescent="0.25">
      <c r="A364" s="1">
        <v>20933</v>
      </c>
      <c r="B364" s="2">
        <v>43703</v>
      </c>
      <c r="C364" s="1" t="s">
        <v>20</v>
      </c>
      <c r="D364" s="3" t="str">
        <f t="shared" si="10"/>
        <v>****</v>
      </c>
      <c r="G364" s="1">
        <v>45</v>
      </c>
      <c r="H364" s="1">
        <v>2225.04</v>
      </c>
      <c r="I364" s="1">
        <f t="shared" si="11"/>
        <v>1</v>
      </c>
      <c r="J364" s="1" t="s">
        <v>21</v>
      </c>
      <c r="K364" s="1">
        <v>5.4</v>
      </c>
      <c r="L364" s="1" t="s">
        <v>54</v>
      </c>
      <c r="M364" s="1" t="s">
        <v>28</v>
      </c>
      <c r="N364" s="1" t="s">
        <v>24</v>
      </c>
      <c r="O364" s="1" t="s">
        <v>25</v>
      </c>
      <c r="P364" s="1" t="s">
        <v>41</v>
      </c>
      <c r="Q364" s="2">
        <v>43705</v>
      </c>
    </row>
    <row r="365" spans="1:17" x14ac:dyDescent="0.25">
      <c r="A365" s="1">
        <v>29761</v>
      </c>
      <c r="B365" s="2">
        <v>43649</v>
      </c>
      <c r="C365" s="1" t="s">
        <v>36</v>
      </c>
      <c r="D365" s="3" t="str">
        <f t="shared" si="10"/>
        <v>***</v>
      </c>
      <c r="G365" s="1">
        <v>42</v>
      </c>
      <c r="H365" s="1">
        <v>1161.3800000000001</v>
      </c>
      <c r="I365" s="1">
        <f t="shared" si="11"/>
        <v>1</v>
      </c>
      <c r="J365" s="1" t="s">
        <v>21</v>
      </c>
      <c r="K365" s="1">
        <v>5.7</v>
      </c>
      <c r="L365" s="1" t="s">
        <v>46</v>
      </c>
      <c r="M365" s="1" t="s">
        <v>28</v>
      </c>
      <c r="N365" s="1" t="s">
        <v>29</v>
      </c>
      <c r="O365" s="1" t="s">
        <v>63</v>
      </c>
      <c r="P365" s="1" t="s">
        <v>26</v>
      </c>
      <c r="Q365" s="2">
        <v>43652</v>
      </c>
    </row>
    <row r="366" spans="1:17" x14ac:dyDescent="0.25">
      <c r="A366" s="1">
        <v>6720</v>
      </c>
      <c r="B366" s="2">
        <v>42986</v>
      </c>
      <c r="C366" s="1" t="s">
        <v>27</v>
      </c>
      <c r="D366" s="3" t="str">
        <f t="shared" si="10"/>
        <v>*</v>
      </c>
      <c r="G366" s="1">
        <v>36</v>
      </c>
      <c r="H366" s="1">
        <v>4521.57</v>
      </c>
      <c r="I366" s="1">
        <f t="shared" si="11"/>
        <v>1</v>
      </c>
      <c r="J366" s="1" t="s">
        <v>33</v>
      </c>
      <c r="K366" s="1">
        <v>62.7</v>
      </c>
      <c r="L366" s="1" t="s">
        <v>54</v>
      </c>
      <c r="M366" s="1" t="s">
        <v>37</v>
      </c>
      <c r="N366" s="1" t="s">
        <v>17</v>
      </c>
      <c r="O366" s="1" t="s">
        <v>62</v>
      </c>
      <c r="P366" s="1" t="s">
        <v>59</v>
      </c>
      <c r="Q366" s="2">
        <v>42989</v>
      </c>
    </row>
    <row r="367" spans="1:17" x14ac:dyDescent="0.25">
      <c r="A367" s="1">
        <v>57477</v>
      </c>
      <c r="B367" s="2">
        <v>43003</v>
      </c>
      <c r="C367" s="1" t="s">
        <v>20</v>
      </c>
      <c r="D367" s="3" t="str">
        <f t="shared" si="10"/>
        <v>****</v>
      </c>
      <c r="G367" s="1">
        <v>50</v>
      </c>
      <c r="H367" s="1">
        <v>797.66</v>
      </c>
      <c r="I367" s="1">
        <f t="shared" si="11"/>
        <v>0</v>
      </c>
      <c r="J367" s="1" t="s">
        <v>21</v>
      </c>
      <c r="K367" s="1">
        <v>3.7</v>
      </c>
      <c r="L367" s="1" t="s">
        <v>51</v>
      </c>
      <c r="M367" s="1" t="s">
        <v>37</v>
      </c>
      <c r="N367" s="1" t="s">
        <v>29</v>
      </c>
      <c r="O367" s="1" t="s">
        <v>63</v>
      </c>
      <c r="P367" s="1" t="s">
        <v>19</v>
      </c>
      <c r="Q367" s="2">
        <v>43005</v>
      </c>
    </row>
    <row r="368" spans="1:17" x14ac:dyDescent="0.25">
      <c r="A368" s="1">
        <v>34691</v>
      </c>
      <c r="B368" s="2">
        <v>42383</v>
      </c>
      <c r="C368" s="1" t="s">
        <v>32</v>
      </c>
      <c r="D368" s="3" t="str">
        <f t="shared" si="10"/>
        <v>*****</v>
      </c>
      <c r="G368" s="1">
        <v>27</v>
      </c>
      <c r="H368" s="1">
        <v>232.92</v>
      </c>
      <c r="I368" s="1">
        <f t="shared" si="11"/>
        <v>0</v>
      </c>
      <c r="J368" s="1" t="s">
        <v>21</v>
      </c>
      <c r="K368" s="1">
        <v>9.9</v>
      </c>
      <c r="L368" s="1" t="s">
        <v>22</v>
      </c>
      <c r="M368" s="1" t="s">
        <v>23</v>
      </c>
      <c r="N368" s="1" t="s">
        <v>29</v>
      </c>
      <c r="O368" s="1" t="s">
        <v>63</v>
      </c>
      <c r="P368" s="1" t="s">
        <v>19</v>
      </c>
      <c r="Q368" s="2">
        <v>42385</v>
      </c>
    </row>
    <row r="369" spans="1:17" x14ac:dyDescent="0.25">
      <c r="A369" s="1">
        <v>46177</v>
      </c>
      <c r="B369" s="2">
        <v>43073</v>
      </c>
      <c r="C369" s="1" t="s">
        <v>13</v>
      </c>
      <c r="D369" s="3" t="str">
        <f t="shared" si="10"/>
        <v>**</v>
      </c>
      <c r="G369" s="1">
        <v>13</v>
      </c>
      <c r="H369" s="1">
        <v>11951.85</v>
      </c>
      <c r="I369" s="1">
        <f t="shared" si="11"/>
        <v>1</v>
      </c>
      <c r="J369" s="1" t="s">
        <v>21</v>
      </c>
      <c r="K369" s="1">
        <v>21.4</v>
      </c>
      <c r="L369" s="1" t="s">
        <v>44</v>
      </c>
      <c r="M369" s="1" t="s">
        <v>28</v>
      </c>
      <c r="N369" s="1" t="s">
        <v>29</v>
      </c>
      <c r="O369" s="1" t="s">
        <v>43</v>
      </c>
      <c r="P369" s="1" t="s">
        <v>19</v>
      </c>
      <c r="Q369" s="2">
        <v>43073</v>
      </c>
    </row>
    <row r="370" spans="1:17" x14ac:dyDescent="0.25">
      <c r="A370" s="1">
        <v>33570</v>
      </c>
      <c r="B370" s="2">
        <v>43815</v>
      </c>
      <c r="C370" s="1" t="s">
        <v>27</v>
      </c>
      <c r="D370" s="3" t="str">
        <f t="shared" si="10"/>
        <v>*</v>
      </c>
      <c r="G370" s="1">
        <v>46</v>
      </c>
      <c r="H370" s="1">
        <v>284.49</v>
      </c>
      <c r="I370" s="1">
        <f t="shared" si="11"/>
        <v>0</v>
      </c>
      <c r="J370" s="1" t="s">
        <v>21</v>
      </c>
      <c r="K370" s="1">
        <v>5.4</v>
      </c>
      <c r="L370" s="1" t="s">
        <v>15</v>
      </c>
      <c r="M370" s="1" t="s">
        <v>28</v>
      </c>
      <c r="N370" s="1" t="s">
        <v>29</v>
      </c>
      <c r="O370" s="1" t="s">
        <v>43</v>
      </c>
      <c r="P370" s="1" t="s">
        <v>19</v>
      </c>
      <c r="Q370" s="2">
        <v>43817</v>
      </c>
    </row>
    <row r="371" spans="1:17" x14ac:dyDescent="0.25">
      <c r="A371" s="1">
        <v>13440</v>
      </c>
      <c r="B371" s="2">
        <v>43020</v>
      </c>
      <c r="C371" s="1" t="s">
        <v>27</v>
      </c>
      <c r="D371" s="3" t="str">
        <f t="shared" si="10"/>
        <v>*</v>
      </c>
      <c r="G371" s="1">
        <v>22</v>
      </c>
      <c r="H371" s="1">
        <v>1039.8499999999999</v>
      </c>
      <c r="I371" s="1">
        <f t="shared" si="11"/>
        <v>1</v>
      </c>
      <c r="J371" s="1" t="s">
        <v>21</v>
      </c>
      <c r="K371" s="1">
        <v>2.1</v>
      </c>
      <c r="L371" s="1" t="s">
        <v>22</v>
      </c>
      <c r="M371" s="1" t="s">
        <v>16</v>
      </c>
      <c r="N371" s="1" t="s">
        <v>24</v>
      </c>
      <c r="O371" s="1" t="s">
        <v>38</v>
      </c>
      <c r="P371" s="1" t="s">
        <v>41</v>
      </c>
      <c r="Q371" s="2">
        <v>43022</v>
      </c>
    </row>
    <row r="372" spans="1:17" x14ac:dyDescent="0.25">
      <c r="A372" s="1">
        <v>34822</v>
      </c>
      <c r="B372" s="2">
        <v>43656</v>
      </c>
      <c r="C372" s="1" t="s">
        <v>27</v>
      </c>
      <c r="D372" s="3" t="str">
        <f t="shared" si="10"/>
        <v>*</v>
      </c>
      <c r="G372" s="1">
        <v>23</v>
      </c>
      <c r="H372" s="1">
        <v>1059.8399999999999</v>
      </c>
      <c r="I372" s="1">
        <f t="shared" si="11"/>
        <v>1</v>
      </c>
      <c r="J372" s="1" t="s">
        <v>21</v>
      </c>
      <c r="K372" s="1">
        <v>2.1</v>
      </c>
      <c r="L372" s="1" t="s">
        <v>15</v>
      </c>
      <c r="M372" s="1" t="s">
        <v>16</v>
      </c>
      <c r="N372" s="1" t="s">
        <v>24</v>
      </c>
      <c r="O372" s="1" t="s">
        <v>38</v>
      </c>
      <c r="P372" s="1" t="s">
        <v>41</v>
      </c>
      <c r="Q372" s="2">
        <v>43657</v>
      </c>
    </row>
    <row r="373" spans="1:17" x14ac:dyDescent="0.25">
      <c r="A373" s="1">
        <v>50594</v>
      </c>
      <c r="B373" s="2">
        <v>42871</v>
      </c>
      <c r="C373" s="1" t="s">
        <v>13</v>
      </c>
      <c r="D373" s="3" t="str">
        <f t="shared" si="10"/>
        <v>**</v>
      </c>
      <c r="G373" s="1">
        <v>48</v>
      </c>
      <c r="H373" s="1">
        <v>3031.1815999999999</v>
      </c>
      <c r="I373" s="1">
        <f t="shared" si="11"/>
        <v>1</v>
      </c>
      <c r="J373" s="1" t="s">
        <v>21</v>
      </c>
      <c r="K373" s="1">
        <v>9.4</v>
      </c>
      <c r="L373" s="1" t="s">
        <v>46</v>
      </c>
      <c r="M373" s="1" t="s">
        <v>16</v>
      </c>
      <c r="N373" s="1" t="s">
        <v>24</v>
      </c>
      <c r="O373" s="1" t="s">
        <v>25</v>
      </c>
      <c r="P373" s="1" t="s">
        <v>19</v>
      </c>
      <c r="Q373" s="2">
        <v>42880</v>
      </c>
    </row>
    <row r="374" spans="1:17" x14ac:dyDescent="0.25">
      <c r="A374" s="1">
        <v>9219</v>
      </c>
      <c r="B374" s="2">
        <v>42640</v>
      </c>
      <c r="C374" s="1" t="s">
        <v>13</v>
      </c>
      <c r="D374" s="3" t="str">
        <f t="shared" si="10"/>
        <v>**</v>
      </c>
      <c r="G374" s="1">
        <v>41</v>
      </c>
      <c r="H374" s="1">
        <v>292.45240000000001</v>
      </c>
      <c r="I374" s="1">
        <f t="shared" si="11"/>
        <v>0</v>
      </c>
      <c r="J374" s="1" t="s">
        <v>21</v>
      </c>
      <c r="K374" s="1">
        <v>5.5</v>
      </c>
      <c r="L374" s="1" t="s">
        <v>46</v>
      </c>
      <c r="M374" s="1" t="s">
        <v>16</v>
      </c>
      <c r="N374" s="1" t="s">
        <v>29</v>
      </c>
      <c r="O374" s="1" t="s">
        <v>40</v>
      </c>
      <c r="P374" s="1" t="s">
        <v>19</v>
      </c>
      <c r="Q374" s="2">
        <v>42642</v>
      </c>
    </row>
    <row r="375" spans="1:17" x14ac:dyDescent="0.25">
      <c r="A375" s="1">
        <v>9505</v>
      </c>
      <c r="B375" s="2">
        <v>43623</v>
      </c>
      <c r="C375" s="1" t="s">
        <v>20</v>
      </c>
      <c r="D375" s="3" t="str">
        <f t="shared" si="10"/>
        <v>****</v>
      </c>
      <c r="G375" s="1">
        <v>5</v>
      </c>
      <c r="H375" s="1">
        <v>166.27</v>
      </c>
      <c r="I375" s="1">
        <f t="shared" si="11"/>
        <v>0</v>
      </c>
      <c r="J375" s="1" t="s">
        <v>21</v>
      </c>
      <c r="K375" s="1">
        <v>5.9</v>
      </c>
      <c r="L375" s="1" t="s">
        <v>15</v>
      </c>
      <c r="M375" s="1" t="s">
        <v>37</v>
      </c>
      <c r="N375" s="1" t="s">
        <v>24</v>
      </c>
      <c r="O375" s="1" t="s">
        <v>38</v>
      </c>
      <c r="P375" s="1" t="s">
        <v>19</v>
      </c>
      <c r="Q375" s="2">
        <v>43626</v>
      </c>
    </row>
    <row r="376" spans="1:17" x14ac:dyDescent="0.25">
      <c r="A376" s="1">
        <v>54339</v>
      </c>
      <c r="B376" s="2">
        <v>43587</v>
      </c>
      <c r="C376" s="1" t="s">
        <v>13</v>
      </c>
      <c r="D376" s="3" t="str">
        <f t="shared" si="10"/>
        <v>**</v>
      </c>
      <c r="G376" s="1">
        <v>41</v>
      </c>
      <c r="H376" s="1">
        <v>2364.1815999999999</v>
      </c>
      <c r="I376" s="1">
        <f t="shared" si="11"/>
        <v>1</v>
      </c>
      <c r="J376" s="1" t="s">
        <v>21</v>
      </c>
      <c r="K376" s="1">
        <v>5.7</v>
      </c>
      <c r="L376" s="1" t="s">
        <v>22</v>
      </c>
      <c r="M376" s="1" t="s">
        <v>28</v>
      </c>
      <c r="N376" s="1" t="s">
        <v>24</v>
      </c>
      <c r="O376" s="1" t="s">
        <v>25</v>
      </c>
      <c r="P376" s="1" t="s">
        <v>19</v>
      </c>
      <c r="Q376" s="2">
        <v>43592</v>
      </c>
    </row>
    <row r="377" spans="1:17" x14ac:dyDescent="0.25">
      <c r="A377" s="1">
        <v>59776</v>
      </c>
      <c r="B377" s="2">
        <v>42437</v>
      </c>
      <c r="C377" s="1" t="s">
        <v>13</v>
      </c>
      <c r="D377" s="3" t="str">
        <f t="shared" si="10"/>
        <v>**</v>
      </c>
      <c r="G377" s="1">
        <v>33</v>
      </c>
      <c r="H377" s="1">
        <v>13070.51</v>
      </c>
      <c r="I377" s="1">
        <f t="shared" si="11"/>
        <v>1</v>
      </c>
      <c r="J377" s="1" t="s">
        <v>33</v>
      </c>
      <c r="K377" s="1">
        <v>51.6</v>
      </c>
      <c r="L377" s="1" t="s">
        <v>49</v>
      </c>
      <c r="M377" s="1" t="s">
        <v>28</v>
      </c>
      <c r="N377" s="1" t="s">
        <v>24</v>
      </c>
      <c r="O377" s="1" t="s">
        <v>56</v>
      </c>
      <c r="P377" s="1" t="s">
        <v>59</v>
      </c>
      <c r="Q377" s="2">
        <v>42441</v>
      </c>
    </row>
    <row r="378" spans="1:17" x14ac:dyDescent="0.25">
      <c r="A378" s="1">
        <v>22657</v>
      </c>
      <c r="B378" s="2">
        <v>43401</v>
      </c>
      <c r="C378" s="1" t="s">
        <v>20</v>
      </c>
      <c r="D378" s="3" t="str">
        <f t="shared" si="10"/>
        <v>****</v>
      </c>
      <c r="G378" s="1">
        <v>36</v>
      </c>
      <c r="H378" s="1">
        <v>10212.27</v>
      </c>
      <c r="I378" s="1">
        <f t="shared" si="11"/>
        <v>1</v>
      </c>
      <c r="J378" s="1" t="s">
        <v>14</v>
      </c>
      <c r="K378" s="1">
        <v>12</v>
      </c>
      <c r="L378" s="1" t="s">
        <v>15</v>
      </c>
      <c r="M378" s="1" t="s">
        <v>28</v>
      </c>
      <c r="N378" s="1" t="s">
        <v>24</v>
      </c>
      <c r="O378" s="1" t="s">
        <v>38</v>
      </c>
      <c r="P378" s="1" t="s">
        <v>19</v>
      </c>
      <c r="Q378" s="2">
        <v>43402</v>
      </c>
    </row>
    <row r="379" spans="1:17" x14ac:dyDescent="0.25">
      <c r="A379" s="1">
        <v>6310</v>
      </c>
      <c r="B379" s="2">
        <v>42492</v>
      </c>
      <c r="C379" s="1" t="s">
        <v>27</v>
      </c>
      <c r="D379" s="3" t="str">
        <f t="shared" si="10"/>
        <v>*</v>
      </c>
      <c r="G379" s="1">
        <v>27</v>
      </c>
      <c r="H379" s="1">
        <v>232.14</v>
      </c>
      <c r="I379" s="1">
        <f t="shared" si="11"/>
        <v>0</v>
      </c>
      <c r="J379" s="1" t="s">
        <v>21</v>
      </c>
      <c r="K379" s="1">
        <v>8.5</v>
      </c>
      <c r="L379" s="1" t="s">
        <v>46</v>
      </c>
      <c r="M379" s="1" t="s">
        <v>16</v>
      </c>
      <c r="N379" s="1" t="s">
        <v>17</v>
      </c>
      <c r="O379" s="1" t="s">
        <v>18</v>
      </c>
      <c r="P379" s="1" t="s">
        <v>19</v>
      </c>
      <c r="Q379" s="2">
        <v>42493</v>
      </c>
    </row>
    <row r="380" spans="1:17" x14ac:dyDescent="0.25">
      <c r="A380" s="1">
        <v>7938</v>
      </c>
      <c r="B380" s="2">
        <v>42806</v>
      </c>
      <c r="C380" s="1" t="s">
        <v>36</v>
      </c>
      <c r="D380" s="3" t="str">
        <f t="shared" si="10"/>
        <v>***</v>
      </c>
      <c r="G380" s="1">
        <v>16</v>
      </c>
      <c r="H380" s="1">
        <v>2167.87</v>
      </c>
      <c r="I380" s="1">
        <f t="shared" si="11"/>
        <v>1</v>
      </c>
      <c r="J380" s="1" t="s">
        <v>33</v>
      </c>
      <c r="K380" s="1">
        <v>30.6</v>
      </c>
      <c r="L380" s="1" t="s">
        <v>42</v>
      </c>
      <c r="M380" s="1" t="s">
        <v>28</v>
      </c>
      <c r="N380" s="1" t="s">
        <v>17</v>
      </c>
      <c r="O380" s="1" t="s">
        <v>34</v>
      </c>
      <c r="P380" s="1" t="s">
        <v>35</v>
      </c>
      <c r="Q380" s="2">
        <v>42808</v>
      </c>
    </row>
    <row r="381" spans="1:17" x14ac:dyDescent="0.25">
      <c r="A381" s="1">
        <v>27491</v>
      </c>
      <c r="B381" s="2">
        <v>42468</v>
      </c>
      <c r="C381" s="1" t="s">
        <v>27</v>
      </c>
      <c r="D381" s="3" t="str">
        <f t="shared" si="10"/>
        <v>*</v>
      </c>
      <c r="G381" s="1">
        <v>36</v>
      </c>
      <c r="H381" s="1">
        <v>375.26</v>
      </c>
      <c r="I381" s="1">
        <f t="shared" si="11"/>
        <v>0</v>
      </c>
      <c r="J381" s="1" t="s">
        <v>21</v>
      </c>
      <c r="K381" s="1">
        <v>6.4</v>
      </c>
      <c r="L381" s="1" t="s">
        <v>49</v>
      </c>
      <c r="M381" s="1" t="s">
        <v>28</v>
      </c>
      <c r="N381" s="1" t="s">
        <v>17</v>
      </c>
      <c r="O381" s="1" t="s">
        <v>18</v>
      </c>
      <c r="P381" s="1" t="s">
        <v>26</v>
      </c>
      <c r="Q381" s="2">
        <v>42469</v>
      </c>
    </row>
    <row r="382" spans="1:17" x14ac:dyDescent="0.25">
      <c r="A382" s="1">
        <v>3456</v>
      </c>
      <c r="B382" s="2">
        <v>42885</v>
      </c>
      <c r="C382" s="1" t="s">
        <v>13</v>
      </c>
      <c r="D382" s="3" t="str">
        <f t="shared" si="10"/>
        <v>**</v>
      </c>
      <c r="G382" s="1">
        <v>20</v>
      </c>
      <c r="H382" s="1">
        <v>5797.9876000000004</v>
      </c>
      <c r="I382" s="1">
        <f t="shared" si="11"/>
        <v>1</v>
      </c>
      <c r="J382" s="1" t="s">
        <v>33</v>
      </c>
      <c r="K382" s="1">
        <v>38.200000000000003</v>
      </c>
      <c r="L382" s="1" t="s">
        <v>53</v>
      </c>
      <c r="M382" s="1" t="s">
        <v>23</v>
      </c>
      <c r="N382" s="1" t="s">
        <v>17</v>
      </c>
      <c r="O382" s="1" t="s">
        <v>52</v>
      </c>
      <c r="P382" s="1" t="s">
        <v>59</v>
      </c>
      <c r="Q382" s="2">
        <v>42889</v>
      </c>
    </row>
    <row r="383" spans="1:17" x14ac:dyDescent="0.25">
      <c r="A383" s="1">
        <v>12515</v>
      </c>
      <c r="B383" s="2">
        <v>42867</v>
      </c>
      <c r="C383" s="1" t="s">
        <v>36</v>
      </c>
      <c r="D383" s="3" t="str">
        <f t="shared" si="10"/>
        <v>***</v>
      </c>
      <c r="G383" s="1">
        <v>16</v>
      </c>
      <c r="H383" s="1">
        <v>1821.67</v>
      </c>
      <c r="I383" s="1">
        <f t="shared" si="11"/>
        <v>1</v>
      </c>
      <c r="J383" s="1" t="s">
        <v>21</v>
      </c>
      <c r="K383" s="1">
        <v>6.4</v>
      </c>
      <c r="L383" s="1" t="s">
        <v>44</v>
      </c>
      <c r="M383" s="1" t="s">
        <v>23</v>
      </c>
      <c r="N383" s="1" t="s">
        <v>24</v>
      </c>
      <c r="O383" s="1" t="s">
        <v>25</v>
      </c>
      <c r="P383" s="1" t="s">
        <v>19</v>
      </c>
      <c r="Q383" s="2">
        <v>42870</v>
      </c>
    </row>
    <row r="384" spans="1:17" x14ac:dyDescent="0.25">
      <c r="A384" s="1">
        <v>56163</v>
      </c>
      <c r="B384" s="2">
        <v>42592</v>
      </c>
      <c r="C384" s="1" t="s">
        <v>27</v>
      </c>
      <c r="D384" s="3" t="str">
        <f t="shared" si="10"/>
        <v>*</v>
      </c>
      <c r="G384" s="1">
        <v>3</v>
      </c>
      <c r="H384" s="1">
        <v>128.29</v>
      </c>
      <c r="I384" s="1">
        <f t="shared" si="11"/>
        <v>0</v>
      </c>
      <c r="J384" s="1" t="s">
        <v>21</v>
      </c>
      <c r="K384" s="1">
        <v>5.4</v>
      </c>
      <c r="L384" s="1" t="s">
        <v>46</v>
      </c>
      <c r="M384" s="1" t="s">
        <v>37</v>
      </c>
      <c r="N384" s="1" t="s">
        <v>29</v>
      </c>
      <c r="O384" s="1" t="s">
        <v>40</v>
      </c>
      <c r="P384" s="1" t="s">
        <v>31</v>
      </c>
      <c r="Q384" s="2">
        <v>42594</v>
      </c>
    </row>
    <row r="385" spans="1:17" x14ac:dyDescent="0.25">
      <c r="A385" s="1">
        <v>44292</v>
      </c>
      <c r="B385" s="2">
        <v>43264</v>
      </c>
      <c r="C385" s="1" t="s">
        <v>27</v>
      </c>
      <c r="D385" s="3" t="str">
        <f t="shared" si="10"/>
        <v>*</v>
      </c>
      <c r="G385" s="1">
        <v>1</v>
      </c>
      <c r="H385" s="1">
        <v>11.21</v>
      </c>
      <c r="I385" s="1">
        <f t="shared" si="11"/>
        <v>0</v>
      </c>
      <c r="J385" s="1" t="s">
        <v>14</v>
      </c>
      <c r="K385" s="1">
        <v>2.2000000000000002</v>
      </c>
      <c r="L385" s="1" t="s">
        <v>53</v>
      </c>
      <c r="M385" s="1" t="s">
        <v>28</v>
      </c>
      <c r="N385" s="1" t="s">
        <v>29</v>
      </c>
      <c r="O385" s="1" t="s">
        <v>40</v>
      </c>
      <c r="P385" s="1" t="s">
        <v>31</v>
      </c>
      <c r="Q385" s="2">
        <v>43265</v>
      </c>
    </row>
    <row r="386" spans="1:17" x14ac:dyDescent="0.25">
      <c r="A386" s="1">
        <v>16992</v>
      </c>
      <c r="B386" s="2">
        <v>43080</v>
      </c>
      <c r="C386" s="1" t="s">
        <v>20</v>
      </c>
      <c r="D386" s="3" t="str">
        <f t="shared" si="10"/>
        <v>****</v>
      </c>
      <c r="G386" s="1">
        <v>15</v>
      </c>
      <c r="H386" s="1">
        <v>135.61179999999999</v>
      </c>
      <c r="I386" s="1">
        <f t="shared" si="11"/>
        <v>0</v>
      </c>
      <c r="J386" s="1" t="s">
        <v>21</v>
      </c>
      <c r="K386" s="1">
        <v>3.7</v>
      </c>
      <c r="L386" s="1" t="s">
        <v>42</v>
      </c>
      <c r="M386" s="1" t="s">
        <v>23</v>
      </c>
      <c r="N386" s="1" t="s">
        <v>29</v>
      </c>
      <c r="O386" s="1" t="s">
        <v>63</v>
      </c>
      <c r="P386" s="1" t="s">
        <v>19</v>
      </c>
      <c r="Q386" s="2">
        <v>43081</v>
      </c>
    </row>
    <row r="387" spans="1:17" x14ac:dyDescent="0.25">
      <c r="A387" s="1">
        <v>24422</v>
      </c>
      <c r="B387" s="2">
        <v>43462</v>
      </c>
      <c r="C387" s="1" t="s">
        <v>32</v>
      </c>
      <c r="D387" s="3" t="str">
        <f t="shared" ref="D387:D450" si="12">VLOOKUP(C387,$E$9:$F$13,2,FALSE)</f>
        <v>*****</v>
      </c>
      <c r="G387" s="1">
        <v>20</v>
      </c>
      <c r="H387" s="1">
        <v>3709.99</v>
      </c>
      <c r="I387" s="1">
        <f t="shared" si="11"/>
        <v>1</v>
      </c>
      <c r="J387" s="1" t="s">
        <v>33</v>
      </c>
      <c r="K387" s="1">
        <v>31.3</v>
      </c>
      <c r="L387" s="1" t="s">
        <v>53</v>
      </c>
      <c r="M387" s="1" t="s">
        <v>28</v>
      </c>
      <c r="N387" s="1" t="s">
        <v>17</v>
      </c>
      <c r="O387" s="1" t="s">
        <v>52</v>
      </c>
      <c r="P387" s="1" t="s">
        <v>59</v>
      </c>
      <c r="Q387" s="2">
        <v>43464</v>
      </c>
    </row>
    <row r="388" spans="1:17" x14ac:dyDescent="0.25">
      <c r="A388" s="1">
        <v>43399</v>
      </c>
      <c r="B388" s="2">
        <v>42580</v>
      </c>
      <c r="C388" s="1" t="s">
        <v>20</v>
      </c>
      <c r="D388" s="3" t="str">
        <f t="shared" si="12"/>
        <v>****</v>
      </c>
      <c r="G388" s="1">
        <v>2</v>
      </c>
      <c r="H388" s="1">
        <v>403.41</v>
      </c>
      <c r="I388" s="1">
        <f t="shared" si="11"/>
        <v>0</v>
      </c>
      <c r="J388" s="1" t="s">
        <v>33</v>
      </c>
      <c r="K388" s="1">
        <v>74.5</v>
      </c>
      <c r="L388" s="1" t="s">
        <v>22</v>
      </c>
      <c r="M388" s="1" t="s">
        <v>28</v>
      </c>
      <c r="N388" s="1" t="s">
        <v>17</v>
      </c>
      <c r="O388" s="1" t="s">
        <v>52</v>
      </c>
      <c r="P388" s="1" t="s">
        <v>59</v>
      </c>
      <c r="Q388" s="2">
        <v>42582</v>
      </c>
    </row>
    <row r="389" spans="1:17" x14ac:dyDescent="0.25">
      <c r="A389" s="1">
        <v>55075</v>
      </c>
      <c r="B389" s="2">
        <v>43131</v>
      </c>
      <c r="C389" s="1" t="s">
        <v>32</v>
      </c>
      <c r="D389" s="3" t="str">
        <f t="shared" si="12"/>
        <v>*****</v>
      </c>
      <c r="G389" s="1">
        <v>21</v>
      </c>
      <c r="H389" s="1">
        <v>595.40150000000006</v>
      </c>
      <c r="I389" s="1">
        <f t="shared" si="11"/>
        <v>0</v>
      </c>
      <c r="J389" s="1" t="s">
        <v>33</v>
      </c>
      <c r="K389" s="1">
        <v>15.4</v>
      </c>
      <c r="L389" s="1" t="s">
        <v>53</v>
      </c>
      <c r="M389" s="1" t="s">
        <v>37</v>
      </c>
      <c r="N389" s="1" t="s">
        <v>17</v>
      </c>
      <c r="O389" s="1" t="s">
        <v>34</v>
      </c>
      <c r="P389" s="1" t="s">
        <v>35</v>
      </c>
      <c r="Q389" s="2">
        <v>43134</v>
      </c>
    </row>
    <row r="390" spans="1:17" x14ac:dyDescent="0.25">
      <c r="A390" s="1">
        <v>41187</v>
      </c>
      <c r="B390" s="2">
        <v>43007</v>
      </c>
      <c r="C390" s="1" t="s">
        <v>13</v>
      </c>
      <c r="D390" s="3" t="str">
        <f t="shared" si="12"/>
        <v>**</v>
      </c>
      <c r="G390" s="1">
        <v>9</v>
      </c>
      <c r="H390" s="1">
        <v>56.64</v>
      </c>
      <c r="I390" s="1">
        <f t="shared" ref="I390:I453" si="13">IF(H390&gt;1000,1,0)</f>
        <v>0</v>
      </c>
      <c r="J390" s="1" t="s">
        <v>21</v>
      </c>
      <c r="K390" s="1">
        <v>0.7</v>
      </c>
      <c r="L390" s="1" t="s">
        <v>22</v>
      </c>
      <c r="M390" s="1" t="s">
        <v>23</v>
      </c>
      <c r="N390" s="1" t="s">
        <v>29</v>
      </c>
      <c r="O390" s="1" t="s">
        <v>30</v>
      </c>
      <c r="P390" s="1" t="s">
        <v>31</v>
      </c>
      <c r="Q390" s="2">
        <v>43007</v>
      </c>
    </row>
    <row r="391" spans="1:17" x14ac:dyDescent="0.25">
      <c r="A391" s="1">
        <v>2915</v>
      </c>
      <c r="B391" s="2">
        <v>42458</v>
      </c>
      <c r="C391" s="1" t="s">
        <v>13</v>
      </c>
      <c r="D391" s="3" t="str">
        <f t="shared" si="12"/>
        <v>**</v>
      </c>
      <c r="G391" s="1">
        <v>23</v>
      </c>
      <c r="H391" s="1">
        <v>1056.27</v>
      </c>
      <c r="I391" s="1">
        <f t="shared" si="13"/>
        <v>1</v>
      </c>
      <c r="J391" s="1" t="s">
        <v>21</v>
      </c>
      <c r="K391" s="1">
        <v>4.3</v>
      </c>
      <c r="L391" s="1" t="s">
        <v>46</v>
      </c>
      <c r="M391" s="1" t="s">
        <v>16</v>
      </c>
      <c r="N391" s="1" t="s">
        <v>24</v>
      </c>
      <c r="O391" s="1" t="s">
        <v>38</v>
      </c>
      <c r="P391" s="1" t="s">
        <v>19</v>
      </c>
      <c r="Q391" s="2">
        <v>42463</v>
      </c>
    </row>
    <row r="392" spans="1:17" x14ac:dyDescent="0.25">
      <c r="A392" s="1">
        <v>5957</v>
      </c>
      <c r="B392" s="2">
        <v>43094</v>
      </c>
      <c r="C392" s="1" t="s">
        <v>20</v>
      </c>
      <c r="D392" s="3" t="str">
        <f t="shared" si="12"/>
        <v>****</v>
      </c>
      <c r="G392" s="1">
        <v>23</v>
      </c>
      <c r="H392" s="1">
        <v>419.31</v>
      </c>
      <c r="I392" s="1">
        <f t="shared" si="13"/>
        <v>0</v>
      </c>
      <c r="J392" s="1" t="s">
        <v>21</v>
      </c>
      <c r="K392" s="1">
        <v>5.0999999999999996</v>
      </c>
      <c r="L392" s="1" t="s">
        <v>54</v>
      </c>
      <c r="M392" s="1" t="s">
        <v>23</v>
      </c>
      <c r="N392" s="1" t="s">
        <v>24</v>
      </c>
      <c r="O392" s="1" t="s">
        <v>25</v>
      </c>
      <c r="P392" s="1" t="s">
        <v>26</v>
      </c>
      <c r="Q392" s="2">
        <v>43097</v>
      </c>
    </row>
    <row r="393" spans="1:17" x14ac:dyDescent="0.25">
      <c r="A393" s="1">
        <v>50433</v>
      </c>
      <c r="B393" s="2">
        <v>43483</v>
      </c>
      <c r="C393" s="1" t="s">
        <v>32</v>
      </c>
      <c r="D393" s="3" t="str">
        <f t="shared" si="12"/>
        <v>*****</v>
      </c>
      <c r="G393" s="1">
        <v>50</v>
      </c>
      <c r="H393" s="1">
        <v>7092.55</v>
      </c>
      <c r="I393" s="1">
        <f t="shared" si="13"/>
        <v>1</v>
      </c>
      <c r="J393" s="1" t="s">
        <v>33</v>
      </c>
      <c r="K393" s="1">
        <v>19.100000000000001</v>
      </c>
      <c r="L393" s="1" t="s">
        <v>22</v>
      </c>
      <c r="M393" s="1" t="s">
        <v>37</v>
      </c>
      <c r="N393" s="1" t="s">
        <v>24</v>
      </c>
      <c r="O393" s="1" t="s">
        <v>56</v>
      </c>
      <c r="P393" s="1" t="s">
        <v>35</v>
      </c>
      <c r="Q393" s="2">
        <v>43485</v>
      </c>
    </row>
    <row r="394" spans="1:17" x14ac:dyDescent="0.25">
      <c r="A394" s="1">
        <v>52934</v>
      </c>
      <c r="B394" s="2">
        <v>43307</v>
      </c>
      <c r="C394" s="1" t="s">
        <v>32</v>
      </c>
      <c r="D394" s="3" t="str">
        <f t="shared" si="12"/>
        <v>*****</v>
      </c>
      <c r="G394" s="1">
        <v>20</v>
      </c>
      <c r="H394" s="1">
        <v>98.6</v>
      </c>
      <c r="I394" s="1">
        <f t="shared" si="13"/>
        <v>0</v>
      </c>
      <c r="J394" s="1" t="s">
        <v>21</v>
      </c>
      <c r="K394" s="1">
        <v>0.5</v>
      </c>
      <c r="L394" s="1" t="s">
        <v>53</v>
      </c>
      <c r="M394" s="1" t="s">
        <v>28</v>
      </c>
      <c r="N394" s="1" t="s">
        <v>29</v>
      </c>
      <c r="O394" s="1" t="s">
        <v>58</v>
      </c>
      <c r="P394" s="1" t="s">
        <v>19</v>
      </c>
      <c r="Q394" s="2">
        <v>43308</v>
      </c>
    </row>
    <row r="395" spans="1:17" x14ac:dyDescent="0.25">
      <c r="A395" s="1">
        <v>48902</v>
      </c>
      <c r="B395" s="2">
        <v>43761</v>
      </c>
      <c r="C395" s="1" t="s">
        <v>36</v>
      </c>
      <c r="D395" s="3" t="str">
        <f t="shared" si="12"/>
        <v>***</v>
      </c>
      <c r="G395" s="1">
        <v>7</v>
      </c>
      <c r="H395" s="1">
        <v>57.02</v>
      </c>
      <c r="I395" s="1">
        <f t="shared" si="13"/>
        <v>0</v>
      </c>
      <c r="J395" s="1" t="s">
        <v>21</v>
      </c>
      <c r="K395" s="1">
        <v>8</v>
      </c>
      <c r="L395" s="1" t="s">
        <v>22</v>
      </c>
      <c r="M395" s="1" t="s">
        <v>28</v>
      </c>
      <c r="N395" s="1" t="s">
        <v>29</v>
      </c>
      <c r="O395" s="1" t="s">
        <v>40</v>
      </c>
      <c r="P395" s="1" t="s">
        <v>19</v>
      </c>
      <c r="Q395" s="2">
        <v>43763</v>
      </c>
    </row>
    <row r="396" spans="1:17" x14ac:dyDescent="0.25">
      <c r="A396" s="1">
        <v>45412</v>
      </c>
      <c r="B396" s="2">
        <v>42846</v>
      </c>
      <c r="C396" s="1" t="s">
        <v>36</v>
      </c>
      <c r="D396" s="3" t="str">
        <f t="shared" si="12"/>
        <v>***</v>
      </c>
      <c r="G396" s="1">
        <v>20</v>
      </c>
      <c r="H396" s="1">
        <v>627.67999999999995</v>
      </c>
      <c r="I396" s="1">
        <f t="shared" si="13"/>
        <v>0</v>
      </c>
      <c r="J396" s="1" t="s">
        <v>21</v>
      </c>
      <c r="K396" s="1">
        <v>1.2</v>
      </c>
      <c r="L396" s="1" t="s">
        <v>49</v>
      </c>
      <c r="M396" s="1" t="s">
        <v>28</v>
      </c>
      <c r="N396" s="1" t="s">
        <v>24</v>
      </c>
      <c r="O396" s="1" t="s">
        <v>25</v>
      </c>
      <c r="P396" s="1" t="s">
        <v>19</v>
      </c>
      <c r="Q396" s="2">
        <v>42847</v>
      </c>
    </row>
    <row r="397" spans="1:17" x14ac:dyDescent="0.25">
      <c r="A397" s="1">
        <v>34849</v>
      </c>
      <c r="B397" s="2">
        <v>43019</v>
      </c>
      <c r="C397" s="1" t="s">
        <v>32</v>
      </c>
      <c r="D397" s="3" t="str">
        <f t="shared" si="12"/>
        <v>*****</v>
      </c>
      <c r="G397" s="1">
        <v>22</v>
      </c>
      <c r="H397" s="1">
        <v>107.14</v>
      </c>
      <c r="I397" s="1">
        <f t="shared" si="13"/>
        <v>0</v>
      </c>
      <c r="J397" s="1" t="s">
        <v>21</v>
      </c>
      <c r="K397" s="1">
        <v>1.6</v>
      </c>
      <c r="L397" s="1" t="s">
        <v>49</v>
      </c>
      <c r="M397" s="1" t="s">
        <v>37</v>
      </c>
      <c r="N397" s="1" t="s">
        <v>29</v>
      </c>
      <c r="O397" s="1" t="s">
        <v>40</v>
      </c>
      <c r="P397" s="1" t="s">
        <v>31</v>
      </c>
      <c r="Q397" s="2">
        <v>43020</v>
      </c>
    </row>
    <row r="398" spans="1:17" x14ac:dyDescent="0.25">
      <c r="A398" s="1">
        <v>56130</v>
      </c>
      <c r="B398" s="2">
        <v>43432</v>
      </c>
      <c r="C398" s="1" t="s">
        <v>36</v>
      </c>
      <c r="D398" s="3" t="str">
        <f t="shared" si="12"/>
        <v>***</v>
      </c>
      <c r="G398" s="1">
        <v>25</v>
      </c>
      <c r="H398" s="1">
        <v>44.8</v>
      </c>
      <c r="I398" s="1">
        <f t="shared" si="13"/>
        <v>0</v>
      </c>
      <c r="J398" s="1" t="s">
        <v>21</v>
      </c>
      <c r="K398" s="1">
        <v>1.7</v>
      </c>
      <c r="L398" s="1" t="s">
        <v>15</v>
      </c>
      <c r="M398" s="1" t="s">
        <v>28</v>
      </c>
      <c r="N398" s="1" t="s">
        <v>29</v>
      </c>
      <c r="O398" s="1" t="s">
        <v>30</v>
      </c>
      <c r="P398" s="1" t="s">
        <v>31</v>
      </c>
      <c r="Q398" s="2">
        <v>43434</v>
      </c>
    </row>
    <row r="399" spans="1:17" x14ac:dyDescent="0.25">
      <c r="A399" s="1">
        <v>416</v>
      </c>
      <c r="B399" s="2">
        <v>43003</v>
      </c>
      <c r="C399" s="1" t="s">
        <v>13</v>
      </c>
      <c r="D399" s="3" t="str">
        <f t="shared" si="12"/>
        <v>**</v>
      </c>
      <c r="G399" s="1">
        <v>20</v>
      </c>
      <c r="H399" s="1">
        <v>1237.6400000000001</v>
      </c>
      <c r="I399" s="1">
        <f t="shared" si="13"/>
        <v>1</v>
      </c>
      <c r="J399" s="1" t="s">
        <v>14</v>
      </c>
      <c r="K399" s="1">
        <v>8.1999999999999993</v>
      </c>
      <c r="L399" s="1" t="s">
        <v>22</v>
      </c>
      <c r="M399" s="1" t="s">
        <v>16</v>
      </c>
      <c r="N399" s="1" t="s">
        <v>24</v>
      </c>
      <c r="O399" s="1" t="s">
        <v>25</v>
      </c>
      <c r="P399" s="1" t="s">
        <v>19</v>
      </c>
      <c r="Q399" s="2">
        <v>43008</v>
      </c>
    </row>
    <row r="400" spans="1:17" x14ac:dyDescent="0.25">
      <c r="A400" s="1">
        <v>13284</v>
      </c>
      <c r="B400" s="2">
        <v>43689</v>
      </c>
      <c r="C400" s="1" t="s">
        <v>20</v>
      </c>
      <c r="D400" s="3" t="str">
        <f t="shared" si="12"/>
        <v>****</v>
      </c>
      <c r="G400" s="1">
        <v>49</v>
      </c>
      <c r="H400" s="1">
        <v>1778.95</v>
      </c>
      <c r="I400" s="1">
        <f t="shared" si="13"/>
        <v>1</v>
      </c>
      <c r="J400" s="1" t="s">
        <v>21</v>
      </c>
      <c r="K400" s="1">
        <v>3.2</v>
      </c>
      <c r="L400" s="1" t="s">
        <v>53</v>
      </c>
      <c r="M400" s="1" t="s">
        <v>16</v>
      </c>
      <c r="N400" s="1" t="s">
        <v>29</v>
      </c>
      <c r="O400" s="1" t="s">
        <v>43</v>
      </c>
      <c r="P400" s="1" t="s">
        <v>19</v>
      </c>
      <c r="Q400" s="2">
        <v>43690</v>
      </c>
    </row>
    <row r="401" spans="1:17" x14ac:dyDescent="0.25">
      <c r="A401" s="1">
        <v>32516</v>
      </c>
      <c r="B401" s="2">
        <v>43031</v>
      </c>
      <c r="C401" s="1" t="s">
        <v>32</v>
      </c>
      <c r="D401" s="3" t="str">
        <f t="shared" si="12"/>
        <v>*****</v>
      </c>
      <c r="G401" s="1">
        <v>7</v>
      </c>
      <c r="H401" s="1">
        <v>64.400000000000006</v>
      </c>
      <c r="I401" s="1">
        <f t="shared" si="13"/>
        <v>0</v>
      </c>
      <c r="J401" s="1" t="s">
        <v>21</v>
      </c>
      <c r="K401" s="1">
        <v>2.7</v>
      </c>
      <c r="L401" s="1" t="s">
        <v>22</v>
      </c>
      <c r="M401" s="1" t="s">
        <v>28</v>
      </c>
      <c r="N401" s="1" t="s">
        <v>29</v>
      </c>
      <c r="O401" s="1" t="s">
        <v>57</v>
      </c>
      <c r="P401" s="1" t="s">
        <v>19</v>
      </c>
      <c r="Q401" s="2">
        <v>43033</v>
      </c>
    </row>
    <row r="402" spans="1:17" x14ac:dyDescent="0.25">
      <c r="A402" s="1">
        <v>41574</v>
      </c>
      <c r="B402" s="2">
        <v>42997</v>
      </c>
      <c r="C402" s="1" t="s">
        <v>20</v>
      </c>
      <c r="D402" s="3" t="str">
        <f t="shared" si="12"/>
        <v>****</v>
      </c>
      <c r="G402" s="1">
        <v>23</v>
      </c>
      <c r="H402" s="1">
        <v>303.69</v>
      </c>
      <c r="I402" s="1">
        <f t="shared" si="13"/>
        <v>0</v>
      </c>
      <c r="J402" s="1" t="s">
        <v>21</v>
      </c>
      <c r="K402" s="1">
        <v>6.2</v>
      </c>
      <c r="L402" s="1" t="s">
        <v>15</v>
      </c>
      <c r="M402" s="1" t="s">
        <v>28</v>
      </c>
      <c r="N402" s="1" t="s">
        <v>29</v>
      </c>
      <c r="O402" s="1" t="s">
        <v>30</v>
      </c>
      <c r="P402" s="1" t="s">
        <v>41</v>
      </c>
      <c r="Q402" s="2">
        <v>42999</v>
      </c>
    </row>
    <row r="403" spans="1:17" x14ac:dyDescent="0.25">
      <c r="A403" s="1">
        <v>52196</v>
      </c>
      <c r="B403" s="2">
        <v>42764</v>
      </c>
      <c r="C403" s="1" t="s">
        <v>27</v>
      </c>
      <c r="D403" s="3" t="str">
        <f t="shared" si="12"/>
        <v>*</v>
      </c>
      <c r="G403" s="1">
        <v>10</v>
      </c>
      <c r="H403" s="1">
        <v>585.29</v>
      </c>
      <c r="I403" s="1">
        <f t="shared" si="13"/>
        <v>0</v>
      </c>
      <c r="J403" s="1" t="s">
        <v>21</v>
      </c>
      <c r="K403" s="1">
        <v>4.2</v>
      </c>
      <c r="L403" s="1" t="s">
        <v>15</v>
      </c>
      <c r="M403" s="1" t="s">
        <v>28</v>
      </c>
      <c r="N403" s="1" t="s">
        <v>24</v>
      </c>
      <c r="O403" s="1" t="s">
        <v>25</v>
      </c>
      <c r="P403" s="1" t="s">
        <v>19</v>
      </c>
      <c r="Q403" s="2">
        <v>42766</v>
      </c>
    </row>
    <row r="404" spans="1:17" x14ac:dyDescent="0.25">
      <c r="A404" s="1">
        <v>28897</v>
      </c>
      <c r="B404" s="2">
        <v>42605</v>
      </c>
      <c r="C404" s="1" t="s">
        <v>36</v>
      </c>
      <c r="D404" s="3" t="str">
        <f t="shared" si="12"/>
        <v>***</v>
      </c>
      <c r="G404" s="1">
        <v>35</v>
      </c>
      <c r="H404" s="1">
        <v>156.38</v>
      </c>
      <c r="I404" s="1">
        <f t="shared" si="13"/>
        <v>0</v>
      </c>
      <c r="J404" s="1" t="s">
        <v>21</v>
      </c>
      <c r="K404" s="1">
        <v>7.4</v>
      </c>
      <c r="L404" s="1" t="s">
        <v>22</v>
      </c>
      <c r="M404" s="1" t="s">
        <v>16</v>
      </c>
      <c r="N404" s="1" t="s">
        <v>29</v>
      </c>
      <c r="O404" s="1" t="s">
        <v>63</v>
      </c>
      <c r="P404" s="1" t="s">
        <v>19</v>
      </c>
      <c r="Q404" s="2">
        <v>42607</v>
      </c>
    </row>
    <row r="405" spans="1:17" x14ac:dyDescent="0.25">
      <c r="A405" s="1">
        <v>18145</v>
      </c>
      <c r="B405" s="2">
        <v>42981</v>
      </c>
      <c r="C405" s="1" t="s">
        <v>36</v>
      </c>
      <c r="D405" s="3" t="str">
        <f t="shared" si="12"/>
        <v>***</v>
      </c>
      <c r="G405" s="1">
        <v>21</v>
      </c>
      <c r="H405" s="1">
        <v>387.32</v>
      </c>
      <c r="I405" s="1">
        <f t="shared" si="13"/>
        <v>0</v>
      </c>
      <c r="J405" s="1" t="s">
        <v>21</v>
      </c>
      <c r="K405" s="1">
        <v>10.1</v>
      </c>
      <c r="L405" s="1" t="s">
        <v>15</v>
      </c>
      <c r="M405" s="1" t="s">
        <v>28</v>
      </c>
      <c r="N405" s="1" t="s">
        <v>24</v>
      </c>
      <c r="O405" s="1" t="s">
        <v>56</v>
      </c>
      <c r="P405" s="1" t="s">
        <v>19</v>
      </c>
      <c r="Q405" s="2">
        <v>42982</v>
      </c>
    </row>
    <row r="406" spans="1:17" x14ac:dyDescent="0.25">
      <c r="A406" s="1">
        <v>10851</v>
      </c>
      <c r="B406" s="2">
        <v>42465</v>
      </c>
      <c r="C406" s="1" t="s">
        <v>20</v>
      </c>
      <c r="D406" s="3" t="str">
        <f t="shared" si="12"/>
        <v>****</v>
      </c>
      <c r="G406" s="1">
        <v>50</v>
      </c>
      <c r="H406" s="1">
        <v>650.78</v>
      </c>
      <c r="I406" s="1">
        <f t="shared" si="13"/>
        <v>0</v>
      </c>
      <c r="J406" s="1" t="s">
        <v>21</v>
      </c>
      <c r="K406" s="1">
        <v>4.9000000000000004</v>
      </c>
      <c r="L406" s="1" t="s">
        <v>50</v>
      </c>
      <c r="M406" s="1" t="s">
        <v>16</v>
      </c>
      <c r="N406" s="1" t="s">
        <v>29</v>
      </c>
      <c r="O406" s="1" t="s">
        <v>45</v>
      </c>
      <c r="P406" s="1" t="s">
        <v>31</v>
      </c>
      <c r="Q406" s="2">
        <v>42465</v>
      </c>
    </row>
    <row r="407" spans="1:17" x14ac:dyDescent="0.25">
      <c r="A407" s="1">
        <v>9957</v>
      </c>
      <c r="B407" s="2">
        <v>43068</v>
      </c>
      <c r="C407" s="1" t="s">
        <v>27</v>
      </c>
      <c r="D407" s="3" t="str">
        <f t="shared" si="12"/>
        <v>*</v>
      </c>
      <c r="G407" s="1">
        <v>31</v>
      </c>
      <c r="H407" s="1">
        <v>79.98</v>
      </c>
      <c r="I407" s="1">
        <f t="shared" si="13"/>
        <v>0</v>
      </c>
      <c r="J407" s="1" t="s">
        <v>14</v>
      </c>
      <c r="K407" s="1">
        <v>5.6</v>
      </c>
      <c r="L407" s="1" t="s">
        <v>49</v>
      </c>
      <c r="M407" s="1" t="s">
        <v>28</v>
      </c>
      <c r="N407" s="1" t="s">
        <v>29</v>
      </c>
      <c r="O407" s="1" t="s">
        <v>30</v>
      </c>
      <c r="P407" s="1" t="s">
        <v>31</v>
      </c>
      <c r="Q407" s="2">
        <v>43069</v>
      </c>
    </row>
    <row r="408" spans="1:17" x14ac:dyDescent="0.25">
      <c r="A408" s="1">
        <v>11652</v>
      </c>
      <c r="B408" s="2">
        <v>43413</v>
      </c>
      <c r="C408" s="1" t="s">
        <v>27</v>
      </c>
      <c r="D408" s="3" t="str">
        <f t="shared" si="12"/>
        <v>*</v>
      </c>
      <c r="G408" s="1">
        <v>37</v>
      </c>
      <c r="H408" s="1">
        <v>239.49</v>
      </c>
      <c r="I408" s="1">
        <f t="shared" si="13"/>
        <v>0</v>
      </c>
      <c r="J408" s="1" t="s">
        <v>21</v>
      </c>
      <c r="K408" s="1">
        <v>11.1</v>
      </c>
      <c r="L408" s="1" t="s">
        <v>22</v>
      </c>
      <c r="M408" s="1" t="s">
        <v>37</v>
      </c>
      <c r="N408" s="1" t="s">
        <v>29</v>
      </c>
      <c r="O408" s="1" t="s">
        <v>40</v>
      </c>
      <c r="P408" s="1" t="s">
        <v>19</v>
      </c>
      <c r="Q408" s="2">
        <v>43414</v>
      </c>
    </row>
    <row r="409" spans="1:17" x14ac:dyDescent="0.25">
      <c r="A409" s="1">
        <v>43745</v>
      </c>
      <c r="B409" s="2">
        <v>43039</v>
      </c>
      <c r="C409" s="1" t="s">
        <v>13</v>
      </c>
      <c r="D409" s="3" t="str">
        <f t="shared" si="12"/>
        <v>**</v>
      </c>
      <c r="G409" s="1">
        <v>5</v>
      </c>
      <c r="H409" s="1">
        <v>137.59</v>
      </c>
      <c r="I409" s="1">
        <f t="shared" si="13"/>
        <v>0</v>
      </c>
      <c r="J409" s="1" t="s">
        <v>21</v>
      </c>
      <c r="K409" s="1">
        <v>5.7</v>
      </c>
      <c r="L409" s="1" t="s">
        <v>54</v>
      </c>
      <c r="M409" s="1" t="s">
        <v>28</v>
      </c>
      <c r="N409" s="1" t="s">
        <v>29</v>
      </c>
      <c r="O409" s="1" t="s">
        <v>63</v>
      </c>
      <c r="P409" s="1" t="s">
        <v>26</v>
      </c>
      <c r="Q409" s="2">
        <v>43046</v>
      </c>
    </row>
    <row r="410" spans="1:17" x14ac:dyDescent="0.25">
      <c r="A410" s="1">
        <v>294</v>
      </c>
      <c r="B410" s="2">
        <v>42930</v>
      </c>
      <c r="C410" s="1" t="s">
        <v>36</v>
      </c>
      <c r="D410" s="3" t="str">
        <f t="shared" si="12"/>
        <v>***</v>
      </c>
      <c r="G410" s="1">
        <v>35</v>
      </c>
      <c r="H410" s="1">
        <v>6821.55</v>
      </c>
      <c r="I410" s="1">
        <f t="shared" si="13"/>
        <v>1</v>
      </c>
      <c r="J410" s="1" t="s">
        <v>21</v>
      </c>
      <c r="K410" s="1">
        <v>21.4</v>
      </c>
      <c r="L410" s="1" t="s">
        <v>15</v>
      </c>
      <c r="M410" s="1" t="s">
        <v>37</v>
      </c>
      <c r="N410" s="1" t="s">
        <v>29</v>
      </c>
      <c r="O410" s="1" t="s">
        <v>55</v>
      </c>
      <c r="P410" s="1" t="s">
        <v>19</v>
      </c>
      <c r="Q410" s="2">
        <v>42931</v>
      </c>
    </row>
    <row r="411" spans="1:17" x14ac:dyDescent="0.25">
      <c r="A411" s="1">
        <v>58470</v>
      </c>
      <c r="B411" s="2">
        <v>43258</v>
      </c>
      <c r="C411" s="1" t="s">
        <v>20</v>
      </c>
      <c r="D411" s="3" t="str">
        <f t="shared" si="12"/>
        <v>****</v>
      </c>
      <c r="G411" s="1">
        <v>36</v>
      </c>
      <c r="H411" s="1">
        <v>252.72</v>
      </c>
      <c r="I411" s="1">
        <f t="shared" si="13"/>
        <v>0</v>
      </c>
      <c r="J411" s="1" t="s">
        <v>21</v>
      </c>
      <c r="K411" s="1">
        <v>6.4</v>
      </c>
      <c r="L411" s="1" t="s">
        <v>15</v>
      </c>
      <c r="M411" s="1" t="s">
        <v>23</v>
      </c>
      <c r="N411" s="1" t="s">
        <v>29</v>
      </c>
      <c r="O411" s="1" t="s">
        <v>40</v>
      </c>
      <c r="P411" s="1" t="s">
        <v>19</v>
      </c>
      <c r="Q411" s="2">
        <v>43259</v>
      </c>
    </row>
    <row r="412" spans="1:17" x14ac:dyDescent="0.25">
      <c r="A412" s="1">
        <v>10629</v>
      </c>
      <c r="B412" s="2">
        <v>42623</v>
      </c>
      <c r="C412" s="1" t="s">
        <v>32</v>
      </c>
      <c r="D412" s="3" t="str">
        <f t="shared" si="12"/>
        <v>*****</v>
      </c>
      <c r="G412" s="1">
        <v>39</v>
      </c>
      <c r="H412" s="1">
        <v>365.46</v>
      </c>
      <c r="I412" s="1">
        <f t="shared" si="13"/>
        <v>0</v>
      </c>
      <c r="J412" s="1" t="s">
        <v>21</v>
      </c>
      <c r="K412" s="1">
        <v>10.9</v>
      </c>
      <c r="L412" s="1" t="s">
        <v>44</v>
      </c>
      <c r="M412" s="1" t="s">
        <v>28</v>
      </c>
      <c r="N412" s="1" t="s">
        <v>17</v>
      </c>
      <c r="O412" s="1" t="s">
        <v>18</v>
      </c>
      <c r="P412" s="1" t="s">
        <v>48</v>
      </c>
      <c r="Q412" s="2">
        <v>42625</v>
      </c>
    </row>
    <row r="413" spans="1:17" x14ac:dyDescent="0.25">
      <c r="A413" s="1">
        <v>42243</v>
      </c>
      <c r="B413" s="2">
        <v>43535</v>
      </c>
      <c r="C413" s="1" t="s">
        <v>36</v>
      </c>
      <c r="D413" s="3" t="str">
        <f t="shared" si="12"/>
        <v>***</v>
      </c>
      <c r="G413" s="1">
        <v>42</v>
      </c>
      <c r="H413" s="1">
        <v>2007.42</v>
      </c>
      <c r="I413" s="1">
        <f t="shared" si="13"/>
        <v>1</v>
      </c>
      <c r="J413" s="1" t="s">
        <v>21</v>
      </c>
      <c r="K413" s="1">
        <v>3.2</v>
      </c>
      <c r="L413" s="1" t="s">
        <v>51</v>
      </c>
      <c r="M413" s="1" t="s">
        <v>23</v>
      </c>
      <c r="N413" s="1" t="s">
        <v>29</v>
      </c>
      <c r="O413" s="1" t="s">
        <v>43</v>
      </c>
      <c r="P413" s="1" t="s">
        <v>19</v>
      </c>
      <c r="Q413" s="2">
        <v>43537</v>
      </c>
    </row>
    <row r="414" spans="1:17" x14ac:dyDescent="0.25">
      <c r="A414" s="1">
        <v>32323</v>
      </c>
      <c r="B414" s="2">
        <v>42938</v>
      </c>
      <c r="C414" s="1" t="s">
        <v>20</v>
      </c>
      <c r="D414" s="3" t="str">
        <f t="shared" si="12"/>
        <v>****</v>
      </c>
      <c r="G414" s="1">
        <v>3</v>
      </c>
      <c r="H414" s="1">
        <v>81.12</v>
      </c>
      <c r="I414" s="1">
        <f t="shared" si="13"/>
        <v>0</v>
      </c>
      <c r="J414" s="1" t="s">
        <v>21</v>
      </c>
      <c r="K414" s="1">
        <v>8.8000000000000007</v>
      </c>
      <c r="L414" s="1" t="s">
        <v>22</v>
      </c>
      <c r="M414" s="1" t="s">
        <v>23</v>
      </c>
      <c r="N414" s="1" t="s">
        <v>29</v>
      </c>
      <c r="O414" s="1" t="s">
        <v>40</v>
      </c>
      <c r="P414" s="1" t="s">
        <v>19</v>
      </c>
      <c r="Q414" s="2">
        <v>42938</v>
      </c>
    </row>
    <row r="415" spans="1:17" x14ac:dyDescent="0.25">
      <c r="A415" s="1">
        <v>4674</v>
      </c>
      <c r="B415" s="2">
        <v>42477</v>
      </c>
      <c r="C415" s="1" t="s">
        <v>32</v>
      </c>
      <c r="D415" s="3" t="str">
        <f t="shared" si="12"/>
        <v>*****</v>
      </c>
      <c r="G415" s="1">
        <v>23</v>
      </c>
      <c r="H415" s="1">
        <v>3254.22</v>
      </c>
      <c r="I415" s="1">
        <f t="shared" si="13"/>
        <v>1</v>
      </c>
      <c r="J415" s="1" t="s">
        <v>33</v>
      </c>
      <c r="K415" s="1">
        <v>32.1</v>
      </c>
      <c r="L415" s="1" t="s">
        <v>49</v>
      </c>
      <c r="M415" s="1" t="s">
        <v>28</v>
      </c>
      <c r="N415" s="1" t="s">
        <v>17</v>
      </c>
      <c r="O415" s="1" t="s">
        <v>34</v>
      </c>
      <c r="P415" s="1" t="s">
        <v>35</v>
      </c>
      <c r="Q415" s="2">
        <v>42478</v>
      </c>
    </row>
    <row r="416" spans="1:17" x14ac:dyDescent="0.25">
      <c r="A416" s="1">
        <v>50307</v>
      </c>
      <c r="B416" s="2">
        <v>43022</v>
      </c>
      <c r="C416" s="1" t="s">
        <v>13</v>
      </c>
      <c r="D416" s="3" t="str">
        <f t="shared" si="12"/>
        <v>**</v>
      </c>
      <c r="G416" s="1">
        <v>32</v>
      </c>
      <c r="H416" s="1">
        <v>1855.71</v>
      </c>
      <c r="I416" s="1">
        <f t="shared" si="13"/>
        <v>1</v>
      </c>
      <c r="J416" s="1" t="s">
        <v>14</v>
      </c>
      <c r="K416" s="1">
        <v>11.5</v>
      </c>
      <c r="L416" s="1" t="s">
        <v>22</v>
      </c>
      <c r="M416" s="1" t="s">
        <v>28</v>
      </c>
      <c r="N416" s="1" t="s">
        <v>29</v>
      </c>
      <c r="O416" s="1" t="s">
        <v>40</v>
      </c>
      <c r="P416" s="1" t="s">
        <v>19</v>
      </c>
      <c r="Q416" s="2">
        <v>43024</v>
      </c>
    </row>
    <row r="417" spans="1:17" x14ac:dyDescent="0.25">
      <c r="A417" s="1">
        <v>52128</v>
      </c>
      <c r="B417" s="2">
        <v>43060</v>
      </c>
      <c r="C417" s="1" t="s">
        <v>27</v>
      </c>
      <c r="D417" s="3" t="str">
        <f t="shared" si="12"/>
        <v>*</v>
      </c>
      <c r="G417" s="1">
        <v>11</v>
      </c>
      <c r="H417" s="1">
        <v>14.47</v>
      </c>
      <c r="I417" s="1">
        <f t="shared" si="13"/>
        <v>0</v>
      </c>
      <c r="J417" s="1" t="s">
        <v>21</v>
      </c>
      <c r="K417" s="1">
        <v>3.2</v>
      </c>
      <c r="L417" s="1" t="s">
        <v>15</v>
      </c>
      <c r="M417" s="1" t="s">
        <v>16</v>
      </c>
      <c r="N417" s="1" t="s">
        <v>24</v>
      </c>
      <c r="O417" s="1" t="s">
        <v>38</v>
      </c>
      <c r="P417" s="1" t="s">
        <v>41</v>
      </c>
      <c r="Q417" s="2">
        <v>43061</v>
      </c>
    </row>
    <row r="418" spans="1:17" x14ac:dyDescent="0.25">
      <c r="A418" s="1">
        <v>20711</v>
      </c>
      <c r="B418" s="2">
        <v>42388</v>
      </c>
      <c r="C418" s="1" t="s">
        <v>32</v>
      </c>
      <c r="D418" s="3" t="str">
        <f t="shared" si="12"/>
        <v>*****</v>
      </c>
      <c r="G418" s="1">
        <v>18</v>
      </c>
      <c r="H418" s="1">
        <v>2371.08</v>
      </c>
      <c r="I418" s="1">
        <f t="shared" si="13"/>
        <v>1</v>
      </c>
      <c r="J418" s="1" t="s">
        <v>33</v>
      </c>
      <c r="K418" s="1">
        <v>60.1</v>
      </c>
      <c r="L418" s="1" t="s">
        <v>22</v>
      </c>
      <c r="M418" s="1" t="s">
        <v>16</v>
      </c>
      <c r="N418" s="1" t="s">
        <v>24</v>
      </c>
      <c r="O418" s="1" t="s">
        <v>56</v>
      </c>
      <c r="P418" s="1" t="s">
        <v>59</v>
      </c>
      <c r="Q418" s="2">
        <v>42389</v>
      </c>
    </row>
    <row r="419" spans="1:17" x14ac:dyDescent="0.25">
      <c r="A419" s="1">
        <v>20135</v>
      </c>
      <c r="B419" s="2">
        <v>42550</v>
      </c>
      <c r="C419" s="1" t="s">
        <v>32</v>
      </c>
      <c r="D419" s="3" t="str">
        <f t="shared" si="12"/>
        <v>*****</v>
      </c>
      <c r="G419" s="1">
        <v>44</v>
      </c>
      <c r="H419" s="1">
        <v>123.31</v>
      </c>
      <c r="I419" s="1">
        <f t="shared" si="13"/>
        <v>0</v>
      </c>
      <c r="J419" s="1" t="s">
        <v>21</v>
      </c>
      <c r="K419" s="1">
        <v>0.5</v>
      </c>
      <c r="L419" s="1" t="s">
        <v>51</v>
      </c>
      <c r="M419" s="1" t="s">
        <v>28</v>
      </c>
      <c r="N419" s="1" t="s">
        <v>29</v>
      </c>
      <c r="O419" s="1" t="s">
        <v>58</v>
      </c>
      <c r="P419" s="1" t="s">
        <v>19</v>
      </c>
      <c r="Q419" s="2">
        <v>42550</v>
      </c>
    </row>
    <row r="420" spans="1:17" x14ac:dyDescent="0.25">
      <c r="A420" s="1">
        <v>36930</v>
      </c>
      <c r="B420" s="2">
        <v>43370</v>
      </c>
      <c r="C420" s="1" t="s">
        <v>36</v>
      </c>
      <c r="D420" s="3" t="str">
        <f t="shared" si="12"/>
        <v>***</v>
      </c>
      <c r="G420" s="1">
        <v>34</v>
      </c>
      <c r="H420" s="1">
        <v>2816.75</v>
      </c>
      <c r="I420" s="1">
        <f t="shared" si="13"/>
        <v>1</v>
      </c>
      <c r="J420" s="1" t="s">
        <v>21</v>
      </c>
      <c r="K420" s="1">
        <v>3.5</v>
      </c>
      <c r="L420" s="1" t="s">
        <v>15</v>
      </c>
      <c r="M420" s="1" t="s">
        <v>37</v>
      </c>
      <c r="N420" s="1" t="s">
        <v>24</v>
      </c>
      <c r="O420" s="1" t="s">
        <v>25</v>
      </c>
      <c r="P420" s="1" t="s">
        <v>41</v>
      </c>
      <c r="Q420" s="2">
        <v>43372</v>
      </c>
    </row>
    <row r="421" spans="1:17" x14ac:dyDescent="0.25">
      <c r="A421" s="1">
        <v>37252</v>
      </c>
      <c r="B421" s="2">
        <v>43422</v>
      </c>
      <c r="C421" s="1" t="s">
        <v>13</v>
      </c>
      <c r="D421" s="3" t="str">
        <f t="shared" si="12"/>
        <v>**</v>
      </c>
      <c r="G421" s="1">
        <v>34</v>
      </c>
      <c r="H421" s="1">
        <v>31399.439999999999</v>
      </c>
      <c r="I421" s="1">
        <f t="shared" si="13"/>
        <v>1</v>
      </c>
      <c r="J421" s="1" t="s">
        <v>33</v>
      </c>
      <c r="K421" s="1">
        <v>47.7</v>
      </c>
      <c r="L421" s="1" t="s">
        <v>51</v>
      </c>
      <c r="M421" s="1" t="s">
        <v>28</v>
      </c>
      <c r="N421" s="1" t="s">
        <v>17</v>
      </c>
      <c r="O421" s="1" t="s">
        <v>62</v>
      </c>
      <c r="P421" s="1" t="s">
        <v>59</v>
      </c>
      <c r="Q421" s="2">
        <v>43427</v>
      </c>
    </row>
    <row r="422" spans="1:17" x14ac:dyDescent="0.25">
      <c r="A422" s="1">
        <v>46310</v>
      </c>
      <c r="B422" s="2">
        <v>42936</v>
      </c>
      <c r="C422" s="1" t="s">
        <v>20</v>
      </c>
      <c r="D422" s="3" t="str">
        <f t="shared" si="12"/>
        <v>****</v>
      </c>
      <c r="G422" s="1">
        <v>42</v>
      </c>
      <c r="H422" s="1">
        <v>5803.23</v>
      </c>
      <c r="I422" s="1">
        <f t="shared" si="13"/>
        <v>1</v>
      </c>
      <c r="J422" s="1" t="s">
        <v>21</v>
      </c>
      <c r="K422" s="1">
        <v>21.4</v>
      </c>
      <c r="L422" s="1" t="s">
        <v>22</v>
      </c>
      <c r="M422" s="1" t="s">
        <v>37</v>
      </c>
      <c r="N422" s="1" t="s">
        <v>29</v>
      </c>
      <c r="O422" s="1" t="s">
        <v>55</v>
      </c>
      <c r="P422" s="1" t="s">
        <v>19</v>
      </c>
      <c r="Q422" s="2">
        <v>42936</v>
      </c>
    </row>
    <row r="423" spans="1:17" x14ac:dyDescent="0.25">
      <c r="A423" s="1">
        <v>49026</v>
      </c>
      <c r="B423" s="2">
        <v>43165</v>
      </c>
      <c r="C423" s="1" t="s">
        <v>13</v>
      </c>
      <c r="D423" s="3" t="str">
        <f t="shared" si="12"/>
        <v>**</v>
      </c>
      <c r="G423" s="1">
        <v>36</v>
      </c>
      <c r="H423" s="1">
        <v>440.57</v>
      </c>
      <c r="I423" s="1">
        <f t="shared" si="13"/>
        <v>0</v>
      </c>
      <c r="J423" s="1" t="s">
        <v>21</v>
      </c>
      <c r="K423" s="1">
        <v>9.6</v>
      </c>
      <c r="L423" s="1" t="s">
        <v>15</v>
      </c>
      <c r="M423" s="1" t="s">
        <v>28</v>
      </c>
      <c r="N423" s="1" t="s">
        <v>29</v>
      </c>
      <c r="O423" s="1" t="s">
        <v>30</v>
      </c>
      <c r="P423" s="1" t="s">
        <v>41</v>
      </c>
      <c r="Q423" s="2">
        <v>43170</v>
      </c>
    </row>
    <row r="424" spans="1:17" x14ac:dyDescent="0.25">
      <c r="A424" s="1">
        <v>49921</v>
      </c>
      <c r="B424" s="2">
        <v>43147</v>
      </c>
      <c r="C424" s="1" t="s">
        <v>13</v>
      </c>
      <c r="D424" s="3" t="str">
        <f t="shared" si="12"/>
        <v>**</v>
      </c>
      <c r="G424" s="1">
        <v>5</v>
      </c>
      <c r="H424" s="1">
        <v>809.08</v>
      </c>
      <c r="I424" s="1">
        <f t="shared" si="13"/>
        <v>0</v>
      </c>
      <c r="J424" s="1" t="s">
        <v>33</v>
      </c>
      <c r="K424" s="1">
        <v>19.100000000000001</v>
      </c>
      <c r="L424" s="1" t="s">
        <v>39</v>
      </c>
      <c r="M424" s="1" t="s">
        <v>23</v>
      </c>
      <c r="N424" s="1" t="s">
        <v>24</v>
      </c>
      <c r="O424" s="1" t="s">
        <v>56</v>
      </c>
      <c r="P424" s="1" t="s">
        <v>35</v>
      </c>
      <c r="Q424" s="2">
        <v>43151</v>
      </c>
    </row>
    <row r="425" spans="1:17" x14ac:dyDescent="0.25">
      <c r="A425" s="1">
        <v>58151</v>
      </c>
      <c r="B425" s="2">
        <v>42641</v>
      </c>
      <c r="C425" s="1" t="s">
        <v>20</v>
      </c>
      <c r="D425" s="3" t="str">
        <f t="shared" si="12"/>
        <v>****</v>
      </c>
      <c r="G425" s="1">
        <v>33</v>
      </c>
      <c r="H425" s="1">
        <v>226.28</v>
      </c>
      <c r="I425" s="1">
        <f t="shared" si="13"/>
        <v>0</v>
      </c>
      <c r="J425" s="1" t="s">
        <v>21</v>
      </c>
      <c r="K425" s="1">
        <v>3.2</v>
      </c>
      <c r="L425" s="1" t="s">
        <v>44</v>
      </c>
      <c r="M425" s="1" t="s">
        <v>37</v>
      </c>
      <c r="N425" s="1" t="s">
        <v>29</v>
      </c>
      <c r="O425" s="1" t="s">
        <v>43</v>
      </c>
      <c r="P425" s="1" t="s">
        <v>19</v>
      </c>
      <c r="Q425" s="2">
        <v>42641</v>
      </c>
    </row>
    <row r="426" spans="1:17" x14ac:dyDescent="0.25">
      <c r="A426" s="1">
        <v>35238</v>
      </c>
      <c r="B426" s="2">
        <v>43217</v>
      </c>
      <c r="C426" s="1" t="s">
        <v>13</v>
      </c>
      <c r="D426" s="3" t="str">
        <f t="shared" si="12"/>
        <v>**</v>
      </c>
      <c r="G426" s="1">
        <v>27</v>
      </c>
      <c r="H426" s="1">
        <v>1501.24</v>
      </c>
      <c r="I426" s="1">
        <f t="shared" si="13"/>
        <v>1</v>
      </c>
      <c r="J426" s="1" t="s">
        <v>14</v>
      </c>
      <c r="K426" s="1">
        <v>6</v>
      </c>
      <c r="L426" s="1" t="s">
        <v>49</v>
      </c>
      <c r="M426" s="1" t="s">
        <v>23</v>
      </c>
      <c r="N426" s="1" t="s">
        <v>24</v>
      </c>
      <c r="O426" s="1" t="s">
        <v>25</v>
      </c>
      <c r="P426" s="1" t="s">
        <v>19</v>
      </c>
      <c r="Q426" s="2">
        <v>43217</v>
      </c>
    </row>
    <row r="427" spans="1:17" x14ac:dyDescent="0.25">
      <c r="A427" s="1">
        <v>5283</v>
      </c>
      <c r="B427" s="2">
        <v>42523</v>
      </c>
      <c r="C427" s="1" t="s">
        <v>36</v>
      </c>
      <c r="D427" s="3" t="str">
        <f t="shared" si="12"/>
        <v>***</v>
      </c>
      <c r="G427" s="1">
        <v>23</v>
      </c>
      <c r="H427" s="1">
        <v>2684.28</v>
      </c>
      <c r="I427" s="1">
        <f t="shared" si="13"/>
        <v>1</v>
      </c>
      <c r="J427" s="1" t="s">
        <v>21</v>
      </c>
      <c r="K427" s="1">
        <v>8.1999999999999993</v>
      </c>
      <c r="L427" s="1" t="s">
        <v>22</v>
      </c>
      <c r="M427" s="1" t="s">
        <v>37</v>
      </c>
      <c r="N427" s="1" t="s">
        <v>24</v>
      </c>
      <c r="O427" s="1" t="s">
        <v>25</v>
      </c>
      <c r="P427" s="1" t="s">
        <v>19</v>
      </c>
      <c r="Q427" s="2">
        <v>42525</v>
      </c>
    </row>
    <row r="428" spans="1:17" x14ac:dyDescent="0.25">
      <c r="A428" s="1">
        <v>1665</v>
      </c>
      <c r="B428" s="2">
        <v>42496</v>
      </c>
      <c r="C428" s="1" t="s">
        <v>20</v>
      </c>
      <c r="D428" s="3" t="str">
        <f t="shared" si="12"/>
        <v>****</v>
      </c>
      <c r="G428" s="1">
        <v>26</v>
      </c>
      <c r="H428" s="1">
        <v>808.5</v>
      </c>
      <c r="I428" s="1">
        <f t="shared" si="13"/>
        <v>0</v>
      </c>
      <c r="J428" s="1" t="s">
        <v>21</v>
      </c>
      <c r="K428" s="1">
        <v>1.2</v>
      </c>
      <c r="L428" s="1" t="s">
        <v>22</v>
      </c>
      <c r="M428" s="1" t="s">
        <v>28</v>
      </c>
      <c r="N428" s="1" t="s">
        <v>24</v>
      </c>
      <c r="O428" s="1" t="s">
        <v>25</v>
      </c>
      <c r="P428" s="1" t="s">
        <v>19</v>
      </c>
      <c r="Q428" s="2">
        <v>42498</v>
      </c>
    </row>
    <row r="429" spans="1:17" x14ac:dyDescent="0.25">
      <c r="A429" s="1">
        <v>12293</v>
      </c>
      <c r="B429" s="2">
        <v>43268</v>
      </c>
      <c r="C429" s="1" t="s">
        <v>20</v>
      </c>
      <c r="D429" s="3" t="str">
        <f t="shared" si="12"/>
        <v>****</v>
      </c>
      <c r="G429" s="1">
        <v>31</v>
      </c>
      <c r="H429" s="1">
        <v>302.99189999999999</v>
      </c>
      <c r="I429" s="1">
        <f t="shared" si="13"/>
        <v>0</v>
      </c>
      <c r="J429" s="1" t="s">
        <v>21</v>
      </c>
      <c r="K429" s="1">
        <v>1.5</v>
      </c>
      <c r="L429" s="1" t="s">
        <v>50</v>
      </c>
      <c r="M429" s="1" t="s">
        <v>37</v>
      </c>
      <c r="N429" s="1" t="s">
        <v>29</v>
      </c>
      <c r="O429" s="1" t="s">
        <v>57</v>
      </c>
      <c r="P429" s="1" t="s">
        <v>19</v>
      </c>
      <c r="Q429" s="2">
        <v>43269</v>
      </c>
    </row>
    <row r="430" spans="1:17" x14ac:dyDescent="0.25">
      <c r="A430" s="1">
        <v>19559</v>
      </c>
      <c r="B430" s="2">
        <v>42839</v>
      </c>
      <c r="C430" s="1" t="s">
        <v>20</v>
      </c>
      <c r="D430" s="3" t="str">
        <f t="shared" si="12"/>
        <v>****</v>
      </c>
      <c r="G430" s="1">
        <v>31</v>
      </c>
      <c r="H430" s="1">
        <v>279.02</v>
      </c>
      <c r="I430" s="1">
        <f t="shared" si="13"/>
        <v>0</v>
      </c>
      <c r="J430" s="1" t="s">
        <v>21</v>
      </c>
      <c r="K430" s="1">
        <v>5.2</v>
      </c>
      <c r="L430" s="1" t="s">
        <v>46</v>
      </c>
      <c r="M430" s="1" t="s">
        <v>23</v>
      </c>
      <c r="N430" s="1" t="s">
        <v>29</v>
      </c>
      <c r="O430" s="1" t="s">
        <v>40</v>
      </c>
      <c r="P430" s="1" t="s">
        <v>19</v>
      </c>
      <c r="Q430" s="2">
        <v>42841</v>
      </c>
    </row>
    <row r="431" spans="1:17" x14ac:dyDescent="0.25">
      <c r="A431" s="1">
        <v>44839</v>
      </c>
      <c r="B431" s="2">
        <v>43627</v>
      </c>
      <c r="C431" s="1" t="s">
        <v>32</v>
      </c>
      <c r="D431" s="3" t="str">
        <f t="shared" si="12"/>
        <v>*****</v>
      </c>
      <c r="G431" s="1">
        <v>27</v>
      </c>
      <c r="H431" s="1">
        <v>962.97</v>
      </c>
      <c r="I431" s="1">
        <f t="shared" si="13"/>
        <v>0</v>
      </c>
      <c r="J431" s="1" t="s">
        <v>14</v>
      </c>
      <c r="K431" s="1">
        <v>21.4</v>
      </c>
      <c r="L431" s="1" t="s">
        <v>39</v>
      </c>
      <c r="M431" s="1" t="s">
        <v>16</v>
      </c>
      <c r="N431" s="1" t="s">
        <v>17</v>
      </c>
      <c r="O431" s="1" t="s">
        <v>18</v>
      </c>
      <c r="P431" s="1" t="s">
        <v>19</v>
      </c>
      <c r="Q431" s="2">
        <v>43629</v>
      </c>
    </row>
    <row r="432" spans="1:17" x14ac:dyDescent="0.25">
      <c r="A432" s="1">
        <v>38272</v>
      </c>
      <c r="B432" s="2">
        <v>43418</v>
      </c>
      <c r="C432" s="1" t="s">
        <v>32</v>
      </c>
      <c r="D432" s="3" t="str">
        <f t="shared" si="12"/>
        <v>*****</v>
      </c>
      <c r="G432" s="1">
        <v>39</v>
      </c>
      <c r="H432" s="1">
        <v>76.010000000000005</v>
      </c>
      <c r="I432" s="1">
        <f t="shared" si="13"/>
        <v>0</v>
      </c>
      <c r="J432" s="1" t="s">
        <v>21</v>
      </c>
      <c r="K432" s="1">
        <v>1.6</v>
      </c>
      <c r="L432" s="1" t="s">
        <v>15</v>
      </c>
      <c r="M432" s="1" t="s">
        <v>28</v>
      </c>
      <c r="N432" s="1" t="s">
        <v>29</v>
      </c>
      <c r="O432" s="1" t="s">
        <v>43</v>
      </c>
      <c r="P432" s="1" t="s">
        <v>19</v>
      </c>
      <c r="Q432" s="2">
        <v>43420</v>
      </c>
    </row>
    <row r="433" spans="1:17" x14ac:dyDescent="0.25">
      <c r="A433" s="1">
        <v>21639</v>
      </c>
      <c r="B433" s="2">
        <v>43132</v>
      </c>
      <c r="C433" s="1" t="s">
        <v>27</v>
      </c>
      <c r="D433" s="3" t="str">
        <f t="shared" si="12"/>
        <v>*</v>
      </c>
      <c r="G433" s="1">
        <v>38</v>
      </c>
      <c r="H433" s="1">
        <v>8361.61</v>
      </c>
      <c r="I433" s="1">
        <f t="shared" si="13"/>
        <v>1</v>
      </c>
      <c r="J433" s="1" t="s">
        <v>21</v>
      </c>
      <c r="K433" s="1">
        <v>12.3</v>
      </c>
      <c r="L433" s="1" t="s">
        <v>42</v>
      </c>
      <c r="M433" s="1" t="s">
        <v>37</v>
      </c>
      <c r="N433" s="1" t="s">
        <v>17</v>
      </c>
      <c r="O433" s="1" t="s">
        <v>18</v>
      </c>
      <c r="P433" s="1" t="s">
        <v>48</v>
      </c>
      <c r="Q433" s="2">
        <v>43132</v>
      </c>
    </row>
    <row r="434" spans="1:17" x14ac:dyDescent="0.25">
      <c r="A434" s="1">
        <v>12130</v>
      </c>
      <c r="B434" s="2">
        <v>43442</v>
      </c>
      <c r="C434" s="1" t="s">
        <v>27</v>
      </c>
      <c r="D434" s="3" t="str">
        <f t="shared" si="12"/>
        <v>*</v>
      </c>
      <c r="G434" s="1">
        <v>42</v>
      </c>
      <c r="H434" s="1">
        <v>1363.73</v>
      </c>
      <c r="I434" s="1">
        <f t="shared" si="13"/>
        <v>1</v>
      </c>
      <c r="J434" s="1" t="s">
        <v>21</v>
      </c>
      <c r="K434" s="1">
        <v>6.4</v>
      </c>
      <c r="L434" s="1" t="s">
        <v>22</v>
      </c>
      <c r="M434" s="1" t="s">
        <v>16</v>
      </c>
      <c r="N434" s="1" t="s">
        <v>24</v>
      </c>
      <c r="O434" s="1" t="s">
        <v>25</v>
      </c>
      <c r="P434" s="1" t="s">
        <v>31</v>
      </c>
      <c r="Q434" s="2">
        <v>43445</v>
      </c>
    </row>
    <row r="435" spans="1:17" x14ac:dyDescent="0.25">
      <c r="A435" s="1">
        <v>50789</v>
      </c>
      <c r="B435" s="2">
        <v>43170</v>
      </c>
      <c r="C435" s="1" t="s">
        <v>27</v>
      </c>
      <c r="D435" s="3" t="str">
        <f t="shared" si="12"/>
        <v>*</v>
      </c>
      <c r="G435" s="1">
        <v>23</v>
      </c>
      <c r="H435" s="1">
        <v>9281.07</v>
      </c>
      <c r="I435" s="1">
        <f t="shared" si="13"/>
        <v>1</v>
      </c>
      <c r="J435" s="1" t="s">
        <v>21</v>
      </c>
      <c r="K435" s="1">
        <v>21.4</v>
      </c>
      <c r="L435" s="1" t="s">
        <v>51</v>
      </c>
      <c r="M435" s="1" t="s">
        <v>16</v>
      </c>
      <c r="N435" s="1" t="s">
        <v>29</v>
      </c>
      <c r="O435" s="1" t="s">
        <v>43</v>
      </c>
      <c r="P435" s="1" t="s">
        <v>19</v>
      </c>
      <c r="Q435" s="2">
        <v>43172</v>
      </c>
    </row>
    <row r="436" spans="1:17" x14ac:dyDescent="0.25">
      <c r="A436" s="1">
        <v>19073</v>
      </c>
      <c r="B436" s="2">
        <v>42544</v>
      </c>
      <c r="C436" s="1" t="s">
        <v>27</v>
      </c>
      <c r="D436" s="3" t="str">
        <f t="shared" si="12"/>
        <v>*</v>
      </c>
      <c r="G436" s="1">
        <v>40</v>
      </c>
      <c r="H436" s="1">
        <v>123.06</v>
      </c>
      <c r="I436" s="1">
        <f t="shared" si="13"/>
        <v>0</v>
      </c>
      <c r="J436" s="1" t="s">
        <v>14</v>
      </c>
      <c r="K436" s="1">
        <v>1.4</v>
      </c>
      <c r="L436" s="1" t="s">
        <v>50</v>
      </c>
      <c r="M436" s="1" t="s">
        <v>28</v>
      </c>
      <c r="N436" s="1" t="s">
        <v>29</v>
      </c>
      <c r="O436" s="1" t="s">
        <v>30</v>
      </c>
      <c r="P436" s="1" t="s">
        <v>31</v>
      </c>
      <c r="Q436" s="2">
        <v>42546</v>
      </c>
    </row>
    <row r="437" spans="1:17" x14ac:dyDescent="0.25">
      <c r="A437" s="1">
        <v>31780</v>
      </c>
      <c r="B437" s="2">
        <v>42763</v>
      </c>
      <c r="C437" s="1" t="s">
        <v>36</v>
      </c>
      <c r="D437" s="3" t="str">
        <f t="shared" si="12"/>
        <v>***</v>
      </c>
      <c r="G437" s="1">
        <v>17</v>
      </c>
      <c r="H437" s="1">
        <v>785.65</v>
      </c>
      <c r="I437" s="1">
        <f t="shared" si="13"/>
        <v>0</v>
      </c>
      <c r="J437" s="1" t="s">
        <v>14</v>
      </c>
      <c r="K437" s="1">
        <v>4.9000000000000004</v>
      </c>
      <c r="L437" s="1" t="s">
        <v>49</v>
      </c>
      <c r="M437" s="1" t="s">
        <v>28</v>
      </c>
      <c r="N437" s="1" t="s">
        <v>29</v>
      </c>
      <c r="O437" s="1" t="s">
        <v>63</v>
      </c>
      <c r="P437" s="1" t="s">
        <v>19</v>
      </c>
      <c r="Q437" s="2">
        <v>42765</v>
      </c>
    </row>
    <row r="438" spans="1:17" x14ac:dyDescent="0.25">
      <c r="A438" s="1">
        <v>58720</v>
      </c>
      <c r="B438" s="2">
        <v>42800</v>
      </c>
      <c r="C438" s="1" t="s">
        <v>27</v>
      </c>
      <c r="D438" s="3" t="str">
        <f t="shared" si="12"/>
        <v>*</v>
      </c>
      <c r="G438" s="1">
        <v>6</v>
      </c>
      <c r="H438" s="1">
        <v>216.80340000000001</v>
      </c>
      <c r="I438" s="1">
        <f t="shared" si="13"/>
        <v>0</v>
      </c>
      <c r="J438" s="1" t="s">
        <v>14</v>
      </c>
      <c r="K438" s="1">
        <v>9.4</v>
      </c>
      <c r="L438" s="1" t="s">
        <v>22</v>
      </c>
      <c r="M438" s="1" t="s">
        <v>37</v>
      </c>
      <c r="N438" s="1" t="s">
        <v>29</v>
      </c>
      <c r="O438" s="1" t="s">
        <v>40</v>
      </c>
      <c r="P438" s="1" t="s">
        <v>19</v>
      </c>
      <c r="Q438" s="2">
        <v>42801</v>
      </c>
    </row>
    <row r="439" spans="1:17" x14ac:dyDescent="0.25">
      <c r="A439" s="1">
        <v>13536</v>
      </c>
      <c r="B439" s="2">
        <v>42599</v>
      </c>
      <c r="C439" s="1" t="s">
        <v>36</v>
      </c>
      <c r="D439" s="3" t="str">
        <f t="shared" si="12"/>
        <v>***</v>
      </c>
      <c r="G439" s="1">
        <v>23</v>
      </c>
      <c r="H439" s="1">
        <v>131.77000000000001</v>
      </c>
      <c r="I439" s="1">
        <f t="shared" si="13"/>
        <v>0</v>
      </c>
      <c r="J439" s="1" t="s">
        <v>21</v>
      </c>
      <c r="K439" s="1">
        <v>2.2000000000000002</v>
      </c>
      <c r="L439" s="1" t="s">
        <v>42</v>
      </c>
      <c r="M439" s="1" t="s">
        <v>37</v>
      </c>
      <c r="N439" s="1" t="s">
        <v>29</v>
      </c>
      <c r="O439" s="1" t="s">
        <v>40</v>
      </c>
      <c r="P439" s="1" t="s">
        <v>31</v>
      </c>
      <c r="Q439" s="2">
        <v>42601</v>
      </c>
    </row>
    <row r="440" spans="1:17" x14ac:dyDescent="0.25">
      <c r="A440" s="1">
        <v>59586</v>
      </c>
      <c r="B440" s="2">
        <v>43531</v>
      </c>
      <c r="C440" s="1" t="s">
        <v>13</v>
      </c>
      <c r="D440" s="3" t="str">
        <f t="shared" si="12"/>
        <v>**</v>
      </c>
      <c r="G440" s="1">
        <v>25</v>
      </c>
      <c r="H440" s="1">
        <v>178.94</v>
      </c>
      <c r="I440" s="1">
        <f t="shared" si="13"/>
        <v>0</v>
      </c>
      <c r="J440" s="1" t="s">
        <v>21</v>
      </c>
      <c r="K440" s="1">
        <v>5.8</v>
      </c>
      <c r="L440" s="1" t="s">
        <v>46</v>
      </c>
      <c r="M440" s="1" t="s">
        <v>16</v>
      </c>
      <c r="N440" s="1" t="s">
        <v>29</v>
      </c>
      <c r="O440" s="1" t="s">
        <v>40</v>
      </c>
      <c r="P440" s="1" t="s">
        <v>19</v>
      </c>
      <c r="Q440" s="2">
        <v>43535</v>
      </c>
    </row>
    <row r="441" spans="1:17" x14ac:dyDescent="0.25">
      <c r="A441" s="1">
        <v>30720</v>
      </c>
      <c r="B441" s="2">
        <v>43735</v>
      </c>
      <c r="C441" s="1" t="s">
        <v>13</v>
      </c>
      <c r="D441" s="3" t="str">
        <f t="shared" si="12"/>
        <v>**</v>
      </c>
      <c r="G441" s="1">
        <v>37</v>
      </c>
      <c r="H441" s="1">
        <v>1820.64</v>
      </c>
      <c r="I441" s="1">
        <f t="shared" si="13"/>
        <v>1</v>
      </c>
      <c r="J441" s="1" t="s">
        <v>14</v>
      </c>
      <c r="K441" s="1">
        <v>2.1</v>
      </c>
      <c r="L441" s="1" t="s">
        <v>42</v>
      </c>
      <c r="M441" s="1" t="s">
        <v>23</v>
      </c>
      <c r="N441" s="1" t="s">
        <v>24</v>
      </c>
      <c r="O441" s="1" t="s">
        <v>38</v>
      </c>
      <c r="P441" s="1" t="s">
        <v>41</v>
      </c>
      <c r="Q441" s="2">
        <v>43742</v>
      </c>
    </row>
    <row r="442" spans="1:17" x14ac:dyDescent="0.25">
      <c r="A442" s="1">
        <v>32804</v>
      </c>
      <c r="B442" s="2">
        <v>43717</v>
      </c>
      <c r="C442" s="1" t="s">
        <v>36</v>
      </c>
      <c r="D442" s="3" t="str">
        <f t="shared" si="12"/>
        <v>***</v>
      </c>
      <c r="G442" s="1">
        <v>20</v>
      </c>
      <c r="H442" s="1">
        <v>95.78</v>
      </c>
      <c r="I442" s="1">
        <f t="shared" si="13"/>
        <v>0</v>
      </c>
      <c r="J442" s="1" t="s">
        <v>21</v>
      </c>
      <c r="K442" s="1">
        <v>5.6</v>
      </c>
      <c r="L442" s="1" t="s">
        <v>49</v>
      </c>
      <c r="M442" s="1" t="s">
        <v>28</v>
      </c>
      <c r="N442" s="1" t="s">
        <v>29</v>
      </c>
      <c r="O442" s="1" t="s">
        <v>43</v>
      </c>
      <c r="P442" s="1" t="s">
        <v>19</v>
      </c>
      <c r="Q442" s="2">
        <v>43719</v>
      </c>
    </row>
    <row r="443" spans="1:17" x14ac:dyDescent="0.25">
      <c r="A443" s="1">
        <v>53216</v>
      </c>
      <c r="B443" s="2">
        <v>43803</v>
      </c>
      <c r="C443" s="1" t="s">
        <v>20</v>
      </c>
      <c r="D443" s="3" t="str">
        <f t="shared" si="12"/>
        <v>****</v>
      </c>
      <c r="G443" s="1">
        <v>36</v>
      </c>
      <c r="H443" s="1">
        <v>243.97069999999999</v>
      </c>
      <c r="I443" s="1">
        <f t="shared" si="13"/>
        <v>0</v>
      </c>
      <c r="J443" s="1" t="s">
        <v>21</v>
      </c>
      <c r="K443" s="1">
        <v>9.3000000000000007</v>
      </c>
      <c r="L443" s="1" t="s">
        <v>15</v>
      </c>
      <c r="M443" s="1" t="s">
        <v>28</v>
      </c>
      <c r="N443" s="1" t="s">
        <v>29</v>
      </c>
      <c r="O443" s="1" t="s">
        <v>40</v>
      </c>
      <c r="P443" s="1" t="s">
        <v>19</v>
      </c>
      <c r="Q443" s="2">
        <v>43806</v>
      </c>
    </row>
    <row r="444" spans="1:17" x14ac:dyDescent="0.25">
      <c r="A444" s="1">
        <v>55777</v>
      </c>
      <c r="B444" s="2">
        <v>43779</v>
      </c>
      <c r="C444" s="1" t="s">
        <v>27</v>
      </c>
      <c r="D444" s="3" t="str">
        <f t="shared" si="12"/>
        <v>*</v>
      </c>
      <c r="G444" s="1">
        <v>1</v>
      </c>
      <c r="H444" s="1">
        <v>70.349999999999994</v>
      </c>
      <c r="I444" s="1">
        <f t="shared" si="13"/>
        <v>0</v>
      </c>
      <c r="J444" s="1" t="s">
        <v>14</v>
      </c>
      <c r="K444" s="1">
        <v>4.3</v>
      </c>
      <c r="L444" s="1" t="s">
        <v>15</v>
      </c>
      <c r="M444" s="1" t="s">
        <v>28</v>
      </c>
      <c r="N444" s="1" t="s">
        <v>24</v>
      </c>
      <c r="O444" s="1" t="s">
        <v>25</v>
      </c>
      <c r="P444" s="1" t="s">
        <v>19</v>
      </c>
      <c r="Q444" s="2">
        <v>43781</v>
      </c>
    </row>
    <row r="445" spans="1:17" x14ac:dyDescent="0.25">
      <c r="A445" s="1">
        <v>51969</v>
      </c>
      <c r="B445" s="2">
        <v>43346</v>
      </c>
      <c r="C445" s="1" t="s">
        <v>20</v>
      </c>
      <c r="D445" s="3" t="str">
        <f t="shared" si="12"/>
        <v>****</v>
      </c>
      <c r="G445" s="1">
        <v>33</v>
      </c>
      <c r="H445" s="1">
        <v>1879.66</v>
      </c>
      <c r="I445" s="1">
        <f t="shared" si="13"/>
        <v>1</v>
      </c>
      <c r="J445" s="1" t="s">
        <v>21</v>
      </c>
      <c r="K445" s="1">
        <v>9.4</v>
      </c>
      <c r="L445" s="1" t="s">
        <v>15</v>
      </c>
      <c r="M445" s="1" t="s">
        <v>16</v>
      </c>
      <c r="N445" s="1" t="s">
        <v>24</v>
      </c>
      <c r="O445" s="1" t="s">
        <v>25</v>
      </c>
      <c r="P445" s="1" t="s">
        <v>19</v>
      </c>
      <c r="Q445" s="2">
        <v>43349</v>
      </c>
    </row>
    <row r="446" spans="1:17" x14ac:dyDescent="0.25">
      <c r="A446" s="1">
        <v>35011</v>
      </c>
      <c r="B446" s="2">
        <v>43809</v>
      </c>
      <c r="C446" s="1" t="s">
        <v>27</v>
      </c>
      <c r="D446" s="3" t="str">
        <f t="shared" si="12"/>
        <v>*</v>
      </c>
      <c r="G446" s="1">
        <v>14</v>
      </c>
      <c r="H446" s="1">
        <v>165.26</v>
      </c>
      <c r="I446" s="1">
        <f t="shared" si="13"/>
        <v>0</v>
      </c>
      <c r="J446" s="1" t="s">
        <v>21</v>
      </c>
      <c r="K446" s="1">
        <v>3.6</v>
      </c>
      <c r="L446" s="1" t="s">
        <v>15</v>
      </c>
      <c r="M446" s="1" t="s">
        <v>28</v>
      </c>
      <c r="N446" s="1" t="s">
        <v>29</v>
      </c>
      <c r="O446" s="1" t="s">
        <v>45</v>
      </c>
      <c r="P446" s="1" t="s">
        <v>41</v>
      </c>
      <c r="Q446" s="2">
        <v>43811</v>
      </c>
    </row>
    <row r="447" spans="1:17" x14ac:dyDescent="0.25">
      <c r="A447" s="1">
        <v>39041</v>
      </c>
      <c r="B447" s="2">
        <v>43398</v>
      </c>
      <c r="C447" s="1" t="s">
        <v>32</v>
      </c>
      <c r="D447" s="3" t="str">
        <f t="shared" si="12"/>
        <v>*****</v>
      </c>
      <c r="G447" s="1">
        <v>23</v>
      </c>
      <c r="H447" s="1">
        <v>360.44</v>
      </c>
      <c r="I447" s="1">
        <f t="shared" si="13"/>
        <v>0</v>
      </c>
      <c r="J447" s="1" t="s">
        <v>21</v>
      </c>
      <c r="K447" s="1">
        <v>5.7</v>
      </c>
      <c r="L447" s="1" t="s">
        <v>15</v>
      </c>
      <c r="M447" s="1" t="s">
        <v>28</v>
      </c>
      <c r="N447" s="1" t="s">
        <v>17</v>
      </c>
      <c r="O447" s="1" t="s">
        <v>18</v>
      </c>
      <c r="P447" s="1" t="s">
        <v>31</v>
      </c>
      <c r="Q447" s="2">
        <v>43400</v>
      </c>
    </row>
    <row r="448" spans="1:17" x14ac:dyDescent="0.25">
      <c r="A448" s="1">
        <v>16065</v>
      </c>
      <c r="B448" s="2">
        <v>42935</v>
      </c>
      <c r="C448" s="1" t="s">
        <v>20</v>
      </c>
      <c r="D448" s="3" t="str">
        <f t="shared" si="12"/>
        <v>****</v>
      </c>
      <c r="G448" s="1">
        <v>15</v>
      </c>
      <c r="H448" s="1">
        <v>7418.79</v>
      </c>
      <c r="I448" s="1">
        <f t="shared" si="13"/>
        <v>1</v>
      </c>
      <c r="J448" s="1" t="s">
        <v>33</v>
      </c>
      <c r="K448" s="1">
        <v>52.4</v>
      </c>
      <c r="L448" s="1" t="s">
        <v>22</v>
      </c>
      <c r="M448" s="1" t="s">
        <v>28</v>
      </c>
      <c r="N448" s="1" t="s">
        <v>24</v>
      </c>
      <c r="O448" s="1" t="s">
        <v>47</v>
      </c>
      <c r="P448" s="1" t="s">
        <v>35</v>
      </c>
      <c r="Q448" s="2">
        <v>42935</v>
      </c>
    </row>
    <row r="449" spans="1:17" x14ac:dyDescent="0.25">
      <c r="A449" s="1">
        <v>16706</v>
      </c>
      <c r="B449" s="2">
        <v>43643</v>
      </c>
      <c r="C449" s="1" t="s">
        <v>20</v>
      </c>
      <c r="D449" s="3" t="str">
        <f t="shared" si="12"/>
        <v>****</v>
      </c>
      <c r="G449" s="1">
        <v>6</v>
      </c>
      <c r="H449" s="1">
        <v>19.655899999999999</v>
      </c>
      <c r="I449" s="1">
        <f t="shared" si="13"/>
        <v>0</v>
      </c>
      <c r="J449" s="1" t="s">
        <v>21</v>
      </c>
      <c r="K449" s="1">
        <v>1.3</v>
      </c>
      <c r="L449" s="1" t="s">
        <v>39</v>
      </c>
      <c r="M449" s="1" t="s">
        <v>28</v>
      </c>
      <c r="N449" s="1" t="s">
        <v>29</v>
      </c>
      <c r="O449" s="1" t="s">
        <v>30</v>
      </c>
      <c r="P449" s="1" t="s">
        <v>31</v>
      </c>
      <c r="Q449" s="2">
        <v>43644</v>
      </c>
    </row>
    <row r="450" spans="1:17" x14ac:dyDescent="0.25">
      <c r="A450" s="1">
        <v>25697</v>
      </c>
      <c r="B450" s="2">
        <v>43215</v>
      </c>
      <c r="C450" s="1" t="s">
        <v>13</v>
      </c>
      <c r="D450" s="3" t="str">
        <f t="shared" si="12"/>
        <v>**</v>
      </c>
      <c r="G450" s="1">
        <v>46</v>
      </c>
      <c r="H450" s="1">
        <v>428.27</v>
      </c>
      <c r="I450" s="1">
        <f t="shared" si="13"/>
        <v>0</v>
      </c>
      <c r="J450" s="1" t="s">
        <v>21</v>
      </c>
      <c r="K450" s="1">
        <v>3.9</v>
      </c>
      <c r="L450" s="1" t="s">
        <v>22</v>
      </c>
      <c r="M450" s="1" t="s">
        <v>16</v>
      </c>
      <c r="N450" s="1" t="s">
        <v>24</v>
      </c>
      <c r="O450" s="1" t="s">
        <v>38</v>
      </c>
      <c r="P450" s="1" t="s">
        <v>41</v>
      </c>
      <c r="Q450" s="2">
        <v>43215</v>
      </c>
    </row>
    <row r="451" spans="1:17" x14ac:dyDescent="0.25">
      <c r="A451" s="1">
        <v>47168</v>
      </c>
      <c r="B451" s="2">
        <v>42541</v>
      </c>
      <c r="C451" s="1" t="s">
        <v>27</v>
      </c>
      <c r="D451" s="3" t="str">
        <f t="shared" ref="D451:D514" si="14">VLOOKUP(C451,$E$9:$F$13,2,FALSE)</f>
        <v>*</v>
      </c>
      <c r="G451" s="1">
        <v>42</v>
      </c>
      <c r="H451" s="1">
        <v>280.66000000000003</v>
      </c>
      <c r="I451" s="1">
        <f t="shared" si="13"/>
        <v>0</v>
      </c>
      <c r="J451" s="1" t="s">
        <v>21</v>
      </c>
      <c r="K451" s="1">
        <v>10.4</v>
      </c>
      <c r="L451" s="1" t="s">
        <v>22</v>
      </c>
      <c r="M451" s="1" t="s">
        <v>28</v>
      </c>
      <c r="N451" s="1" t="s">
        <v>29</v>
      </c>
      <c r="O451" s="1" t="s">
        <v>40</v>
      </c>
      <c r="P451" s="1" t="s">
        <v>19</v>
      </c>
      <c r="Q451" s="2">
        <v>42542</v>
      </c>
    </row>
    <row r="452" spans="1:17" x14ac:dyDescent="0.25">
      <c r="A452" s="1">
        <v>4069</v>
      </c>
      <c r="B452" s="2">
        <v>43597</v>
      </c>
      <c r="C452" s="1" t="s">
        <v>36</v>
      </c>
      <c r="D452" s="3" t="str">
        <f t="shared" si="14"/>
        <v>***</v>
      </c>
      <c r="G452" s="1">
        <v>47</v>
      </c>
      <c r="H452" s="1">
        <v>133.69</v>
      </c>
      <c r="I452" s="1">
        <f t="shared" si="13"/>
        <v>0</v>
      </c>
      <c r="J452" s="1" t="s">
        <v>14</v>
      </c>
      <c r="K452" s="1">
        <v>1.4</v>
      </c>
      <c r="L452" s="1" t="s">
        <v>46</v>
      </c>
      <c r="M452" s="1" t="s">
        <v>16</v>
      </c>
      <c r="N452" s="1" t="s">
        <v>29</v>
      </c>
      <c r="O452" s="1" t="s">
        <v>30</v>
      </c>
      <c r="P452" s="1" t="s">
        <v>31</v>
      </c>
      <c r="Q452" s="2">
        <v>43597</v>
      </c>
    </row>
    <row r="453" spans="1:17" x14ac:dyDescent="0.25">
      <c r="A453" s="1">
        <v>27654</v>
      </c>
      <c r="B453" s="2">
        <v>43001</v>
      </c>
      <c r="C453" s="1" t="s">
        <v>20</v>
      </c>
      <c r="D453" s="3" t="str">
        <f t="shared" si="14"/>
        <v>****</v>
      </c>
      <c r="G453" s="1">
        <v>12</v>
      </c>
      <c r="H453" s="1">
        <v>101.47</v>
      </c>
      <c r="I453" s="1">
        <f t="shared" si="13"/>
        <v>0</v>
      </c>
      <c r="J453" s="1" t="s">
        <v>21</v>
      </c>
      <c r="K453" s="1">
        <v>1.5</v>
      </c>
      <c r="L453" s="1" t="s">
        <v>22</v>
      </c>
      <c r="M453" s="1" t="s">
        <v>37</v>
      </c>
      <c r="N453" s="1" t="s">
        <v>29</v>
      </c>
      <c r="O453" s="1" t="s">
        <v>57</v>
      </c>
      <c r="P453" s="1" t="s">
        <v>19</v>
      </c>
      <c r="Q453" s="2">
        <v>43003</v>
      </c>
    </row>
    <row r="454" spans="1:17" x14ac:dyDescent="0.25">
      <c r="A454" s="1">
        <v>21606</v>
      </c>
      <c r="B454" s="2">
        <v>43121</v>
      </c>
      <c r="C454" s="1" t="s">
        <v>27</v>
      </c>
      <c r="D454" s="3" t="str">
        <f t="shared" si="14"/>
        <v>*</v>
      </c>
      <c r="G454" s="1">
        <v>29</v>
      </c>
      <c r="H454" s="1">
        <v>552.78</v>
      </c>
      <c r="I454" s="1">
        <f t="shared" ref="I454:I517" si="15">IF(H454&gt;1000,1,0)</f>
        <v>0</v>
      </c>
      <c r="J454" s="1" t="s">
        <v>21</v>
      </c>
      <c r="K454" s="1">
        <v>2.1</v>
      </c>
      <c r="L454" s="1" t="s">
        <v>44</v>
      </c>
      <c r="M454" s="1" t="s">
        <v>23</v>
      </c>
      <c r="N454" s="1" t="s">
        <v>24</v>
      </c>
      <c r="O454" s="1" t="s">
        <v>38</v>
      </c>
      <c r="P454" s="1" t="s">
        <v>41</v>
      </c>
      <c r="Q454" s="2">
        <v>43122</v>
      </c>
    </row>
    <row r="455" spans="1:17" x14ac:dyDescent="0.25">
      <c r="A455" s="1">
        <v>57986</v>
      </c>
      <c r="B455" s="2">
        <v>43036</v>
      </c>
      <c r="C455" s="1" t="s">
        <v>20</v>
      </c>
      <c r="D455" s="3" t="str">
        <f t="shared" si="14"/>
        <v>****</v>
      </c>
      <c r="G455" s="1">
        <v>14</v>
      </c>
      <c r="H455" s="1">
        <v>213.93</v>
      </c>
      <c r="I455" s="1">
        <f t="shared" si="15"/>
        <v>0</v>
      </c>
      <c r="J455" s="1" t="s">
        <v>21</v>
      </c>
      <c r="K455" s="1">
        <v>14.3</v>
      </c>
      <c r="L455" s="1" t="s">
        <v>51</v>
      </c>
      <c r="M455" s="1" t="s">
        <v>23</v>
      </c>
      <c r="N455" s="1" t="s">
        <v>29</v>
      </c>
      <c r="O455" s="1" t="s">
        <v>63</v>
      </c>
      <c r="P455" s="1" t="s">
        <v>19</v>
      </c>
      <c r="Q455" s="2">
        <v>43036</v>
      </c>
    </row>
    <row r="456" spans="1:17" x14ac:dyDescent="0.25">
      <c r="A456" s="1">
        <v>22272</v>
      </c>
      <c r="B456" s="2">
        <v>43591</v>
      </c>
      <c r="C456" s="1" t="s">
        <v>20</v>
      </c>
      <c r="D456" s="3" t="str">
        <f t="shared" si="14"/>
        <v>****</v>
      </c>
      <c r="G456" s="1">
        <v>37</v>
      </c>
      <c r="H456" s="1">
        <v>5759</v>
      </c>
      <c r="I456" s="1">
        <f t="shared" si="15"/>
        <v>1</v>
      </c>
      <c r="J456" s="1" t="s">
        <v>21</v>
      </c>
      <c r="K456" s="1">
        <v>4.3</v>
      </c>
      <c r="L456" s="1" t="s">
        <v>22</v>
      </c>
      <c r="M456" s="1" t="s">
        <v>37</v>
      </c>
      <c r="N456" s="1" t="s">
        <v>24</v>
      </c>
      <c r="O456" s="1" t="s">
        <v>38</v>
      </c>
      <c r="P456" s="1" t="s">
        <v>19</v>
      </c>
      <c r="Q456" s="2">
        <v>43593</v>
      </c>
    </row>
    <row r="457" spans="1:17" x14ac:dyDescent="0.25">
      <c r="A457" s="1">
        <v>44610</v>
      </c>
      <c r="B457" s="2">
        <v>43168</v>
      </c>
      <c r="C457" s="1" t="s">
        <v>20</v>
      </c>
      <c r="D457" s="3" t="str">
        <f t="shared" si="14"/>
        <v>****</v>
      </c>
      <c r="G457" s="1">
        <v>31</v>
      </c>
      <c r="H457" s="1">
        <v>136.85</v>
      </c>
      <c r="I457" s="1">
        <f t="shared" si="15"/>
        <v>0</v>
      </c>
      <c r="J457" s="1" t="s">
        <v>21</v>
      </c>
      <c r="K457" s="1">
        <v>0.5</v>
      </c>
      <c r="L457" s="1" t="s">
        <v>15</v>
      </c>
      <c r="M457" s="1" t="s">
        <v>16</v>
      </c>
      <c r="N457" s="1" t="s">
        <v>29</v>
      </c>
      <c r="O457" s="1" t="s">
        <v>58</v>
      </c>
      <c r="P457" s="1" t="s">
        <v>19</v>
      </c>
      <c r="Q457" s="2">
        <v>43168</v>
      </c>
    </row>
    <row r="458" spans="1:17" x14ac:dyDescent="0.25">
      <c r="A458" s="1">
        <v>325</v>
      </c>
      <c r="B458" s="2">
        <v>43023</v>
      </c>
      <c r="C458" s="1" t="s">
        <v>13</v>
      </c>
      <c r="D458" s="3" t="str">
        <f t="shared" si="14"/>
        <v>**</v>
      </c>
      <c r="G458" s="1">
        <v>9</v>
      </c>
      <c r="H458" s="1">
        <v>946.02</v>
      </c>
      <c r="I458" s="1">
        <f t="shared" si="15"/>
        <v>0</v>
      </c>
      <c r="J458" s="1" t="s">
        <v>21</v>
      </c>
      <c r="K458" s="1">
        <v>4.5</v>
      </c>
      <c r="L458" s="1" t="s">
        <v>53</v>
      </c>
      <c r="M458" s="1" t="s">
        <v>28</v>
      </c>
      <c r="N458" s="1" t="s">
        <v>24</v>
      </c>
      <c r="O458" s="1" t="s">
        <v>25</v>
      </c>
      <c r="P458" s="1" t="s">
        <v>19</v>
      </c>
      <c r="Q458" s="2">
        <v>43027</v>
      </c>
    </row>
    <row r="459" spans="1:17" x14ac:dyDescent="0.25">
      <c r="A459" s="1">
        <v>24544</v>
      </c>
      <c r="B459" s="2">
        <v>42395</v>
      </c>
      <c r="C459" s="1" t="s">
        <v>20</v>
      </c>
      <c r="D459" s="3" t="str">
        <f t="shared" si="14"/>
        <v>****</v>
      </c>
      <c r="G459" s="1">
        <v>31</v>
      </c>
      <c r="H459" s="1">
        <v>4908.41</v>
      </c>
      <c r="I459" s="1">
        <f t="shared" si="15"/>
        <v>1</v>
      </c>
      <c r="J459" s="1" t="s">
        <v>14</v>
      </c>
      <c r="K459" s="1">
        <v>15</v>
      </c>
      <c r="L459" s="1" t="s">
        <v>51</v>
      </c>
      <c r="M459" s="1" t="s">
        <v>28</v>
      </c>
      <c r="N459" s="1" t="s">
        <v>24</v>
      </c>
      <c r="O459" s="1" t="s">
        <v>56</v>
      </c>
      <c r="P459" s="1" t="s">
        <v>26</v>
      </c>
      <c r="Q459" s="2">
        <v>42396</v>
      </c>
    </row>
    <row r="460" spans="1:17" x14ac:dyDescent="0.25">
      <c r="A460" s="1">
        <v>10146</v>
      </c>
      <c r="B460" s="2">
        <v>42490</v>
      </c>
      <c r="C460" s="1" t="s">
        <v>13</v>
      </c>
      <c r="D460" s="3" t="str">
        <f t="shared" si="14"/>
        <v>**</v>
      </c>
      <c r="G460" s="1">
        <v>19</v>
      </c>
      <c r="H460" s="1">
        <v>637.94000000000005</v>
      </c>
      <c r="I460" s="1">
        <f t="shared" si="15"/>
        <v>0</v>
      </c>
      <c r="J460" s="1" t="s">
        <v>21</v>
      </c>
      <c r="K460" s="1">
        <v>5.4</v>
      </c>
      <c r="L460" s="1" t="s">
        <v>42</v>
      </c>
      <c r="M460" s="1" t="s">
        <v>28</v>
      </c>
      <c r="N460" s="1" t="s">
        <v>17</v>
      </c>
      <c r="O460" s="1" t="s">
        <v>18</v>
      </c>
      <c r="P460" s="1" t="s">
        <v>19</v>
      </c>
      <c r="Q460" s="2">
        <v>42495</v>
      </c>
    </row>
    <row r="461" spans="1:17" x14ac:dyDescent="0.25">
      <c r="A461" s="1">
        <v>27300</v>
      </c>
      <c r="B461" s="2">
        <v>43738</v>
      </c>
      <c r="C461" s="1" t="s">
        <v>27</v>
      </c>
      <c r="D461" s="3" t="str">
        <f t="shared" si="14"/>
        <v>*</v>
      </c>
      <c r="G461" s="1">
        <v>27</v>
      </c>
      <c r="H461" s="1">
        <v>59.58</v>
      </c>
      <c r="I461" s="1">
        <f t="shared" si="15"/>
        <v>0</v>
      </c>
      <c r="J461" s="1" t="s">
        <v>21</v>
      </c>
      <c r="K461" s="1">
        <v>0.7</v>
      </c>
      <c r="L461" s="1" t="s">
        <v>22</v>
      </c>
      <c r="M461" s="1" t="s">
        <v>16</v>
      </c>
      <c r="N461" s="1" t="s">
        <v>29</v>
      </c>
      <c r="O461" s="1" t="s">
        <v>30</v>
      </c>
      <c r="P461" s="1" t="s">
        <v>31</v>
      </c>
      <c r="Q461" s="2">
        <v>43738</v>
      </c>
    </row>
    <row r="462" spans="1:17" x14ac:dyDescent="0.25">
      <c r="A462" s="1">
        <v>52896</v>
      </c>
      <c r="B462" s="2">
        <v>43029</v>
      </c>
      <c r="C462" s="1" t="s">
        <v>20</v>
      </c>
      <c r="D462" s="3" t="str">
        <f t="shared" si="14"/>
        <v>****</v>
      </c>
      <c r="G462" s="1">
        <v>9</v>
      </c>
      <c r="H462" s="1">
        <v>51.64</v>
      </c>
      <c r="I462" s="1">
        <f t="shared" si="15"/>
        <v>0</v>
      </c>
      <c r="J462" s="1" t="s">
        <v>14</v>
      </c>
      <c r="K462" s="1">
        <v>2.2000000000000002</v>
      </c>
      <c r="L462" s="1" t="s">
        <v>22</v>
      </c>
      <c r="M462" s="1" t="s">
        <v>37</v>
      </c>
      <c r="N462" s="1" t="s">
        <v>29</v>
      </c>
      <c r="O462" s="1" t="s">
        <v>40</v>
      </c>
      <c r="P462" s="1" t="s">
        <v>31</v>
      </c>
      <c r="Q462" s="2">
        <v>43031</v>
      </c>
    </row>
    <row r="463" spans="1:17" x14ac:dyDescent="0.25">
      <c r="A463" s="1">
        <v>11427</v>
      </c>
      <c r="B463" s="2">
        <v>43062</v>
      </c>
      <c r="C463" s="1" t="s">
        <v>36</v>
      </c>
      <c r="D463" s="3" t="str">
        <f t="shared" si="14"/>
        <v>***</v>
      </c>
      <c r="G463" s="1">
        <v>27</v>
      </c>
      <c r="H463" s="1">
        <v>62.74</v>
      </c>
      <c r="I463" s="1">
        <f t="shared" si="15"/>
        <v>0</v>
      </c>
      <c r="J463" s="1" t="s">
        <v>21</v>
      </c>
      <c r="K463" s="1">
        <v>1.1000000000000001</v>
      </c>
      <c r="L463" s="1" t="s">
        <v>54</v>
      </c>
      <c r="M463" s="1" t="s">
        <v>23</v>
      </c>
      <c r="N463" s="1" t="s">
        <v>29</v>
      </c>
      <c r="O463" s="1" t="s">
        <v>30</v>
      </c>
      <c r="P463" s="1" t="s">
        <v>31</v>
      </c>
      <c r="Q463" s="2">
        <v>43063</v>
      </c>
    </row>
    <row r="464" spans="1:17" x14ac:dyDescent="0.25">
      <c r="A464" s="1">
        <v>32007</v>
      </c>
      <c r="B464" s="2">
        <v>43135</v>
      </c>
      <c r="C464" s="1" t="s">
        <v>13</v>
      </c>
      <c r="D464" s="3" t="str">
        <f t="shared" si="14"/>
        <v>**</v>
      </c>
      <c r="G464" s="1">
        <v>41</v>
      </c>
      <c r="H464" s="1">
        <v>18670.16</v>
      </c>
      <c r="I464" s="1">
        <f t="shared" si="15"/>
        <v>1</v>
      </c>
      <c r="J464" s="1" t="s">
        <v>33</v>
      </c>
      <c r="K464" s="1">
        <v>80.5</v>
      </c>
      <c r="L464" s="1" t="s">
        <v>46</v>
      </c>
      <c r="M464" s="1" t="s">
        <v>16</v>
      </c>
      <c r="N464" s="1" t="s">
        <v>17</v>
      </c>
      <c r="O464" s="1" t="s">
        <v>52</v>
      </c>
      <c r="P464" s="1" t="s">
        <v>59</v>
      </c>
      <c r="Q464" s="2">
        <v>43139</v>
      </c>
    </row>
    <row r="465" spans="1:17" x14ac:dyDescent="0.25">
      <c r="A465" s="1">
        <v>37127</v>
      </c>
      <c r="B465" s="2">
        <v>43009</v>
      </c>
      <c r="C465" s="1" t="s">
        <v>20</v>
      </c>
      <c r="D465" s="3" t="str">
        <f t="shared" si="14"/>
        <v>****</v>
      </c>
      <c r="G465" s="1">
        <v>19</v>
      </c>
      <c r="H465" s="1">
        <v>190.93</v>
      </c>
      <c r="I465" s="1">
        <f t="shared" si="15"/>
        <v>0</v>
      </c>
      <c r="J465" s="1" t="s">
        <v>21</v>
      </c>
      <c r="K465" s="1">
        <v>2.2999999999999998</v>
      </c>
      <c r="L465" s="1" t="s">
        <v>49</v>
      </c>
      <c r="M465" s="1" t="s">
        <v>28</v>
      </c>
      <c r="N465" s="1" t="s">
        <v>29</v>
      </c>
      <c r="O465" s="1" t="s">
        <v>40</v>
      </c>
      <c r="P465" s="1" t="s">
        <v>31</v>
      </c>
      <c r="Q465" s="2">
        <v>43010</v>
      </c>
    </row>
    <row r="466" spans="1:17" x14ac:dyDescent="0.25">
      <c r="A466" s="1">
        <v>7878</v>
      </c>
      <c r="B466" s="2">
        <v>43220</v>
      </c>
      <c r="C466" s="1" t="s">
        <v>13</v>
      </c>
      <c r="D466" s="3" t="str">
        <f t="shared" si="14"/>
        <v>**</v>
      </c>
      <c r="G466" s="1">
        <v>42</v>
      </c>
      <c r="H466" s="1">
        <v>274.60000000000002</v>
      </c>
      <c r="I466" s="1">
        <f t="shared" si="15"/>
        <v>0</v>
      </c>
      <c r="J466" s="1" t="s">
        <v>21</v>
      </c>
      <c r="K466" s="1">
        <v>3.6</v>
      </c>
      <c r="L466" s="1" t="s">
        <v>51</v>
      </c>
      <c r="M466" s="1" t="s">
        <v>28</v>
      </c>
      <c r="N466" s="1" t="s">
        <v>29</v>
      </c>
      <c r="O466" s="1" t="s">
        <v>61</v>
      </c>
      <c r="P466" s="1" t="s">
        <v>31</v>
      </c>
      <c r="Q466" s="2">
        <v>43227</v>
      </c>
    </row>
    <row r="467" spans="1:17" x14ac:dyDescent="0.25">
      <c r="A467" s="1">
        <v>43554</v>
      </c>
      <c r="B467" s="2">
        <v>42672</v>
      </c>
      <c r="C467" s="1" t="s">
        <v>32</v>
      </c>
      <c r="D467" s="3" t="str">
        <f t="shared" si="14"/>
        <v>*****</v>
      </c>
      <c r="G467" s="1">
        <v>9</v>
      </c>
      <c r="H467" s="1">
        <v>36.57</v>
      </c>
      <c r="I467" s="1">
        <f t="shared" si="15"/>
        <v>0</v>
      </c>
      <c r="J467" s="1" t="s">
        <v>21</v>
      </c>
      <c r="K467" s="1">
        <v>2.4</v>
      </c>
      <c r="L467" s="1" t="s">
        <v>51</v>
      </c>
      <c r="M467" s="1" t="s">
        <v>16</v>
      </c>
      <c r="N467" s="1" t="s">
        <v>29</v>
      </c>
      <c r="O467" s="1" t="s">
        <v>40</v>
      </c>
      <c r="P467" s="1" t="s">
        <v>31</v>
      </c>
      <c r="Q467" s="2">
        <v>42675</v>
      </c>
    </row>
    <row r="468" spans="1:17" x14ac:dyDescent="0.25">
      <c r="A468" s="1">
        <v>56768</v>
      </c>
      <c r="B468" s="2">
        <v>43307</v>
      </c>
      <c r="C468" s="1" t="s">
        <v>32</v>
      </c>
      <c r="D468" s="3" t="str">
        <f t="shared" si="14"/>
        <v>*****</v>
      </c>
      <c r="G468" s="1">
        <v>37</v>
      </c>
      <c r="H468" s="1">
        <v>119.18729999999999</v>
      </c>
      <c r="I468" s="1">
        <f t="shared" si="15"/>
        <v>0</v>
      </c>
      <c r="J468" s="1" t="s">
        <v>21</v>
      </c>
      <c r="K468" s="1">
        <v>0.7</v>
      </c>
      <c r="L468" s="1" t="s">
        <v>53</v>
      </c>
      <c r="M468" s="1" t="s">
        <v>28</v>
      </c>
      <c r="N468" s="1" t="s">
        <v>29</v>
      </c>
      <c r="O468" s="1" t="s">
        <v>30</v>
      </c>
      <c r="P468" s="1" t="s">
        <v>31</v>
      </c>
      <c r="Q468" s="2">
        <v>43309</v>
      </c>
    </row>
    <row r="469" spans="1:17" x14ac:dyDescent="0.25">
      <c r="A469" s="1">
        <v>48198</v>
      </c>
      <c r="B469" s="2">
        <v>42693</v>
      </c>
      <c r="C469" s="1" t="s">
        <v>32</v>
      </c>
      <c r="D469" s="3" t="str">
        <f t="shared" si="14"/>
        <v>*****</v>
      </c>
      <c r="G469" s="1">
        <v>45</v>
      </c>
      <c r="H469" s="1">
        <v>2870.6</v>
      </c>
      <c r="I469" s="1">
        <f t="shared" si="15"/>
        <v>1</v>
      </c>
      <c r="J469" s="1" t="s">
        <v>21</v>
      </c>
      <c r="K469" s="1">
        <v>3.7</v>
      </c>
      <c r="L469" s="1" t="s">
        <v>22</v>
      </c>
      <c r="M469" s="1" t="s">
        <v>37</v>
      </c>
      <c r="N469" s="1" t="s">
        <v>29</v>
      </c>
      <c r="O469" s="1" t="s">
        <v>63</v>
      </c>
      <c r="P469" s="1" t="s">
        <v>19</v>
      </c>
      <c r="Q469" s="2">
        <v>42695</v>
      </c>
    </row>
    <row r="470" spans="1:17" x14ac:dyDescent="0.25">
      <c r="A470" s="1">
        <v>18471</v>
      </c>
      <c r="B470" s="2">
        <v>42419</v>
      </c>
      <c r="C470" s="1" t="s">
        <v>27</v>
      </c>
      <c r="D470" s="3" t="str">
        <f t="shared" si="14"/>
        <v>*</v>
      </c>
      <c r="G470" s="1">
        <v>37</v>
      </c>
      <c r="H470" s="1">
        <v>242.52</v>
      </c>
      <c r="I470" s="1">
        <f t="shared" si="15"/>
        <v>0</v>
      </c>
      <c r="J470" s="1" t="s">
        <v>21</v>
      </c>
      <c r="K470" s="1">
        <v>1</v>
      </c>
      <c r="L470" s="1" t="s">
        <v>15</v>
      </c>
      <c r="M470" s="1" t="s">
        <v>28</v>
      </c>
      <c r="N470" s="1" t="s">
        <v>29</v>
      </c>
      <c r="O470" s="1" t="s">
        <v>30</v>
      </c>
      <c r="P470" s="1" t="s">
        <v>31</v>
      </c>
      <c r="Q470" s="2">
        <v>42420</v>
      </c>
    </row>
    <row r="471" spans="1:17" x14ac:dyDescent="0.25">
      <c r="A471" s="1">
        <v>9954</v>
      </c>
      <c r="B471" s="2">
        <v>42539</v>
      </c>
      <c r="C471" s="1" t="s">
        <v>27</v>
      </c>
      <c r="D471" s="3" t="str">
        <f t="shared" si="14"/>
        <v>*</v>
      </c>
      <c r="G471" s="1">
        <v>30</v>
      </c>
      <c r="H471" s="1">
        <v>123.92</v>
      </c>
      <c r="I471" s="1">
        <f t="shared" si="15"/>
        <v>0</v>
      </c>
      <c r="J471" s="1" t="s">
        <v>21</v>
      </c>
      <c r="K471" s="1">
        <v>0.9</v>
      </c>
      <c r="L471" s="1" t="s">
        <v>51</v>
      </c>
      <c r="M471" s="1" t="s">
        <v>28</v>
      </c>
      <c r="N471" s="1" t="s">
        <v>29</v>
      </c>
      <c r="O471" s="1" t="s">
        <v>30</v>
      </c>
      <c r="P471" s="1" t="s">
        <v>31</v>
      </c>
      <c r="Q471" s="2">
        <v>42541</v>
      </c>
    </row>
    <row r="472" spans="1:17" x14ac:dyDescent="0.25">
      <c r="A472" s="1">
        <v>23333</v>
      </c>
      <c r="B472" s="2">
        <v>42586</v>
      </c>
      <c r="C472" s="1" t="s">
        <v>36</v>
      </c>
      <c r="D472" s="3" t="str">
        <f t="shared" si="14"/>
        <v>***</v>
      </c>
      <c r="G472" s="1">
        <v>16</v>
      </c>
      <c r="H472" s="1">
        <v>948.97</v>
      </c>
      <c r="I472" s="1">
        <f t="shared" si="15"/>
        <v>0</v>
      </c>
      <c r="J472" s="1" t="s">
        <v>21</v>
      </c>
      <c r="K472" s="1">
        <v>9.6</v>
      </c>
      <c r="L472" s="1" t="s">
        <v>22</v>
      </c>
      <c r="M472" s="1" t="s">
        <v>37</v>
      </c>
      <c r="N472" s="1" t="s">
        <v>24</v>
      </c>
      <c r="O472" s="1" t="s">
        <v>25</v>
      </c>
      <c r="P472" s="1" t="s">
        <v>19</v>
      </c>
      <c r="Q472" s="2">
        <v>42587</v>
      </c>
    </row>
    <row r="473" spans="1:17" x14ac:dyDescent="0.25">
      <c r="A473" s="1">
        <v>19299</v>
      </c>
      <c r="B473" s="2">
        <v>42446</v>
      </c>
      <c r="C473" s="1" t="s">
        <v>27</v>
      </c>
      <c r="D473" s="3" t="str">
        <f t="shared" si="14"/>
        <v>*</v>
      </c>
      <c r="G473" s="1">
        <v>10</v>
      </c>
      <c r="H473" s="1">
        <v>31.28</v>
      </c>
      <c r="I473" s="1">
        <f t="shared" si="15"/>
        <v>0</v>
      </c>
      <c r="J473" s="1" t="s">
        <v>21</v>
      </c>
      <c r="K473" s="1">
        <v>0.5</v>
      </c>
      <c r="L473" s="1" t="s">
        <v>42</v>
      </c>
      <c r="M473" s="1" t="s">
        <v>28</v>
      </c>
      <c r="N473" s="1" t="s">
        <v>29</v>
      </c>
      <c r="O473" s="1" t="s">
        <v>58</v>
      </c>
      <c r="P473" s="1" t="s">
        <v>19</v>
      </c>
      <c r="Q473" s="2">
        <v>42448</v>
      </c>
    </row>
    <row r="474" spans="1:17" x14ac:dyDescent="0.25">
      <c r="A474" s="1">
        <v>46787</v>
      </c>
      <c r="B474" s="2">
        <v>43553</v>
      </c>
      <c r="C474" s="1" t="s">
        <v>36</v>
      </c>
      <c r="D474" s="3" t="str">
        <f t="shared" si="14"/>
        <v>***</v>
      </c>
      <c r="G474" s="1">
        <v>28</v>
      </c>
      <c r="H474" s="1">
        <v>186.29</v>
      </c>
      <c r="I474" s="1">
        <f t="shared" si="15"/>
        <v>0</v>
      </c>
      <c r="J474" s="1" t="s">
        <v>21</v>
      </c>
      <c r="K474" s="1">
        <v>9.8000000000000007</v>
      </c>
      <c r="L474" s="1" t="s">
        <v>44</v>
      </c>
      <c r="M474" s="1" t="s">
        <v>28</v>
      </c>
      <c r="N474" s="1" t="s">
        <v>29</v>
      </c>
      <c r="O474" s="1" t="s">
        <v>40</v>
      </c>
      <c r="P474" s="1" t="s">
        <v>19</v>
      </c>
      <c r="Q474" s="2">
        <v>43555</v>
      </c>
    </row>
    <row r="475" spans="1:17" x14ac:dyDescent="0.25">
      <c r="A475" s="1">
        <v>36835</v>
      </c>
      <c r="B475" s="2">
        <v>42662</v>
      </c>
      <c r="C475" s="1" t="s">
        <v>32</v>
      </c>
      <c r="D475" s="3" t="str">
        <f t="shared" si="14"/>
        <v>*****</v>
      </c>
      <c r="G475" s="1">
        <v>39</v>
      </c>
      <c r="H475" s="1">
        <v>12918.17</v>
      </c>
      <c r="I475" s="1">
        <f t="shared" si="15"/>
        <v>1</v>
      </c>
      <c r="J475" s="1" t="s">
        <v>21</v>
      </c>
      <c r="K475" s="1">
        <v>21.4</v>
      </c>
      <c r="L475" s="1" t="s">
        <v>49</v>
      </c>
      <c r="M475" s="1" t="s">
        <v>37</v>
      </c>
      <c r="N475" s="1" t="s">
        <v>29</v>
      </c>
      <c r="O475" s="1" t="s">
        <v>43</v>
      </c>
      <c r="P475" s="1" t="s">
        <v>19</v>
      </c>
      <c r="Q475" s="2">
        <v>42664</v>
      </c>
    </row>
    <row r="476" spans="1:17" x14ac:dyDescent="0.25">
      <c r="A476" s="1">
        <v>54914</v>
      </c>
      <c r="B476" s="2">
        <v>43339</v>
      </c>
      <c r="C476" s="1" t="s">
        <v>32</v>
      </c>
      <c r="D476" s="3" t="str">
        <f t="shared" si="14"/>
        <v>*****</v>
      </c>
      <c r="G476" s="1">
        <v>7</v>
      </c>
      <c r="H476" s="1">
        <v>96.92</v>
      </c>
      <c r="I476" s="1">
        <f t="shared" si="15"/>
        <v>0</v>
      </c>
      <c r="J476" s="1" t="s">
        <v>21</v>
      </c>
      <c r="K476" s="1">
        <v>6.7</v>
      </c>
      <c r="L476" s="1" t="s">
        <v>22</v>
      </c>
      <c r="M476" s="1" t="s">
        <v>23</v>
      </c>
      <c r="N476" s="1" t="s">
        <v>29</v>
      </c>
      <c r="O476" s="1" t="s">
        <v>55</v>
      </c>
      <c r="P476" s="1" t="s">
        <v>26</v>
      </c>
      <c r="Q476" s="2">
        <v>43341</v>
      </c>
    </row>
    <row r="477" spans="1:17" x14ac:dyDescent="0.25">
      <c r="A477" s="1">
        <v>12613</v>
      </c>
      <c r="B477" s="2">
        <v>42834</v>
      </c>
      <c r="C477" s="1" t="s">
        <v>36</v>
      </c>
      <c r="D477" s="3" t="str">
        <f t="shared" si="14"/>
        <v>***</v>
      </c>
      <c r="G477" s="1">
        <v>3</v>
      </c>
      <c r="H477" s="1">
        <v>16.73</v>
      </c>
      <c r="I477" s="1">
        <f t="shared" si="15"/>
        <v>0</v>
      </c>
      <c r="J477" s="1" t="s">
        <v>21</v>
      </c>
      <c r="K477" s="1">
        <v>6.7</v>
      </c>
      <c r="L477" s="1" t="s">
        <v>49</v>
      </c>
      <c r="M477" s="1" t="s">
        <v>16</v>
      </c>
      <c r="N477" s="1" t="s">
        <v>29</v>
      </c>
      <c r="O477" s="1" t="s">
        <v>43</v>
      </c>
      <c r="P477" s="1" t="s">
        <v>19</v>
      </c>
      <c r="Q477" s="2">
        <v>42837</v>
      </c>
    </row>
    <row r="478" spans="1:17" x14ac:dyDescent="0.25">
      <c r="A478" s="1">
        <v>3397</v>
      </c>
      <c r="B478" s="2">
        <v>42542</v>
      </c>
      <c r="C478" s="1" t="s">
        <v>36</v>
      </c>
      <c r="D478" s="3" t="str">
        <f t="shared" si="14"/>
        <v>***</v>
      </c>
      <c r="G478" s="1">
        <v>43</v>
      </c>
      <c r="H478" s="1">
        <v>873</v>
      </c>
      <c r="I478" s="1">
        <f t="shared" si="15"/>
        <v>0</v>
      </c>
      <c r="J478" s="1" t="s">
        <v>21</v>
      </c>
      <c r="K478" s="1">
        <v>4.3</v>
      </c>
      <c r="L478" s="1" t="s">
        <v>53</v>
      </c>
      <c r="M478" s="1" t="s">
        <v>16</v>
      </c>
      <c r="N478" s="1" t="s">
        <v>24</v>
      </c>
      <c r="O478" s="1" t="s">
        <v>38</v>
      </c>
      <c r="P478" s="1" t="s">
        <v>19</v>
      </c>
      <c r="Q478" s="2">
        <v>42544</v>
      </c>
    </row>
    <row r="479" spans="1:17" x14ac:dyDescent="0.25">
      <c r="A479" s="1">
        <v>5696</v>
      </c>
      <c r="B479" s="2">
        <v>43222</v>
      </c>
      <c r="C479" s="1" t="s">
        <v>32</v>
      </c>
      <c r="D479" s="3" t="str">
        <f t="shared" si="14"/>
        <v>*****</v>
      </c>
      <c r="G479" s="1">
        <v>4</v>
      </c>
      <c r="H479" s="1">
        <v>2360.6</v>
      </c>
      <c r="I479" s="1">
        <f t="shared" si="15"/>
        <v>1</v>
      </c>
      <c r="J479" s="1" t="s">
        <v>21</v>
      </c>
      <c r="K479" s="1">
        <v>21.4</v>
      </c>
      <c r="L479" s="1" t="s">
        <v>51</v>
      </c>
      <c r="M479" s="1" t="s">
        <v>16</v>
      </c>
      <c r="N479" s="1" t="s">
        <v>29</v>
      </c>
      <c r="O479" s="1" t="s">
        <v>43</v>
      </c>
      <c r="P479" s="1" t="s">
        <v>19</v>
      </c>
      <c r="Q479" s="2">
        <v>43224</v>
      </c>
    </row>
    <row r="480" spans="1:17" x14ac:dyDescent="0.25">
      <c r="A480" s="1">
        <v>898</v>
      </c>
      <c r="B480" s="2">
        <v>42887</v>
      </c>
      <c r="C480" s="1" t="s">
        <v>20</v>
      </c>
      <c r="D480" s="3" t="str">
        <f t="shared" si="14"/>
        <v>****</v>
      </c>
      <c r="G480" s="1">
        <v>40</v>
      </c>
      <c r="H480" s="1">
        <v>723.46</v>
      </c>
      <c r="I480" s="1">
        <f t="shared" si="15"/>
        <v>0</v>
      </c>
      <c r="J480" s="1" t="s">
        <v>21</v>
      </c>
      <c r="K480" s="1">
        <v>7</v>
      </c>
      <c r="L480" s="1" t="s">
        <v>44</v>
      </c>
      <c r="M480" s="1" t="s">
        <v>16</v>
      </c>
      <c r="N480" s="1" t="s">
        <v>24</v>
      </c>
      <c r="O480" s="1" t="s">
        <v>38</v>
      </c>
      <c r="P480" s="1" t="s">
        <v>19</v>
      </c>
      <c r="Q480" s="2">
        <v>42889</v>
      </c>
    </row>
    <row r="481" spans="1:17" x14ac:dyDescent="0.25">
      <c r="A481" s="1">
        <v>28805</v>
      </c>
      <c r="B481" s="2">
        <v>43191</v>
      </c>
      <c r="C481" s="1" t="s">
        <v>36</v>
      </c>
      <c r="D481" s="3" t="str">
        <f t="shared" si="14"/>
        <v>***</v>
      </c>
      <c r="G481" s="1">
        <v>14</v>
      </c>
      <c r="H481" s="1">
        <v>104.79</v>
      </c>
      <c r="I481" s="1">
        <f t="shared" si="15"/>
        <v>0</v>
      </c>
      <c r="J481" s="1" t="s">
        <v>21</v>
      </c>
      <c r="K481" s="1">
        <v>52.4</v>
      </c>
      <c r="L481" s="1" t="s">
        <v>22</v>
      </c>
      <c r="M481" s="1" t="s">
        <v>28</v>
      </c>
      <c r="N481" s="1" t="s">
        <v>29</v>
      </c>
      <c r="O481" s="1" t="s">
        <v>63</v>
      </c>
      <c r="P481" s="1" t="s">
        <v>48</v>
      </c>
      <c r="Q481" s="2">
        <v>43193</v>
      </c>
    </row>
    <row r="482" spans="1:17" x14ac:dyDescent="0.25">
      <c r="A482" s="1">
        <v>26912</v>
      </c>
      <c r="B482" s="2">
        <v>43582</v>
      </c>
      <c r="C482" s="1" t="s">
        <v>13</v>
      </c>
      <c r="D482" s="3" t="str">
        <f t="shared" si="14"/>
        <v>**</v>
      </c>
      <c r="G482" s="1">
        <v>21</v>
      </c>
      <c r="H482" s="1">
        <v>1166.42</v>
      </c>
      <c r="I482" s="1">
        <f t="shared" si="15"/>
        <v>1</v>
      </c>
      <c r="J482" s="1" t="s">
        <v>21</v>
      </c>
      <c r="K482" s="1">
        <v>5.9</v>
      </c>
      <c r="L482" s="1" t="s">
        <v>53</v>
      </c>
      <c r="M482" s="1" t="s">
        <v>37</v>
      </c>
      <c r="N482" s="1" t="s">
        <v>24</v>
      </c>
      <c r="O482" s="1" t="s">
        <v>38</v>
      </c>
      <c r="P482" s="1" t="s">
        <v>19</v>
      </c>
      <c r="Q482" s="2">
        <v>43591</v>
      </c>
    </row>
    <row r="483" spans="1:17" x14ac:dyDescent="0.25">
      <c r="A483" s="1">
        <v>25315</v>
      </c>
      <c r="B483" s="2">
        <v>43070</v>
      </c>
      <c r="C483" s="1" t="s">
        <v>13</v>
      </c>
      <c r="D483" s="3" t="str">
        <f t="shared" si="14"/>
        <v>**</v>
      </c>
      <c r="G483" s="1">
        <v>36</v>
      </c>
      <c r="H483" s="1">
        <v>1369.96</v>
      </c>
      <c r="I483" s="1">
        <f t="shared" si="15"/>
        <v>1</v>
      </c>
      <c r="J483" s="1" t="s">
        <v>33</v>
      </c>
      <c r="K483" s="1">
        <v>48.7</v>
      </c>
      <c r="L483" s="1" t="s">
        <v>50</v>
      </c>
      <c r="M483" s="1" t="s">
        <v>16</v>
      </c>
      <c r="N483" s="1" t="s">
        <v>17</v>
      </c>
      <c r="O483" s="1" t="s">
        <v>52</v>
      </c>
      <c r="P483" s="1" t="s">
        <v>59</v>
      </c>
      <c r="Q483" s="2">
        <v>43072</v>
      </c>
    </row>
    <row r="484" spans="1:17" x14ac:dyDescent="0.25">
      <c r="A484" s="1">
        <v>14176</v>
      </c>
      <c r="B484" s="2">
        <v>42440</v>
      </c>
      <c r="C484" s="1" t="s">
        <v>13</v>
      </c>
      <c r="D484" s="3" t="str">
        <f t="shared" si="14"/>
        <v>**</v>
      </c>
      <c r="G484" s="1">
        <v>39</v>
      </c>
      <c r="H484" s="1">
        <v>1319.8208999999999</v>
      </c>
      <c r="I484" s="1">
        <f t="shared" si="15"/>
        <v>1</v>
      </c>
      <c r="J484" s="1" t="s">
        <v>21</v>
      </c>
      <c r="K484" s="1">
        <v>6.4</v>
      </c>
      <c r="L484" s="1" t="s">
        <v>46</v>
      </c>
      <c r="M484" s="1" t="s">
        <v>23</v>
      </c>
      <c r="N484" s="1" t="s">
        <v>24</v>
      </c>
      <c r="O484" s="1" t="s">
        <v>25</v>
      </c>
      <c r="P484" s="1" t="s">
        <v>31</v>
      </c>
      <c r="Q484" s="2">
        <v>42447</v>
      </c>
    </row>
    <row r="485" spans="1:17" x14ac:dyDescent="0.25">
      <c r="A485" s="1">
        <v>39812</v>
      </c>
      <c r="B485" s="2">
        <v>42540</v>
      </c>
      <c r="C485" s="1" t="s">
        <v>27</v>
      </c>
      <c r="D485" s="3" t="str">
        <f t="shared" si="14"/>
        <v>*</v>
      </c>
      <c r="G485" s="1">
        <v>40</v>
      </c>
      <c r="H485" s="1">
        <v>346.28</v>
      </c>
      <c r="I485" s="1">
        <f t="shared" si="15"/>
        <v>0</v>
      </c>
      <c r="J485" s="1" t="s">
        <v>21</v>
      </c>
      <c r="K485" s="1">
        <v>9.6</v>
      </c>
      <c r="L485" s="1" t="s">
        <v>15</v>
      </c>
      <c r="M485" s="1" t="s">
        <v>37</v>
      </c>
      <c r="N485" s="1" t="s">
        <v>29</v>
      </c>
      <c r="O485" s="1" t="s">
        <v>43</v>
      </c>
      <c r="P485" s="1" t="s">
        <v>19</v>
      </c>
      <c r="Q485" s="2">
        <v>42542</v>
      </c>
    </row>
    <row r="486" spans="1:17" x14ac:dyDescent="0.25">
      <c r="A486" s="1">
        <v>50055</v>
      </c>
      <c r="B486" s="2">
        <v>43756</v>
      </c>
      <c r="C486" s="1" t="s">
        <v>36</v>
      </c>
      <c r="D486" s="3" t="str">
        <f t="shared" si="14"/>
        <v>***</v>
      </c>
      <c r="G486" s="1">
        <v>1</v>
      </c>
      <c r="H486" s="1">
        <v>14.39</v>
      </c>
      <c r="I486" s="1">
        <f t="shared" si="15"/>
        <v>0</v>
      </c>
      <c r="J486" s="1" t="s">
        <v>21</v>
      </c>
      <c r="K486" s="1">
        <v>8.3000000000000007</v>
      </c>
      <c r="L486" s="1" t="s">
        <v>49</v>
      </c>
      <c r="M486" s="1" t="s">
        <v>23</v>
      </c>
      <c r="N486" s="1" t="s">
        <v>29</v>
      </c>
      <c r="O486" s="1" t="s">
        <v>43</v>
      </c>
      <c r="P486" s="1" t="s">
        <v>19</v>
      </c>
      <c r="Q486" s="2">
        <v>43758</v>
      </c>
    </row>
    <row r="487" spans="1:17" x14ac:dyDescent="0.25">
      <c r="A487" s="1">
        <v>12224</v>
      </c>
      <c r="B487" s="2">
        <v>42715</v>
      </c>
      <c r="C487" s="1" t="s">
        <v>20</v>
      </c>
      <c r="D487" s="3" t="str">
        <f t="shared" si="14"/>
        <v>****</v>
      </c>
      <c r="G487" s="1">
        <v>2</v>
      </c>
      <c r="H487" s="1">
        <v>324.11</v>
      </c>
      <c r="I487" s="1">
        <f t="shared" si="15"/>
        <v>0</v>
      </c>
      <c r="J487" s="1" t="s">
        <v>33</v>
      </c>
      <c r="K487" s="1">
        <v>55.6</v>
      </c>
      <c r="L487" s="1" t="s">
        <v>22</v>
      </c>
      <c r="M487" s="1" t="s">
        <v>16</v>
      </c>
      <c r="N487" s="1" t="s">
        <v>17</v>
      </c>
      <c r="O487" s="1" t="s">
        <v>52</v>
      </c>
      <c r="P487" s="1" t="s">
        <v>59</v>
      </c>
      <c r="Q487" s="2">
        <v>42717</v>
      </c>
    </row>
    <row r="488" spans="1:17" x14ac:dyDescent="0.25">
      <c r="A488" s="1">
        <v>3073</v>
      </c>
      <c r="B488" s="2">
        <v>42376</v>
      </c>
      <c r="C488" s="1" t="s">
        <v>36</v>
      </c>
      <c r="D488" s="3" t="str">
        <f t="shared" si="14"/>
        <v>***</v>
      </c>
      <c r="G488" s="1">
        <v>3</v>
      </c>
      <c r="H488" s="1">
        <v>11.32</v>
      </c>
      <c r="I488" s="1">
        <f t="shared" si="15"/>
        <v>0</v>
      </c>
      <c r="J488" s="1" t="s">
        <v>21</v>
      </c>
      <c r="K488" s="1">
        <v>5.0999999999999996</v>
      </c>
      <c r="L488" s="1" t="s">
        <v>44</v>
      </c>
      <c r="M488" s="1" t="s">
        <v>37</v>
      </c>
      <c r="N488" s="1" t="s">
        <v>29</v>
      </c>
      <c r="O488" s="1" t="s">
        <v>43</v>
      </c>
      <c r="P488" s="1" t="s">
        <v>19</v>
      </c>
      <c r="Q488" s="2">
        <v>42377</v>
      </c>
    </row>
    <row r="489" spans="1:17" x14ac:dyDescent="0.25">
      <c r="A489" s="1">
        <v>35364</v>
      </c>
      <c r="B489" s="2">
        <v>42715</v>
      </c>
      <c r="C489" s="1" t="s">
        <v>32</v>
      </c>
      <c r="D489" s="3" t="str">
        <f t="shared" si="14"/>
        <v>*****</v>
      </c>
      <c r="G489" s="1">
        <v>29</v>
      </c>
      <c r="H489" s="1">
        <v>11062.66</v>
      </c>
      <c r="I489" s="1">
        <f t="shared" si="15"/>
        <v>1</v>
      </c>
      <c r="J489" s="1" t="s">
        <v>33</v>
      </c>
      <c r="K489" s="1">
        <v>91.6</v>
      </c>
      <c r="L489" s="1" t="s">
        <v>15</v>
      </c>
      <c r="M489" s="1" t="s">
        <v>28</v>
      </c>
      <c r="N489" s="1" t="s">
        <v>17</v>
      </c>
      <c r="O489" s="1" t="s">
        <v>52</v>
      </c>
      <c r="P489" s="1" t="s">
        <v>59</v>
      </c>
      <c r="Q489" s="2">
        <v>42717</v>
      </c>
    </row>
    <row r="490" spans="1:17" x14ac:dyDescent="0.25">
      <c r="A490" s="1">
        <v>59329</v>
      </c>
      <c r="B490" s="2">
        <v>43803</v>
      </c>
      <c r="C490" s="1" t="s">
        <v>32</v>
      </c>
      <c r="D490" s="3" t="str">
        <f t="shared" si="14"/>
        <v>*****</v>
      </c>
      <c r="G490" s="1">
        <v>25</v>
      </c>
      <c r="H490" s="1">
        <v>177.21</v>
      </c>
      <c r="I490" s="1">
        <f t="shared" si="15"/>
        <v>0</v>
      </c>
      <c r="J490" s="1" t="s">
        <v>21</v>
      </c>
      <c r="K490" s="1">
        <v>5.6</v>
      </c>
      <c r="L490" s="1" t="s">
        <v>46</v>
      </c>
      <c r="M490" s="1" t="s">
        <v>28</v>
      </c>
      <c r="N490" s="1" t="s">
        <v>17</v>
      </c>
      <c r="O490" s="1" t="s">
        <v>18</v>
      </c>
      <c r="P490" s="1" t="s">
        <v>19</v>
      </c>
      <c r="Q490" s="2">
        <v>43803</v>
      </c>
    </row>
    <row r="491" spans="1:17" x14ac:dyDescent="0.25">
      <c r="A491" s="1">
        <v>26658</v>
      </c>
      <c r="B491" s="2">
        <v>43455</v>
      </c>
      <c r="C491" s="1" t="s">
        <v>20</v>
      </c>
      <c r="D491" s="3" t="str">
        <f t="shared" si="14"/>
        <v>****</v>
      </c>
      <c r="G491" s="1">
        <v>17</v>
      </c>
      <c r="H491" s="1">
        <v>77.84</v>
      </c>
      <c r="I491" s="1">
        <f t="shared" si="15"/>
        <v>0</v>
      </c>
      <c r="J491" s="1" t="s">
        <v>21</v>
      </c>
      <c r="K491" s="1">
        <v>5.6</v>
      </c>
      <c r="L491" s="1" t="s">
        <v>44</v>
      </c>
      <c r="M491" s="1" t="s">
        <v>23</v>
      </c>
      <c r="N491" s="1" t="s">
        <v>29</v>
      </c>
      <c r="O491" s="1" t="s">
        <v>43</v>
      </c>
      <c r="P491" s="1" t="s">
        <v>19</v>
      </c>
      <c r="Q491" s="2">
        <v>43455</v>
      </c>
    </row>
    <row r="492" spans="1:17" x14ac:dyDescent="0.25">
      <c r="A492" s="1">
        <v>11169</v>
      </c>
      <c r="B492" s="2">
        <v>42875</v>
      </c>
      <c r="C492" s="1" t="s">
        <v>36</v>
      </c>
      <c r="D492" s="3" t="str">
        <f t="shared" si="14"/>
        <v>***</v>
      </c>
      <c r="G492" s="1">
        <v>5</v>
      </c>
      <c r="H492" s="1">
        <v>30.59</v>
      </c>
      <c r="I492" s="1">
        <f t="shared" si="15"/>
        <v>0</v>
      </c>
      <c r="J492" s="1" t="s">
        <v>21</v>
      </c>
      <c r="K492" s="1">
        <v>5</v>
      </c>
      <c r="L492" s="1" t="s">
        <v>46</v>
      </c>
      <c r="M492" s="1" t="s">
        <v>28</v>
      </c>
      <c r="N492" s="1" t="s">
        <v>29</v>
      </c>
      <c r="O492" s="1" t="s">
        <v>40</v>
      </c>
      <c r="P492" s="1" t="s">
        <v>19</v>
      </c>
      <c r="Q492" s="2">
        <v>42876</v>
      </c>
    </row>
    <row r="493" spans="1:17" x14ac:dyDescent="0.25">
      <c r="A493" s="1">
        <v>23681</v>
      </c>
      <c r="B493" s="2">
        <v>43604</v>
      </c>
      <c r="C493" s="1" t="s">
        <v>20</v>
      </c>
      <c r="D493" s="3" t="str">
        <f t="shared" si="14"/>
        <v>****</v>
      </c>
      <c r="G493" s="1">
        <v>42</v>
      </c>
      <c r="H493" s="1">
        <v>4475.3</v>
      </c>
      <c r="I493" s="1">
        <f t="shared" si="15"/>
        <v>1</v>
      </c>
      <c r="J493" s="1" t="s">
        <v>14</v>
      </c>
      <c r="K493" s="1">
        <v>37.5</v>
      </c>
      <c r="L493" s="1" t="s">
        <v>22</v>
      </c>
      <c r="M493" s="1" t="s">
        <v>16</v>
      </c>
      <c r="N493" s="1" t="s">
        <v>29</v>
      </c>
      <c r="O493" s="1" t="s">
        <v>55</v>
      </c>
      <c r="P493" s="1" t="s">
        <v>48</v>
      </c>
      <c r="Q493" s="2">
        <v>43606</v>
      </c>
    </row>
    <row r="494" spans="1:17" x14ac:dyDescent="0.25">
      <c r="A494" s="1">
        <v>38337</v>
      </c>
      <c r="B494" s="2">
        <v>43038</v>
      </c>
      <c r="C494" s="1" t="s">
        <v>36</v>
      </c>
      <c r="D494" s="3" t="str">
        <f t="shared" si="14"/>
        <v>***</v>
      </c>
      <c r="G494" s="1">
        <v>46</v>
      </c>
      <c r="H494" s="1">
        <v>140.06</v>
      </c>
      <c r="I494" s="1">
        <f t="shared" si="15"/>
        <v>0</v>
      </c>
      <c r="J494" s="1" t="s">
        <v>21</v>
      </c>
      <c r="K494" s="1">
        <v>0.7</v>
      </c>
      <c r="L494" s="1" t="s">
        <v>22</v>
      </c>
      <c r="M494" s="1" t="s">
        <v>28</v>
      </c>
      <c r="N494" s="1" t="s">
        <v>29</v>
      </c>
      <c r="O494" s="1" t="s">
        <v>30</v>
      </c>
      <c r="P494" s="1" t="s">
        <v>31</v>
      </c>
      <c r="Q494" s="2">
        <v>43040</v>
      </c>
    </row>
    <row r="495" spans="1:17" x14ac:dyDescent="0.25">
      <c r="A495" s="1">
        <v>58854</v>
      </c>
      <c r="B495" s="2">
        <v>42848</v>
      </c>
      <c r="C495" s="1" t="s">
        <v>32</v>
      </c>
      <c r="D495" s="3" t="str">
        <f t="shared" si="14"/>
        <v>*****</v>
      </c>
      <c r="G495" s="1">
        <v>10</v>
      </c>
      <c r="H495" s="1">
        <v>206.73</v>
      </c>
      <c r="I495" s="1">
        <f t="shared" si="15"/>
        <v>0</v>
      </c>
      <c r="J495" s="1" t="s">
        <v>21</v>
      </c>
      <c r="K495" s="1">
        <v>5.0999999999999996</v>
      </c>
      <c r="L495" s="1" t="s">
        <v>44</v>
      </c>
      <c r="M495" s="1" t="s">
        <v>28</v>
      </c>
      <c r="N495" s="1" t="s">
        <v>24</v>
      </c>
      <c r="O495" s="1" t="s">
        <v>25</v>
      </c>
      <c r="P495" s="1" t="s">
        <v>26</v>
      </c>
      <c r="Q495" s="2">
        <v>42850</v>
      </c>
    </row>
    <row r="496" spans="1:17" x14ac:dyDescent="0.25">
      <c r="A496" s="1">
        <v>740</v>
      </c>
      <c r="B496" s="2">
        <v>43295</v>
      </c>
      <c r="C496" s="1" t="s">
        <v>36</v>
      </c>
      <c r="D496" s="3" t="str">
        <f t="shared" si="14"/>
        <v>***</v>
      </c>
      <c r="G496" s="1">
        <v>6</v>
      </c>
      <c r="H496" s="1">
        <v>29.97</v>
      </c>
      <c r="I496" s="1">
        <f t="shared" si="15"/>
        <v>0</v>
      </c>
      <c r="J496" s="1" t="s">
        <v>21</v>
      </c>
      <c r="K496" s="1">
        <v>0.5</v>
      </c>
      <c r="L496" s="1" t="s">
        <v>22</v>
      </c>
      <c r="M496" s="1" t="s">
        <v>28</v>
      </c>
      <c r="N496" s="1" t="s">
        <v>29</v>
      </c>
      <c r="O496" s="1" t="s">
        <v>58</v>
      </c>
      <c r="P496" s="1" t="s">
        <v>19</v>
      </c>
      <c r="Q496" s="2">
        <v>43295</v>
      </c>
    </row>
    <row r="497" spans="1:17" x14ac:dyDescent="0.25">
      <c r="A497" s="1">
        <v>54181</v>
      </c>
      <c r="B497" s="2">
        <v>43603</v>
      </c>
      <c r="C497" s="1" t="s">
        <v>20</v>
      </c>
      <c r="D497" s="3" t="str">
        <f t="shared" si="14"/>
        <v>****</v>
      </c>
      <c r="G497" s="1">
        <v>12</v>
      </c>
      <c r="H497" s="1">
        <v>2791.41</v>
      </c>
      <c r="I497" s="1">
        <f t="shared" si="15"/>
        <v>1</v>
      </c>
      <c r="J497" s="1" t="s">
        <v>33</v>
      </c>
      <c r="K497" s="1">
        <v>15.7</v>
      </c>
      <c r="L497" s="1" t="s">
        <v>22</v>
      </c>
      <c r="M497" s="1" t="s">
        <v>37</v>
      </c>
      <c r="N497" s="1" t="s">
        <v>24</v>
      </c>
      <c r="O497" s="1" t="s">
        <v>56</v>
      </c>
      <c r="P497" s="1" t="s">
        <v>35</v>
      </c>
      <c r="Q497" s="2">
        <v>43605</v>
      </c>
    </row>
    <row r="498" spans="1:17" x14ac:dyDescent="0.25">
      <c r="A498" s="1">
        <v>26276</v>
      </c>
      <c r="B498" s="2">
        <v>42989</v>
      </c>
      <c r="C498" s="1" t="s">
        <v>13</v>
      </c>
      <c r="D498" s="3" t="str">
        <f t="shared" si="14"/>
        <v>**</v>
      </c>
      <c r="G498" s="1">
        <v>21</v>
      </c>
      <c r="H498" s="1">
        <v>3943.36</v>
      </c>
      <c r="I498" s="1">
        <f t="shared" si="15"/>
        <v>1</v>
      </c>
      <c r="J498" s="1" t="s">
        <v>14</v>
      </c>
      <c r="K498" s="1">
        <v>15</v>
      </c>
      <c r="L498" s="1" t="s">
        <v>53</v>
      </c>
      <c r="M498" s="1" t="s">
        <v>28</v>
      </c>
      <c r="N498" s="1" t="s">
        <v>17</v>
      </c>
      <c r="O498" s="1" t="s">
        <v>18</v>
      </c>
      <c r="P498" s="1" t="s">
        <v>26</v>
      </c>
      <c r="Q498" s="2">
        <v>42996</v>
      </c>
    </row>
    <row r="499" spans="1:17" x14ac:dyDescent="0.25">
      <c r="A499" s="1">
        <v>43269</v>
      </c>
      <c r="B499" s="2">
        <v>42469</v>
      </c>
      <c r="C499" s="1" t="s">
        <v>32</v>
      </c>
      <c r="D499" s="3" t="str">
        <f t="shared" si="14"/>
        <v>*****</v>
      </c>
      <c r="G499" s="1">
        <v>16</v>
      </c>
      <c r="H499" s="1">
        <v>902.17</v>
      </c>
      <c r="I499" s="1">
        <f t="shared" si="15"/>
        <v>0</v>
      </c>
      <c r="J499" s="1" t="s">
        <v>21</v>
      </c>
      <c r="K499" s="1">
        <v>6.2</v>
      </c>
      <c r="L499" s="1" t="s">
        <v>22</v>
      </c>
      <c r="M499" s="1" t="s">
        <v>28</v>
      </c>
      <c r="N499" s="1" t="s">
        <v>29</v>
      </c>
      <c r="O499" s="1" t="s">
        <v>40</v>
      </c>
      <c r="P499" s="1" t="s">
        <v>19</v>
      </c>
      <c r="Q499" s="2">
        <v>42471</v>
      </c>
    </row>
    <row r="500" spans="1:17" x14ac:dyDescent="0.25">
      <c r="A500" s="1">
        <v>38979</v>
      </c>
      <c r="B500" s="2">
        <v>42791</v>
      </c>
      <c r="C500" s="1" t="s">
        <v>13</v>
      </c>
      <c r="D500" s="3" t="str">
        <f t="shared" si="14"/>
        <v>**</v>
      </c>
      <c r="G500" s="1">
        <v>31</v>
      </c>
      <c r="H500" s="1">
        <v>70.202699999999993</v>
      </c>
      <c r="I500" s="1">
        <f t="shared" si="15"/>
        <v>0</v>
      </c>
      <c r="J500" s="1" t="s">
        <v>21</v>
      </c>
      <c r="K500" s="1">
        <v>1.7</v>
      </c>
      <c r="L500" s="1" t="s">
        <v>51</v>
      </c>
      <c r="M500" s="1" t="s">
        <v>28</v>
      </c>
      <c r="N500" s="1" t="s">
        <v>29</v>
      </c>
      <c r="O500" s="1" t="s">
        <v>30</v>
      </c>
      <c r="P500" s="1" t="s">
        <v>31</v>
      </c>
      <c r="Q500" s="2">
        <v>42796</v>
      </c>
    </row>
    <row r="501" spans="1:17" x14ac:dyDescent="0.25">
      <c r="A501" s="1">
        <v>2305</v>
      </c>
      <c r="B501" s="2">
        <v>42759</v>
      </c>
      <c r="C501" s="1" t="s">
        <v>20</v>
      </c>
      <c r="D501" s="3" t="str">
        <f t="shared" si="14"/>
        <v>****</v>
      </c>
      <c r="G501" s="1">
        <v>11</v>
      </c>
      <c r="H501" s="1">
        <v>1479.596</v>
      </c>
      <c r="I501" s="1">
        <f t="shared" si="15"/>
        <v>1</v>
      </c>
      <c r="J501" s="1" t="s">
        <v>21</v>
      </c>
      <c r="K501" s="1">
        <v>21.4</v>
      </c>
      <c r="L501" s="1" t="s">
        <v>44</v>
      </c>
      <c r="M501" s="1" t="s">
        <v>37</v>
      </c>
      <c r="N501" s="1" t="s">
        <v>29</v>
      </c>
      <c r="O501" s="1" t="s">
        <v>55</v>
      </c>
      <c r="P501" s="1" t="s">
        <v>19</v>
      </c>
      <c r="Q501" s="2">
        <v>42759</v>
      </c>
    </row>
    <row r="502" spans="1:17" x14ac:dyDescent="0.25">
      <c r="A502" s="1">
        <v>54051</v>
      </c>
      <c r="B502" s="2">
        <v>43322</v>
      </c>
      <c r="C502" s="1" t="s">
        <v>36</v>
      </c>
      <c r="D502" s="3" t="str">
        <f t="shared" si="14"/>
        <v>***</v>
      </c>
      <c r="G502" s="1">
        <v>23</v>
      </c>
      <c r="H502" s="1">
        <v>3532.42</v>
      </c>
      <c r="I502" s="1">
        <f t="shared" si="15"/>
        <v>1</v>
      </c>
      <c r="J502" s="1" t="s">
        <v>33</v>
      </c>
      <c r="K502" s="1">
        <v>38.6</v>
      </c>
      <c r="L502" s="1" t="s">
        <v>46</v>
      </c>
      <c r="M502" s="1" t="s">
        <v>28</v>
      </c>
      <c r="N502" s="1" t="s">
        <v>17</v>
      </c>
      <c r="O502" s="1" t="s">
        <v>62</v>
      </c>
      <c r="P502" s="1" t="s">
        <v>59</v>
      </c>
      <c r="Q502" s="2">
        <v>43324</v>
      </c>
    </row>
    <row r="503" spans="1:17" x14ac:dyDescent="0.25">
      <c r="A503" s="1">
        <v>13988</v>
      </c>
      <c r="B503" s="2">
        <v>43678</v>
      </c>
      <c r="C503" s="1" t="s">
        <v>27</v>
      </c>
      <c r="D503" s="3" t="str">
        <f t="shared" si="14"/>
        <v>*</v>
      </c>
      <c r="G503" s="1">
        <v>34</v>
      </c>
      <c r="H503" s="1">
        <v>192.89</v>
      </c>
      <c r="I503" s="1">
        <f t="shared" si="15"/>
        <v>0</v>
      </c>
      <c r="J503" s="1" t="s">
        <v>21</v>
      </c>
      <c r="K503" s="1">
        <v>5.7</v>
      </c>
      <c r="L503" s="1" t="s">
        <v>49</v>
      </c>
      <c r="M503" s="1" t="s">
        <v>37</v>
      </c>
      <c r="N503" s="1" t="s">
        <v>17</v>
      </c>
      <c r="O503" s="1" t="s">
        <v>18</v>
      </c>
      <c r="P503" s="1" t="s">
        <v>19</v>
      </c>
      <c r="Q503" s="2">
        <v>43679</v>
      </c>
    </row>
    <row r="504" spans="1:17" x14ac:dyDescent="0.25">
      <c r="A504" s="1">
        <v>20518</v>
      </c>
      <c r="B504" s="2">
        <v>42647</v>
      </c>
      <c r="C504" s="1" t="s">
        <v>32</v>
      </c>
      <c r="D504" s="3" t="str">
        <f t="shared" si="14"/>
        <v>*****</v>
      </c>
      <c r="G504" s="1">
        <v>7</v>
      </c>
      <c r="H504" s="1">
        <v>2360.25</v>
      </c>
      <c r="I504" s="1">
        <f t="shared" si="15"/>
        <v>1</v>
      </c>
      <c r="J504" s="1" t="s">
        <v>33</v>
      </c>
      <c r="K504" s="1">
        <v>19.3</v>
      </c>
      <c r="L504" s="1" t="s">
        <v>44</v>
      </c>
      <c r="M504" s="1" t="s">
        <v>28</v>
      </c>
      <c r="N504" s="1" t="s">
        <v>24</v>
      </c>
      <c r="O504" s="1" t="s">
        <v>56</v>
      </c>
      <c r="P504" s="1" t="s">
        <v>35</v>
      </c>
      <c r="Q504" s="2">
        <v>42648</v>
      </c>
    </row>
    <row r="505" spans="1:17" x14ac:dyDescent="0.25">
      <c r="A505" s="1">
        <v>27265</v>
      </c>
      <c r="B505" s="2">
        <v>43591</v>
      </c>
      <c r="C505" s="1" t="s">
        <v>32</v>
      </c>
      <c r="D505" s="3" t="str">
        <f t="shared" si="14"/>
        <v>*****</v>
      </c>
      <c r="G505" s="1">
        <v>49</v>
      </c>
      <c r="H505" s="1">
        <v>429.49</v>
      </c>
      <c r="I505" s="1">
        <f t="shared" si="15"/>
        <v>0</v>
      </c>
      <c r="J505" s="1" t="s">
        <v>14</v>
      </c>
      <c r="K505" s="1">
        <v>1</v>
      </c>
      <c r="L505" s="1" t="s">
        <v>49</v>
      </c>
      <c r="M505" s="1" t="s">
        <v>28</v>
      </c>
      <c r="N505" s="1" t="s">
        <v>17</v>
      </c>
      <c r="O505" s="1" t="s">
        <v>18</v>
      </c>
      <c r="P505" s="1" t="s">
        <v>31</v>
      </c>
      <c r="Q505" s="2">
        <v>43593</v>
      </c>
    </row>
    <row r="506" spans="1:17" x14ac:dyDescent="0.25">
      <c r="A506" s="1">
        <v>56672</v>
      </c>
      <c r="B506" s="2">
        <v>43597</v>
      </c>
      <c r="C506" s="1" t="s">
        <v>20</v>
      </c>
      <c r="D506" s="3" t="str">
        <f t="shared" si="14"/>
        <v>****</v>
      </c>
      <c r="G506" s="1">
        <v>45</v>
      </c>
      <c r="H506" s="1">
        <v>2609.06</v>
      </c>
      <c r="I506" s="1">
        <f t="shared" si="15"/>
        <v>1</v>
      </c>
      <c r="J506" s="1" t="s">
        <v>21</v>
      </c>
      <c r="K506" s="1">
        <v>9.6</v>
      </c>
      <c r="L506" s="1" t="s">
        <v>44</v>
      </c>
      <c r="M506" s="1" t="s">
        <v>16</v>
      </c>
      <c r="N506" s="1" t="s">
        <v>24</v>
      </c>
      <c r="O506" s="1" t="s">
        <v>25</v>
      </c>
      <c r="P506" s="1" t="s">
        <v>19</v>
      </c>
      <c r="Q506" s="2">
        <v>43599</v>
      </c>
    </row>
    <row r="507" spans="1:17" x14ac:dyDescent="0.25">
      <c r="A507" s="1">
        <v>37541</v>
      </c>
      <c r="B507" s="2">
        <v>42791</v>
      </c>
      <c r="C507" s="1" t="s">
        <v>36</v>
      </c>
      <c r="D507" s="3" t="str">
        <f t="shared" si="14"/>
        <v>***</v>
      </c>
      <c r="G507" s="1">
        <v>18</v>
      </c>
      <c r="H507" s="1">
        <v>1469.2276999999999</v>
      </c>
      <c r="I507" s="1">
        <f t="shared" si="15"/>
        <v>1</v>
      </c>
      <c r="J507" s="1" t="s">
        <v>21</v>
      </c>
      <c r="K507" s="1">
        <v>37.5</v>
      </c>
      <c r="L507" s="1" t="s">
        <v>39</v>
      </c>
      <c r="M507" s="1" t="s">
        <v>23</v>
      </c>
      <c r="N507" s="1" t="s">
        <v>29</v>
      </c>
      <c r="O507" s="1" t="s">
        <v>55</v>
      </c>
      <c r="P507" s="1" t="s">
        <v>48</v>
      </c>
      <c r="Q507" s="2">
        <v>42793</v>
      </c>
    </row>
    <row r="508" spans="1:17" x14ac:dyDescent="0.25">
      <c r="A508" s="1">
        <v>55425</v>
      </c>
      <c r="B508" s="2">
        <v>43404</v>
      </c>
      <c r="C508" s="1" t="s">
        <v>32</v>
      </c>
      <c r="D508" s="3" t="str">
        <f t="shared" si="14"/>
        <v>*****</v>
      </c>
      <c r="G508" s="1">
        <v>42</v>
      </c>
      <c r="H508" s="1">
        <v>4680.0200000000004</v>
      </c>
      <c r="I508" s="1">
        <f t="shared" si="15"/>
        <v>1</v>
      </c>
      <c r="J508" s="1" t="s">
        <v>14</v>
      </c>
      <c r="K508" s="1">
        <v>8.1999999999999993</v>
      </c>
      <c r="L508" s="1" t="s">
        <v>64</v>
      </c>
      <c r="M508" s="1" t="s">
        <v>28</v>
      </c>
      <c r="N508" s="1" t="s">
        <v>24</v>
      </c>
      <c r="O508" s="1" t="s">
        <v>25</v>
      </c>
      <c r="P508" s="1" t="s">
        <v>19</v>
      </c>
      <c r="Q508" s="2">
        <v>43405</v>
      </c>
    </row>
    <row r="509" spans="1:17" x14ac:dyDescent="0.25">
      <c r="A509" s="1">
        <v>47910</v>
      </c>
      <c r="B509" s="2">
        <v>42596</v>
      </c>
      <c r="C509" s="1" t="s">
        <v>20</v>
      </c>
      <c r="D509" s="3" t="str">
        <f t="shared" si="14"/>
        <v>****</v>
      </c>
      <c r="G509" s="1">
        <v>30</v>
      </c>
      <c r="H509" s="1">
        <v>5660.91</v>
      </c>
      <c r="I509" s="1">
        <f t="shared" si="15"/>
        <v>1</v>
      </c>
      <c r="J509" s="1" t="s">
        <v>21</v>
      </c>
      <c r="K509" s="1">
        <v>21.4</v>
      </c>
      <c r="L509" s="1" t="s">
        <v>15</v>
      </c>
      <c r="M509" s="1" t="s">
        <v>37</v>
      </c>
      <c r="N509" s="1" t="s">
        <v>29</v>
      </c>
      <c r="O509" s="1" t="s">
        <v>55</v>
      </c>
      <c r="P509" s="1" t="s">
        <v>19</v>
      </c>
      <c r="Q509" s="2">
        <v>42597</v>
      </c>
    </row>
    <row r="510" spans="1:17" x14ac:dyDescent="0.25">
      <c r="A510" s="1">
        <v>16932</v>
      </c>
      <c r="B510" s="2">
        <v>42839</v>
      </c>
      <c r="C510" s="1" t="s">
        <v>32</v>
      </c>
      <c r="D510" s="3" t="str">
        <f t="shared" si="14"/>
        <v>*****</v>
      </c>
      <c r="G510" s="1">
        <v>20</v>
      </c>
      <c r="H510" s="1">
        <v>136.06</v>
      </c>
      <c r="I510" s="1">
        <f t="shared" si="15"/>
        <v>0</v>
      </c>
      <c r="J510" s="1" t="s">
        <v>21</v>
      </c>
      <c r="K510" s="1">
        <v>1.7</v>
      </c>
      <c r="L510" s="1" t="s">
        <v>39</v>
      </c>
      <c r="M510" s="1" t="s">
        <v>16</v>
      </c>
      <c r="N510" s="1" t="s">
        <v>29</v>
      </c>
      <c r="O510" s="1" t="s">
        <v>30</v>
      </c>
      <c r="P510" s="1" t="s">
        <v>31</v>
      </c>
      <c r="Q510" s="2">
        <v>42839</v>
      </c>
    </row>
    <row r="511" spans="1:17" x14ac:dyDescent="0.25">
      <c r="A511" s="1">
        <v>55139</v>
      </c>
      <c r="B511" s="2">
        <v>42751</v>
      </c>
      <c r="C511" s="1" t="s">
        <v>27</v>
      </c>
      <c r="D511" s="3" t="str">
        <f t="shared" si="14"/>
        <v>*</v>
      </c>
      <c r="G511" s="1">
        <v>41</v>
      </c>
      <c r="H511" s="1">
        <v>616.94000000000005</v>
      </c>
      <c r="I511" s="1">
        <f t="shared" si="15"/>
        <v>0</v>
      </c>
      <c r="J511" s="1" t="s">
        <v>21</v>
      </c>
      <c r="K511" s="1">
        <v>8.1</v>
      </c>
      <c r="L511" s="1" t="s">
        <v>15</v>
      </c>
      <c r="M511" s="1" t="s">
        <v>23</v>
      </c>
      <c r="N511" s="1" t="s">
        <v>29</v>
      </c>
      <c r="O511" s="1" t="s">
        <v>45</v>
      </c>
      <c r="P511" s="1" t="s">
        <v>41</v>
      </c>
      <c r="Q511" s="2">
        <v>42752</v>
      </c>
    </row>
    <row r="512" spans="1:17" x14ac:dyDescent="0.25">
      <c r="A512" s="1">
        <v>4896</v>
      </c>
      <c r="B512" s="2">
        <v>43698</v>
      </c>
      <c r="C512" s="1" t="s">
        <v>32</v>
      </c>
      <c r="D512" s="3" t="str">
        <f t="shared" si="14"/>
        <v>*****</v>
      </c>
      <c r="G512" s="1">
        <v>25</v>
      </c>
      <c r="H512" s="1">
        <v>889.72640000000001</v>
      </c>
      <c r="I512" s="1">
        <f t="shared" si="15"/>
        <v>0</v>
      </c>
      <c r="J512" s="1" t="s">
        <v>21</v>
      </c>
      <c r="K512" s="1">
        <v>2.1</v>
      </c>
      <c r="L512" s="1" t="s">
        <v>53</v>
      </c>
      <c r="M512" s="1" t="s">
        <v>23</v>
      </c>
      <c r="N512" s="1" t="s">
        <v>24</v>
      </c>
      <c r="O512" s="1" t="s">
        <v>38</v>
      </c>
      <c r="P512" s="1" t="s">
        <v>41</v>
      </c>
      <c r="Q512" s="2">
        <v>43698</v>
      </c>
    </row>
    <row r="513" spans="1:17" x14ac:dyDescent="0.25">
      <c r="A513" s="1">
        <v>24326</v>
      </c>
      <c r="B513" s="2">
        <v>43371</v>
      </c>
      <c r="C513" s="1" t="s">
        <v>32</v>
      </c>
      <c r="D513" s="3" t="str">
        <f t="shared" si="14"/>
        <v>*****</v>
      </c>
      <c r="G513" s="1">
        <v>37</v>
      </c>
      <c r="H513" s="1">
        <v>1708.64</v>
      </c>
      <c r="I513" s="1">
        <f t="shared" si="15"/>
        <v>1</v>
      </c>
      <c r="J513" s="1" t="s">
        <v>21</v>
      </c>
      <c r="K513" s="1">
        <v>3.7</v>
      </c>
      <c r="L513" s="1" t="s">
        <v>49</v>
      </c>
      <c r="M513" s="1" t="s">
        <v>28</v>
      </c>
      <c r="N513" s="1" t="s">
        <v>29</v>
      </c>
      <c r="O513" s="1" t="s">
        <v>63</v>
      </c>
      <c r="P513" s="1" t="s">
        <v>19</v>
      </c>
      <c r="Q513" s="2">
        <v>43373</v>
      </c>
    </row>
    <row r="514" spans="1:17" x14ac:dyDescent="0.25">
      <c r="A514" s="1">
        <v>34499</v>
      </c>
      <c r="B514" s="2">
        <v>42933</v>
      </c>
      <c r="C514" s="1" t="s">
        <v>36</v>
      </c>
      <c r="D514" s="3" t="str">
        <f t="shared" si="14"/>
        <v>***</v>
      </c>
      <c r="G514" s="1">
        <v>2</v>
      </c>
      <c r="H514" s="1">
        <v>594.58000000000004</v>
      </c>
      <c r="I514" s="1">
        <f t="shared" si="15"/>
        <v>0</v>
      </c>
      <c r="J514" s="1" t="s">
        <v>33</v>
      </c>
      <c r="K514" s="1">
        <v>67.3</v>
      </c>
      <c r="L514" s="1" t="s">
        <v>49</v>
      </c>
      <c r="M514" s="1" t="s">
        <v>37</v>
      </c>
      <c r="N514" s="1" t="s">
        <v>17</v>
      </c>
      <c r="O514" s="1" t="s">
        <v>34</v>
      </c>
      <c r="P514" s="1" t="s">
        <v>35</v>
      </c>
      <c r="Q514" s="2">
        <v>42934</v>
      </c>
    </row>
    <row r="515" spans="1:17" x14ac:dyDescent="0.25">
      <c r="A515" s="1">
        <v>51713</v>
      </c>
      <c r="B515" s="2">
        <v>43177</v>
      </c>
      <c r="C515" s="1" t="s">
        <v>27</v>
      </c>
      <c r="D515" s="3" t="str">
        <f t="shared" ref="D515:D578" si="16">VLOOKUP(C515,$E$9:$F$13,2,FALSE)</f>
        <v>*</v>
      </c>
      <c r="G515" s="1">
        <v>35</v>
      </c>
      <c r="H515" s="1">
        <v>142.38</v>
      </c>
      <c r="I515" s="1">
        <f t="shared" si="15"/>
        <v>0</v>
      </c>
      <c r="J515" s="1" t="s">
        <v>21</v>
      </c>
      <c r="K515" s="1">
        <v>1</v>
      </c>
      <c r="L515" s="1" t="s">
        <v>22</v>
      </c>
      <c r="M515" s="1" t="s">
        <v>28</v>
      </c>
      <c r="N515" s="1" t="s">
        <v>29</v>
      </c>
      <c r="O515" s="1" t="s">
        <v>61</v>
      </c>
      <c r="P515" s="1" t="s">
        <v>31</v>
      </c>
      <c r="Q515" s="2">
        <v>43178</v>
      </c>
    </row>
    <row r="516" spans="1:17" x14ac:dyDescent="0.25">
      <c r="A516" s="1">
        <v>59108</v>
      </c>
      <c r="B516" s="2">
        <v>43379</v>
      </c>
      <c r="C516" s="1" t="s">
        <v>13</v>
      </c>
      <c r="D516" s="3" t="str">
        <f t="shared" si="16"/>
        <v>**</v>
      </c>
      <c r="G516" s="1">
        <v>39</v>
      </c>
      <c r="H516" s="1">
        <v>4510.9399999999996</v>
      </c>
      <c r="I516" s="1">
        <f t="shared" si="15"/>
        <v>1</v>
      </c>
      <c r="J516" s="1" t="s">
        <v>21</v>
      </c>
      <c r="K516" s="1">
        <v>9.6</v>
      </c>
      <c r="L516" s="1" t="s">
        <v>22</v>
      </c>
      <c r="M516" s="1" t="s">
        <v>28</v>
      </c>
      <c r="N516" s="1" t="s">
        <v>24</v>
      </c>
      <c r="O516" s="1" t="s">
        <v>25</v>
      </c>
      <c r="P516" s="1" t="s">
        <v>19</v>
      </c>
      <c r="Q516" s="2">
        <v>43388</v>
      </c>
    </row>
    <row r="517" spans="1:17" x14ac:dyDescent="0.25">
      <c r="A517" s="1">
        <v>13537</v>
      </c>
      <c r="B517" s="2">
        <v>42884</v>
      </c>
      <c r="C517" s="1" t="s">
        <v>13</v>
      </c>
      <c r="D517" s="3" t="str">
        <f t="shared" si="16"/>
        <v>**</v>
      </c>
      <c r="G517" s="1">
        <v>41</v>
      </c>
      <c r="H517" s="1">
        <v>338.77</v>
      </c>
      <c r="I517" s="1">
        <f t="shared" si="15"/>
        <v>0</v>
      </c>
      <c r="J517" s="1" t="s">
        <v>21</v>
      </c>
      <c r="K517" s="1">
        <v>1.8</v>
      </c>
      <c r="L517" s="1" t="s">
        <v>22</v>
      </c>
      <c r="M517" s="1" t="s">
        <v>37</v>
      </c>
      <c r="N517" s="1" t="s">
        <v>29</v>
      </c>
      <c r="O517" s="1" t="s">
        <v>40</v>
      </c>
      <c r="P517" s="1" t="s">
        <v>31</v>
      </c>
      <c r="Q517" s="2">
        <v>42886</v>
      </c>
    </row>
    <row r="518" spans="1:17" x14ac:dyDescent="0.25">
      <c r="A518" s="1">
        <v>21763</v>
      </c>
      <c r="B518" s="2">
        <v>43613</v>
      </c>
      <c r="C518" s="1" t="s">
        <v>13</v>
      </c>
      <c r="D518" s="3" t="str">
        <f t="shared" si="16"/>
        <v>**</v>
      </c>
      <c r="G518" s="1">
        <v>22</v>
      </c>
      <c r="H518" s="1">
        <v>1326.21</v>
      </c>
      <c r="I518" s="1">
        <f t="shared" ref="I518:I581" si="17">IF(H518&gt;1000,1,0)</f>
        <v>1</v>
      </c>
      <c r="J518" s="1" t="s">
        <v>21</v>
      </c>
      <c r="K518" s="1">
        <v>4.3</v>
      </c>
      <c r="L518" s="1" t="s">
        <v>46</v>
      </c>
      <c r="M518" s="1" t="s">
        <v>23</v>
      </c>
      <c r="N518" s="1" t="s">
        <v>24</v>
      </c>
      <c r="O518" s="1" t="s">
        <v>25</v>
      </c>
      <c r="P518" s="1" t="s">
        <v>19</v>
      </c>
      <c r="Q518" s="2">
        <v>43618</v>
      </c>
    </row>
    <row r="519" spans="1:17" x14ac:dyDescent="0.25">
      <c r="A519" s="1">
        <v>47169</v>
      </c>
      <c r="B519" s="2">
        <v>42796</v>
      </c>
      <c r="C519" s="1" t="s">
        <v>36</v>
      </c>
      <c r="D519" s="3" t="str">
        <f t="shared" si="16"/>
        <v>***</v>
      </c>
      <c r="G519" s="1">
        <v>15</v>
      </c>
      <c r="H519" s="1">
        <v>859.5</v>
      </c>
      <c r="I519" s="1">
        <f t="shared" si="17"/>
        <v>0</v>
      </c>
      <c r="J519" s="1" t="s">
        <v>21</v>
      </c>
      <c r="K519" s="1">
        <v>5.6</v>
      </c>
      <c r="L519" s="1" t="s">
        <v>53</v>
      </c>
      <c r="M519" s="1" t="s">
        <v>37</v>
      </c>
      <c r="N519" s="1" t="s">
        <v>24</v>
      </c>
      <c r="O519" s="1" t="s">
        <v>25</v>
      </c>
      <c r="P519" s="1" t="s">
        <v>19</v>
      </c>
      <c r="Q519" s="2">
        <v>42797</v>
      </c>
    </row>
    <row r="520" spans="1:17" x14ac:dyDescent="0.25">
      <c r="A520" s="1">
        <v>32102</v>
      </c>
      <c r="B520" s="2">
        <v>43813</v>
      </c>
      <c r="C520" s="1" t="s">
        <v>36</v>
      </c>
      <c r="D520" s="3" t="str">
        <f t="shared" si="16"/>
        <v>***</v>
      </c>
      <c r="G520" s="1">
        <v>2</v>
      </c>
      <c r="H520" s="1">
        <v>21.2</v>
      </c>
      <c r="I520" s="1">
        <f t="shared" si="17"/>
        <v>0</v>
      </c>
      <c r="J520" s="1" t="s">
        <v>21</v>
      </c>
      <c r="K520" s="1">
        <v>6.7</v>
      </c>
      <c r="L520" s="1" t="s">
        <v>44</v>
      </c>
      <c r="M520" s="1" t="s">
        <v>37</v>
      </c>
      <c r="N520" s="1" t="s">
        <v>29</v>
      </c>
      <c r="O520" s="1" t="s">
        <v>40</v>
      </c>
      <c r="P520" s="1" t="s">
        <v>19</v>
      </c>
      <c r="Q520" s="2">
        <v>43815</v>
      </c>
    </row>
    <row r="521" spans="1:17" x14ac:dyDescent="0.25">
      <c r="A521" s="1">
        <v>5445</v>
      </c>
      <c r="B521" s="2">
        <v>42940</v>
      </c>
      <c r="C521" s="1" t="s">
        <v>13</v>
      </c>
      <c r="D521" s="3" t="str">
        <f t="shared" si="16"/>
        <v>**</v>
      </c>
      <c r="G521" s="1">
        <v>4</v>
      </c>
      <c r="H521" s="1">
        <v>31.48</v>
      </c>
      <c r="I521" s="1">
        <f t="shared" si="17"/>
        <v>0</v>
      </c>
      <c r="J521" s="1" t="s">
        <v>14</v>
      </c>
      <c r="K521" s="1">
        <v>0.5</v>
      </c>
      <c r="L521" s="1" t="s">
        <v>22</v>
      </c>
      <c r="M521" s="1" t="s">
        <v>37</v>
      </c>
      <c r="N521" s="1" t="s">
        <v>29</v>
      </c>
      <c r="O521" s="1" t="s">
        <v>58</v>
      </c>
      <c r="P521" s="1" t="s">
        <v>19</v>
      </c>
      <c r="Q521" s="2">
        <v>42945</v>
      </c>
    </row>
    <row r="522" spans="1:17" x14ac:dyDescent="0.25">
      <c r="A522" s="1">
        <v>4743</v>
      </c>
      <c r="B522" s="2">
        <v>42823</v>
      </c>
      <c r="C522" s="1" t="s">
        <v>13</v>
      </c>
      <c r="D522" s="3" t="str">
        <f t="shared" si="16"/>
        <v>**</v>
      </c>
      <c r="G522" s="1">
        <v>29</v>
      </c>
      <c r="H522" s="1">
        <v>377.23</v>
      </c>
      <c r="I522" s="1">
        <f t="shared" si="17"/>
        <v>0</v>
      </c>
      <c r="J522" s="1" t="s">
        <v>21</v>
      </c>
      <c r="K522" s="1">
        <v>1.6</v>
      </c>
      <c r="L522" s="1" t="s">
        <v>22</v>
      </c>
      <c r="M522" s="1" t="s">
        <v>37</v>
      </c>
      <c r="N522" s="1" t="s">
        <v>29</v>
      </c>
      <c r="O522" s="1" t="s">
        <v>43</v>
      </c>
      <c r="P522" s="1" t="s">
        <v>19</v>
      </c>
      <c r="Q522" s="2">
        <v>42827</v>
      </c>
    </row>
    <row r="523" spans="1:17" x14ac:dyDescent="0.25">
      <c r="A523" s="1">
        <v>15937</v>
      </c>
      <c r="B523" s="2">
        <v>43775</v>
      </c>
      <c r="C523" s="1" t="s">
        <v>13</v>
      </c>
      <c r="D523" s="3" t="str">
        <f t="shared" si="16"/>
        <v>**</v>
      </c>
      <c r="G523" s="1">
        <v>17</v>
      </c>
      <c r="H523" s="1">
        <v>230.75</v>
      </c>
      <c r="I523" s="1">
        <f t="shared" si="17"/>
        <v>0</v>
      </c>
      <c r="J523" s="1" t="s">
        <v>14</v>
      </c>
      <c r="K523" s="1">
        <v>3</v>
      </c>
      <c r="L523" s="1" t="s">
        <v>39</v>
      </c>
      <c r="M523" s="1" t="s">
        <v>28</v>
      </c>
      <c r="N523" s="1" t="s">
        <v>17</v>
      </c>
      <c r="O523" s="1" t="s">
        <v>18</v>
      </c>
      <c r="P523" s="1" t="s">
        <v>41</v>
      </c>
      <c r="Q523" s="2">
        <v>43784</v>
      </c>
    </row>
    <row r="524" spans="1:17" x14ac:dyDescent="0.25">
      <c r="A524" s="1">
        <v>43302</v>
      </c>
      <c r="B524" s="2">
        <v>43334</v>
      </c>
      <c r="C524" s="1" t="s">
        <v>13</v>
      </c>
      <c r="D524" s="3" t="str">
        <f t="shared" si="16"/>
        <v>**</v>
      </c>
      <c r="G524" s="1">
        <v>39</v>
      </c>
      <c r="H524" s="1">
        <v>7370.8698999999997</v>
      </c>
      <c r="I524" s="1">
        <f t="shared" si="17"/>
        <v>1</v>
      </c>
      <c r="J524" s="1" t="s">
        <v>21</v>
      </c>
      <c r="K524" s="1">
        <v>5.4</v>
      </c>
      <c r="L524" s="1" t="s">
        <v>53</v>
      </c>
      <c r="M524" s="1" t="s">
        <v>28</v>
      </c>
      <c r="N524" s="1" t="s">
        <v>24</v>
      </c>
      <c r="O524" s="1" t="s">
        <v>25</v>
      </c>
      <c r="P524" s="1" t="s">
        <v>19</v>
      </c>
      <c r="Q524" s="2">
        <v>43341</v>
      </c>
    </row>
    <row r="525" spans="1:17" x14ac:dyDescent="0.25">
      <c r="A525" s="1">
        <v>26466</v>
      </c>
      <c r="B525" s="2">
        <v>42531</v>
      </c>
      <c r="C525" s="1" t="s">
        <v>32</v>
      </c>
      <c r="D525" s="3" t="str">
        <f t="shared" si="16"/>
        <v>*****</v>
      </c>
      <c r="G525" s="1">
        <v>29</v>
      </c>
      <c r="H525" s="1">
        <v>973.4</v>
      </c>
      <c r="I525" s="1">
        <f t="shared" si="17"/>
        <v>0</v>
      </c>
      <c r="J525" s="1" t="s">
        <v>21</v>
      </c>
      <c r="K525" s="1">
        <v>6.4</v>
      </c>
      <c r="L525" s="1" t="s">
        <v>49</v>
      </c>
      <c r="M525" s="1" t="s">
        <v>28</v>
      </c>
      <c r="N525" s="1" t="s">
        <v>24</v>
      </c>
      <c r="O525" s="1" t="s">
        <v>25</v>
      </c>
      <c r="P525" s="1" t="s">
        <v>31</v>
      </c>
      <c r="Q525" s="2">
        <v>42532</v>
      </c>
    </row>
    <row r="526" spans="1:17" x14ac:dyDescent="0.25">
      <c r="A526" s="1">
        <v>51777</v>
      </c>
      <c r="B526" s="2">
        <v>43149</v>
      </c>
      <c r="C526" s="1" t="s">
        <v>36</v>
      </c>
      <c r="D526" s="3" t="str">
        <f t="shared" si="16"/>
        <v>***</v>
      </c>
      <c r="G526" s="1">
        <v>4</v>
      </c>
      <c r="H526" s="1">
        <v>3708.59</v>
      </c>
      <c r="I526" s="1">
        <f t="shared" si="17"/>
        <v>1</v>
      </c>
      <c r="J526" s="1" t="s">
        <v>21</v>
      </c>
      <c r="K526" s="1">
        <v>21.4</v>
      </c>
      <c r="L526" s="1" t="s">
        <v>51</v>
      </c>
      <c r="M526" s="1" t="s">
        <v>23</v>
      </c>
      <c r="N526" s="1" t="s">
        <v>29</v>
      </c>
      <c r="O526" s="1" t="s">
        <v>43</v>
      </c>
      <c r="P526" s="1" t="s">
        <v>19</v>
      </c>
      <c r="Q526" s="2">
        <v>43150</v>
      </c>
    </row>
    <row r="527" spans="1:17" x14ac:dyDescent="0.25">
      <c r="A527" s="1">
        <v>32000</v>
      </c>
      <c r="B527" s="2">
        <v>43721</v>
      </c>
      <c r="C527" s="1" t="s">
        <v>13</v>
      </c>
      <c r="D527" s="3" t="str">
        <f t="shared" si="16"/>
        <v>**</v>
      </c>
      <c r="G527" s="1">
        <v>49</v>
      </c>
      <c r="H527" s="1">
        <v>173.51</v>
      </c>
      <c r="I527" s="1">
        <f t="shared" si="17"/>
        <v>0</v>
      </c>
      <c r="J527" s="1" t="s">
        <v>21</v>
      </c>
      <c r="K527" s="1">
        <v>1.4</v>
      </c>
      <c r="L527" s="1" t="s">
        <v>22</v>
      </c>
      <c r="M527" s="1" t="s">
        <v>37</v>
      </c>
      <c r="N527" s="1" t="s">
        <v>29</v>
      </c>
      <c r="O527" s="1" t="s">
        <v>61</v>
      </c>
      <c r="P527" s="1" t="s">
        <v>31</v>
      </c>
      <c r="Q527" s="2">
        <v>43723</v>
      </c>
    </row>
    <row r="528" spans="1:17" x14ac:dyDescent="0.25">
      <c r="A528" s="1">
        <v>483</v>
      </c>
      <c r="B528" s="2">
        <v>43290</v>
      </c>
      <c r="C528" s="1" t="s">
        <v>20</v>
      </c>
      <c r="D528" s="3" t="str">
        <f t="shared" si="16"/>
        <v>****</v>
      </c>
      <c r="G528" s="1">
        <v>30</v>
      </c>
      <c r="H528" s="1">
        <v>5313.36</v>
      </c>
      <c r="I528" s="1">
        <f t="shared" si="17"/>
        <v>1</v>
      </c>
      <c r="J528" s="1" t="s">
        <v>21</v>
      </c>
      <c r="K528" s="1">
        <v>4.3</v>
      </c>
      <c r="L528" s="1" t="s">
        <v>60</v>
      </c>
      <c r="M528" s="1" t="s">
        <v>28</v>
      </c>
      <c r="N528" s="1" t="s">
        <v>24</v>
      </c>
      <c r="O528" s="1" t="s">
        <v>25</v>
      </c>
      <c r="P528" s="1" t="s">
        <v>19</v>
      </c>
      <c r="Q528" s="2">
        <v>43292</v>
      </c>
    </row>
    <row r="529" spans="1:17" x14ac:dyDescent="0.25">
      <c r="A529" s="1">
        <v>4739</v>
      </c>
      <c r="B529" s="2">
        <v>42785</v>
      </c>
      <c r="C529" s="1" t="s">
        <v>13</v>
      </c>
      <c r="D529" s="3" t="str">
        <f t="shared" si="16"/>
        <v>**</v>
      </c>
      <c r="G529" s="1">
        <v>16</v>
      </c>
      <c r="H529" s="1">
        <v>51.97</v>
      </c>
      <c r="I529" s="1">
        <f t="shared" si="17"/>
        <v>0</v>
      </c>
      <c r="J529" s="1" t="s">
        <v>21</v>
      </c>
      <c r="K529" s="1">
        <v>0.7</v>
      </c>
      <c r="L529" s="1" t="s">
        <v>54</v>
      </c>
      <c r="M529" s="1" t="s">
        <v>28</v>
      </c>
      <c r="N529" s="1" t="s">
        <v>29</v>
      </c>
      <c r="O529" s="1" t="s">
        <v>30</v>
      </c>
      <c r="P529" s="1" t="s">
        <v>31</v>
      </c>
      <c r="Q529" s="2">
        <v>42789</v>
      </c>
    </row>
    <row r="530" spans="1:17" x14ac:dyDescent="0.25">
      <c r="A530" s="1">
        <v>53511</v>
      </c>
      <c r="B530" s="2">
        <v>42420</v>
      </c>
      <c r="C530" s="1" t="s">
        <v>36</v>
      </c>
      <c r="D530" s="3" t="str">
        <f t="shared" si="16"/>
        <v>***</v>
      </c>
      <c r="G530" s="1">
        <v>41</v>
      </c>
      <c r="H530" s="1">
        <v>257.98</v>
      </c>
      <c r="I530" s="1">
        <f t="shared" si="17"/>
        <v>0</v>
      </c>
      <c r="J530" s="1" t="s">
        <v>21</v>
      </c>
      <c r="K530" s="1">
        <v>9.1</v>
      </c>
      <c r="L530" s="1" t="s">
        <v>39</v>
      </c>
      <c r="M530" s="1" t="s">
        <v>23</v>
      </c>
      <c r="N530" s="1" t="s">
        <v>29</v>
      </c>
      <c r="O530" s="1" t="s">
        <v>43</v>
      </c>
      <c r="P530" s="1" t="s">
        <v>19</v>
      </c>
      <c r="Q530" s="2">
        <v>42422</v>
      </c>
    </row>
    <row r="531" spans="1:17" x14ac:dyDescent="0.25">
      <c r="A531" s="1">
        <v>43296</v>
      </c>
      <c r="B531" s="2">
        <v>43527</v>
      </c>
      <c r="C531" s="1" t="s">
        <v>36</v>
      </c>
      <c r="D531" s="3" t="str">
        <f t="shared" si="16"/>
        <v>***</v>
      </c>
      <c r="G531" s="1">
        <v>41</v>
      </c>
      <c r="H531" s="1">
        <v>1782.4167</v>
      </c>
      <c r="I531" s="1">
        <f t="shared" si="17"/>
        <v>1</v>
      </c>
      <c r="J531" s="1" t="s">
        <v>21</v>
      </c>
      <c r="K531" s="1">
        <v>8</v>
      </c>
      <c r="L531" s="1" t="s">
        <v>46</v>
      </c>
      <c r="M531" s="1" t="s">
        <v>28</v>
      </c>
      <c r="N531" s="1" t="s">
        <v>29</v>
      </c>
      <c r="O531" s="1" t="s">
        <v>43</v>
      </c>
      <c r="P531" s="1" t="s">
        <v>19</v>
      </c>
      <c r="Q531" s="2">
        <v>43528</v>
      </c>
    </row>
    <row r="532" spans="1:17" x14ac:dyDescent="0.25">
      <c r="A532" s="1">
        <v>34658</v>
      </c>
      <c r="B532" s="2">
        <v>43056</v>
      </c>
      <c r="C532" s="1" t="s">
        <v>36</v>
      </c>
      <c r="D532" s="3" t="str">
        <f t="shared" si="16"/>
        <v>***</v>
      </c>
      <c r="G532" s="1">
        <v>33</v>
      </c>
      <c r="H532" s="1">
        <v>2890.8083000000001</v>
      </c>
      <c r="I532" s="1">
        <f t="shared" si="17"/>
        <v>1</v>
      </c>
      <c r="J532" s="1" t="s">
        <v>33</v>
      </c>
      <c r="K532" s="1">
        <v>59.7</v>
      </c>
      <c r="L532" s="1" t="s">
        <v>22</v>
      </c>
      <c r="M532" s="1" t="s">
        <v>23</v>
      </c>
      <c r="N532" s="1" t="s">
        <v>17</v>
      </c>
      <c r="O532" s="1" t="s">
        <v>62</v>
      </c>
      <c r="P532" s="1" t="s">
        <v>59</v>
      </c>
      <c r="Q532" s="2">
        <v>43056</v>
      </c>
    </row>
    <row r="533" spans="1:17" x14ac:dyDescent="0.25">
      <c r="A533" s="1">
        <v>19457</v>
      </c>
      <c r="B533" s="2">
        <v>42562</v>
      </c>
      <c r="C533" s="1" t="s">
        <v>20</v>
      </c>
      <c r="D533" s="3" t="str">
        <f t="shared" si="16"/>
        <v>****</v>
      </c>
      <c r="G533" s="1">
        <v>34</v>
      </c>
      <c r="H533" s="1">
        <v>217.73429999999999</v>
      </c>
      <c r="I533" s="1">
        <f t="shared" si="17"/>
        <v>0</v>
      </c>
      <c r="J533" s="1" t="s">
        <v>21</v>
      </c>
      <c r="K533" s="1">
        <v>0.5</v>
      </c>
      <c r="L533" s="1" t="s">
        <v>46</v>
      </c>
      <c r="M533" s="1" t="s">
        <v>28</v>
      </c>
      <c r="N533" s="1" t="s">
        <v>29</v>
      </c>
      <c r="O533" s="1" t="s">
        <v>58</v>
      </c>
      <c r="P533" s="1" t="s">
        <v>19</v>
      </c>
      <c r="Q533" s="2">
        <v>42563</v>
      </c>
    </row>
    <row r="534" spans="1:17" x14ac:dyDescent="0.25">
      <c r="A534" s="1">
        <v>13313</v>
      </c>
      <c r="B534" s="2">
        <v>42566</v>
      </c>
      <c r="C534" s="1" t="s">
        <v>27</v>
      </c>
      <c r="D534" s="3" t="str">
        <f t="shared" si="16"/>
        <v>*</v>
      </c>
      <c r="G534" s="1">
        <v>45</v>
      </c>
      <c r="H534" s="1">
        <v>634.22</v>
      </c>
      <c r="I534" s="1">
        <f t="shared" si="17"/>
        <v>0</v>
      </c>
      <c r="J534" s="1" t="s">
        <v>21</v>
      </c>
      <c r="K534" s="1">
        <v>3.4</v>
      </c>
      <c r="L534" s="1" t="s">
        <v>22</v>
      </c>
      <c r="M534" s="1" t="s">
        <v>37</v>
      </c>
      <c r="N534" s="1" t="s">
        <v>29</v>
      </c>
      <c r="O534" s="1" t="s">
        <v>45</v>
      </c>
      <c r="P534" s="1" t="s">
        <v>41</v>
      </c>
      <c r="Q534" s="2">
        <v>42569</v>
      </c>
    </row>
    <row r="535" spans="1:17" x14ac:dyDescent="0.25">
      <c r="A535" s="1">
        <v>27750</v>
      </c>
      <c r="B535" s="2">
        <v>43757</v>
      </c>
      <c r="C535" s="1" t="s">
        <v>13</v>
      </c>
      <c r="D535" s="3" t="str">
        <f t="shared" si="16"/>
        <v>**</v>
      </c>
      <c r="G535" s="1">
        <v>12</v>
      </c>
      <c r="H535" s="1">
        <v>823.01</v>
      </c>
      <c r="I535" s="1">
        <f t="shared" si="17"/>
        <v>0</v>
      </c>
      <c r="J535" s="1" t="s">
        <v>33</v>
      </c>
      <c r="K535" s="1">
        <v>39.200000000000003</v>
      </c>
      <c r="L535" s="1" t="s">
        <v>46</v>
      </c>
      <c r="M535" s="1" t="s">
        <v>23</v>
      </c>
      <c r="N535" s="1" t="s">
        <v>17</v>
      </c>
      <c r="O535" s="1" t="s">
        <v>62</v>
      </c>
      <c r="P535" s="1" t="s">
        <v>59</v>
      </c>
      <c r="Q535" s="2">
        <v>43761</v>
      </c>
    </row>
    <row r="536" spans="1:17" x14ac:dyDescent="0.25">
      <c r="A536" s="1">
        <v>51333</v>
      </c>
      <c r="B536" s="2">
        <v>43742</v>
      </c>
      <c r="C536" s="1" t="s">
        <v>27</v>
      </c>
      <c r="D536" s="3" t="str">
        <f t="shared" si="16"/>
        <v>*</v>
      </c>
      <c r="G536" s="1">
        <v>30</v>
      </c>
      <c r="H536" s="1">
        <v>2375.1799999999998</v>
      </c>
      <c r="I536" s="1">
        <f t="shared" si="17"/>
        <v>1</v>
      </c>
      <c r="J536" s="1" t="s">
        <v>33</v>
      </c>
      <c r="K536" s="1">
        <v>36</v>
      </c>
      <c r="L536" s="1" t="s">
        <v>51</v>
      </c>
      <c r="M536" s="1" t="s">
        <v>28</v>
      </c>
      <c r="N536" s="1" t="s">
        <v>24</v>
      </c>
      <c r="O536" s="1" t="s">
        <v>56</v>
      </c>
      <c r="P536" s="1" t="s">
        <v>35</v>
      </c>
      <c r="Q536" s="2">
        <v>43744</v>
      </c>
    </row>
    <row r="537" spans="1:17" x14ac:dyDescent="0.25">
      <c r="A537" s="1">
        <v>40354</v>
      </c>
      <c r="B537" s="2">
        <v>42372</v>
      </c>
      <c r="C537" s="1" t="s">
        <v>20</v>
      </c>
      <c r="D537" s="3" t="str">
        <f t="shared" si="16"/>
        <v>****</v>
      </c>
      <c r="G537" s="1">
        <v>4</v>
      </c>
      <c r="H537" s="1">
        <v>746.86</v>
      </c>
      <c r="I537" s="1">
        <f t="shared" si="17"/>
        <v>0</v>
      </c>
      <c r="J537" s="1" t="s">
        <v>33</v>
      </c>
      <c r="K537" s="1">
        <v>55.9</v>
      </c>
      <c r="L537" s="1" t="s">
        <v>54</v>
      </c>
      <c r="M537" s="1" t="s">
        <v>37</v>
      </c>
      <c r="N537" s="1" t="s">
        <v>17</v>
      </c>
      <c r="O537" s="1" t="s">
        <v>52</v>
      </c>
      <c r="P537" s="1" t="s">
        <v>59</v>
      </c>
      <c r="Q537" s="2">
        <v>42373</v>
      </c>
    </row>
    <row r="538" spans="1:17" x14ac:dyDescent="0.25">
      <c r="A538" s="1">
        <v>28324</v>
      </c>
      <c r="B538" s="2">
        <v>43318</v>
      </c>
      <c r="C538" s="1" t="s">
        <v>20</v>
      </c>
      <c r="D538" s="3" t="str">
        <f t="shared" si="16"/>
        <v>****</v>
      </c>
      <c r="G538" s="1">
        <v>48</v>
      </c>
      <c r="H538" s="1">
        <v>413.01</v>
      </c>
      <c r="I538" s="1">
        <f t="shared" si="17"/>
        <v>0</v>
      </c>
      <c r="J538" s="1" t="s">
        <v>21</v>
      </c>
      <c r="K538" s="1">
        <v>3.7</v>
      </c>
      <c r="L538" s="1" t="s">
        <v>22</v>
      </c>
      <c r="M538" s="1" t="s">
        <v>23</v>
      </c>
      <c r="N538" s="1" t="s">
        <v>29</v>
      </c>
      <c r="O538" s="1" t="s">
        <v>63</v>
      </c>
      <c r="P538" s="1" t="s">
        <v>19</v>
      </c>
      <c r="Q538" s="2">
        <v>43320</v>
      </c>
    </row>
    <row r="539" spans="1:17" x14ac:dyDescent="0.25">
      <c r="A539" s="1">
        <v>57155</v>
      </c>
      <c r="B539" s="2">
        <v>42537</v>
      </c>
      <c r="C539" s="1" t="s">
        <v>32</v>
      </c>
      <c r="D539" s="3" t="str">
        <f t="shared" si="16"/>
        <v>*****</v>
      </c>
      <c r="G539" s="1">
        <v>23</v>
      </c>
      <c r="H539" s="1">
        <v>166.41</v>
      </c>
      <c r="I539" s="1">
        <f t="shared" si="17"/>
        <v>0</v>
      </c>
      <c r="J539" s="1" t="s">
        <v>21</v>
      </c>
      <c r="K539" s="1">
        <v>10.4</v>
      </c>
      <c r="L539" s="1" t="s">
        <v>22</v>
      </c>
      <c r="M539" s="1" t="s">
        <v>16</v>
      </c>
      <c r="N539" s="1" t="s">
        <v>29</v>
      </c>
      <c r="O539" s="1" t="s">
        <v>40</v>
      </c>
      <c r="P539" s="1" t="s">
        <v>19</v>
      </c>
      <c r="Q539" s="2">
        <v>42538</v>
      </c>
    </row>
    <row r="540" spans="1:17" x14ac:dyDescent="0.25">
      <c r="A540" s="1">
        <v>58626</v>
      </c>
      <c r="B540" s="2">
        <v>43463</v>
      </c>
      <c r="C540" s="1" t="s">
        <v>20</v>
      </c>
      <c r="D540" s="3" t="str">
        <f t="shared" si="16"/>
        <v>****</v>
      </c>
      <c r="G540" s="1">
        <v>23</v>
      </c>
      <c r="H540" s="1">
        <v>7106.02</v>
      </c>
      <c r="I540" s="1">
        <f t="shared" si="17"/>
        <v>1</v>
      </c>
      <c r="J540" s="1" t="s">
        <v>33</v>
      </c>
      <c r="K540" s="1">
        <v>69.3</v>
      </c>
      <c r="L540" s="1" t="s">
        <v>50</v>
      </c>
      <c r="M540" s="1" t="s">
        <v>23</v>
      </c>
      <c r="N540" s="1" t="s">
        <v>17</v>
      </c>
      <c r="O540" s="1" t="s">
        <v>34</v>
      </c>
      <c r="P540" s="1" t="s">
        <v>35</v>
      </c>
      <c r="Q540" s="2">
        <v>43465</v>
      </c>
    </row>
    <row r="541" spans="1:17" x14ac:dyDescent="0.25">
      <c r="A541" s="1">
        <v>16193</v>
      </c>
      <c r="B541" s="2">
        <v>43564</v>
      </c>
      <c r="C541" s="1" t="s">
        <v>27</v>
      </c>
      <c r="D541" s="3" t="str">
        <f t="shared" si="16"/>
        <v>*</v>
      </c>
      <c r="G541" s="1">
        <v>8</v>
      </c>
      <c r="H541" s="1">
        <v>321.20999999999998</v>
      </c>
      <c r="I541" s="1">
        <f t="shared" si="17"/>
        <v>0</v>
      </c>
      <c r="J541" s="1" t="s">
        <v>21</v>
      </c>
      <c r="K541" s="1">
        <v>8.8000000000000007</v>
      </c>
      <c r="L541" s="1" t="s">
        <v>39</v>
      </c>
      <c r="M541" s="1" t="s">
        <v>28</v>
      </c>
      <c r="N541" s="1" t="s">
        <v>29</v>
      </c>
      <c r="O541" s="1" t="s">
        <v>55</v>
      </c>
      <c r="P541" s="1" t="s">
        <v>19</v>
      </c>
      <c r="Q541" s="2">
        <v>43566</v>
      </c>
    </row>
    <row r="542" spans="1:17" x14ac:dyDescent="0.25">
      <c r="A542" s="1">
        <v>46977</v>
      </c>
      <c r="B542" s="2">
        <v>43592</v>
      </c>
      <c r="C542" s="1" t="s">
        <v>36</v>
      </c>
      <c r="D542" s="3" t="str">
        <f t="shared" si="16"/>
        <v>***</v>
      </c>
      <c r="G542" s="1">
        <v>10</v>
      </c>
      <c r="H542" s="1">
        <v>53.95</v>
      </c>
      <c r="I542" s="1">
        <f t="shared" si="17"/>
        <v>0</v>
      </c>
      <c r="J542" s="1" t="s">
        <v>21</v>
      </c>
      <c r="K542" s="1">
        <v>1.6</v>
      </c>
      <c r="L542" s="1" t="s">
        <v>22</v>
      </c>
      <c r="M542" s="1" t="s">
        <v>16</v>
      </c>
      <c r="N542" s="1" t="s">
        <v>29</v>
      </c>
      <c r="O542" s="1" t="s">
        <v>43</v>
      </c>
      <c r="P542" s="1" t="s">
        <v>19</v>
      </c>
      <c r="Q542" s="2">
        <v>43594</v>
      </c>
    </row>
    <row r="543" spans="1:17" x14ac:dyDescent="0.25">
      <c r="A543" s="1">
        <v>59170</v>
      </c>
      <c r="B543" s="2">
        <v>42417</v>
      </c>
      <c r="C543" s="1" t="s">
        <v>20</v>
      </c>
      <c r="D543" s="3" t="str">
        <f t="shared" si="16"/>
        <v>****</v>
      </c>
      <c r="G543" s="1">
        <v>44</v>
      </c>
      <c r="H543" s="1">
        <v>259.43</v>
      </c>
      <c r="I543" s="1">
        <f t="shared" si="17"/>
        <v>0</v>
      </c>
      <c r="J543" s="1" t="s">
        <v>21</v>
      </c>
      <c r="K543" s="1">
        <v>3.2</v>
      </c>
      <c r="L543" s="1" t="s">
        <v>46</v>
      </c>
      <c r="M543" s="1" t="s">
        <v>16</v>
      </c>
      <c r="N543" s="1" t="s">
        <v>29</v>
      </c>
      <c r="O543" s="1" t="s">
        <v>43</v>
      </c>
      <c r="P543" s="1" t="s">
        <v>19</v>
      </c>
      <c r="Q543" s="2">
        <v>42418</v>
      </c>
    </row>
    <row r="544" spans="1:17" x14ac:dyDescent="0.25">
      <c r="A544" s="1">
        <v>12196</v>
      </c>
      <c r="B544" s="2">
        <v>42887</v>
      </c>
      <c r="C544" s="1" t="s">
        <v>27</v>
      </c>
      <c r="D544" s="3" t="str">
        <f t="shared" si="16"/>
        <v>*</v>
      </c>
      <c r="G544" s="1">
        <v>32</v>
      </c>
      <c r="H544" s="1">
        <v>641.49</v>
      </c>
      <c r="I544" s="1">
        <f t="shared" si="17"/>
        <v>0</v>
      </c>
      <c r="J544" s="1" t="s">
        <v>21</v>
      </c>
      <c r="K544" s="1">
        <v>9.1</v>
      </c>
      <c r="L544" s="1" t="s">
        <v>51</v>
      </c>
      <c r="M544" s="1" t="s">
        <v>16</v>
      </c>
      <c r="N544" s="1" t="s">
        <v>24</v>
      </c>
      <c r="O544" s="1" t="s">
        <v>56</v>
      </c>
      <c r="P544" s="1" t="s">
        <v>26</v>
      </c>
      <c r="Q544" s="2">
        <v>42888</v>
      </c>
    </row>
    <row r="545" spans="1:17" x14ac:dyDescent="0.25">
      <c r="A545" s="1">
        <v>19744</v>
      </c>
      <c r="B545" s="2">
        <v>42807</v>
      </c>
      <c r="C545" s="1" t="s">
        <v>36</v>
      </c>
      <c r="D545" s="3" t="str">
        <f t="shared" si="16"/>
        <v>***</v>
      </c>
      <c r="G545" s="1">
        <v>41</v>
      </c>
      <c r="H545" s="1">
        <v>511.87</v>
      </c>
      <c r="I545" s="1">
        <f t="shared" si="17"/>
        <v>0</v>
      </c>
      <c r="J545" s="1" t="s">
        <v>21</v>
      </c>
      <c r="K545" s="1">
        <v>5.3</v>
      </c>
      <c r="L545" s="1" t="s">
        <v>51</v>
      </c>
      <c r="M545" s="1" t="s">
        <v>16</v>
      </c>
      <c r="N545" s="1" t="s">
        <v>29</v>
      </c>
      <c r="O545" s="1" t="s">
        <v>63</v>
      </c>
      <c r="P545" s="1" t="s">
        <v>19</v>
      </c>
      <c r="Q545" s="2">
        <v>42809</v>
      </c>
    </row>
    <row r="546" spans="1:17" x14ac:dyDescent="0.25">
      <c r="A546" s="1">
        <v>50625</v>
      </c>
      <c r="B546" s="2">
        <v>42482</v>
      </c>
      <c r="C546" s="1" t="s">
        <v>36</v>
      </c>
      <c r="D546" s="3" t="str">
        <f t="shared" si="16"/>
        <v>***</v>
      </c>
      <c r="G546" s="1">
        <v>10</v>
      </c>
      <c r="H546" s="1">
        <v>31.16</v>
      </c>
      <c r="I546" s="1">
        <f t="shared" si="17"/>
        <v>0</v>
      </c>
      <c r="J546" s="1" t="s">
        <v>21</v>
      </c>
      <c r="K546" s="1">
        <v>0.5</v>
      </c>
      <c r="L546" s="1" t="s">
        <v>46</v>
      </c>
      <c r="M546" s="1" t="s">
        <v>16</v>
      </c>
      <c r="N546" s="1" t="s">
        <v>29</v>
      </c>
      <c r="O546" s="1" t="s">
        <v>58</v>
      </c>
      <c r="P546" s="1" t="s">
        <v>19</v>
      </c>
      <c r="Q546" s="2">
        <v>42483</v>
      </c>
    </row>
    <row r="547" spans="1:17" x14ac:dyDescent="0.25">
      <c r="A547" s="1">
        <v>27844</v>
      </c>
      <c r="B547" s="2">
        <v>43279</v>
      </c>
      <c r="C547" s="1" t="s">
        <v>13</v>
      </c>
      <c r="D547" s="3" t="str">
        <f t="shared" si="16"/>
        <v>**</v>
      </c>
      <c r="G547" s="1">
        <v>1</v>
      </c>
      <c r="H547" s="1">
        <v>11.86</v>
      </c>
      <c r="I547" s="1">
        <f t="shared" si="17"/>
        <v>0</v>
      </c>
      <c r="J547" s="1" t="s">
        <v>21</v>
      </c>
      <c r="K547" s="1">
        <v>6</v>
      </c>
      <c r="L547" s="1" t="s">
        <v>46</v>
      </c>
      <c r="M547" s="1" t="s">
        <v>37</v>
      </c>
      <c r="N547" s="1" t="s">
        <v>29</v>
      </c>
      <c r="O547" s="1" t="s">
        <v>43</v>
      </c>
      <c r="P547" s="1" t="s">
        <v>19</v>
      </c>
      <c r="Q547" s="2">
        <v>43286</v>
      </c>
    </row>
    <row r="548" spans="1:17" x14ac:dyDescent="0.25">
      <c r="A548" s="1">
        <v>3746</v>
      </c>
      <c r="B548" s="2">
        <v>42622</v>
      </c>
      <c r="C548" s="1" t="s">
        <v>27</v>
      </c>
      <c r="D548" s="3" t="str">
        <f t="shared" si="16"/>
        <v>*</v>
      </c>
      <c r="G548" s="1">
        <v>14</v>
      </c>
      <c r="H548" s="1">
        <v>1565.51</v>
      </c>
      <c r="I548" s="1">
        <f t="shared" si="17"/>
        <v>1</v>
      </c>
      <c r="J548" s="1" t="s">
        <v>21</v>
      </c>
      <c r="K548" s="1">
        <v>2.7</v>
      </c>
      <c r="L548" s="1" t="s">
        <v>46</v>
      </c>
      <c r="M548" s="1" t="s">
        <v>28</v>
      </c>
      <c r="N548" s="1" t="s">
        <v>24</v>
      </c>
      <c r="O548" s="1" t="s">
        <v>25</v>
      </c>
      <c r="P548" s="1" t="s">
        <v>19</v>
      </c>
      <c r="Q548" s="2">
        <v>42622</v>
      </c>
    </row>
    <row r="549" spans="1:17" x14ac:dyDescent="0.25">
      <c r="A549" s="1">
        <v>25318</v>
      </c>
      <c r="B549" s="2">
        <v>43422</v>
      </c>
      <c r="C549" s="1" t="s">
        <v>32</v>
      </c>
      <c r="D549" s="3" t="str">
        <f t="shared" si="16"/>
        <v>*****</v>
      </c>
      <c r="G549" s="1">
        <v>1</v>
      </c>
      <c r="H549" s="1">
        <v>3.42</v>
      </c>
      <c r="I549" s="1">
        <f t="shared" si="17"/>
        <v>0</v>
      </c>
      <c r="J549" s="1" t="s">
        <v>21</v>
      </c>
      <c r="K549" s="1">
        <v>1.6</v>
      </c>
      <c r="L549" s="1" t="s">
        <v>46</v>
      </c>
      <c r="M549" s="1" t="s">
        <v>23</v>
      </c>
      <c r="N549" s="1" t="s">
        <v>29</v>
      </c>
      <c r="O549" s="1" t="s">
        <v>43</v>
      </c>
      <c r="P549" s="1" t="s">
        <v>19</v>
      </c>
      <c r="Q549" s="2">
        <v>43424</v>
      </c>
    </row>
    <row r="550" spans="1:17" x14ac:dyDescent="0.25">
      <c r="A550" s="1">
        <v>964</v>
      </c>
      <c r="B550" s="2">
        <v>43238</v>
      </c>
      <c r="C550" s="1" t="s">
        <v>36</v>
      </c>
      <c r="D550" s="3" t="str">
        <f t="shared" si="16"/>
        <v>***</v>
      </c>
      <c r="G550" s="1">
        <v>4</v>
      </c>
      <c r="H550" s="1">
        <v>42.82</v>
      </c>
      <c r="I550" s="1">
        <f t="shared" si="17"/>
        <v>0</v>
      </c>
      <c r="J550" s="1" t="s">
        <v>21</v>
      </c>
      <c r="K550" s="1">
        <v>1.2</v>
      </c>
      <c r="L550" s="1" t="s">
        <v>53</v>
      </c>
      <c r="M550" s="1" t="s">
        <v>28</v>
      </c>
      <c r="N550" s="1" t="s">
        <v>29</v>
      </c>
      <c r="O550" s="1" t="s">
        <v>30</v>
      </c>
      <c r="P550" s="1" t="s">
        <v>31</v>
      </c>
      <c r="Q550" s="2">
        <v>43240</v>
      </c>
    </row>
    <row r="551" spans="1:17" x14ac:dyDescent="0.25">
      <c r="A551" s="1">
        <v>21414</v>
      </c>
      <c r="B551" s="2">
        <v>43223</v>
      </c>
      <c r="C551" s="1" t="s">
        <v>32</v>
      </c>
      <c r="D551" s="3" t="str">
        <f t="shared" si="16"/>
        <v>*****</v>
      </c>
      <c r="G551" s="1">
        <v>33</v>
      </c>
      <c r="H551" s="1">
        <v>3736.0259000000001</v>
      </c>
      <c r="I551" s="1">
        <f t="shared" si="17"/>
        <v>1</v>
      </c>
      <c r="J551" s="1" t="s">
        <v>21</v>
      </c>
      <c r="K551" s="1">
        <v>6</v>
      </c>
      <c r="L551" s="1" t="s">
        <v>22</v>
      </c>
      <c r="M551" s="1" t="s">
        <v>16</v>
      </c>
      <c r="N551" s="1" t="s">
        <v>24</v>
      </c>
      <c r="O551" s="1" t="s">
        <v>25</v>
      </c>
      <c r="P551" s="1" t="s">
        <v>19</v>
      </c>
      <c r="Q551" s="2">
        <v>43224</v>
      </c>
    </row>
    <row r="552" spans="1:17" x14ac:dyDescent="0.25">
      <c r="A552" s="1">
        <v>35877</v>
      </c>
      <c r="B552" s="2">
        <v>42879</v>
      </c>
      <c r="C552" s="1" t="s">
        <v>20</v>
      </c>
      <c r="D552" s="3" t="str">
        <f t="shared" si="16"/>
        <v>****</v>
      </c>
      <c r="G552" s="1">
        <v>30</v>
      </c>
      <c r="H552" s="1">
        <v>138.79</v>
      </c>
      <c r="I552" s="1">
        <f t="shared" si="17"/>
        <v>0</v>
      </c>
      <c r="J552" s="1" t="s">
        <v>21</v>
      </c>
      <c r="K552" s="1">
        <v>6.1</v>
      </c>
      <c r="L552" s="1" t="s">
        <v>22</v>
      </c>
      <c r="M552" s="1" t="s">
        <v>28</v>
      </c>
      <c r="N552" s="1" t="s">
        <v>29</v>
      </c>
      <c r="O552" s="1" t="s">
        <v>40</v>
      </c>
      <c r="P552" s="1" t="s">
        <v>19</v>
      </c>
      <c r="Q552" s="2">
        <v>42882</v>
      </c>
    </row>
    <row r="553" spans="1:17" x14ac:dyDescent="0.25">
      <c r="A553" s="1">
        <v>3648</v>
      </c>
      <c r="B553" s="2">
        <v>42901</v>
      </c>
      <c r="C553" s="1" t="s">
        <v>13</v>
      </c>
      <c r="D553" s="3" t="str">
        <f t="shared" si="16"/>
        <v>**</v>
      </c>
      <c r="G553" s="1">
        <v>46</v>
      </c>
      <c r="H553" s="1">
        <v>144.25</v>
      </c>
      <c r="I553" s="1">
        <f t="shared" si="17"/>
        <v>0</v>
      </c>
      <c r="J553" s="1" t="s">
        <v>21</v>
      </c>
      <c r="K553" s="1">
        <v>0.5</v>
      </c>
      <c r="L553" s="1" t="s">
        <v>22</v>
      </c>
      <c r="M553" s="1" t="s">
        <v>37</v>
      </c>
      <c r="N553" s="1" t="s">
        <v>29</v>
      </c>
      <c r="O553" s="1" t="s">
        <v>58</v>
      </c>
      <c r="P553" s="1" t="s">
        <v>19</v>
      </c>
      <c r="Q553" s="2">
        <v>42903</v>
      </c>
    </row>
    <row r="554" spans="1:17" x14ac:dyDescent="0.25">
      <c r="A554" s="1">
        <v>58884</v>
      </c>
      <c r="B554" s="2">
        <v>43179</v>
      </c>
      <c r="C554" s="1" t="s">
        <v>13</v>
      </c>
      <c r="D554" s="3" t="str">
        <f t="shared" si="16"/>
        <v>**</v>
      </c>
      <c r="G554" s="1">
        <v>29</v>
      </c>
      <c r="H554" s="1">
        <v>93.82</v>
      </c>
      <c r="I554" s="1">
        <f t="shared" si="17"/>
        <v>0</v>
      </c>
      <c r="J554" s="1" t="s">
        <v>21</v>
      </c>
      <c r="K554" s="1">
        <v>1.1000000000000001</v>
      </c>
      <c r="L554" s="1" t="s">
        <v>53</v>
      </c>
      <c r="M554" s="1" t="s">
        <v>28</v>
      </c>
      <c r="N554" s="1" t="s">
        <v>29</v>
      </c>
      <c r="O554" s="1" t="s">
        <v>58</v>
      </c>
      <c r="P554" s="1" t="s">
        <v>19</v>
      </c>
      <c r="Q554" s="2">
        <v>43184</v>
      </c>
    </row>
    <row r="555" spans="1:17" x14ac:dyDescent="0.25">
      <c r="A555" s="1">
        <v>21378</v>
      </c>
      <c r="B555" s="2">
        <v>43318</v>
      </c>
      <c r="C555" s="1" t="s">
        <v>36</v>
      </c>
      <c r="D555" s="3" t="str">
        <f t="shared" si="16"/>
        <v>***</v>
      </c>
      <c r="G555" s="1">
        <v>34</v>
      </c>
      <c r="H555" s="1">
        <v>1002.63</v>
      </c>
      <c r="I555" s="1">
        <f t="shared" si="17"/>
        <v>1</v>
      </c>
      <c r="J555" s="1" t="s">
        <v>21</v>
      </c>
      <c r="K555" s="1">
        <v>1.6</v>
      </c>
      <c r="L555" s="1" t="s">
        <v>50</v>
      </c>
      <c r="M555" s="1" t="s">
        <v>28</v>
      </c>
      <c r="N555" s="1" t="s">
        <v>29</v>
      </c>
      <c r="O555" s="1" t="s">
        <v>43</v>
      </c>
      <c r="P555" s="1" t="s">
        <v>19</v>
      </c>
      <c r="Q555" s="2">
        <v>43319</v>
      </c>
    </row>
    <row r="556" spans="1:17" x14ac:dyDescent="0.25">
      <c r="A556" s="1">
        <v>20102</v>
      </c>
      <c r="B556" s="2">
        <v>43255</v>
      </c>
      <c r="C556" s="1" t="s">
        <v>20</v>
      </c>
      <c r="D556" s="3" t="str">
        <f t="shared" si="16"/>
        <v>****</v>
      </c>
      <c r="G556" s="1">
        <v>15</v>
      </c>
      <c r="H556" s="1">
        <v>356.63</v>
      </c>
      <c r="I556" s="1">
        <f t="shared" si="17"/>
        <v>0</v>
      </c>
      <c r="J556" s="1" t="s">
        <v>21</v>
      </c>
      <c r="K556" s="1">
        <v>2.1</v>
      </c>
      <c r="L556" s="1" t="s">
        <v>51</v>
      </c>
      <c r="M556" s="1" t="s">
        <v>23</v>
      </c>
      <c r="N556" s="1" t="s">
        <v>24</v>
      </c>
      <c r="O556" s="1" t="s">
        <v>38</v>
      </c>
      <c r="P556" s="1" t="s">
        <v>41</v>
      </c>
      <c r="Q556" s="2">
        <v>43256</v>
      </c>
    </row>
    <row r="557" spans="1:17" x14ac:dyDescent="0.25">
      <c r="A557" s="1">
        <v>52675</v>
      </c>
      <c r="B557" s="2">
        <v>43382</v>
      </c>
      <c r="C557" s="1" t="s">
        <v>36</v>
      </c>
      <c r="D557" s="3" t="str">
        <f t="shared" si="16"/>
        <v>***</v>
      </c>
      <c r="G557" s="1">
        <v>4</v>
      </c>
      <c r="H557" s="1">
        <v>21.67</v>
      </c>
      <c r="I557" s="1">
        <f t="shared" si="17"/>
        <v>0</v>
      </c>
      <c r="J557" s="1" t="s">
        <v>21</v>
      </c>
      <c r="K557" s="1">
        <v>2.6</v>
      </c>
      <c r="L557" s="1" t="s">
        <v>15</v>
      </c>
      <c r="M557" s="1" t="s">
        <v>23</v>
      </c>
      <c r="N557" s="1" t="s">
        <v>24</v>
      </c>
      <c r="O557" s="1" t="s">
        <v>38</v>
      </c>
      <c r="P557" s="1" t="s">
        <v>41</v>
      </c>
      <c r="Q557" s="2">
        <v>43384</v>
      </c>
    </row>
    <row r="558" spans="1:17" x14ac:dyDescent="0.25">
      <c r="A558" s="1">
        <v>35425</v>
      </c>
      <c r="B558" s="2">
        <v>42821</v>
      </c>
      <c r="C558" s="1" t="s">
        <v>27</v>
      </c>
      <c r="D558" s="3" t="str">
        <f t="shared" si="16"/>
        <v>*</v>
      </c>
      <c r="G558" s="1">
        <v>25</v>
      </c>
      <c r="H558" s="1">
        <v>107.36</v>
      </c>
      <c r="I558" s="1">
        <f t="shared" si="17"/>
        <v>0</v>
      </c>
      <c r="J558" s="1" t="s">
        <v>21</v>
      </c>
      <c r="K558" s="1">
        <v>5.9</v>
      </c>
      <c r="L558" s="1" t="s">
        <v>49</v>
      </c>
      <c r="M558" s="1" t="s">
        <v>37</v>
      </c>
      <c r="N558" s="1" t="s">
        <v>29</v>
      </c>
      <c r="O558" s="1" t="s">
        <v>43</v>
      </c>
      <c r="P558" s="1" t="s">
        <v>19</v>
      </c>
      <c r="Q558" s="2">
        <v>42823</v>
      </c>
    </row>
    <row r="559" spans="1:17" x14ac:dyDescent="0.25">
      <c r="A559" s="1">
        <v>13889</v>
      </c>
      <c r="B559" s="2">
        <v>43346</v>
      </c>
      <c r="C559" s="1" t="s">
        <v>36</v>
      </c>
      <c r="D559" s="3" t="str">
        <f t="shared" si="16"/>
        <v>***</v>
      </c>
      <c r="G559" s="1">
        <v>49</v>
      </c>
      <c r="H559" s="1">
        <v>13887.64</v>
      </c>
      <c r="I559" s="1">
        <f t="shared" si="17"/>
        <v>1</v>
      </c>
      <c r="J559" s="1" t="s">
        <v>33</v>
      </c>
      <c r="K559" s="1">
        <v>58.1</v>
      </c>
      <c r="L559" s="1" t="s">
        <v>15</v>
      </c>
      <c r="M559" s="1" t="s">
        <v>23</v>
      </c>
      <c r="N559" s="1" t="s">
        <v>17</v>
      </c>
      <c r="O559" s="1" t="s">
        <v>34</v>
      </c>
      <c r="P559" s="1" t="s">
        <v>35</v>
      </c>
      <c r="Q559" s="2">
        <v>43347</v>
      </c>
    </row>
    <row r="560" spans="1:17" x14ac:dyDescent="0.25">
      <c r="A560" s="1">
        <v>15109</v>
      </c>
      <c r="B560" s="2">
        <v>43082</v>
      </c>
      <c r="C560" s="1" t="s">
        <v>27</v>
      </c>
      <c r="D560" s="3" t="str">
        <f t="shared" si="16"/>
        <v>*</v>
      </c>
      <c r="G560" s="1">
        <v>45</v>
      </c>
      <c r="H560" s="1">
        <v>314.01</v>
      </c>
      <c r="I560" s="1">
        <f t="shared" si="17"/>
        <v>0</v>
      </c>
      <c r="J560" s="1" t="s">
        <v>21</v>
      </c>
      <c r="K560" s="1">
        <v>9</v>
      </c>
      <c r="L560" s="1" t="s">
        <v>51</v>
      </c>
      <c r="M560" s="1" t="s">
        <v>37</v>
      </c>
      <c r="N560" s="1" t="s">
        <v>29</v>
      </c>
      <c r="O560" s="1" t="s">
        <v>40</v>
      </c>
      <c r="P560" s="1" t="s">
        <v>19</v>
      </c>
      <c r="Q560" s="2">
        <v>43084</v>
      </c>
    </row>
    <row r="561" spans="1:17" x14ac:dyDescent="0.25">
      <c r="A561" s="1">
        <v>44897</v>
      </c>
      <c r="B561" s="2">
        <v>42802</v>
      </c>
      <c r="C561" s="1" t="s">
        <v>20</v>
      </c>
      <c r="D561" s="3" t="str">
        <f t="shared" si="16"/>
        <v>****</v>
      </c>
      <c r="G561" s="1">
        <v>11</v>
      </c>
      <c r="H561" s="1">
        <v>91.61</v>
      </c>
      <c r="I561" s="1">
        <f t="shared" si="17"/>
        <v>0</v>
      </c>
      <c r="J561" s="1" t="s">
        <v>21</v>
      </c>
      <c r="K561" s="1">
        <v>11.9</v>
      </c>
      <c r="L561" s="1" t="s">
        <v>49</v>
      </c>
      <c r="M561" s="1" t="s">
        <v>16</v>
      </c>
      <c r="N561" s="1" t="s">
        <v>29</v>
      </c>
      <c r="O561" s="1" t="s">
        <v>40</v>
      </c>
      <c r="P561" s="1" t="s">
        <v>19</v>
      </c>
      <c r="Q561" s="2">
        <v>42804</v>
      </c>
    </row>
    <row r="562" spans="1:17" x14ac:dyDescent="0.25">
      <c r="A562" s="1">
        <v>5347</v>
      </c>
      <c r="B562" s="2">
        <v>43151</v>
      </c>
      <c r="C562" s="1" t="s">
        <v>36</v>
      </c>
      <c r="D562" s="3" t="str">
        <f t="shared" si="16"/>
        <v>***</v>
      </c>
      <c r="G562" s="1">
        <v>39</v>
      </c>
      <c r="H562" s="1">
        <v>295.35000000000002</v>
      </c>
      <c r="I562" s="1">
        <f t="shared" si="17"/>
        <v>0</v>
      </c>
      <c r="J562" s="1" t="s">
        <v>21</v>
      </c>
      <c r="K562" s="1">
        <v>5.4</v>
      </c>
      <c r="L562" s="1" t="s">
        <v>46</v>
      </c>
      <c r="M562" s="1" t="s">
        <v>28</v>
      </c>
      <c r="N562" s="1" t="s">
        <v>24</v>
      </c>
      <c r="O562" s="1" t="s">
        <v>25</v>
      </c>
      <c r="P562" s="1" t="s">
        <v>26</v>
      </c>
      <c r="Q562" s="2">
        <v>43154</v>
      </c>
    </row>
    <row r="563" spans="1:17" x14ac:dyDescent="0.25">
      <c r="A563" s="1">
        <v>57861</v>
      </c>
      <c r="B563" s="2">
        <v>43763</v>
      </c>
      <c r="C563" s="1" t="s">
        <v>36</v>
      </c>
      <c r="D563" s="3" t="str">
        <f t="shared" si="16"/>
        <v>***</v>
      </c>
      <c r="G563" s="1">
        <v>40</v>
      </c>
      <c r="H563" s="1">
        <v>128.56</v>
      </c>
      <c r="I563" s="1">
        <f t="shared" si="17"/>
        <v>0</v>
      </c>
      <c r="J563" s="1" t="s">
        <v>21</v>
      </c>
      <c r="K563" s="1">
        <v>1.6</v>
      </c>
      <c r="L563" s="1" t="s">
        <v>15</v>
      </c>
      <c r="M563" s="1" t="s">
        <v>23</v>
      </c>
      <c r="N563" s="1" t="s">
        <v>29</v>
      </c>
      <c r="O563" s="1" t="s">
        <v>43</v>
      </c>
      <c r="P563" s="1" t="s">
        <v>19</v>
      </c>
      <c r="Q563" s="2">
        <v>43765</v>
      </c>
    </row>
    <row r="564" spans="1:17" x14ac:dyDescent="0.25">
      <c r="A564" s="1">
        <v>10114</v>
      </c>
      <c r="B564" s="2">
        <v>42773</v>
      </c>
      <c r="C564" s="1" t="s">
        <v>32</v>
      </c>
      <c r="D564" s="3" t="str">
        <f t="shared" si="16"/>
        <v>*****</v>
      </c>
      <c r="G564" s="1">
        <v>39</v>
      </c>
      <c r="H564" s="1">
        <v>158.22999999999999</v>
      </c>
      <c r="I564" s="1">
        <f t="shared" si="17"/>
        <v>0</v>
      </c>
      <c r="J564" s="1" t="s">
        <v>21</v>
      </c>
      <c r="K564" s="1">
        <v>5.9</v>
      </c>
      <c r="L564" s="1" t="s">
        <v>44</v>
      </c>
      <c r="M564" s="1" t="s">
        <v>23</v>
      </c>
      <c r="N564" s="1" t="s">
        <v>29</v>
      </c>
      <c r="O564" s="1" t="s">
        <v>43</v>
      </c>
      <c r="P564" s="1" t="s">
        <v>19</v>
      </c>
      <c r="Q564" s="2">
        <v>42775</v>
      </c>
    </row>
    <row r="565" spans="1:17" x14ac:dyDescent="0.25">
      <c r="A565" s="1">
        <v>39331</v>
      </c>
      <c r="B565" s="2">
        <v>43355</v>
      </c>
      <c r="C565" s="1" t="s">
        <v>20</v>
      </c>
      <c r="D565" s="3" t="str">
        <f t="shared" si="16"/>
        <v>****</v>
      </c>
      <c r="G565" s="1">
        <v>23</v>
      </c>
      <c r="H565" s="1">
        <v>159.86000000000001</v>
      </c>
      <c r="I565" s="1">
        <f t="shared" si="17"/>
        <v>0</v>
      </c>
      <c r="J565" s="1" t="s">
        <v>14</v>
      </c>
      <c r="K565" s="1">
        <v>9.1</v>
      </c>
      <c r="L565" s="1" t="s">
        <v>51</v>
      </c>
      <c r="M565" s="1" t="s">
        <v>37</v>
      </c>
      <c r="N565" s="1" t="s">
        <v>29</v>
      </c>
      <c r="O565" s="1" t="s">
        <v>43</v>
      </c>
      <c r="P565" s="1" t="s">
        <v>19</v>
      </c>
      <c r="Q565" s="2">
        <v>43356</v>
      </c>
    </row>
    <row r="566" spans="1:17" x14ac:dyDescent="0.25">
      <c r="A566" s="1">
        <v>51815</v>
      </c>
      <c r="B566" s="2">
        <v>42515</v>
      </c>
      <c r="C566" s="1" t="s">
        <v>13</v>
      </c>
      <c r="D566" s="3" t="str">
        <f t="shared" si="16"/>
        <v>**</v>
      </c>
      <c r="G566" s="1">
        <v>21</v>
      </c>
      <c r="H566" s="1">
        <v>2452.5500000000002</v>
      </c>
      <c r="I566" s="1">
        <f t="shared" si="17"/>
        <v>1</v>
      </c>
      <c r="J566" s="1" t="s">
        <v>21</v>
      </c>
      <c r="K566" s="1">
        <v>3.2</v>
      </c>
      <c r="L566" s="1" t="s">
        <v>15</v>
      </c>
      <c r="M566" s="1" t="s">
        <v>23</v>
      </c>
      <c r="N566" s="1" t="s">
        <v>24</v>
      </c>
      <c r="O566" s="1" t="s">
        <v>25</v>
      </c>
      <c r="P566" s="1" t="s">
        <v>19</v>
      </c>
      <c r="Q566" s="2">
        <v>42515</v>
      </c>
    </row>
    <row r="567" spans="1:17" x14ac:dyDescent="0.25">
      <c r="A567" s="1">
        <v>7457</v>
      </c>
      <c r="B567" s="2">
        <v>43007</v>
      </c>
      <c r="C567" s="1" t="s">
        <v>27</v>
      </c>
      <c r="D567" s="3" t="str">
        <f t="shared" si="16"/>
        <v>*</v>
      </c>
      <c r="G567" s="1">
        <v>36</v>
      </c>
      <c r="H567" s="1">
        <v>2461.48</v>
      </c>
      <c r="I567" s="1">
        <f t="shared" si="17"/>
        <v>1</v>
      </c>
      <c r="J567" s="1" t="s">
        <v>21</v>
      </c>
      <c r="K567" s="1">
        <v>21.4</v>
      </c>
      <c r="L567" s="1" t="s">
        <v>51</v>
      </c>
      <c r="M567" s="1" t="s">
        <v>23</v>
      </c>
      <c r="N567" s="1" t="s">
        <v>29</v>
      </c>
      <c r="O567" s="1" t="s">
        <v>57</v>
      </c>
      <c r="P567" s="1" t="s">
        <v>19</v>
      </c>
      <c r="Q567" s="2">
        <v>43010</v>
      </c>
    </row>
    <row r="568" spans="1:17" x14ac:dyDescent="0.25">
      <c r="A568" s="1">
        <v>41122</v>
      </c>
      <c r="B568" s="2">
        <v>42786</v>
      </c>
      <c r="C568" s="1" t="s">
        <v>27</v>
      </c>
      <c r="D568" s="3" t="str">
        <f t="shared" si="16"/>
        <v>*</v>
      </c>
      <c r="G568" s="1">
        <v>29</v>
      </c>
      <c r="H568" s="1">
        <v>65.510000000000005</v>
      </c>
      <c r="I568" s="1">
        <f t="shared" si="17"/>
        <v>0</v>
      </c>
      <c r="J568" s="1" t="s">
        <v>14</v>
      </c>
      <c r="K568" s="1">
        <v>4.4000000000000004</v>
      </c>
      <c r="L568" s="1" t="s">
        <v>22</v>
      </c>
      <c r="M568" s="1" t="s">
        <v>37</v>
      </c>
      <c r="N568" s="1" t="s">
        <v>17</v>
      </c>
      <c r="O568" s="1" t="s">
        <v>18</v>
      </c>
      <c r="P568" s="1" t="s">
        <v>41</v>
      </c>
      <c r="Q568" s="2">
        <v>42788</v>
      </c>
    </row>
    <row r="569" spans="1:17" x14ac:dyDescent="0.25">
      <c r="A569" s="1">
        <v>11202</v>
      </c>
      <c r="B569" s="2">
        <v>43541</v>
      </c>
      <c r="C569" s="1" t="s">
        <v>36</v>
      </c>
      <c r="D569" s="3" t="str">
        <f t="shared" si="16"/>
        <v>***</v>
      </c>
      <c r="G569" s="1">
        <v>8</v>
      </c>
      <c r="H569" s="1">
        <v>363.6</v>
      </c>
      <c r="I569" s="1">
        <f t="shared" si="17"/>
        <v>0</v>
      </c>
      <c r="J569" s="1" t="s">
        <v>21</v>
      </c>
      <c r="K569" s="1">
        <v>3.2</v>
      </c>
      <c r="L569" s="1" t="s">
        <v>39</v>
      </c>
      <c r="M569" s="1" t="s">
        <v>28</v>
      </c>
      <c r="N569" s="1" t="s">
        <v>29</v>
      </c>
      <c r="O569" s="1" t="s">
        <v>43</v>
      </c>
      <c r="P569" s="1" t="s">
        <v>19</v>
      </c>
      <c r="Q569" s="2">
        <v>43542</v>
      </c>
    </row>
    <row r="570" spans="1:17" x14ac:dyDescent="0.25">
      <c r="A570" s="1">
        <v>59556</v>
      </c>
      <c r="B570" s="2">
        <v>42718</v>
      </c>
      <c r="C570" s="1" t="s">
        <v>27</v>
      </c>
      <c r="D570" s="3" t="str">
        <f t="shared" si="16"/>
        <v>*</v>
      </c>
      <c r="G570" s="1">
        <v>5</v>
      </c>
      <c r="H570" s="1">
        <v>992.95</v>
      </c>
      <c r="I570" s="1">
        <f t="shared" si="17"/>
        <v>0</v>
      </c>
      <c r="J570" s="1" t="s">
        <v>21</v>
      </c>
      <c r="K570" s="1">
        <v>9.6</v>
      </c>
      <c r="L570" s="1" t="s">
        <v>49</v>
      </c>
      <c r="M570" s="1" t="s">
        <v>37</v>
      </c>
      <c r="N570" s="1" t="s">
        <v>24</v>
      </c>
      <c r="O570" s="1" t="s">
        <v>25</v>
      </c>
      <c r="P570" s="1" t="s">
        <v>19</v>
      </c>
      <c r="Q570" s="2">
        <v>42719</v>
      </c>
    </row>
    <row r="571" spans="1:17" x14ac:dyDescent="0.25">
      <c r="A571" s="1">
        <v>27396</v>
      </c>
      <c r="B571" s="2">
        <v>43076</v>
      </c>
      <c r="C571" s="1" t="s">
        <v>32</v>
      </c>
      <c r="D571" s="3" t="str">
        <f t="shared" si="16"/>
        <v>*****</v>
      </c>
      <c r="G571" s="1">
        <v>14</v>
      </c>
      <c r="H571" s="1">
        <v>147.99</v>
      </c>
      <c r="I571" s="1">
        <f t="shared" si="17"/>
        <v>0</v>
      </c>
      <c r="J571" s="1" t="s">
        <v>21</v>
      </c>
      <c r="K571" s="1">
        <v>6.4</v>
      </c>
      <c r="L571" s="1" t="s">
        <v>15</v>
      </c>
      <c r="M571" s="1" t="s">
        <v>28</v>
      </c>
      <c r="N571" s="1" t="s">
        <v>17</v>
      </c>
      <c r="O571" s="1" t="s">
        <v>18</v>
      </c>
      <c r="P571" s="1" t="s">
        <v>26</v>
      </c>
      <c r="Q571" s="2">
        <v>43078</v>
      </c>
    </row>
    <row r="572" spans="1:17" x14ac:dyDescent="0.25">
      <c r="A572" s="1">
        <v>28839</v>
      </c>
      <c r="B572" s="2">
        <v>42487</v>
      </c>
      <c r="C572" s="1" t="s">
        <v>13</v>
      </c>
      <c r="D572" s="3" t="str">
        <f t="shared" si="16"/>
        <v>**</v>
      </c>
      <c r="G572" s="1">
        <v>30</v>
      </c>
      <c r="H572" s="1">
        <v>110.16</v>
      </c>
      <c r="I572" s="1">
        <f t="shared" si="17"/>
        <v>0</v>
      </c>
      <c r="J572" s="1" t="s">
        <v>14</v>
      </c>
      <c r="K572" s="1">
        <v>8</v>
      </c>
      <c r="L572" s="1" t="s">
        <v>15</v>
      </c>
      <c r="M572" s="1" t="s">
        <v>23</v>
      </c>
      <c r="N572" s="1" t="s">
        <v>29</v>
      </c>
      <c r="O572" s="1" t="s">
        <v>30</v>
      </c>
      <c r="P572" s="1" t="s">
        <v>31</v>
      </c>
      <c r="Q572" s="2">
        <v>42489</v>
      </c>
    </row>
    <row r="573" spans="1:17" x14ac:dyDescent="0.25">
      <c r="A573" s="1">
        <v>36741</v>
      </c>
      <c r="B573" s="2">
        <v>43087</v>
      </c>
      <c r="C573" s="1" t="s">
        <v>32</v>
      </c>
      <c r="D573" s="3" t="str">
        <f t="shared" si="16"/>
        <v>*****</v>
      </c>
      <c r="G573" s="1">
        <v>26</v>
      </c>
      <c r="H573" s="1">
        <v>151.30000000000001</v>
      </c>
      <c r="I573" s="1">
        <f t="shared" si="17"/>
        <v>0</v>
      </c>
      <c r="J573" s="1" t="s">
        <v>21</v>
      </c>
      <c r="K573" s="1">
        <v>1.6</v>
      </c>
      <c r="L573" s="1" t="s">
        <v>22</v>
      </c>
      <c r="M573" s="1" t="s">
        <v>37</v>
      </c>
      <c r="N573" s="1" t="s">
        <v>29</v>
      </c>
      <c r="O573" s="1" t="s">
        <v>40</v>
      </c>
      <c r="P573" s="1" t="s">
        <v>31</v>
      </c>
      <c r="Q573" s="2">
        <v>43090</v>
      </c>
    </row>
    <row r="574" spans="1:17" x14ac:dyDescent="0.25">
      <c r="A574" s="1">
        <v>28003</v>
      </c>
      <c r="B574" s="2">
        <v>43177</v>
      </c>
      <c r="C574" s="1" t="s">
        <v>32</v>
      </c>
      <c r="D574" s="3" t="str">
        <f t="shared" si="16"/>
        <v>*****</v>
      </c>
      <c r="G574" s="1">
        <v>31</v>
      </c>
      <c r="H574" s="1">
        <v>168.84</v>
      </c>
      <c r="I574" s="1">
        <f t="shared" si="17"/>
        <v>0</v>
      </c>
      <c r="J574" s="1" t="s">
        <v>21</v>
      </c>
      <c r="K574" s="1">
        <v>6.5</v>
      </c>
      <c r="L574" s="1" t="s">
        <v>39</v>
      </c>
      <c r="M574" s="1" t="s">
        <v>28</v>
      </c>
      <c r="N574" s="1" t="s">
        <v>29</v>
      </c>
      <c r="O574" s="1" t="s">
        <v>40</v>
      </c>
      <c r="P574" s="1" t="s">
        <v>19</v>
      </c>
      <c r="Q574" s="2">
        <v>43179</v>
      </c>
    </row>
    <row r="575" spans="1:17" x14ac:dyDescent="0.25">
      <c r="A575" s="1">
        <v>7398</v>
      </c>
      <c r="B575" s="2">
        <v>42521</v>
      </c>
      <c r="C575" s="1" t="s">
        <v>27</v>
      </c>
      <c r="D575" s="3" t="str">
        <f t="shared" si="16"/>
        <v>*</v>
      </c>
      <c r="G575" s="1">
        <v>6</v>
      </c>
      <c r="H575" s="1">
        <v>59.67</v>
      </c>
      <c r="I575" s="1">
        <f t="shared" si="17"/>
        <v>0</v>
      </c>
      <c r="J575" s="1" t="s">
        <v>21</v>
      </c>
      <c r="K575" s="1">
        <v>2.4</v>
      </c>
      <c r="L575" s="1" t="s">
        <v>46</v>
      </c>
      <c r="M575" s="1" t="s">
        <v>28</v>
      </c>
      <c r="N575" s="1" t="s">
        <v>29</v>
      </c>
      <c r="O575" s="1" t="s">
        <v>30</v>
      </c>
      <c r="P575" s="1" t="s">
        <v>31</v>
      </c>
      <c r="Q575" s="2">
        <v>42524</v>
      </c>
    </row>
    <row r="576" spans="1:17" x14ac:dyDescent="0.25">
      <c r="A576" s="1">
        <v>50405</v>
      </c>
      <c r="B576" s="2">
        <v>43282</v>
      </c>
      <c r="C576" s="1" t="s">
        <v>36</v>
      </c>
      <c r="D576" s="3" t="str">
        <f t="shared" si="16"/>
        <v>***</v>
      </c>
      <c r="G576" s="1">
        <v>8</v>
      </c>
      <c r="H576" s="1">
        <v>937.33</v>
      </c>
      <c r="I576" s="1">
        <f t="shared" si="17"/>
        <v>0</v>
      </c>
      <c r="J576" s="1" t="s">
        <v>21</v>
      </c>
      <c r="K576" s="1">
        <v>9.1999999999999993</v>
      </c>
      <c r="L576" s="1" t="s">
        <v>51</v>
      </c>
      <c r="M576" s="1" t="s">
        <v>23</v>
      </c>
      <c r="N576" s="1" t="s">
        <v>29</v>
      </c>
      <c r="O576" s="1" t="s">
        <v>55</v>
      </c>
      <c r="P576" s="1" t="s">
        <v>19</v>
      </c>
      <c r="Q576" s="2">
        <v>43282</v>
      </c>
    </row>
    <row r="577" spans="1:17" x14ac:dyDescent="0.25">
      <c r="A577" s="1">
        <v>35649</v>
      </c>
      <c r="B577" s="2">
        <v>43381</v>
      </c>
      <c r="C577" s="1" t="s">
        <v>36</v>
      </c>
      <c r="D577" s="3" t="str">
        <f t="shared" si="16"/>
        <v>***</v>
      </c>
      <c r="G577" s="1">
        <v>9</v>
      </c>
      <c r="H577" s="1">
        <v>46.288200000000003</v>
      </c>
      <c r="I577" s="1">
        <f t="shared" si="17"/>
        <v>0</v>
      </c>
      <c r="J577" s="1" t="s">
        <v>21</v>
      </c>
      <c r="K577" s="1">
        <v>1.6</v>
      </c>
      <c r="L577" s="1" t="s">
        <v>15</v>
      </c>
      <c r="M577" s="1" t="s">
        <v>16</v>
      </c>
      <c r="N577" s="1" t="s">
        <v>29</v>
      </c>
      <c r="O577" s="1" t="s">
        <v>43</v>
      </c>
      <c r="P577" s="1" t="s">
        <v>19</v>
      </c>
      <c r="Q577" s="2">
        <v>43383</v>
      </c>
    </row>
    <row r="578" spans="1:17" x14ac:dyDescent="0.25">
      <c r="A578" s="1">
        <v>2947</v>
      </c>
      <c r="B578" s="2">
        <v>43214</v>
      </c>
      <c r="C578" s="1" t="s">
        <v>32</v>
      </c>
      <c r="D578" s="3" t="str">
        <f t="shared" si="16"/>
        <v>*****</v>
      </c>
      <c r="G578" s="1">
        <v>8</v>
      </c>
      <c r="H578" s="1">
        <v>61.03</v>
      </c>
      <c r="I578" s="1">
        <f t="shared" si="17"/>
        <v>0</v>
      </c>
      <c r="J578" s="1" t="s">
        <v>21</v>
      </c>
      <c r="K578" s="1">
        <v>7.3</v>
      </c>
      <c r="L578" s="1" t="s">
        <v>22</v>
      </c>
      <c r="M578" s="1" t="s">
        <v>16</v>
      </c>
      <c r="N578" s="1" t="s">
        <v>29</v>
      </c>
      <c r="O578" s="1" t="s">
        <v>40</v>
      </c>
      <c r="P578" s="1" t="s">
        <v>19</v>
      </c>
      <c r="Q578" s="2">
        <v>43216</v>
      </c>
    </row>
    <row r="579" spans="1:17" x14ac:dyDescent="0.25">
      <c r="A579" s="1">
        <v>7878</v>
      </c>
      <c r="B579" s="2">
        <v>43220</v>
      </c>
      <c r="C579" s="1" t="s">
        <v>32</v>
      </c>
      <c r="D579" s="3" t="str">
        <f t="shared" ref="D579:D642" si="18">VLOOKUP(C579,$E$9:$F$13,2,FALSE)</f>
        <v>*****</v>
      </c>
      <c r="G579" s="1">
        <v>41</v>
      </c>
      <c r="H579" s="1">
        <v>367.69</v>
      </c>
      <c r="I579" s="1">
        <f t="shared" si="17"/>
        <v>0</v>
      </c>
      <c r="J579" s="1" t="s">
        <v>21</v>
      </c>
      <c r="K579" s="1">
        <v>3.7</v>
      </c>
      <c r="L579" s="1" t="s">
        <v>51</v>
      </c>
      <c r="M579" s="1" t="s">
        <v>28</v>
      </c>
      <c r="N579" s="1" t="s">
        <v>17</v>
      </c>
      <c r="O579" s="1" t="s">
        <v>18</v>
      </c>
      <c r="P579" s="1" t="s">
        <v>41</v>
      </c>
      <c r="Q579" s="2">
        <v>43222</v>
      </c>
    </row>
    <row r="580" spans="1:17" x14ac:dyDescent="0.25">
      <c r="A580" s="1">
        <v>35840</v>
      </c>
      <c r="B580" s="2">
        <v>42883</v>
      </c>
      <c r="C580" s="1" t="s">
        <v>20</v>
      </c>
      <c r="D580" s="3" t="str">
        <f t="shared" si="18"/>
        <v>****</v>
      </c>
      <c r="G580" s="1">
        <v>36</v>
      </c>
      <c r="H580" s="1">
        <v>185.2</v>
      </c>
      <c r="I580" s="1">
        <f t="shared" si="17"/>
        <v>0</v>
      </c>
      <c r="J580" s="1" t="s">
        <v>21</v>
      </c>
      <c r="K580" s="1">
        <v>0.5</v>
      </c>
      <c r="L580" s="1" t="s">
        <v>42</v>
      </c>
      <c r="M580" s="1" t="s">
        <v>37</v>
      </c>
      <c r="N580" s="1" t="s">
        <v>29</v>
      </c>
      <c r="O580" s="1" t="s">
        <v>58</v>
      </c>
      <c r="P580" s="1" t="s">
        <v>19</v>
      </c>
      <c r="Q580" s="2">
        <v>42884</v>
      </c>
    </row>
    <row r="581" spans="1:17" x14ac:dyDescent="0.25">
      <c r="A581" s="1">
        <v>58755</v>
      </c>
      <c r="B581" s="2">
        <v>43436</v>
      </c>
      <c r="C581" s="1" t="s">
        <v>13</v>
      </c>
      <c r="D581" s="3" t="str">
        <f t="shared" si="18"/>
        <v>**</v>
      </c>
      <c r="G581" s="1">
        <v>18</v>
      </c>
      <c r="H581" s="1">
        <v>50.41</v>
      </c>
      <c r="I581" s="1">
        <f t="shared" si="17"/>
        <v>0</v>
      </c>
      <c r="J581" s="1" t="s">
        <v>21</v>
      </c>
      <c r="K581" s="1">
        <v>7.6</v>
      </c>
      <c r="L581" s="1" t="s">
        <v>49</v>
      </c>
      <c r="M581" s="1" t="s">
        <v>37</v>
      </c>
      <c r="N581" s="1" t="s">
        <v>29</v>
      </c>
      <c r="O581" s="1" t="s">
        <v>40</v>
      </c>
      <c r="P581" s="1" t="s">
        <v>31</v>
      </c>
      <c r="Q581" s="2">
        <v>43445</v>
      </c>
    </row>
    <row r="582" spans="1:17" x14ac:dyDescent="0.25">
      <c r="A582" s="1">
        <v>34279</v>
      </c>
      <c r="B582" s="2">
        <v>43552</v>
      </c>
      <c r="C582" s="1" t="s">
        <v>27</v>
      </c>
      <c r="D582" s="3" t="str">
        <f t="shared" si="18"/>
        <v>*</v>
      </c>
      <c r="G582" s="1">
        <v>3</v>
      </c>
      <c r="H582" s="1">
        <v>899.39</v>
      </c>
      <c r="I582" s="1">
        <f t="shared" ref="I582:I645" si="19">IF(H582&gt;1000,1,0)</f>
        <v>0</v>
      </c>
      <c r="J582" s="1" t="s">
        <v>33</v>
      </c>
      <c r="K582" s="1">
        <v>64.2</v>
      </c>
      <c r="L582" s="1" t="s">
        <v>15</v>
      </c>
      <c r="M582" s="1" t="s">
        <v>16</v>
      </c>
      <c r="N582" s="1" t="s">
        <v>17</v>
      </c>
      <c r="O582" s="1" t="s">
        <v>52</v>
      </c>
      <c r="P582" s="1" t="s">
        <v>35</v>
      </c>
      <c r="Q582" s="2">
        <v>43554</v>
      </c>
    </row>
    <row r="583" spans="1:17" x14ac:dyDescent="0.25">
      <c r="A583" s="1">
        <v>19207</v>
      </c>
      <c r="B583" s="2">
        <v>43539</v>
      </c>
      <c r="C583" s="1" t="s">
        <v>27</v>
      </c>
      <c r="D583" s="3" t="str">
        <f t="shared" si="18"/>
        <v>*</v>
      </c>
      <c r="G583" s="1">
        <v>11</v>
      </c>
      <c r="H583" s="1">
        <v>16.62</v>
      </c>
      <c r="I583" s="1">
        <f t="shared" si="19"/>
        <v>0</v>
      </c>
      <c r="J583" s="1" t="s">
        <v>21</v>
      </c>
      <c r="K583" s="1">
        <v>0.7</v>
      </c>
      <c r="L583" s="1" t="s">
        <v>42</v>
      </c>
      <c r="M583" s="1" t="s">
        <v>28</v>
      </c>
      <c r="N583" s="1" t="s">
        <v>29</v>
      </c>
      <c r="O583" s="1" t="s">
        <v>61</v>
      </c>
      <c r="P583" s="1" t="s">
        <v>31</v>
      </c>
      <c r="Q583" s="2">
        <v>43540</v>
      </c>
    </row>
    <row r="584" spans="1:17" x14ac:dyDescent="0.25">
      <c r="A584" s="1">
        <v>52419</v>
      </c>
      <c r="B584" s="2">
        <v>43726</v>
      </c>
      <c r="C584" s="1" t="s">
        <v>20</v>
      </c>
      <c r="D584" s="3" t="str">
        <f t="shared" si="18"/>
        <v>****</v>
      </c>
      <c r="G584" s="1">
        <v>32</v>
      </c>
      <c r="H584" s="1">
        <v>3745.5243</v>
      </c>
      <c r="I584" s="1">
        <f t="shared" si="19"/>
        <v>1</v>
      </c>
      <c r="J584" s="1" t="s">
        <v>21</v>
      </c>
      <c r="K584" s="1">
        <v>9.1999999999999993</v>
      </c>
      <c r="L584" s="1" t="s">
        <v>49</v>
      </c>
      <c r="M584" s="1" t="s">
        <v>28</v>
      </c>
      <c r="N584" s="1" t="s">
        <v>29</v>
      </c>
      <c r="O584" s="1" t="s">
        <v>55</v>
      </c>
      <c r="P584" s="1" t="s">
        <v>19</v>
      </c>
      <c r="Q584" s="2">
        <v>43727</v>
      </c>
    </row>
    <row r="585" spans="1:17" x14ac:dyDescent="0.25">
      <c r="A585" s="1">
        <v>41991</v>
      </c>
      <c r="B585" s="2">
        <v>43451</v>
      </c>
      <c r="C585" s="1" t="s">
        <v>13</v>
      </c>
      <c r="D585" s="3" t="str">
        <f t="shared" si="18"/>
        <v>**</v>
      </c>
      <c r="G585" s="1">
        <v>35</v>
      </c>
      <c r="H585" s="1">
        <v>581.24540000000002</v>
      </c>
      <c r="I585" s="1">
        <f t="shared" si="19"/>
        <v>0</v>
      </c>
      <c r="J585" s="1" t="s">
        <v>21</v>
      </c>
      <c r="K585" s="1">
        <v>7.9</v>
      </c>
      <c r="L585" s="1" t="s">
        <v>50</v>
      </c>
      <c r="M585" s="1" t="s">
        <v>28</v>
      </c>
      <c r="N585" s="1" t="s">
        <v>17</v>
      </c>
      <c r="O585" s="1" t="s">
        <v>18</v>
      </c>
      <c r="P585" s="1" t="s">
        <v>19</v>
      </c>
      <c r="Q585" s="2">
        <v>43455</v>
      </c>
    </row>
    <row r="586" spans="1:17" x14ac:dyDescent="0.25">
      <c r="A586" s="1">
        <v>57440</v>
      </c>
      <c r="B586" s="2">
        <v>42938</v>
      </c>
      <c r="C586" s="1" t="s">
        <v>13</v>
      </c>
      <c r="D586" s="3" t="str">
        <f t="shared" si="18"/>
        <v>**</v>
      </c>
      <c r="G586" s="1">
        <v>12</v>
      </c>
      <c r="H586" s="1">
        <v>1253.22</v>
      </c>
      <c r="I586" s="1">
        <f t="shared" si="19"/>
        <v>1</v>
      </c>
      <c r="J586" s="1" t="s">
        <v>14</v>
      </c>
      <c r="K586" s="1">
        <v>2.7</v>
      </c>
      <c r="L586" s="1" t="s">
        <v>42</v>
      </c>
      <c r="M586" s="1" t="s">
        <v>37</v>
      </c>
      <c r="N586" s="1" t="s">
        <v>24</v>
      </c>
      <c r="O586" s="1" t="s">
        <v>25</v>
      </c>
      <c r="P586" s="1" t="s">
        <v>19</v>
      </c>
      <c r="Q586" s="2">
        <v>42945</v>
      </c>
    </row>
    <row r="587" spans="1:17" x14ac:dyDescent="0.25">
      <c r="A587" s="1">
        <v>28455</v>
      </c>
      <c r="B587" s="2">
        <v>42884</v>
      </c>
      <c r="C587" s="1" t="s">
        <v>36</v>
      </c>
      <c r="D587" s="3" t="str">
        <f t="shared" si="18"/>
        <v>***</v>
      </c>
      <c r="G587" s="1">
        <v>37</v>
      </c>
      <c r="H587" s="1">
        <v>820.73</v>
      </c>
      <c r="I587" s="1">
        <f t="shared" si="19"/>
        <v>0</v>
      </c>
      <c r="J587" s="1" t="s">
        <v>21</v>
      </c>
      <c r="K587" s="1">
        <v>2.1</v>
      </c>
      <c r="L587" s="1" t="s">
        <v>49</v>
      </c>
      <c r="M587" s="1" t="s">
        <v>23</v>
      </c>
      <c r="N587" s="1" t="s">
        <v>24</v>
      </c>
      <c r="O587" s="1" t="s">
        <v>38</v>
      </c>
      <c r="P587" s="1" t="s">
        <v>41</v>
      </c>
      <c r="Q587" s="2">
        <v>42885</v>
      </c>
    </row>
    <row r="588" spans="1:17" x14ac:dyDescent="0.25">
      <c r="A588" s="1">
        <v>10919</v>
      </c>
      <c r="B588" s="2">
        <v>42820</v>
      </c>
      <c r="C588" s="1" t="s">
        <v>20</v>
      </c>
      <c r="D588" s="3" t="str">
        <f t="shared" si="18"/>
        <v>****</v>
      </c>
      <c r="G588" s="1">
        <v>42</v>
      </c>
      <c r="H588" s="1">
        <v>2183.8200000000002</v>
      </c>
      <c r="I588" s="1">
        <f t="shared" si="19"/>
        <v>1</v>
      </c>
      <c r="J588" s="1" t="s">
        <v>21</v>
      </c>
      <c r="K588" s="1">
        <v>37.5</v>
      </c>
      <c r="L588" s="1" t="s">
        <v>44</v>
      </c>
      <c r="M588" s="1" t="s">
        <v>28</v>
      </c>
      <c r="N588" s="1" t="s">
        <v>29</v>
      </c>
      <c r="O588" s="1" t="s">
        <v>55</v>
      </c>
      <c r="P588" s="1" t="s">
        <v>48</v>
      </c>
      <c r="Q588" s="2">
        <v>42820</v>
      </c>
    </row>
    <row r="589" spans="1:17" x14ac:dyDescent="0.25">
      <c r="A589" s="1">
        <v>51553</v>
      </c>
      <c r="B589" s="2">
        <v>43430</v>
      </c>
      <c r="C589" s="1" t="s">
        <v>27</v>
      </c>
      <c r="D589" s="3" t="str">
        <f t="shared" si="18"/>
        <v>*</v>
      </c>
      <c r="G589" s="1">
        <v>34</v>
      </c>
      <c r="H589" s="1">
        <v>342.44</v>
      </c>
      <c r="I589" s="1">
        <f t="shared" si="19"/>
        <v>0</v>
      </c>
      <c r="J589" s="1" t="s">
        <v>14</v>
      </c>
      <c r="K589" s="1">
        <v>4.7</v>
      </c>
      <c r="L589" s="1" t="s">
        <v>46</v>
      </c>
      <c r="M589" s="1" t="s">
        <v>23</v>
      </c>
      <c r="N589" s="1" t="s">
        <v>29</v>
      </c>
      <c r="O589" s="1" t="s">
        <v>40</v>
      </c>
      <c r="P589" s="1" t="s">
        <v>31</v>
      </c>
      <c r="Q589" s="2">
        <v>43432</v>
      </c>
    </row>
    <row r="590" spans="1:17" x14ac:dyDescent="0.25">
      <c r="A590" s="1">
        <v>42690</v>
      </c>
      <c r="B590" s="2">
        <v>43005</v>
      </c>
      <c r="C590" s="1" t="s">
        <v>13</v>
      </c>
      <c r="D590" s="3" t="str">
        <f t="shared" si="18"/>
        <v>**</v>
      </c>
      <c r="G590" s="1">
        <v>48</v>
      </c>
      <c r="H590" s="1">
        <v>841.16</v>
      </c>
      <c r="I590" s="1">
        <f t="shared" si="19"/>
        <v>0</v>
      </c>
      <c r="J590" s="1" t="s">
        <v>21</v>
      </c>
      <c r="K590" s="1">
        <v>7.5</v>
      </c>
      <c r="L590" s="1" t="s">
        <v>22</v>
      </c>
      <c r="M590" s="1" t="s">
        <v>37</v>
      </c>
      <c r="N590" s="1" t="s">
        <v>29</v>
      </c>
      <c r="O590" s="1" t="s">
        <v>55</v>
      </c>
      <c r="P590" s="1" t="s">
        <v>19</v>
      </c>
      <c r="Q590" s="2">
        <v>43009</v>
      </c>
    </row>
    <row r="591" spans="1:17" x14ac:dyDescent="0.25">
      <c r="A591" s="1">
        <v>31684</v>
      </c>
      <c r="B591" s="2">
        <v>43724</v>
      </c>
      <c r="C591" s="1" t="s">
        <v>32</v>
      </c>
      <c r="D591" s="3" t="str">
        <f t="shared" si="18"/>
        <v>*****</v>
      </c>
      <c r="G591" s="1">
        <v>15</v>
      </c>
      <c r="H591" s="1">
        <v>96.27</v>
      </c>
      <c r="I591" s="1">
        <f t="shared" si="19"/>
        <v>0</v>
      </c>
      <c r="J591" s="1" t="s">
        <v>21</v>
      </c>
      <c r="K591" s="1">
        <v>1.6</v>
      </c>
      <c r="L591" s="1" t="s">
        <v>39</v>
      </c>
      <c r="M591" s="1" t="s">
        <v>28</v>
      </c>
      <c r="N591" s="1" t="s">
        <v>29</v>
      </c>
      <c r="O591" s="1" t="s">
        <v>40</v>
      </c>
      <c r="P591" s="1" t="s">
        <v>31</v>
      </c>
      <c r="Q591" s="2">
        <v>43727</v>
      </c>
    </row>
    <row r="592" spans="1:17" x14ac:dyDescent="0.25">
      <c r="A592" s="1">
        <v>19621</v>
      </c>
      <c r="B592" s="2">
        <v>43349</v>
      </c>
      <c r="C592" s="1" t="s">
        <v>32</v>
      </c>
      <c r="D592" s="3" t="str">
        <f t="shared" si="18"/>
        <v>*****</v>
      </c>
      <c r="G592" s="1">
        <v>15</v>
      </c>
      <c r="H592" s="1">
        <v>150.68</v>
      </c>
      <c r="I592" s="1">
        <f t="shared" si="19"/>
        <v>0</v>
      </c>
      <c r="J592" s="1" t="s">
        <v>14</v>
      </c>
      <c r="K592" s="1">
        <v>7</v>
      </c>
      <c r="L592" s="1" t="s">
        <v>51</v>
      </c>
      <c r="M592" s="1" t="s">
        <v>28</v>
      </c>
      <c r="N592" s="1" t="s">
        <v>29</v>
      </c>
      <c r="O592" s="1" t="s">
        <v>55</v>
      </c>
      <c r="P592" s="1" t="s">
        <v>26</v>
      </c>
      <c r="Q592" s="2">
        <v>43350</v>
      </c>
    </row>
    <row r="593" spans="1:17" x14ac:dyDescent="0.25">
      <c r="A593" s="1">
        <v>42851</v>
      </c>
      <c r="B593" s="2">
        <v>42521</v>
      </c>
      <c r="C593" s="1" t="s">
        <v>20</v>
      </c>
      <c r="D593" s="3" t="str">
        <f t="shared" si="18"/>
        <v>****</v>
      </c>
      <c r="G593" s="1">
        <v>4</v>
      </c>
      <c r="H593" s="1">
        <v>26.02</v>
      </c>
      <c r="I593" s="1">
        <f t="shared" si="19"/>
        <v>0</v>
      </c>
      <c r="J593" s="1" t="s">
        <v>14</v>
      </c>
      <c r="K593" s="1">
        <v>0.7</v>
      </c>
      <c r="L593" s="1" t="s">
        <v>22</v>
      </c>
      <c r="M593" s="1" t="s">
        <v>28</v>
      </c>
      <c r="N593" s="1" t="s">
        <v>29</v>
      </c>
      <c r="O593" s="1" t="s">
        <v>61</v>
      </c>
      <c r="P593" s="1" t="s">
        <v>31</v>
      </c>
      <c r="Q593" s="2">
        <v>42522</v>
      </c>
    </row>
    <row r="594" spans="1:17" x14ac:dyDescent="0.25">
      <c r="A594" s="1">
        <v>36262</v>
      </c>
      <c r="B594" s="2">
        <v>42942</v>
      </c>
      <c r="C594" s="1" t="s">
        <v>27</v>
      </c>
      <c r="D594" s="3" t="str">
        <f t="shared" si="18"/>
        <v>*</v>
      </c>
      <c r="G594" s="1">
        <v>26</v>
      </c>
      <c r="H594" s="1">
        <v>5030.8100000000004</v>
      </c>
      <c r="I594" s="1">
        <f t="shared" si="19"/>
        <v>1</v>
      </c>
      <c r="J594" s="1" t="s">
        <v>14</v>
      </c>
      <c r="K594" s="1">
        <v>2.7</v>
      </c>
      <c r="L594" s="1" t="s">
        <v>46</v>
      </c>
      <c r="M594" s="1" t="s">
        <v>28</v>
      </c>
      <c r="N594" s="1" t="s">
        <v>24</v>
      </c>
      <c r="O594" s="1" t="s">
        <v>25</v>
      </c>
      <c r="P594" s="1" t="s">
        <v>19</v>
      </c>
      <c r="Q594" s="2">
        <v>42942</v>
      </c>
    </row>
    <row r="595" spans="1:17" x14ac:dyDescent="0.25">
      <c r="A595" s="1">
        <v>15045</v>
      </c>
      <c r="B595" s="2">
        <v>42966</v>
      </c>
      <c r="C595" s="1" t="s">
        <v>27</v>
      </c>
      <c r="D595" s="3" t="str">
        <f t="shared" si="18"/>
        <v>*</v>
      </c>
      <c r="G595" s="1">
        <v>11</v>
      </c>
      <c r="H595" s="1">
        <v>1475.23</v>
      </c>
      <c r="I595" s="1">
        <f t="shared" si="19"/>
        <v>1</v>
      </c>
      <c r="J595" s="1" t="s">
        <v>33</v>
      </c>
      <c r="K595" s="1">
        <v>75.099999999999994</v>
      </c>
      <c r="L595" s="1" t="s">
        <v>51</v>
      </c>
      <c r="M595" s="1" t="s">
        <v>23</v>
      </c>
      <c r="N595" s="1" t="s">
        <v>17</v>
      </c>
      <c r="O595" s="1" t="s">
        <v>34</v>
      </c>
      <c r="P595" s="1" t="s">
        <v>35</v>
      </c>
      <c r="Q595" s="2">
        <v>42968</v>
      </c>
    </row>
    <row r="596" spans="1:17" x14ac:dyDescent="0.25">
      <c r="A596" s="1">
        <v>39043</v>
      </c>
      <c r="B596" s="2">
        <v>43090</v>
      </c>
      <c r="C596" s="1" t="s">
        <v>27</v>
      </c>
      <c r="D596" s="3" t="str">
        <f t="shared" si="18"/>
        <v>*</v>
      </c>
      <c r="G596" s="1">
        <v>37</v>
      </c>
      <c r="H596" s="1">
        <v>803.45230000000004</v>
      </c>
      <c r="I596" s="1">
        <f t="shared" si="19"/>
        <v>0</v>
      </c>
      <c r="J596" s="1" t="s">
        <v>14</v>
      </c>
      <c r="K596" s="1">
        <v>37.5</v>
      </c>
      <c r="L596" s="1" t="s">
        <v>49</v>
      </c>
      <c r="M596" s="1" t="s">
        <v>37</v>
      </c>
      <c r="N596" s="1" t="s">
        <v>29</v>
      </c>
      <c r="O596" s="1" t="s">
        <v>55</v>
      </c>
      <c r="P596" s="1" t="s">
        <v>48</v>
      </c>
      <c r="Q596" s="2">
        <v>43091</v>
      </c>
    </row>
    <row r="597" spans="1:17" x14ac:dyDescent="0.25">
      <c r="A597" s="1">
        <v>4007</v>
      </c>
      <c r="B597" s="2">
        <v>42902</v>
      </c>
      <c r="C597" s="1" t="s">
        <v>20</v>
      </c>
      <c r="D597" s="3" t="str">
        <f t="shared" si="18"/>
        <v>****</v>
      </c>
      <c r="G597" s="1">
        <v>18</v>
      </c>
      <c r="H597" s="1">
        <v>1111.0899999999999</v>
      </c>
      <c r="I597" s="1">
        <f t="shared" si="19"/>
        <v>1</v>
      </c>
      <c r="J597" s="1" t="s">
        <v>21</v>
      </c>
      <c r="K597" s="1">
        <v>14.1</v>
      </c>
      <c r="L597" s="1" t="s">
        <v>50</v>
      </c>
      <c r="M597" s="1" t="s">
        <v>28</v>
      </c>
      <c r="N597" s="1" t="s">
        <v>29</v>
      </c>
      <c r="O597" s="1" t="s">
        <v>63</v>
      </c>
      <c r="P597" s="1" t="s">
        <v>19</v>
      </c>
      <c r="Q597" s="2">
        <v>42903</v>
      </c>
    </row>
    <row r="598" spans="1:17" x14ac:dyDescent="0.25">
      <c r="A598" s="1">
        <v>38630</v>
      </c>
      <c r="B598" s="2">
        <v>42841</v>
      </c>
      <c r="C598" s="1" t="s">
        <v>36</v>
      </c>
      <c r="D598" s="3" t="str">
        <f t="shared" si="18"/>
        <v>***</v>
      </c>
      <c r="G598" s="1">
        <v>13</v>
      </c>
      <c r="H598" s="1">
        <v>2327.48</v>
      </c>
      <c r="I598" s="1">
        <f t="shared" si="19"/>
        <v>1</v>
      </c>
      <c r="J598" s="1" t="s">
        <v>21</v>
      </c>
      <c r="K598" s="1">
        <v>4.3</v>
      </c>
      <c r="L598" s="1" t="s">
        <v>44</v>
      </c>
      <c r="M598" s="1" t="s">
        <v>37</v>
      </c>
      <c r="N598" s="1" t="s">
        <v>24</v>
      </c>
      <c r="O598" s="1" t="s">
        <v>25</v>
      </c>
      <c r="P598" s="1" t="s">
        <v>19</v>
      </c>
      <c r="Q598" s="2">
        <v>42842</v>
      </c>
    </row>
    <row r="599" spans="1:17" x14ac:dyDescent="0.25">
      <c r="A599" s="1">
        <v>52071</v>
      </c>
      <c r="B599" s="2">
        <v>43430</v>
      </c>
      <c r="C599" s="1" t="s">
        <v>27</v>
      </c>
      <c r="D599" s="3" t="str">
        <f t="shared" si="18"/>
        <v>*</v>
      </c>
      <c r="G599" s="1">
        <v>14</v>
      </c>
      <c r="H599" s="1">
        <v>146.43</v>
      </c>
      <c r="I599" s="1">
        <f t="shared" si="19"/>
        <v>0</v>
      </c>
      <c r="J599" s="1" t="s">
        <v>21</v>
      </c>
      <c r="K599" s="1">
        <v>6</v>
      </c>
      <c r="L599" s="1" t="s">
        <v>22</v>
      </c>
      <c r="M599" s="1" t="s">
        <v>16</v>
      </c>
      <c r="N599" s="1" t="s">
        <v>29</v>
      </c>
      <c r="O599" s="1" t="s">
        <v>43</v>
      </c>
      <c r="P599" s="1" t="s">
        <v>19</v>
      </c>
      <c r="Q599" s="2">
        <v>43432</v>
      </c>
    </row>
    <row r="600" spans="1:17" x14ac:dyDescent="0.25">
      <c r="A600" s="1">
        <v>24933</v>
      </c>
      <c r="B600" s="2">
        <v>42576</v>
      </c>
      <c r="C600" s="1" t="s">
        <v>13</v>
      </c>
      <c r="D600" s="3" t="str">
        <f t="shared" si="18"/>
        <v>**</v>
      </c>
      <c r="G600" s="1">
        <v>32</v>
      </c>
      <c r="H600" s="1">
        <v>3655.53</v>
      </c>
      <c r="I600" s="1">
        <f t="shared" si="19"/>
        <v>1</v>
      </c>
      <c r="J600" s="1" t="s">
        <v>33</v>
      </c>
      <c r="K600" s="1">
        <v>61.4</v>
      </c>
      <c r="L600" s="1" t="s">
        <v>15</v>
      </c>
      <c r="M600" s="1" t="s">
        <v>16</v>
      </c>
      <c r="N600" s="1" t="s">
        <v>17</v>
      </c>
      <c r="O600" s="1" t="s">
        <v>62</v>
      </c>
      <c r="P600" s="1" t="s">
        <v>59</v>
      </c>
      <c r="Q600" s="2">
        <v>42578</v>
      </c>
    </row>
    <row r="601" spans="1:17" x14ac:dyDescent="0.25">
      <c r="A601" s="1">
        <v>30532</v>
      </c>
      <c r="B601" s="2">
        <v>43429</v>
      </c>
      <c r="C601" s="1" t="s">
        <v>20</v>
      </c>
      <c r="D601" s="3" t="str">
        <f t="shared" si="18"/>
        <v>****</v>
      </c>
      <c r="G601" s="1">
        <v>45</v>
      </c>
      <c r="H601" s="1">
        <v>550.01</v>
      </c>
      <c r="I601" s="1">
        <f t="shared" si="19"/>
        <v>0</v>
      </c>
      <c r="J601" s="1" t="s">
        <v>21</v>
      </c>
      <c r="K601" s="1">
        <v>5.4</v>
      </c>
      <c r="L601" s="1" t="s">
        <v>22</v>
      </c>
      <c r="M601" s="1" t="s">
        <v>37</v>
      </c>
      <c r="N601" s="1" t="s">
        <v>29</v>
      </c>
      <c r="O601" s="1" t="s">
        <v>40</v>
      </c>
      <c r="P601" s="1" t="s">
        <v>19</v>
      </c>
      <c r="Q601" s="2">
        <v>43431</v>
      </c>
    </row>
    <row r="602" spans="1:17" x14ac:dyDescent="0.25">
      <c r="A602" s="1">
        <v>35299</v>
      </c>
      <c r="B602" s="2">
        <v>43687</v>
      </c>
      <c r="C602" s="1" t="s">
        <v>27</v>
      </c>
      <c r="D602" s="3" t="str">
        <f t="shared" si="18"/>
        <v>*</v>
      </c>
      <c r="G602" s="1">
        <v>41</v>
      </c>
      <c r="H602" s="1">
        <v>4664.13</v>
      </c>
      <c r="I602" s="1">
        <f t="shared" si="19"/>
        <v>1</v>
      </c>
      <c r="J602" s="1" t="s">
        <v>21</v>
      </c>
      <c r="K602" s="1">
        <v>21.4</v>
      </c>
      <c r="L602" s="1" t="s">
        <v>49</v>
      </c>
      <c r="M602" s="1" t="s">
        <v>28</v>
      </c>
      <c r="N602" s="1" t="s">
        <v>24</v>
      </c>
      <c r="O602" s="1" t="s">
        <v>38</v>
      </c>
      <c r="P602" s="1" t="s">
        <v>19</v>
      </c>
      <c r="Q602" s="2">
        <v>43689</v>
      </c>
    </row>
    <row r="603" spans="1:17" x14ac:dyDescent="0.25">
      <c r="A603" s="1">
        <v>54819</v>
      </c>
      <c r="B603" s="2">
        <v>42652</v>
      </c>
      <c r="C603" s="1" t="s">
        <v>13</v>
      </c>
      <c r="D603" s="3" t="str">
        <f t="shared" si="18"/>
        <v>**</v>
      </c>
      <c r="G603" s="1">
        <v>10</v>
      </c>
      <c r="H603" s="1">
        <v>57.05</v>
      </c>
      <c r="I603" s="1">
        <f t="shared" si="19"/>
        <v>0</v>
      </c>
      <c r="J603" s="1" t="s">
        <v>21</v>
      </c>
      <c r="K603" s="1">
        <v>6.1</v>
      </c>
      <c r="L603" s="1" t="s">
        <v>51</v>
      </c>
      <c r="M603" s="1" t="s">
        <v>23</v>
      </c>
      <c r="N603" s="1" t="s">
        <v>17</v>
      </c>
      <c r="O603" s="1" t="s">
        <v>18</v>
      </c>
      <c r="P603" s="1" t="s">
        <v>26</v>
      </c>
      <c r="Q603" s="2">
        <v>42657</v>
      </c>
    </row>
    <row r="604" spans="1:17" x14ac:dyDescent="0.25">
      <c r="A604" s="1">
        <v>31938</v>
      </c>
      <c r="B604" s="2">
        <v>43307</v>
      </c>
      <c r="C604" s="1" t="s">
        <v>36</v>
      </c>
      <c r="D604" s="3" t="str">
        <f t="shared" si="18"/>
        <v>***</v>
      </c>
      <c r="G604" s="1">
        <v>13</v>
      </c>
      <c r="H604" s="1">
        <v>1277.1733999999999</v>
      </c>
      <c r="I604" s="1">
        <f t="shared" si="19"/>
        <v>1</v>
      </c>
      <c r="J604" s="1" t="s">
        <v>33</v>
      </c>
      <c r="K604" s="1">
        <v>44.9</v>
      </c>
      <c r="L604" s="1" t="s">
        <v>15</v>
      </c>
      <c r="M604" s="1" t="s">
        <v>16</v>
      </c>
      <c r="N604" s="1" t="s">
        <v>17</v>
      </c>
      <c r="O604" s="1" t="s">
        <v>34</v>
      </c>
      <c r="P604" s="1" t="s">
        <v>35</v>
      </c>
      <c r="Q604" s="2">
        <v>43308</v>
      </c>
    </row>
    <row r="605" spans="1:17" x14ac:dyDescent="0.25">
      <c r="A605" s="1">
        <v>9761</v>
      </c>
      <c r="B605" s="2">
        <v>43486</v>
      </c>
      <c r="C605" s="1" t="s">
        <v>27</v>
      </c>
      <c r="D605" s="3" t="str">
        <f t="shared" si="18"/>
        <v>*</v>
      </c>
      <c r="G605" s="1">
        <v>23</v>
      </c>
      <c r="H605" s="1">
        <v>143.05000000000001</v>
      </c>
      <c r="I605" s="1">
        <f t="shared" si="19"/>
        <v>0</v>
      </c>
      <c r="J605" s="1" t="s">
        <v>21</v>
      </c>
      <c r="K605" s="1">
        <v>7.7</v>
      </c>
      <c r="L605" s="1" t="s">
        <v>22</v>
      </c>
      <c r="M605" s="1" t="s">
        <v>23</v>
      </c>
      <c r="N605" s="1" t="s">
        <v>29</v>
      </c>
      <c r="O605" s="1" t="s">
        <v>40</v>
      </c>
      <c r="P605" s="1" t="s">
        <v>19</v>
      </c>
      <c r="Q605" s="2">
        <v>43488</v>
      </c>
    </row>
    <row r="606" spans="1:17" x14ac:dyDescent="0.25">
      <c r="A606" s="1">
        <v>6850</v>
      </c>
      <c r="B606" s="2">
        <v>42776</v>
      </c>
      <c r="C606" s="1" t="s">
        <v>20</v>
      </c>
      <c r="D606" s="3" t="str">
        <f t="shared" si="18"/>
        <v>****</v>
      </c>
      <c r="G606" s="1">
        <v>8</v>
      </c>
      <c r="H606" s="1">
        <v>87.27</v>
      </c>
      <c r="I606" s="1">
        <f t="shared" si="19"/>
        <v>0</v>
      </c>
      <c r="J606" s="1" t="s">
        <v>21</v>
      </c>
      <c r="K606" s="1">
        <v>2.1</v>
      </c>
      <c r="L606" s="1" t="s">
        <v>46</v>
      </c>
      <c r="M606" s="1" t="s">
        <v>28</v>
      </c>
      <c r="N606" s="1" t="s">
        <v>24</v>
      </c>
      <c r="O606" s="1" t="s">
        <v>38</v>
      </c>
      <c r="P606" s="1" t="s">
        <v>41</v>
      </c>
      <c r="Q606" s="2">
        <v>42776</v>
      </c>
    </row>
    <row r="607" spans="1:17" x14ac:dyDescent="0.25">
      <c r="A607" s="1">
        <v>9509</v>
      </c>
      <c r="B607" s="2">
        <v>43745</v>
      </c>
      <c r="C607" s="1" t="s">
        <v>27</v>
      </c>
      <c r="D607" s="3" t="str">
        <f t="shared" si="18"/>
        <v>*</v>
      </c>
      <c r="G607" s="1">
        <v>32</v>
      </c>
      <c r="H607" s="1">
        <v>1696.63</v>
      </c>
      <c r="I607" s="1">
        <f t="shared" si="19"/>
        <v>1</v>
      </c>
      <c r="J607" s="1" t="s">
        <v>21</v>
      </c>
      <c r="K607" s="1">
        <v>6.2</v>
      </c>
      <c r="L607" s="1" t="s">
        <v>39</v>
      </c>
      <c r="M607" s="1" t="s">
        <v>37</v>
      </c>
      <c r="N607" s="1" t="s">
        <v>29</v>
      </c>
      <c r="O607" s="1" t="s">
        <v>40</v>
      </c>
      <c r="P607" s="1" t="s">
        <v>19</v>
      </c>
      <c r="Q607" s="2">
        <v>43745</v>
      </c>
    </row>
    <row r="608" spans="1:17" x14ac:dyDescent="0.25">
      <c r="A608" s="1">
        <v>56768</v>
      </c>
      <c r="B608" s="2">
        <v>43307</v>
      </c>
      <c r="C608" s="1" t="s">
        <v>32</v>
      </c>
      <c r="D608" s="3" t="str">
        <f t="shared" si="18"/>
        <v>*****</v>
      </c>
      <c r="G608" s="1">
        <v>13</v>
      </c>
      <c r="H608" s="1">
        <v>1291.51</v>
      </c>
      <c r="I608" s="1">
        <f t="shared" si="19"/>
        <v>1</v>
      </c>
      <c r="J608" s="1" t="s">
        <v>33</v>
      </c>
      <c r="K608" s="1">
        <v>15</v>
      </c>
      <c r="L608" s="1" t="s">
        <v>44</v>
      </c>
      <c r="M608" s="1" t="s">
        <v>28</v>
      </c>
      <c r="N608" s="1" t="s">
        <v>24</v>
      </c>
      <c r="O608" s="1" t="s">
        <v>56</v>
      </c>
      <c r="P608" s="1" t="s">
        <v>35</v>
      </c>
      <c r="Q608" s="2">
        <v>43308</v>
      </c>
    </row>
    <row r="609" spans="1:17" x14ac:dyDescent="0.25">
      <c r="A609" s="1">
        <v>59812</v>
      </c>
      <c r="B609" s="2">
        <v>43272</v>
      </c>
      <c r="C609" s="1" t="s">
        <v>36</v>
      </c>
      <c r="D609" s="3" t="str">
        <f t="shared" si="18"/>
        <v>***</v>
      </c>
      <c r="G609" s="1">
        <v>46</v>
      </c>
      <c r="H609" s="1">
        <v>9909.5300000000007</v>
      </c>
      <c r="I609" s="1">
        <f t="shared" si="19"/>
        <v>1</v>
      </c>
      <c r="J609" s="1" t="s">
        <v>21</v>
      </c>
      <c r="K609" s="1">
        <v>21.4</v>
      </c>
      <c r="L609" s="1" t="s">
        <v>15</v>
      </c>
      <c r="M609" s="1" t="s">
        <v>16</v>
      </c>
      <c r="N609" s="1" t="s">
        <v>29</v>
      </c>
      <c r="O609" s="1" t="s">
        <v>55</v>
      </c>
      <c r="P609" s="1" t="s">
        <v>19</v>
      </c>
      <c r="Q609" s="2">
        <v>43272</v>
      </c>
    </row>
    <row r="610" spans="1:17" x14ac:dyDescent="0.25">
      <c r="A610" s="1">
        <v>1540</v>
      </c>
      <c r="B610" s="2">
        <v>43681</v>
      </c>
      <c r="C610" s="1" t="s">
        <v>20</v>
      </c>
      <c r="D610" s="3" t="str">
        <f t="shared" si="18"/>
        <v>****</v>
      </c>
      <c r="G610" s="1">
        <v>30</v>
      </c>
      <c r="H610" s="1">
        <v>86.563000000000002</v>
      </c>
      <c r="I610" s="1">
        <f t="shared" si="19"/>
        <v>0</v>
      </c>
      <c r="J610" s="1" t="s">
        <v>21</v>
      </c>
      <c r="K610" s="1">
        <v>0.7</v>
      </c>
      <c r="L610" s="1" t="s">
        <v>60</v>
      </c>
      <c r="M610" s="1" t="s">
        <v>37</v>
      </c>
      <c r="N610" s="1" t="s">
        <v>29</v>
      </c>
      <c r="O610" s="1" t="s">
        <v>30</v>
      </c>
      <c r="P610" s="1" t="s">
        <v>31</v>
      </c>
      <c r="Q610" s="2">
        <v>43683</v>
      </c>
    </row>
    <row r="611" spans="1:17" x14ac:dyDescent="0.25">
      <c r="A611" s="1">
        <v>43170</v>
      </c>
      <c r="B611" s="2">
        <v>42867</v>
      </c>
      <c r="C611" s="1" t="s">
        <v>13</v>
      </c>
      <c r="D611" s="3" t="str">
        <f t="shared" si="18"/>
        <v>**</v>
      </c>
      <c r="G611" s="1">
        <v>25</v>
      </c>
      <c r="H611" s="1">
        <v>8204.52</v>
      </c>
      <c r="I611" s="1">
        <f t="shared" si="19"/>
        <v>1</v>
      </c>
      <c r="J611" s="1" t="s">
        <v>33</v>
      </c>
      <c r="K611" s="1">
        <v>28.4</v>
      </c>
      <c r="L611" s="1" t="s">
        <v>15</v>
      </c>
      <c r="M611" s="1" t="s">
        <v>23</v>
      </c>
      <c r="N611" s="1" t="s">
        <v>24</v>
      </c>
      <c r="O611" s="1" t="s">
        <v>56</v>
      </c>
      <c r="P611" s="1" t="s">
        <v>35</v>
      </c>
      <c r="Q611" s="2">
        <v>42874</v>
      </c>
    </row>
    <row r="612" spans="1:17" x14ac:dyDescent="0.25">
      <c r="A612" s="1">
        <v>8642</v>
      </c>
      <c r="B612" s="2">
        <v>42750</v>
      </c>
      <c r="C612" s="1" t="s">
        <v>20</v>
      </c>
      <c r="D612" s="3" t="str">
        <f t="shared" si="18"/>
        <v>****</v>
      </c>
      <c r="G612" s="1">
        <v>26</v>
      </c>
      <c r="H612" s="1">
        <v>161.62</v>
      </c>
      <c r="I612" s="1">
        <f t="shared" si="19"/>
        <v>0</v>
      </c>
      <c r="J612" s="1" t="s">
        <v>21</v>
      </c>
      <c r="K612" s="1">
        <v>6</v>
      </c>
      <c r="L612" s="1" t="s">
        <v>49</v>
      </c>
      <c r="M612" s="1" t="s">
        <v>28</v>
      </c>
      <c r="N612" s="1" t="s">
        <v>29</v>
      </c>
      <c r="O612" s="1" t="s">
        <v>43</v>
      </c>
      <c r="P612" s="1" t="s">
        <v>19</v>
      </c>
      <c r="Q612" s="2">
        <v>42751</v>
      </c>
    </row>
    <row r="613" spans="1:17" x14ac:dyDescent="0.25">
      <c r="A613" s="1">
        <v>14980</v>
      </c>
      <c r="B613" s="2">
        <v>43660</v>
      </c>
      <c r="C613" s="1" t="s">
        <v>32</v>
      </c>
      <c r="D613" s="3" t="str">
        <f t="shared" si="18"/>
        <v>*****</v>
      </c>
      <c r="G613" s="1">
        <v>27</v>
      </c>
      <c r="H613" s="1">
        <v>961.82</v>
      </c>
      <c r="I613" s="1">
        <f t="shared" si="19"/>
        <v>0</v>
      </c>
      <c r="J613" s="1" t="s">
        <v>21</v>
      </c>
      <c r="K613" s="1">
        <v>2.1</v>
      </c>
      <c r="L613" s="1" t="s">
        <v>54</v>
      </c>
      <c r="M613" s="1" t="s">
        <v>16</v>
      </c>
      <c r="N613" s="1" t="s">
        <v>24</v>
      </c>
      <c r="O613" s="1" t="s">
        <v>38</v>
      </c>
      <c r="P613" s="1" t="s">
        <v>41</v>
      </c>
      <c r="Q613" s="2">
        <v>43661</v>
      </c>
    </row>
    <row r="614" spans="1:17" x14ac:dyDescent="0.25">
      <c r="A614" s="1">
        <v>29187</v>
      </c>
      <c r="B614" s="2">
        <v>42581</v>
      </c>
      <c r="C614" s="1" t="s">
        <v>13</v>
      </c>
      <c r="D614" s="3" t="str">
        <f t="shared" si="18"/>
        <v>**</v>
      </c>
      <c r="G614" s="1">
        <v>42</v>
      </c>
      <c r="H614" s="1">
        <v>510.96</v>
      </c>
      <c r="I614" s="1">
        <f t="shared" si="19"/>
        <v>0</v>
      </c>
      <c r="J614" s="1" t="s">
        <v>21</v>
      </c>
      <c r="K614" s="1">
        <v>3.6</v>
      </c>
      <c r="L614" s="1" t="s">
        <v>46</v>
      </c>
      <c r="M614" s="1" t="s">
        <v>16</v>
      </c>
      <c r="N614" s="1" t="s">
        <v>29</v>
      </c>
      <c r="O614" s="1" t="s">
        <v>45</v>
      </c>
      <c r="P614" s="1" t="s">
        <v>41</v>
      </c>
      <c r="Q614" s="2">
        <v>42585</v>
      </c>
    </row>
    <row r="615" spans="1:17" x14ac:dyDescent="0.25">
      <c r="A615" s="1">
        <v>34853</v>
      </c>
      <c r="B615" s="2">
        <v>43371</v>
      </c>
      <c r="C615" s="1" t="s">
        <v>32</v>
      </c>
      <c r="D615" s="3" t="str">
        <f t="shared" si="18"/>
        <v>*****</v>
      </c>
      <c r="G615" s="1">
        <v>49</v>
      </c>
      <c r="H615" s="1">
        <v>697.53</v>
      </c>
      <c r="I615" s="1">
        <f t="shared" si="19"/>
        <v>0</v>
      </c>
      <c r="J615" s="1" t="s">
        <v>21</v>
      </c>
      <c r="K615" s="1">
        <v>7.3</v>
      </c>
      <c r="L615" s="1" t="s">
        <v>15</v>
      </c>
      <c r="M615" s="1" t="s">
        <v>23</v>
      </c>
      <c r="N615" s="1" t="s">
        <v>17</v>
      </c>
      <c r="O615" s="1" t="s">
        <v>18</v>
      </c>
      <c r="P615" s="1" t="s">
        <v>31</v>
      </c>
      <c r="Q615" s="2">
        <v>43374</v>
      </c>
    </row>
    <row r="616" spans="1:17" x14ac:dyDescent="0.25">
      <c r="A616" s="1">
        <v>18531</v>
      </c>
      <c r="B616" s="2">
        <v>43767</v>
      </c>
      <c r="C616" s="1" t="s">
        <v>32</v>
      </c>
      <c r="D616" s="3" t="str">
        <f t="shared" si="18"/>
        <v>*****</v>
      </c>
      <c r="G616" s="1">
        <v>50</v>
      </c>
      <c r="H616" s="1">
        <v>1389.73</v>
      </c>
      <c r="I616" s="1">
        <f t="shared" si="19"/>
        <v>1</v>
      </c>
      <c r="J616" s="1" t="s">
        <v>33</v>
      </c>
      <c r="K616" s="1">
        <v>15.4</v>
      </c>
      <c r="L616" s="1" t="s">
        <v>22</v>
      </c>
      <c r="M616" s="1" t="s">
        <v>23</v>
      </c>
      <c r="N616" s="1" t="s">
        <v>17</v>
      </c>
      <c r="O616" s="1" t="s">
        <v>34</v>
      </c>
      <c r="P616" s="1" t="s">
        <v>35</v>
      </c>
      <c r="Q616" s="2">
        <v>43769</v>
      </c>
    </row>
    <row r="617" spans="1:17" x14ac:dyDescent="0.25">
      <c r="A617" s="1">
        <v>13570</v>
      </c>
      <c r="B617" s="2">
        <v>43801</v>
      </c>
      <c r="C617" s="1" t="s">
        <v>27</v>
      </c>
      <c r="D617" s="3" t="str">
        <f t="shared" si="18"/>
        <v>*</v>
      </c>
      <c r="G617" s="1">
        <v>2</v>
      </c>
      <c r="H617" s="1">
        <v>18.16</v>
      </c>
      <c r="I617" s="1">
        <f t="shared" si="19"/>
        <v>0</v>
      </c>
      <c r="J617" s="1" t="s">
        <v>21</v>
      </c>
      <c r="K617" s="1">
        <v>1</v>
      </c>
      <c r="L617" s="1" t="s">
        <v>42</v>
      </c>
      <c r="M617" s="1" t="s">
        <v>28</v>
      </c>
      <c r="N617" s="1" t="s">
        <v>17</v>
      </c>
      <c r="O617" s="1" t="s">
        <v>18</v>
      </c>
      <c r="P617" s="1" t="s">
        <v>31</v>
      </c>
      <c r="Q617" s="2">
        <v>43802</v>
      </c>
    </row>
    <row r="618" spans="1:17" x14ac:dyDescent="0.25">
      <c r="A618" s="1">
        <v>51463</v>
      </c>
      <c r="B618" s="2">
        <v>43450</v>
      </c>
      <c r="C618" s="1" t="s">
        <v>13</v>
      </c>
      <c r="D618" s="3" t="str">
        <f t="shared" si="18"/>
        <v>**</v>
      </c>
      <c r="G618" s="1">
        <v>7</v>
      </c>
      <c r="H618" s="1">
        <v>433.71</v>
      </c>
      <c r="I618" s="1">
        <f t="shared" si="19"/>
        <v>0</v>
      </c>
      <c r="J618" s="1" t="s">
        <v>14</v>
      </c>
      <c r="K618" s="1">
        <v>4.2</v>
      </c>
      <c r="L618" s="1" t="s">
        <v>44</v>
      </c>
      <c r="M618" s="1" t="s">
        <v>28</v>
      </c>
      <c r="N618" s="1" t="s">
        <v>24</v>
      </c>
      <c r="O618" s="1" t="s">
        <v>25</v>
      </c>
      <c r="P618" s="1" t="s">
        <v>19</v>
      </c>
      <c r="Q618" s="2">
        <v>43450</v>
      </c>
    </row>
    <row r="619" spans="1:17" x14ac:dyDescent="0.25">
      <c r="A619" s="1">
        <v>17377</v>
      </c>
      <c r="B619" s="2">
        <v>43400</v>
      </c>
      <c r="C619" s="1" t="s">
        <v>13</v>
      </c>
      <c r="D619" s="3" t="str">
        <f t="shared" si="18"/>
        <v>**</v>
      </c>
      <c r="G619" s="1">
        <v>39</v>
      </c>
      <c r="H619" s="1">
        <v>118.11</v>
      </c>
      <c r="I619" s="1">
        <f t="shared" si="19"/>
        <v>0</v>
      </c>
      <c r="J619" s="1" t="s">
        <v>21</v>
      </c>
      <c r="K619" s="1">
        <v>1.3</v>
      </c>
      <c r="L619" s="1" t="s">
        <v>22</v>
      </c>
      <c r="M619" s="1" t="s">
        <v>28</v>
      </c>
      <c r="N619" s="1" t="s">
        <v>29</v>
      </c>
      <c r="O619" s="1" t="s">
        <v>30</v>
      </c>
      <c r="P619" s="1" t="s">
        <v>31</v>
      </c>
      <c r="Q619" s="2">
        <v>43402</v>
      </c>
    </row>
    <row r="620" spans="1:17" x14ac:dyDescent="0.25">
      <c r="A620" s="1">
        <v>51365</v>
      </c>
      <c r="B620" s="2">
        <v>43684</v>
      </c>
      <c r="C620" s="1" t="s">
        <v>20</v>
      </c>
      <c r="D620" s="3" t="str">
        <f t="shared" si="18"/>
        <v>****</v>
      </c>
      <c r="G620" s="1">
        <v>35</v>
      </c>
      <c r="H620" s="1">
        <v>4335.43</v>
      </c>
      <c r="I620" s="1">
        <f t="shared" si="19"/>
        <v>1</v>
      </c>
      <c r="J620" s="1" t="s">
        <v>33</v>
      </c>
      <c r="K620" s="1">
        <v>55.6</v>
      </c>
      <c r="L620" s="1" t="s">
        <v>51</v>
      </c>
      <c r="M620" s="1" t="s">
        <v>28</v>
      </c>
      <c r="N620" s="1" t="s">
        <v>17</v>
      </c>
      <c r="O620" s="1" t="s">
        <v>52</v>
      </c>
      <c r="P620" s="1" t="s">
        <v>59</v>
      </c>
      <c r="Q620" s="2">
        <v>43685</v>
      </c>
    </row>
    <row r="621" spans="1:17" x14ac:dyDescent="0.25">
      <c r="A621" s="1">
        <v>7077</v>
      </c>
      <c r="B621" s="2">
        <v>43454</v>
      </c>
      <c r="C621" s="1" t="s">
        <v>20</v>
      </c>
      <c r="D621" s="3" t="str">
        <f t="shared" si="18"/>
        <v>****</v>
      </c>
      <c r="G621" s="1">
        <v>14</v>
      </c>
      <c r="H621" s="1">
        <v>325.83999999999997</v>
      </c>
      <c r="I621" s="1">
        <f t="shared" si="19"/>
        <v>0</v>
      </c>
      <c r="J621" s="1" t="s">
        <v>21</v>
      </c>
      <c r="K621" s="1">
        <v>6.4</v>
      </c>
      <c r="L621" s="1" t="s">
        <v>46</v>
      </c>
      <c r="M621" s="1" t="s">
        <v>16</v>
      </c>
      <c r="N621" s="1" t="s">
        <v>29</v>
      </c>
      <c r="O621" s="1" t="s">
        <v>63</v>
      </c>
      <c r="P621" s="1" t="s">
        <v>26</v>
      </c>
      <c r="Q621" s="2">
        <v>43456</v>
      </c>
    </row>
    <row r="622" spans="1:17" x14ac:dyDescent="0.25">
      <c r="A622" s="1">
        <v>40678</v>
      </c>
      <c r="B622" s="2">
        <v>42852</v>
      </c>
      <c r="C622" s="1" t="s">
        <v>13</v>
      </c>
      <c r="D622" s="3" t="str">
        <f t="shared" si="18"/>
        <v>**</v>
      </c>
      <c r="G622" s="1">
        <v>42</v>
      </c>
      <c r="H622" s="1">
        <v>2945.78</v>
      </c>
      <c r="I622" s="1">
        <f t="shared" si="19"/>
        <v>1</v>
      </c>
      <c r="J622" s="1" t="s">
        <v>21</v>
      </c>
      <c r="K622" s="1">
        <v>21.4</v>
      </c>
      <c r="L622" s="1" t="s">
        <v>46</v>
      </c>
      <c r="M622" s="1" t="s">
        <v>37</v>
      </c>
      <c r="N622" s="1" t="s">
        <v>29</v>
      </c>
      <c r="O622" s="1" t="s">
        <v>43</v>
      </c>
      <c r="P622" s="1" t="s">
        <v>19</v>
      </c>
      <c r="Q622" s="2">
        <v>42859</v>
      </c>
    </row>
    <row r="623" spans="1:17" x14ac:dyDescent="0.25">
      <c r="A623" s="1">
        <v>33255</v>
      </c>
      <c r="B623" s="2">
        <v>42909</v>
      </c>
      <c r="C623" s="1" t="s">
        <v>32</v>
      </c>
      <c r="D623" s="3" t="str">
        <f t="shared" si="18"/>
        <v>*****</v>
      </c>
      <c r="G623" s="1">
        <v>19</v>
      </c>
      <c r="H623" s="1">
        <v>115.78</v>
      </c>
      <c r="I623" s="1">
        <f t="shared" si="19"/>
        <v>0</v>
      </c>
      <c r="J623" s="1" t="s">
        <v>14</v>
      </c>
      <c r="K623" s="1">
        <v>6.1</v>
      </c>
      <c r="L623" s="1" t="s">
        <v>22</v>
      </c>
      <c r="M623" s="1" t="s">
        <v>37</v>
      </c>
      <c r="N623" s="1" t="s">
        <v>29</v>
      </c>
      <c r="O623" s="1" t="s">
        <v>40</v>
      </c>
      <c r="P623" s="1" t="s">
        <v>19</v>
      </c>
      <c r="Q623" s="2">
        <v>42910</v>
      </c>
    </row>
    <row r="624" spans="1:17" x14ac:dyDescent="0.25">
      <c r="A624" s="1">
        <v>7846</v>
      </c>
      <c r="B624" s="2">
        <v>43275</v>
      </c>
      <c r="C624" s="1" t="s">
        <v>13</v>
      </c>
      <c r="D624" s="3" t="str">
        <f t="shared" si="18"/>
        <v>**</v>
      </c>
      <c r="G624" s="1">
        <v>20</v>
      </c>
      <c r="H624" s="1">
        <v>42.853499999999997</v>
      </c>
      <c r="I624" s="1">
        <f t="shared" si="19"/>
        <v>0</v>
      </c>
      <c r="J624" s="1" t="s">
        <v>21</v>
      </c>
      <c r="K624" s="1">
        <v>1.6</v>
      </c>
      <c r="L624" s="1" t="s">
        <v>44</v>
      </c>
      <c r="M624" s="1" t="s">
        <v>28</v>
      </c>
      <c r="N624" s="1" t="s">
        <v>29</v>
      </c>
      <c r="O624" s="1" t="s">
        <v>43</v>
      </c>
      <c r="P624" s="1" t="s">
        <v>19</v>
      </c>
      <c r="Q624" s="2">
        <v>43280</v>
      </c>
    </row>
    <row r="625" spans="1:17" x14ac:dyDescent="0.25">
      <c r="A625" s="1">
        <v>32640</v>
      </c>
      <c r="B625" s="2">
        <v>43723</v>
      </c>
      <c r="C625" s="1" t="s">
        <v>20</v>
      </c>
      <c r="D625" s="3" t="str">
        <f t="shared" si="18"/>
        <v>****</v>
      </c>
      <c r="G625" s="1">
        <v>18</v>
      </c>
      <c r="H625" s="1">
        <v>135.56</v>
      </c>
      <c r="I625" s="1">
        <f t="shared" si="19"/>
        <v>0</v>
      </c>
      <c r="J625" s="1" t="s">
        <v>21</v>
      </c>
      <c r="K625" s="1">
        <v>5.9</v>
      </c>
      <c r="L625" s="1" t="s">
        <v>44</v>
      </c>
      <c r="M625" s="1" t="s">
        <v>23</v>
      </c>
      <c r="N625" s="1" t="s">
        <v>29</v>
      </c>
      <c r="O625" s="1" t="s">
        <v>43</v>
      </c>
      <c r="P625" s="1" t="s">
        <v>19</v>
      </c>
      <c r="Q625" s="2">
        <v>43725</v>
      </c>
    </row>
    <row r="626" spans="1:17" x14ac:dyDescent="0.25">
      <c r="A626" s="1">
        <v>29191</v>
      </c>
      <c r="B626" s="2">
        <v>43644</v>
      </c>
      <c r="C626" s="1" t="s">
        <v>36</v>
      </c>
      <c r="D626" s="3" t="str">
        <f t="shared" si="18"/>
        <v>***</v>
      </c>
      <c r="G626" s="1">
        <v>26</v>
      </c>
      <c r="H626" s="1">
        <v>7706.02</v>
      </c>
      <c r="I626" s="1">
        <f t="shared" si="19"/>
        <v>1</v>
      </c>
      <c r="J626" s="1" t="s">
        <v>33</v>
      </c>
      <c r="K626" s="1">
        <v>57.9</v>
      </c>
      <c r="L626" s="1" t="s">
        <v>51</v>
      </c>
      <c r="M626" s="1" t="s">
        <v>37</v>
      </c>
      <c r="N626" s="1" t="s">
        <v>17</v>
      </c>
      <c r="O626" s="1" t="s">
        <v>52</v>
      </c>
      <c r="P626" s="1" t="s">
        <v>59</v>
      </c>
      <c r="Q626" s="2">
        <v>43645</v>
      </c>
    </row>
    <row r="627" spans="1:17" x14ac:dyDescent="0.25">
      <c r="A627" s="1">
        <v>40356</v>
      </c>
      <c r="B627" s="2">
        <v>42722</v>
      </c>
      <c r="C627" s="1" t="s">
        <v>27</v>
      </c>
      <c r="D627" s="3" t="str">
        <f t="shared" si="18"/>
        <v>*</v>
      </c>
      <c r="G627" s="1">
        <v>48</v>
      </c>
      <c r="H627" s="1">
        <v>216.11859999999999</v>
      </c>
      <c r="I627" s="1">
        <f t="shared" si="19"/>
        <v>0</v>
      </c>
      <c r="J627" s="1" t="s">
        <v>14</v>
      </c>
      <c r="K627" s="1">
        <v>7.4</v>
      </c>
      <c r="L627" s="1" t="s">
        <v>44</v>
      </c>
      <c r="M627" s="1" t="s">
        <v>28</v>
      </c>
      <c r="N627" s="1" t="s">
        <v>29</v>
      </c>
      <c r="O627" s="1" t="s">
        <v>63</v>
      </c>
      <c r="P627" s="1" t="s">
        <v>19</v>
      </c>
      <c r="Q627" s="2">
        <v>42724</v>
      </c>
    </row>
    <row r="628" spans="1:17" x14ac:dyDescent="0.25">
      <c r="A628" s="1">
        <v>31590</v>
      </c>
      <c r="B628" s="2">
        <v>42890</v>
      </c>
      <c r="C628" s="1" t="s">
        <v>32</v>
      </c>
      <c r="D628" s="3" t="str">
        <f t="shared" si="18"/>
        <v>*****</v>
      </c>
      <c r="G628" s="1">
        <v>27</v>
      </c>
      <c r="H628" s="1">
        <v>3054.59</v>
      </c>
      <c r="I628" s="1">
        <f t="shared" si="19"/>
        <v>1</v>
      </c>
      <c r="J628" s="1" t="s">
        <v>21</v>
      </c>
      <c r="K628" s="1">
        <v>9.1999999999999993</v>
      </c>
      <c r="L628" s="1" t="s">
        <v>42</v>
      </c>
      <c r="M628" s="1" t="s">
        <v>28</v>
      </c>
      <c r="N628" s="1" t="s">
        <v>29</v>
      </c>
      <c r="O628" s="1" t="s">
        <v>55</v>
      </c>
      <c r="P628" s="1" t="s">
        <v>19</v>
      </c>
      <c r="Q628" s="2">
        <v>42892</v>
      </c>
    </row>
    <row r="629" spans="1:17" x14ac:dyDescent="0.25">
      <c r="A629" s="1">
        <v>29220</v>
      </c>
      <c r="B629" s="2">
        <v>43828</v>
      </c>
      <c r="C629" s="1" t="s">
        <v>36</v>
      </c>
      <c r="D629" s="3" t="str">
        <f t="shared" si="18"/>
        <v>***</v>
      </c>
      <c r="G629" s="1">
        <v>36</v>
      </c>
      <c r="H629" s="1">
        <v>13578.65</v>
      </c>
      <c r="I629" s="1">
        <f t="shared" si="19"/>
        <v>1</v>
      </c>
      <c r="J629" s="1" t="s">
        <v>14</v>
      </c>
      <c r="K629" s="1">
        <v>21.4</v>
      </c>
      <c r="L629" s="1" t="s">
        <v>44</v>
      </c>
      <c r="M629" s="1" t="s">
        <v>28</v>
      </c>
      <c r="N629" s="1" t="s">
        <v>29</v>
      </c>
      <c r="O629" s="1" t="s">
        <v>43</v>
      </c>
      <c r="P629" s="1" t="s">
        <v>19</v>
      </c>
      <c r="Q629" s="2">
        <v>43828</v>
      </c>
    </row>
    <row r="630" spans="1:17" x14ac:dyDescent="0.25">
      <c r="A630" s="1">
        <v>19073</v>
      </c>
      <c r="B630" s="2">
        <v>42544</v>
      </c>
      <c r="C630" s="1" t="s">
        <v>27</v>
      </c>
      <c r="D630" s="3" t="str">
        <f t="shared" si="18"/>
        <v>*</v>
      </c>
      <c r="G630" s="1">
        <v>16</v>
      </c>
      <c r="H630" s="1">
        <v>190.89</v>
      </c>
      <c r="I630" s="1">
        <f t="shared" si="19"/>
        <v>0</v>
      </c>
      <c r="J630" s="1" t="s">
        <v>21</v>
      </c>
      <c r="K630" s="1">
        <v>5.5</v>
      </c>
      <c r="L630" s="1" t="s">
        <v>50</v>
      </c>
      <c r="M630" s="1" t="s">
        <v>28</v>
      </c>
      <c r="N630" s="1" t="s">
        <v>17</v>
      </c>
      <c r="O630" s="1" t="s">
        <v>18</v>
      </c>
      <c r="P630" s="1" t="s">
        <v>19</v>
      </c>
      <c r="Q630" s="2">
        <v>42545</v>
      </c>
    </row>
    <row r="631" spans="1:17" x14ac:dyDescent="0.25">
      <c r="A631" s="1">
        <v>57056</v>
      </c>
      <c r="B631" s="2">
        <v>43777</v>
      </c>
      <c r="C631" s="1" t="s">
        <v>13</v>
      </c>
      <c r="D631" s="3" t="str">
        <f t="shared" si="18"/>
        <v>**</v>
      </c>
      <c r="G631" s="1">
        <v>29</v>
      </c>
      <c r="H631" s="1">
        <v>2338.6</v>
      </c>
      <c r="I631" s="1">
        <f t="shared" si="19"/>
        <v>1</v>
      </c>
      <c r="J631" s="1" t="s">
        <v>33</v>
      </c>
      <c r="K631" s="1">
        <v>95.6</v>
      </c>
      <c r="L631" s="1" t="s">
        <v>53</v>
      </c>
      <c r="M631" s="1" t="s">
        <v>28</v>
      </c>
      <c r="N631" s="1" t="s">
        <v>17</v>
      </c>
      <c r="O631" s="1" t="s">
        <v>52</v>
      </c>
      <c r="P631" s="1" t="s">
        <v>59</v>
      </c>
      <c r="Q631" s="2">
        <v>43784</v>
      </c>
    </row>
    <row r="632" spans="1:17" x14ac:dyDescent="0.25">
      <c r="A632" s="1">
        <v>38976</v>
      </c>
      <c r="B632" s="2">
        <v>43093</v>
      </c>
      <c r="C632" s="1" t="s">
        <v>32</v>
      </c>
      <c r="D632" s="3" t="str">
        <f t="shared" si="18"/>
        <v>*****</v>
      </c>
      <c r="G632" s="1">
        <v>16</v>
      </c>
      <c r="H632" s="1">
        <v>7290.9050999999999</v>
      </c>
      <c r="I632" s="1">
        <f t="shared" si="19"/>
        <v>1</v>
      </c>
      <c r="J632" s="1" t="s">
        <v>33</v>
      </c>
      <c r="K632" s="1">
        <v>52.4</v>
      </c>
      <c r="L632" s="1" t="s">
        <v>53</v>
      </c>
      <c r="M632" s="1" t="s">
        <v>28</v>
      </c>
      <c r="N632" s="1" t="s">
        <v>24</v>
      </c>
      <c r="O632" s="1" t="s">
        <v>47</v>
      </c>
      <c r="P632" s="1" t="s">
        <v>35</v>
      </c>
      <c r="Q632" s="2">
        <v>43094</v>
      </c>
    </row>
    <row r="633" spans="1:17" x14ac:dyDescent="0.25">
      <c r="A633" s="1">
        <v>37124</v>
      </c>
      <c r="B633" s="2">
        <v>43554</v>
      </c>
      <c r="C633" s="1" t="s">
        <v>13</v>
      </c>
      <c r="D633" s="3" t="str">
        <f t="shared" si="18"/>
        <v>**</v>
      </c>
      <c r="G633" s="1">
        <v>33</v>
      </c>
      <c r="H633" s="1">
        <v>22689.884999999998</v>
      </c>
      <c r="I633" s="1">
        <f t="shared" si="19"/>
        <v>1</v>
      </c>
      <c r="J633" s="1" t="s">
        <v>21</v>
      </c>
      <c r="K633" s="1">
        <v>26.2</v>
      </c>
      <c r="L633" s="1" t="s">
        <v>51</v>
      </c>
      <c r="M633" s="1" t="s">
        <v>28</v>
      </c>
      <c r="N633" s="1" t="s">
        <v>24</v>
      </c>
      <c r="O633" s="1" t="s">
        <v>47</v>
      </c>
      <c r="P633" s="1" t="s">
        <v>48</v>
      </c>
      <c r="Q633" s="2">
        <v>43556</v>
      </c>
    </row>
    <row r="634" spans="1:17" x14ac:dyDescent="0.25">
      <c r="A634" s="1">
        <v>41569</v>
      </c>
      <c r="B634" s="2">
        <v>42936</v>
      </c>
      <c r="C634" s="1" t="s">
        <v>32</v>
      </c>
      <c r="D634" s="3" t="str">
        <f t="shared" si="18"/>
        <v>*****</v>
      </c>
      <c r="G634" s="1">
        <v>16</v>
      </c>
      <c r="H634" s="1">
        <v>65.010000000000005</v>
      </c>
      <c r="I634" s="1">
        <f t="shared" si="19"/>
        <v>0</v>
      </c>
      <c r="J634" s="1" t="s">
        <v>21</v>
      </c>
      <c r="K634" s="1">
        <v>1.7</v>
      </c>
      <c r="L634" s="1" t="s">
        <v>15</v>
      </c>
      <c r="M634" s="1" t="s">
        <v>28</v>
      </c>
      <c r="N634" s="1" t="s">
        <v>17</v>
      </c>
      <c r="O634" s="1" t="s">
        <v>18</v>
      </c>
      <c r="P634" s="1" t="s">
        <v>31</v>
      </c>
      <c r="Q634" s="2">
        <v>42938</v>
      </c>
    </row>
    <row r="635" spans="1:17" x14ac:dyDescent="0.25">
      <c r="A635" s="1">
        <v>54753</v>
      </c>
      <c r="B635" s="2">
        <v>42477</v>
      </c>
      <c r="C635" s="1" t="s">
        <v>36</v>
      </c>
      <c r="D635" s="3" t="str">
        <f t="shared" si="18"/>
        <v>***</v>
      </c>
      <c r="G635" s="1">
        <v>36</v>
      </c>
      <c r="H635" s="1">
        <v>5041.03</v>
      </c>
      <c r="I635" s="1">
        <f t="shared" si="19"/>
        <v>1</v>
      </c>
      <c r="J635" s="1" t="s">
        <v>21</v>
      </c>
      <c r="K635" s="1">
        <v>4.2</v>
      </c>
      <c r="L635" s="1" t="s">
        <v>51</v>
      </c>
      <c r="M635" s="1" t="s">
        <v>28</v>
      </c>
      <c r="N635" s="1" t="s">
        <v>24</v>
      </c>
      <c r="O635" s="1" t="s">
        <v>25</v>
      </c>
      <c r="P635" s="1" t="s">
        <v>19</v>
      </c>
      <c r="Q635" s="2">
        <v>42478</v>
      </c>
    </row>
    <row r="636" spans="1:17" x14ac:dyDescent="0.25">
      <c r="A636" s="1">
        <v>41956</v>
      </c>
      <c r="B636" s="2">
        <v>43445</v>
      </c>
      <c r="C636" s="1" t="s">
        <v>36</v>
      </c>
      <c r="D636" s="3" t="str">
        <f t="shared" si="18"/>
        <v>***</v>
      </c>
      <c r="G636" s="1">
        <v>16</v>
      </c>
      <c r="H636" s="1">
        <v>92.34</v>
      </c>
      <c r="I636" s="1">
        <f t="shared" si="19"/>
        <v>0</v>
      </c>
      <c r="J636" s="1" t="s">
        <v>21</v>
      </c>
      <c r="K636" s="1">
        <v>5.3</v>
      </c>
      <c r="L636" s="1" t="s">
        <v>49</v>
      </c>
      <c r="M636" s="1" t="s">
        <v>37</v>
      </c>
      <c r="N636" s="1" t="s">
        <v>24</v>
      </c>
      <c r="O636" s="1" t="s">
        <v>38</v>
      </c>
      <c r="P636" s="1" t="s">
        <v>41</v>
      </c>
      <c r="Q636" s="2">
        <v>43447</v>
      </c>
    </row>
    <row r="637" spans="1:17" x14ac:dyDescent="0.25">
      <c r="A637" s="1">
        <v>50725</v>
      </c>
      <c r="B637" s="2">
        <v>43061</v>
      </c>
      <c r="C637" s="1" t="s">
        <v>36</v>
      </c>
      <c r="D637" s="3" t="str">
        <f t="shared" si="18"/>
        <v>***</v>
      </c>
      <c r="G637" s="1">
        <v>1</v>
      </c>
      <c r="H637" s="1">
        <v>138.97</v>
      </c>
      <c r="I637" s="1">
        <f t="shared" si="19"/>
        <v>0</v>
      </c>
      <c r="J637" s="1" t="s">
        <v>33</v>
      </c>
      <c r="K637" s="1">
        <v>32.1</v>
      </c>
      <c r="L637" s="1" t="s">
        <v>44</v>
      </c>
      <c r="M637" s="1" t="s">
        <v>16</v>
      </c>
      <c r="N637" s="1" t="s">
        <v>17</v>
      </c>
      <c r="O637" s="1" t="s">
        <v>34</v>
      </c>
      <c r="P637" s="1" t="s">
        <v>35</v>
      </c>
      <c r="Q637" s="2">
        <v>43062</v>
      </c>
    </row>
    <row r="638" spans="1:17" x14ac:dyDescent="0.25">
      <c r="A638" s="1">
        <v>30625</v>
      </c>
      <c r="B638" s="2">
        <v>42773</v>
      </c>
      <c r="C638" s="1" t="s">
        <v>32</v>
      </c>
      <c r="D638" s="3" t="str">
        <f t="shared" si="18"/>
        <v>*****</v>
      </c>
      <c r="G638" s="1">
        <v>37</v>
      </c>
      <c r="H638" s="1">
        <v>512.47</v>
      </c>
      <c r="I638" s="1">
        <f t="shared" si="19"/>
        <v>0</v>
      </c>
      <c r="J638" s="1" t="s">
        <v>21</v>
      </c>
      <c r="K638" s="1">
        <v>7.7</v>
      </c>
      <c r="L638" s="1" t="s">
        <v>54</v>
      </c>
      <c r="M638" s="1" t="s">
        <v>28</v>
      </c>
      <c r="N638" s="1" t="s">
        <v>29</v>
      </c>
      <c r="O638" s="1" t="s">
        <v>43</v>
      </c>
      <c r="P638" s="1" t="s">
        <v>19</v>
      </c>
      <c r="Q638" s="2">
        <v>42773</v>
      </c>
    </row>
    <row r="639" spans="1:17" x14ac:dyDescent="0.25">
      <c r="A639" s="1">
        <v>37441</v>
      </c>
      <c r="B639" s="2">
        <v>42424</v>
      </c>
      <c r="C639" s="1" t="s">
        <v>32</v>
      </c>
      <c r="D639" s="3" t="str">
        <f t="shared" si="18"/>
        <v>*****</v>
      </c>
      <c r="G639" s="1">
        <v>1</v>
      </c>
      <c r="H639" s="1">
        <v>4.0339</v>
      </c>
      <c r="I639" s="1">
        <f t="shared" si="19"/>
        <v>0</v>
      </c>
      <c r="J639" s="1" t="s">
        <v>21</v>
      </c>
      <c r="K639" s="1">
        <v>1</v>
      </c>
      <c r="L639" s="1" t="s">
        <v>22</v>
      </c>
      <c r="M639" s="1" t="s">
        <v>37</v>
      </c>
      <c r="N639" s="1" t="s">
        <v>29</v>
      </c>
      <c r="O639" s="1" t="s">
        <v>30</v>
      </c>
      <c r="P639" s="1" t="s">
        <v>31</v>
      </c>
      <c r="Q639" s="2">
        <v>42426</v>
      </c>
    </row>
    <row r="640" spans="1:17" x14ac:dyDescent="0.25">
      <c r="A640" s="1">
        <v>40608</v>
      </c>
      <c r="B640" s="2">
        <v>43696</v>
      </c>
      <c r="C640" s="1" t="s">
        <v>27</v>
      </c>
      <c r="D640" s="3" t="str">
        <f t="shared" si="18"/>
        <v>*</v>
      </c>
      <c r="G640" s="1">
        <v>29</v>
      </c>
      <c r="H640" s="1">
        <v>614.15</v>
      </c>
      <c r="I640" s="1">
        <f t="shared" si="19"/>
        <v>0</v>
      </c>
      <c r="J640" s="1" t="s">
        <v>21</v>
      </c>
      <c r="K640" s="1">
        <v>10.199999999999999</v>
      </c>
      <c r="L640" s="1" t="s">
        <v>15</v>
      </c>
      <c r="M640" s="1" t="s">
        <v>28</v>
      </c>
      <c r="N640" s="1" t="s">
        <v>29</v>
      </c>
      <c r="O640" s="1" t="s">
        <v>40</v>
      </c>
      <c r="P640" s="1" t="s">
        <v>19</v>
      </c>
      <c r="Q640" s="2">
        <v>43698</v>
      </c>
    </row>
    <row r="641" spans="1:17" x14ac:dyDescent="0.25">
      <c r="A641" s="1">
        <v>44480</v>
      </c>
      <c r="B641" s="2">
        <v>42866</v>
      </c>
      <c r="C641" s="1" t="s">
        <v>36</v>
      </c>
      <c r="D641" s="3" t="str">
        <f t="shared" si="18"/>
        <v>***</v>
      </c>
      <c r="G641" s="1">
        <v>25</v>
      </c>
      <c r="H641" s="1">
        <v>1414.06</v>
      </c>
      <c r="I641" s="1">
        <f t="shared" si="19"/>
        <v>1</v>
      </c>
      <c r="J641" s="1" t="s">
        <v>21</v>
      </c>
      <c r="K641" s="1">
        <v>11.5</v>
      </c>
      <c r="L641" s="1" t="s">
        <v>44</v>
      </c>
      <c r="M641" s="1" t="s">
        <v>37</v>
      </c>
      <c r="N641" s="1" t="s">
        <v>29</v>
      </c>
      <c r="O641" s="1" t="s">
        <v>40</v>
      </c>
      <c r="P641" s="1" t="s">
        <v>19</v>
      </c>
      <c r="Q641" s="2">
        <v>42868</v>
      </c>
    </row>
    <row r="642" spans="1:17" x14ac:dyDescent="0.25">
      <c r="A642" s="1">
        <v>34209</v>
      </c>
      <c r="B642" s="2">
        <v>42970</v>
      </c>
      <c r="C642" s="1" t="s">
        <v>20</v>
      </c>
      <c r="D642" s="3" t="str">
        <f t="shared" si="18"/>
        <v>****</v>
      </c>
      <c r="G642" s="1">
        <v>29</v>
      </c>
      <c r="H642" s="1">
        <v>1114.6400000000001</v>
      </c>
      <c r="I642" s="1">
        <f t="shared" si="19"/>
        <v>1</v>
      </c>
      <c r="J642" s="1" t="s">
        <v>21</v>
      </c>
      <c r="K642" s="1">
        <v>5.3</v>
      </c>
      <c r="L642" s="1" t="s">
        <v>22</v>
      </c>
      <c r="M642" s="1" t="s">
        <v>28</v>
      </c>
      <c r="N642" s="1" t="s">
        <v>29</v>
      </c>
      <c r="O642" s="1" t="s">
        <v>40</v>
      </c>
      <c r="P642" s="1" t="s">
        <v>19</v>
      </c>
      <c r="Q642" s="2">
        <v>42972</v>
      </c>
    </row>
    <row r="643" spans="1:17" x14ac:dyDescent="0.25">
      <c r="A643" s="1">
        <v>4773</v>
      </c>
      <c r="B643" s="2">
        <v>43455</v>
      </c>
      <c r="C643" s="1" t="s">
        <v>32</v>
      </c>
      <c r="D643" s="3" t="str">
        <f t="shared" ref="D643:D706" si="20">VLOOKUP(C643,$E$9:$F$13,2,FALSE)</f>
        <v>*****</v>
      </c>
      <c r="G643" s="1">
        <v>48</v>
      </c>
      <c r="H643" s="1">
        <v>7218.55</v>
      </c>
      <c r="I643" s="1">
        <f t="shared" si="19"/>
        <v>1</v>
      </c>
      <c r="J643" s="1" t="s">
        <v>33</v>
      </c>
      <c r="K643" s="1">
        <v>31.3</v>
      </c>
      <c r="L643" s="1" t="s">
        <v>22</v>
      </c>
      <c r="M643" s="1" t="s">
        <v>37</v>
      </c>
      <c r="N643" s="1" t="s">
        <v>17</v>
      </c>
      <c r="O643" s="1" t="s">
        <v>52</v>
      </c>
      <c r="P643" s="1" t="s">
        <v>59</v>
      </c>
      <c r="Q643" s="2">
        <v>43457</v>
      </c>
    </row>
    <row r="644" spans="1:17" x14ac:dyDescent="0.25">
      <c r="A644" s="1">
        <v>11941</v>
      </c>
      <c r="B644" s="2">
        <v>42909</v>
      </c>
      <c r="C644" s="1" t="s">
        <v>32</v>
      </c>
      <c r="D644" s="3" t="str">
        <f t="shared" si="20"/>
        <v>*****</v>
      </c>
      <c r="G644" s="1">
        <v>26</v>
      </c>
      <c r="H644" s="1">
        <v>5006.6400000000003</v>
      </c>
      <c r="I644" s="1">
        <f t="shared" si="19"/>
        <v>1</v>
      </c>
      <c r="J644" s="1" t="s">
        <v>33</v>
      </c>
      <c r="K644" s="1">
        <v>31.3</v>
      </c>
      <c r="L644" s="1" t="s">
        <v>39</v>
      </c>
      <c r="M644" s="1" t="s">
        <v>28</v>
      </c>
      <c r="N644" s="1" t="s">
        <v>17</v>
      </c>
      <c r="O644" s="1" t="s">
        <v>52</v>
      </c>
      <c r="P644" s="1" t="s">
        <v>59</v>
      </c>
      <c r="Q644" s="2">
        <v>42910</v>
      </c>
    </row>
    <row r="645" spans="1:17" x14ac:dyDescent="0.25">
      <c r="A645" s="1">
        <v>22849</v>
      </c>
      <c r="B645" s="2">
        <v>43144</v>
      </c>
      <c r="C645" s="1" t="s">
        <v>27</v>
      </c>
      <c r="D645" s="3" t="str">
        <f t="shared" si="20"/>
        <v>*</v>
      </c>
      <c r="G645" s="1">
        <v>27</v>
      </c>
      <c r="H645" s="1">
        <v>212</v>
      </c>
      <c r="I645" s="1">
        <f t="shared" si="19"/>
        <v>0</v>
      </c>
      <c r="J645" s="1" t="s">
        <v>21</v>
      </c>
      <c r="K645" s="1">
        <v>10.4</v>
      </c>
      <c r="L645" s="1" t="s">
        <v>22</v>
      </c>
      <c r="M645" s="1" t="s">
        <v>28</v>
      </c>
      <c r="N645" s="1" t="s">
        <v>29</v>
      </c>
      <c r="O645" s="1" t="s">
        <v>55</v>
      </c>
      <c r="P645" s="1" t="s">
        <v>19</v>
      </c>
      <c r="Q645" s="2">
        <v>43146</v>
      </c>
    </row>
    <row r="646" spans="1:17" x14ac:dyDescent="0.25">
      <c r="A646" s="1">
        <v>53891</v>
      </c>
      <c r="B646" s="2">
        <v>42391</v>
      </c>
      <c r="C646" s="1" t="s">
        <v>20</v>
      </c>
      <c r="D646" s="3" t="str">
        <f t="shared" si="20"/>
        <v>****</v>
      </c>
      <c r="G646" s="1">
        <v>36</v>
      </c>
      <c r="H646" s="1">
        <v>602.20000000000005</v>
      </c>
      <c r="I646" s="1">
        <f t="shared" ref="I646:I709" si="21">IF(H646&gt;1000,1,0)</f>
        <v>0</v>
      </c>
      <c r="J646" s="1" t="s">
        <v>21</v>
      </c>
      <c r="K646" s="1">
        <v>10.4</v>
      </c>
      <c r="L646" s="1" t="s">
        <v>51</v>
      </c>
      <c r="M646" s="1" t="s">
        <v>37</v>
      </c>
      <c r="N646" s="1" t="s">
        <v>29</v>
      </c>
      <c r="O646" s="1" t="s">
        <v>43</v>
      </c>
      <c r="P646" s="1" t="s">
        <v>19</v>
      </c>
      <c r="Q646" s="2">
        <v>42391</v>
      </c>
    </row>
    <row r="647" spans="1:17" x14ac:dyDescent="0.25">
      <c r="A647" s="1">
        <v>962</v>
      </c>
      <c r="B647" s="2">
        <v>42494</v>
      </c>
      <c r="C647" s="1" t="s">
        <v>13</v>
      </c>
      <c r="D647" s="3" t="str">
        <f t="shared" si="20"/>
        <v>**</v>
      </c>
      <c r="G647" s="1">
        <v>33</v>
      </c>
      <c r="H647" s="1">
        <v>4348.53</v>
      </c>
      <c r="I647" s="1">
        <f t="shared" si="21"/>
        <v>1</v>
      </c>
      <c r="J647" s="1" t="s">
        <v>21</v>
      </c>
      <c r="K647" s="1">
        <v>21.4</v>
      </c>
      <c r="L647" s="1" t="s">
        <v>15</v>
      </c>
      <c r="M647" s="1" t="s">
        <v>23</v>
      </c>
      <c r="N647" s="1" t="s">
        <v>29</v>
      </c>
      <c r="O647" s="1" t="s">
        <v>43</v>
      </c>
      <c r="P647" s="1" t="s">
        <v>19</v>
      </c>
      <c r="Q647" s="2">
        <v>42496</v>
      </c>
    </row>
    <row r="648" spans="1:17" x14ac:dyDescent="0.25">
      <c r="A648" s="1">
        <v>29383</v>
      </c>
      <c r="B648" s="2">
        <v>43421</v>
      </c>
      <c r="C648" s="1" t="s">
        <v>36</v>
      </c>
      <c r="D648" s="3" t="str">
        <f t="shared" si="20"/>
        <v>***</v>
      </c>
      <c r="G648" s="1">
        <v>28</v>
      </c>
      <c r="H648" s="1">
        <v>208.77</v>
      </c>
      <c r="I648" s="1">
        <f t="shared" si="21"/>
        <v>0</v>
      </c>
      <c r="J648" s="1" t="s">
        <v>21</v>
      </c>
      <c r="K648" s="1">
        <v>9.3000000000000007</v>
      </c>
      <c r="L648" s="1" t="s">
        <v>22</v>
      </c>
      <c r="M648" s="1" t="s">
        <v>28</v>
      </c>
      <c r="N648" s="1" t="s">
        <v>29</v>
      </c>
      <c r="O648" s="1" t="s">
        <v>40</v>
      </c>
      <c r="P648" s="1" t="s">
        <v>19</v>
      </c>
      <c r="Q648" s="2">
        <v>43422</v>
      </c>
    </row>
    <row r="649" spans="1:17" x14ac:dyDescent="0.25">
      <c r="A649" s="1">
        <v>20710</v>
      </c>
      <c r="B649" s="2">
        <v>42702</v>
      </c>
      <c r="C649" s="1" t="s">
        <v>20</v>
      </c>
      <c r="D649" s="3" t="str">
        <f t="shared" si="20"/>
        <v>****</v>
      </c>
      <c r="G649" s="1">
        <v>26</v>
      </c>
      <c r="H649" s="1">
        <v>72.12</v>
      </c>
      <c r="I649" s="1">
        <f t="shared" si="21"/>
        <v>0</v>
      </c>
      <c r="J649" s="1" t="s">
        <v>21</v>
      </c>
      <c r="K649" s="1">
        <v>0.5</v>
      </c>
      <c r="L649" s="1" t="s">
        <v>44</v>
      </c>
      <c r="M649" s="1" t="s">
        <v>23</v>
      </c>
      <c r="N649" s="1" t="s">
        <v>29</v>
      </c>
      <c r="O649" s="1" t="s">
        <v>58</v>
      </c>
      <c r="P649" s="1" t="s">
        <v>19</v>
      </c>
      <c r="Q649" s="2">
        <v>42704</v>
      </c>
    </row>
    <row r="650" spans="1:17" x14ac:dyDescent="0.25">
      <c r="A650" s="1">
        <v>51494</v>
      </c>
      <c r="B650" s="2">
        <v>43314</v>
      </c>
      <c r="C650" s="1" t="s">
        <v>32</v>
      </c>
      <c r="D650" s="3" t="str">
        <f t="shared" si="20"/>
        <v>*****</v>
      </c>
      <c r="G650" s="1">
        <v>42</v>
      </c>
      <c r="H650" s="1">
        <v>528.11</v>
      </c>
      <c r="I650" s="1">
        <f t="shared" si="21"/>
        <v>0</v>
      </c>
      <c r="J650" s="1" t="s">
        <v>21</v>
      </c>
      <c r="K650" s="1">
        <v>6.4</v>
      </c>
      <c r="L650" s="1" t="s">
        <v>53</v>
      </c>
      <c r="M650" s="1" t="s">
        <v>16</v>
      </c>
      <c r="N650" s="1" t="s">
        <v>24</v>
      </c>
      <c r="O650" s="1" t="s">
        <v>56</v>
      </c>
      <c r="P650" s="1" t="s">
        <v>26</v>
      </c>
      <c r="Q650" s="2">
        <v>43316</v>
      </c>
    </row>
    <row r="651" spans="1:17" x14ac:dyDescent="0.25">
      <c r="A651" s="1">
        <v>613</v>
      </c>
      <c r="B651" s="2">
        <v>43267</v>
      </c>
      <c r="C651" s="1" t="s">
        <v>20</v>
      </c>
      <c r="D651" s="3" t="str">
        <f t="shared" si="20"/>
        <v>****</v>
      </c>
      <c r="G651" s="1">
        <v>22</v>
      </c>
      <c r="H651" s="1">
        <v>968.44</v>
      </c>
      <c r="I651" s="1">
        <f t="shared" si="21"/>
        <v>0</v>
      </c>
      <c r="J651" s="1" t="s">
        <v>21</v>
      </c>
      <c r="K651" s="1">
        <v>6.7</v>
      </c>
      <c r="L651" s="1" t="s">
        <v>60</v>
      </c>
      <c r="M651" s="1" t="s">
        <v>28</v>
      </c>
      <c r="N651" s="1" t="s">
        <v>29</v>
      </c>
      <c r="O651" s="1" t="s">
        <v>55</v>
      </c>
      <c r="P651" s="1" t="s">
        <v>19</v>
      </c>
      <c r="Q651" s="2">
        <v>43268</v>
      </c>
    </row>
    <row r="652" spans="1:17" x14ac:dyDescent="0.25">
      <c r="A652" s="1">
        <v>51780</v>
      </c>
      <c r="B652" s="2">
        <v>42939</v>
      </c>
      <c r="C652" s="1" t="s">
        <v>13</v>
      </c>
      <c r="D652" s="3" t="str">
        <f t="shared" si="20"/>
        <v>**</v>
      </c>
      <c r="G652" s="1">
        <v>11</v>
      </c>
      <c r="H652" s="1">
        <v>34.270000000000003</v>
      </c>
      <c r="I652" s="1">
        <f t="shared" si="21"/>
        <v>0</v>
      </c>
      <c r="J652" s="1" t="s">
        <v>21</v>
      </c>
      <c r="K652" s="1">
        <v>0.5</v>
      </c>
      <c r="L652" s="1" t="s">
        <v>49</v>
      </c>
      <c r="M652" s="1" t="s">
        <v>16</v>
      </c>
      <c r="N652" s="1" t="s">
        <v>29</v>
      </c>
      <c r="O652" s="1" t="s">
        <v>58</v>
      </c>
      <c r="P652" s="1" t="s">
        <v>19</v>
      </c>
      <c r="Q652" s="2">
        <v>42946</v>
      </c>
    </row>
    <row r="653" spans="1:17" x14ac:dyDescent="0.25">
      <c r="A653" s="1">
        <v>28289</v>
      </c>
      <c r="B653" s="2">
        <v>42748</v>
      </c>
      <c r="C653" s="1" t="s">
        <v>20</v>
      </c>
      <c r="D653" s="3" t="str">
        <f t="shared" si="20"/>
        <v>****</v>
      </c>
      <c r="G653" s="1">
        <v>31</v>
      </c>
      <c r="H653" s="1">
        <v>178.43</v>
      </c>
      <c r="I653" s="1">
        <f t="shared" si="21"/>
        <v>0</v>
      </c>
      <c r="J653" s="1" t="s">
        <v>21</v>
      </c>
      <c r="K653" s="1">
        <v>5.0999999999999996</v>
      </c>
      <c r="L653" s="1" t="s">
        <v>39</v>
      </c>
      <c r="M653" s="1" t="s">
        <v>28</v>
      </c>
      <c r="N653" s="1" t="s">
        <v>29</v>
      </c>
      <c r="O653" s="1" t="s">
        <v>40</v>
      </c>
      <c r="P653" s="1" t="s">
        <v>19</v>
      </c>
      <c r="Q653" s="2">
        <v>42749</v>
      </c>
    </row>
    <row r="654" spans="1:17" x14ac:dyDescent="0.25">
      <c r="A654" s="1">
        <v>45734</v>
      </c>
      <c r="B654" s="2">
        <v>43663</v>
      </c>
      <c r="C654" s="1" t="s">
        <v>32</v>
      </c>
      <c r="D654" s="3" t="str">
        <f t="shared" si="20"/>
        <v>*****</v>
      </c>
      <c r="G654" s="1">
        <v>47</v>
      </c>
      <c r="H654" s="1">
        <v>596.54999999999995</v>
      </c>
      <c r="I654" s="1">
        <f t="shared" si="21"/>
        <v>0</v>
      </c>
      <c r="J654" s="1" t="s">
        <v>14</v>
      </c>
      <c r="K654" s="1">
        <v>8.5</v>
      </c>
      <c r="L654" s="1" t="s">
        <v>49</v>
      </c>
      <c r="M654" s="1" t="s">
        <v>16</v>
      </c>
      <c r="N654" s="1" t="s">
        <v>29</v>
      </c>
      <c r="O654" s="1" t="s">
        <v>30</v>
      </c>
      <c r="P654" s="1" t="s">
        <v>41</v>
      </c>
      <c r="Q654" s="2">
        <v>43665</v>
      </c>
    </row>
    <row r="655" spans="1:17" x14ac:dyDescent="0.25">
      <c r="A655" s="1">
        <v>5446</v>
      </c>
      <c r="B655" s="2">
        <v>42540</v>
      </c>
      <c r="C655" s="1" t="s">
        <v>13</v>
      </c>
      <c r="D655" s="3" t="str">
        <f t="shared" si="20"/>
        <v>**</v>
      </c>
      <c r="G655" s="1">
        <v>42</v>
      </c>
      <c r="H655" s="1">
        <v>464.0376</v>
      </c>
      <c r="I655" s="1">
        <f t="shared" si="21"/>
        <v>0</v>
      </c>
      <c r="J655" s="1" t="s">
        <v>21</v>
      </c>
      <c r="K655" s="1">
        <v>5.0999999999999996</v>
      </c>
      <c r="L655" s="1" t="s">
        <v>50</v>
      </c>
      <c r="M655" s="1" t="s">
        <v>28</v>
      </c>
      <c r="N655" s="1" t="s">
        <v>29</v>
      </c>
      <c r="O655" s="1" t="s">
        <v>57</v>
      </c>
      <c r="P655" s="1" t="s">
        <v>19</v>
      </c>
      <c r="Q655" s="2">
        <v>42547</v>
      </c>
    </row>
    <row r="656" spans="1:17" x14ac:dyDescent="0.25">
      <c r="A656" s="1">
        <v>34631</v>
      </c>
      <c r="B656" s="2">
        <v>42665</v>
      </c>
      <c r="C656" s="1" t="s">
        <v>27</v>
      </c>
      <c r="D656" s="3" t="str">
        <f t="shared" si="20"/>
        <v>*</v>
      </c>
      <c r="G656" s="1">
        <v>5</v>
      </c>
      <c r="H656" s="1">
        <v>23.6</v>
      </c>
      <c r="I656" s="1">
        <f t="shared" si="21"/>
        <v>0</v>
      </c>
      <c r="J656" s="1" t="s">
        <v>21</v>
      </c>
      <c r="K656" s="1">
        <v>6.7</v>
      </c>
      <c r="L656" s="1" t="s">
        <v>39</v>
      </c>
      <c r="M656" s="1" t="s">
        <v>28</v>
      </c>
      <c r="N656" s="1" t="s">
        <v>29</v>
      </c>
      <c r="O656" s="1" t="s">
        <v>43</v>
      </c>
      <c r="P656" s="1" t="s">
        <v>19</v>
      </c>
      <c r="Q656" s="2">
        <v>42666</v>
      </c>
    </row>
    <row r="657" spans="1:17" x14ac:dyDescent="0.25">
      <c r="A657" s="1">
        <v>26437</v>
      </c>
      <c r="B657" s="2">
        <v>43431</v>
      </c>
      <c r="C657" s="1" t="s">
        <v>32</v>
      </c>
      <c r="D657" s="3" t="str">
        <f t="shared" si="20"/>
        <v>*****</v>
      </c>
      <c r="G657" s="1">
        <v>48</v>
      </c>
      <c r="H657" s="1">
        <v>272.33</v>
      </c>
      <c r="I657" s="1">
        <f t="shared" si="21"/>
        <v>0</v>
      </c>
      <c r="J657" s="1" t="s">
        <v>21</v>
      </c>
      <c r="K657" s="1">
        <v>0.7</v>
      </c>
      <c r="L657" s="1" t="s">
        <v>42</v>
      </c>
      <c r="M657" s="1" t="s">
        <v>28</v>
      </c>
      <c r="N657" s="1" t="s">
        <v>29</v>
      </c>
      <c r="O657" s="1" t="s">
        <v>30</v>
      </c>
      <c r="P657" s="1" t="s">
        <v>31</v>
      </c>
      <c r="Q657" s="2">
        <v>43433</v>
      </c>
    </row>
    <row r="658" spans="1:17" x14ac:dyDescent="0.25">
      <c r="A658" s="1">
        <v>47270</v>
      </c>
      <c r="B658" s="2">
        <v>42948</v>
      </c>
      <c r="C658" s="1" t="s">
        <v>32</v>
      </c>
      <c r="D658" s="3" t="str">
        <f t="shared" si="20"/>
        <v>*****</v>
      </c>
      <c r="G658" s="1">
        <v>40</v>
      </c>
      <c r="H658" s="1">
        <v>409.44</v>
      </c>
      <c r="I658" s="1">
        <f t="shared" si="21"/>
        <v>0</v>
      </c>
      <c r="J658" s="1" t="s">
        <v>14</v>
      </c>
      <c r="K658" s="1">
        <v>4.7</v>
      </c>
      <c r="L658" s="1" t="s">
        <v>49</v>
      </c>
      <c r="M658" s="1" t="s">
        <v>37</v>
      </c>
      <c r="N658" s="1" t="s">
        <v>29</v>
      </c>
      <c r="O658" s="1" t="s">
        <v>40</v>
      </c>
      <c r="P658" s="1" t="s">
        <v>31</v>
      </c>
      <c r="Q658" s="2">
        <v>42951</v>
      </c>
    </row>
    <row r="659" spans="1:17" x14ac:dyDescent="0.25">
      <c r="A659" s="1">
        <v>27558</v>
      </c>
      <c r="B659" s="2">
        <v>43287</v>
      </c>
      <c r="C659" s="1" t="s">
        <v>27</v>
      </c>
      <c r="D659" s="3" t="str">
        <f t="shared" si="20"/>
        <v>*</v>
      </c>
      <c r="G659" s="1">
        <v>21</v>
      </c>
      <c r="H659" s="1">
        <v>452.87</v>
      </c>
      <c r="I659" s="1">
        <f t="shared" si="21"/>
        <v>0</v>
      </c>
      <c r="J659" s="1" t="s">
        <v>21</v>
      </c>
      <c r="K659" s="1">
        <v>3.2</v>
      </c>
      <c r="L659" s="1" t="s">
        <v>42</v>
      </c>
      <c r="M659" s="1" t="s">
        <v>16</v>
      </c>
      <c r="N659" s="1" t="s">
        <v>29</v>
      </c>
      <c r="O659" s="1" t="s">
        <v>43</v>
      </c>
      <c r="P659" s="1" t="s">
        <v>19</v>
      </c>
      <c r="Q659" s="2">
        <v>43288</v>
      </c>
    </row>
    <row r="660" spans="1:17" x14ac:dyDescent="0.25">
      <c r="A660" s="1">
        <v>36743</v>
      </c>
      <c r="B660" s="2">
        <v>43716</v>
      </c>
      <c r="C660" s="1" t="s">
        <v>32</v>
      </c>
      <c r="D660" s="3" t="str">
        <f t="shared" si="20"/>
        <v>*****</v>
      </c>
      <c r="G660" s="1">
        <v>3</v>
      </c>
      <c r="H660" s="1">
        <v>27.96</v>
      </c>
      <c r="I660" s="1">
        <f t="shared" si="21"/>
        <v>0</v>
      </c>
      <c r="J660" s="1" t="s">
        <v>21</v>
      </c>
      <c r="K660" s="1">
        <v>4.3</v>
      </c>
      <c r="L660" s="1" t="s">
        <v>44</v>
      </c>
      <c r="M660" s="1" t="s">
        <v>37</v>
      </c>
      <c r="N660" s="1" t="s">
        <v>17</v>
      </c>
      <c r="O660" s="1" t="s">
        <v>18</v>
      </c>
      <c r="P660" s="1" t="s">
        <v>31</v>
      </c>
      <c r="Q660" s="2">
        <v>43717</v>
      </c>
    </row>
    <row r="661" spans="1:17" x14ac:dyDescent="0.25">
      <c r="A661" s="1">
        <v>8545</v>
      </c>
      <c r="B661" s="2">
        <v>42537</v>
      </c>
      <c r="C661" s="1" t="s">
        <v>13</v>
      </c>
      <c r="D661" s="3" t="str">
        <f t="shared" si="20"/>
        <v>**</v>
      </c>
      <c r="G661" s="1">
        <v>25</v>
      </c>
      <c r="H661" s="1">
        <v>121.71</v>
      </c>
      <c r="I661" s="1">
        <f t="shared" si="21"/>
        <v>0</v>
      </c>
      <c r="J661" s="1" t="s">
        <v>21</v>
      </c>
      <c r="K661" s="1">
        <v>5.7</v>
      </c>
      <c r="L661" s="1" t="s">
        <v>15</v>
      </c>
      <c r="M661" s="1" t="s">
        <v>23</v>
      </c>
      <c r="N661" s="1" t="s">
        <v>29</v>
      </c>
      <c r="O661" s="1" t="s">
        <v>43</v>
      </c>
      <c r="P661" s="1" t="s">
        <v>19</v>
      </c>
      <c r="Q661" s="2">
        <v>42541</v>
      </c>
    </row>
    <row r="662" spans="1:17" x14ac:dyDescent="0.25">
      <c r="A662" s="1">
        <v>26342</v>
      </c>
      <c r="B662" s="2">
        <v>42660</v>
      </c>
      <c r="C662" s="1" t="s">
        <v>13</v>
      </c>
      <c r="D662" s="3" t="str">
        <f t="shared" si="20"/>
        <v>**</v>
      </c>
      <c r="G662" s="1">
        <v>24</v>
      </c>
      <c r="H662" s="1">
        <v>283.92450000000002</v>
      </c>
      <c r="I662" s="1">
        <f t="shared" si="21"/>
        <v>0</v>
      </c>
      <c r="J662" s="1" t="s">
        <v>21</v>
      </c>
      <c r="K662" s="1">
        <v>12.4</v>
      </c>
      <c r="L662" s="1" t="s">
        <v>15</v>
      </c>
      <c r="M662" s="1" t="s">
        <v>37</v>
      </c>
      <c r="N662" s="1" t="s">
        <v>29</v>
      </c>
      <c r="O662" s="1" t="s">
        <v>40</v>
      </c>
      <c r="P662" s="1" t="s">
        <v>19</v>
      </c>
      <c r="Q662" s="2">
        <v>42669</v>
      </c>
    </row>
    <row r="663" spans="1:17" x14ac:dyDescent="0.25">
      <c r="A663" s="1">
        <v>32513</v>
      </c>
      <c r="B663" s="2">
        <v>43497</v>
      </c>
      <c r="C663" s="1" t="s">
        <v>13</v>
      </c>
      <c r="D663" s="3" t="str">
        <f t="shared" si="20"/>
        <v>**</v>
      </c>
      <c r="G663" s="1">
        <v>40</v>
      </c>
      <c r="H663" s="1">
        <v>71.209999999999994</v>
      </c>
      <c r="I663" s="1">
        <f t="shared" si="21"/>
        <v>0</v>
      </c>
      <c r="J663" s="1" t="s">
        <v>21</v>
      </c>
      <c r="K663" s="1">
        <v>1.4</v>
      </c>
      <c r="L663" s="1" t="s">
        <v>15</v>
      </c>
      <c r="M663" s="1" t="s">
        <v>28</v>
      </c>
      <c r="N663" s="1" t="s">
        <v>29</v>
      </c>
      <c r="O663" s="1" t="s">
        <v>30</v>
      </c>
      <c r="P663" s="1" t="s">
        <v>31</v>
      </c>
      <c r="Q663" s="2">
        <v>43502</v>
      </c>
    </row>
    <row r="664" spans="1:17" x14ac:dyDescent="0.25">
      <c r="A664" s="1">
        <v>56515</v>
      </c>
      <c r="B664" s="2">
        <v>43246</v>
      </c>
      <c r="C664" s="1" t="s">
        <v>36</v>
      </c>
      <c r="D664" s="3" t="str">
        <f t="shared" si="20"/>
        <v>***</v>
      </c>
      <c r="G664" s="1">
        <v>17</v>
      </c>
      <c r="H664" s="1">
        <v>1048.0899999999999</v>
      </c>
      <c r="I664" s="1">
        <f t="shared" si="21"/>
        <v>1</v>
      </c>
      <c r="J664" s="1" t="s">
        <v>33</v>
      </c>
      <c r="K664" s="1">
        <v>39.200000000000003</v>
      </c>
      <c r="L664" s="1" t="s">
        <v>53</v>
      </c>
      <c r="M664" s="1" t="s">
        <v>23</v>
      </c>
      <c r="N664" s="1" t="s">
        <v>17</v>
      </c>
      <c r="O664" s="1" t="s">
        <v>62</v>
      </c>
      <c r="P664" s="1" t="s">
        <v>59</v>
      </c>
      <c r="Q664" s="2">
        <v>43248</v>
      </c>
    </row>
    <row r="665" spans="1:17" x14ac:dyDescent="0.25">
      <c r="A665" s="1">
        <v>3363</v>
      </c>
      <c r="B665" s="2">
        <v>43364</v>
      </c>
      <c r="C665" s="1" t="s">
        <v>20</v>
      </c>
      <c r="D665" s="3" t="str">
        <f t="shared" si="20"/>
        <v>****</v>
      </c>
      <c r="G665" s="1">
        <v>21</v>
      </c>
      <c r="H665" s="1">
        <v>8758.9</v>
      </c>
      <c r="I665" s="1">
        <f t="shared" si="21"/>
        <v>1</v>
      </c>
      <c r="J665" s="1" t="s">
        <v>21</v>
      </c>
      <c r="K665" s="1">
        <v>12.2</v>
      </c>
      <c r="L665" s="1" t="s">
        <v>22</v>
      </c>
      <c r="M665" s="1" t="s">
        <v>37</v>
      </c>
      <c r="N665" s="1" t="s">
        <v>29</v>
      </c>
      <c r="O665" s="1" t="s">
        <v>55</v>
      </c>
      <c r="P665" s="1" t="s">
        <v>19</v>
      </c>
      <c r="Q665" s="2">
        <v>43364</v>
      </c>
    </row>
    <row r="666" spans="1:17" x14ac:dyDescent="0.25">
      <c r="A666" s="1">
        <v>23847</v>
      </c>
      <c r="B666" s="2">
        <v>43778</v>
      </c>
      <c r="C666" s="1" t="s">
        <v>27</v>
      </c>
      <c r="D666" s="3" t="str">
        <f t="shared" si="20"/>
        <v>*</v>
      </c>
      <c r="G666" s="1">
        <v>7</v>
      </c>
      <c r="H666" s="1">
        <v>1368.15</v>
      </c>
      <c r="I666" s="1">
        <f t="shared" si="21"/>
        <v>1</v>
      </c>
      <c r="J666" s="1" t="s">
        <v>21</v>
      </c>
      <c r="K666" s="1">
        <v>4.5</v>
      </c>
      <c r="L666" s="1" t="s">
        <v>22</v>
      </c>
      <c r="M666" s="1" t="s">
        <v>37</v>
      </c>
      <c r="N666" s="1" t="s">
        <v>24</v>
      </c>
      <c r="O666" s="1" t="s">
        <v>25</v>
      </c>
      <c r="P666" s="1" t="s">
        <v>19</v>
      </c>
      <c r="Q666" s="2">
        <v>43780</v>
      </c>
    </row>
    <row r="667" spans="1:17" x14ac:dyDescent="0.25">
      <c r="A667" s="1">
        <v>50469</v>
      </c>
      <c r="B667" s="2">
        <v>42904</v>
      </c>
      <c r="C667" s="1" t="s">
        <v>27</v>
      </c>
      <c r="D667" s="3" t="str">
        <f t="shared" si="20"/>
        <v>*</v>
      </c>
      <c r="G667" s="1">
        <v>44</v>
      </c>
      <c r="H667" s="1">
        <v>897.93</v>
      </c>
      <c r="I667" s="1">
        <f t="shared" si="21"/>
        <v>0</v>
      </c>
      <c r="J667" s="1" t="s">
        <v>21</v>
      </c>
      <c r="K667" s="1">
        <v>9.1</v>
      </c>
      <c r="L667" s="1" t="s">
        <v>51</v>
      </c>
      <c r="M667" s="1" t="s">
        <v>16</v>
      </c>
      <c r="N667" s="1" t="s">
        <v>24</v>
      </c>
      <c r="O667" s="1" t="s">
        <v>56</v>
      </c>
      <c r="P667" s="1" t="s">
        <v>26</v>
      </c>
      <c r="Q667" s="2">
        <v>42905</v>
      </c>
    </row>
    <row r="668" spans="1:17" x14ac:dyDescent="0.25">
      <c r="A668" s="1">
        <v>8807</v>
      </c>
      <c r="B668" s="2">
        <v>42790</v>
      </c>
      <c r="C668" s="1" t="s">
        <v>13</v>
      </c>
      <c r="D668" s="3" t="str">
        <f t="shared" si="20"/>
        <v>**</v>
      </c>
      <c r="G668" s="1">
        <v>14</v>
      </c>
      <c r="H668" s="1">
        <v>1475.8911000000001</v>
      </c>
      <c r="I668" s="1">
        <f t="shared" si="21"/>
        <v>1</v>
      </c>
      <c r="J668" s="1" t="s">
        <v>21</v>
      </c>
      <c r="K668" s="1">
        <v>4.5</v>
      </c>
      <c r="L668" s="1" t="s">
        <v>64</v>
      </c>
      <c r="M668" s="1" t="s">
        <v>16</v>
      </c>
      <c r="N668" s="1" t="s">
        <v>24</v>
      </c>
      <c r="O668" s="1" t="s">
        <v>25</v>
      </c>
      <c r="P668" s="1" t="s">
        <v>19</v>
      </c>
      <c r="Q668" s="2">
        <v>42797</v>
      </c>
    </row>
    <row r="669" spans="1:17" x14ac:dyDescent="0.25">
      <c r="A669" s="1">
        <v>25152</v>
      </c>
      <c r="B669" s="2">
        <v>43753</v>
      </c>
      <c r="C669" s="1" t="s">
        <v>32</v>
      </c>
      <c r="D669" s="3" t="str">
        <f t="shared" si="20"/>
        <v>*****</v>
      </c>
      <c r="G669" s="1">
        <v>29</v>
      </c>
      <c r="H669" s="1">
        <v>208.87</v>
      </c>
      <c r="I669" s="1">
        <f t="shared" si="21"/>
        <v>0</v>
      </c>
      <c r="J669" s="1" t="s">
        <v>21</v>
      </c>
      <c r="K669" s="1">
        <v>2.5</v>
      </c>
      <c r="L669" s="1" t="s">
        <v>22</v>
      </c>
      <c r="M669" s="1" t="s">
        <v>28</v>
      </c>
      <c r="N669" s="1" t="s">
        <v>29</v>
      </c>
      <c r="O669" s="1" t="s">
        <v>30</v>
      </c>
      <c r="P669" s="1" t="s">
        <v>31</v>
      </c>
      <c r="Q669" s="2">
        <v>43755</v>
      </c>
    </row>
    <row r="670" spans="1:17" x14ac:dyDescent="0.25">
      <c r="A670" s="1">
        <v>44290</v>
      </c>
      <c r="B670" s="2">
        <v>42814</v>
      </c>
      <c r="C670" s="1" t="s">
        <v>36</v>
      </c>
      <c r="D670" s="3" t="str">
        <f t="shared" si="20"/>
        <v>***</v>
      </c>
      <c r="G670" s="1">
        <v>41</v>
      </c>
      <c r="H670" s="1">
        <v>296.02</v>
      </c>
      <c r="I670" s="1">
        <f t="shared" si="21"/>
        <v>0</v>
      </c>
      <c r="J670" s="1" t="s">
        <v>21</v>
      </c>
      <c r="K670" s="1">
        <v>6.3</v>
      </c>
      <c r="L670" s="1" t="s">
        <v>49</v>
      </c>
      <c r="M670" s="1" t="s">
        <v>28</v>
      </c>
      <c r="N670" s="1" t="s">
        <v>29</v>
      </c>
      <c r="O670" s="1" t="s">
        <v>40</v>
      </c>
      <c r="P670" s="1" t="s">
        <v>19</v>
      </c>
      <c r="Q670" s="2">
        <v>42816</v>
      </c>
    </row>
    <row r="671" spans="1:17" x14ac:dyDescent="0.25">
      <c r="A671" s="1">
        <v>29058</v>
      </c>
      <c r="B671" s="2">
        <v>42737</v>
      </c>
      <c r="C671" s="1" t="s">
        <v>20</v>
      </c>
      <c r="D671" s="3" t="str">
        <f t="shared" si="20"/>
        <v>****</v>
      </c>
      <c r="G671" s="1">
        <v>43</v>
      </c>
      <c r="H671" s="1">
        <v>307.74</v>
      </c>
      <c r="I671" s="1">
        <f t="shared" si="21"/>
        <v>0</v>
      </c>
      <c r="J671" s="1" t="s">
        <v>21</v>
      </c>
      <c r="K671" s="1">
        <v>6.8</v>
      </c>
      <c r="L671" s="1" t="s">
        <v>51</v>
      </c>
      <c r="M671" s="1" t="s">
        <v>16</v>
      </c>
      <c r="N671" s="1" t="s">
        <v>29</v>
      </c>
      <c r="O671" s="1" t="s">
        <v>40</v>
      </c>
      <c r="P671" s="1" t="s">
        <v>19</v>
      </c>
      <c r="Q671" s="2">
        <v>42739</v>
      </c>
    </row>
    <row r="672" spans="1:17" x14ac:dyDescent="0.25">
      <c r="A672" s="1">
        <v>49828</v>
      </c>
      <c r="B672" s="2">
        <v>43341</v>
      </c>
      <c r="C672" s="1" t="s">
        <v>36</v>
      </c>
      <c r="D672" s="3" t="str">
        <f t="shared" si="20"/>
        <v>***</v>
      </c>
      <c r="G672" s="1">
        <v>39</v>
      </c>
      <c r="H672" s="1">
        <v>291.45999999999998</v>
      </c>
      <c r="I672" s="1">
        <f t="shared" si="21"/>
        <v>0</v>
      </c>
      <c r="J672" s="1" t="s">
        <v>14</v>
      </c>
      <c r="K672" s="1">
        <v>7.1</v>
      </c>
      <c r="L672" s="1" t="s">
        <v>51</v>
      </c>
      <c r="M672" s="1" t="s">
        <v>16</v>
      </c>
      <c r="N672" s="1" t="s">
        <v>29</v>
      </c>
      <c r="O672" s="1" t="s">
        <v>40</v>
      </c>
      <c r="P672" s="1" t="s">
        <v>19</v>
      </c>
      <c r="Q672" s="2">
        <v>43342</v>
      </c>
    </row>
    <row r="673" spans="1:17" x14ac:dyDescent="0.25">
      <c r="A673" s="1">
        <v>25092</v>
      </c>
      <c r="B673" s="2">
        <v>43069</v>
      </c>
      <c r="C673" s="1" t="s">
        <v>20</v>
      </c>
      <c r="D673" s="3" t="str">
        <f t="shared" si="20"/>
        <v>****</v>
      </c>
      <c r="G673" s="1">
        <v>9</v>
      </c>
      <c r="H673" s="1">
        <v>17.14</v>
      </c>
      <c r="I673" s="1">
        <f t="shared" si="21"/>
        <v>0</v>
      </c>
      <c r="J673" s="1" t="s">
        <v>21</v>
      </c>
      <c r="K673" s="1">
        <v>0.8</v>
      </c>
      <c r="L673" s="1" t="s">
        <v>53</v>
      </c>
      <c r="M673" s="1" t="s">
        <v>16</v>
      </c>
      <c r="N673" s="1" t="s">
        <v>29</v>
      </c>
      <c r="O673" s="1" t="s">
        <v>61</v>
      </c>
      <c r="P673" s="1" t="s">
        <v>31</v>
      </c>
      <c r="Q673" s="2">
        <v>43071</v>
      </c>
    </row>
    <row r="674" spans="1:17" x14ac:dyDescent="0.25">
      <c r="A674" s="1">
        <v>14497</v>
      </c>
      <c r="B674" s="2">
        <v>43605</v>
      </c>
      <c r="C674" s="1" t="s">
        <v>36</v>
      </c>
      <c r="D674" s="3" t="str">
        <f t="shared" si="20"/>
        <v>***</v>
      </c>
      <c r="G674" s="1">
        <v>34</v>
      </c>
      <c r="H674" s="1">
        <v>229.01</v>
      </c>
      <c r="I674" s="1">
        <f t="shared" si="21"/>
        <v>0</v>
      </c>
      <c r="J674" s="1" t="s">
        <v>21</v>
      </c>
      <c r="K674" s="1">
        <v>8.5</v>
      </c>
      <c r="L674" s="1" t="s">
        <v>46</v>
      </c>
      <c r="M674" s="1" t="s">
        <v>23</v>
      </c>
      <c r="N674" s="1" t="s">
        <v>29</v>
      </c>
      <c r="O674" s="1" t="s">
        <v>40</v>
      </c>
      <c r="P674" s="1" t="s">
        <v>19</v>
      </c>
      <c r="Q674" s="2">
        <v>43608</v>
      </c>
    </row>
    <row r="675" spans="1:17" x14ac:dyDescent="0.25">
      <c r="A675" s="1">
        <v>28737</v>
      </c>
      <c r="B675" s="2">
        <v>43375</v>
      </c>
      <c r="C675" s="1" t="s">
        <v>32</v>
      </c>
      <c r="D675" s="3" t="str">
        <f t="shared" si="20"/>
        <v>*****</v>
      </c>
      <c r="G675" s="1">
        <v>17</v>
      </c>
      <c r="H675" s="1">
        <v>1842.1559</v>
      </c>
      <c r="I675" s="1">
        <f t="shared" si="21"/>
        <v>1</v>
      </c>
      <c r="J675" s="1" t="s">
        <v>21</v>
      </c>
      <c r="K675" s="1">
        <v>4.5</v>
      </c>
      <c r="L675" s="1" t="s">
        <v>42</v>
      </c>
      <c r="M675" s="1" t="s">
        <v>37</v>
      </c>
      <c r="N675" s="1" t="s">
        <v>24</v>
      </c>
      <c r="O675" s="1" t="s">
        <v>25</v>
      </c>
      <c r="P675" s="1" t="s">
        <v>19</v>
      </c>
      <c r="Q675" s="2">
        <v>43377</v>
      </c>
    </row>
    <row r="676" spans="1:17" x14ac:dyDescent="0.25">
      <c r="A676" s="1">
        <v>58913</v>
      </c>
      <c r="B676" s="2">
        <v>42865</v>
      </c>
      <c r="C676" s="1" t="s">
        <v>36</v>
      </c>
      <c r="D676" s="3" t="str">
        <f t="shared" si="20"/>
        <v>***</v>
      </c>
      <c r="G676" s="1">
        <v>23</v>
      </c>
      <c r="H676" s="1">
        <v>154.66999999999999</v>
      </c>
      <c r="I676" s="1">
        <f t="shared" si="21"/>
        <v>0</v>
      </c>
      <c r="J676" s="1" t="s">
        <v>21</v>
      </c>
      <c r="K676" s="1">
        <v>6.4</v>
      </c>
      <c r="L676" s="1" t="s">
        <v>53</v>
      </c>
      <c r="M676" s="1" t="s">
        <v>28</v>
      </c>
      <c r="N676" s="1" t="s">
        <v>29</v>
      </c>
      <c r="O676" s="1" t="s">
        <v>40</v>
      </c>
      <c r="P676" s="1" t="s">
        <v>19</v>
      </c>
      <c r="Q676" s="2">
        <v>42867</v>
      </c>
    </row>
    <row r="677" spans="1:17" x14ac:dyDescent="0.25">
      <c r="A677" s="1">
        <v>38498</v>
      </c>
      <c r="B677" s="2">
        <v>43582</v>
      </c>
      <c r="C677" s="1" t="s">
        <v>32</v>
      </c>
      <c r="D677" s="3" t="str">
        <f t="shared" si="20"/>
        <v>*****</v>
      </c>
      <c r="G677" s="1">
        <v>1</v>
      </c>
      <c r="H677" s="1">
        <v>46.972999999999999</v>
      </c>
      <c r="I677" s="1">
        <f t="shared" si="21"/>
        <v>0</v>
      </c>
      <c r="J677" s="1" t="s">
        <v>21</v>
      </c>
      <c r="K677" s="1">
        <v>4.5999999999999996</v>
      </c>
      <c r="L677" s="1" t="s">
        <v>22</v>
      </c>
      <c r="M677" s="1" t="s">
        <v>28</v>
      </c>
      <c r="N677" s="1" t="s">
        <v>29</v>
      </c>
      <c r="O677" s="1" t="s">
        <v>30</v>
      </c>
      <c r="P677" s="1" t="s">
        <v>31</v>
      </c>
      <c r="Q677" s="2">
        <v>43585</v>
      </c>
    </row>
    <row r="678" spans="1:17" x14ac:dyDescent="0.25">
      <c r="A678" s="1">
        <v>31392</v>
      </c>
      <c r="B678" s="2">
        <v>42860</v>
      </c>
      <c r="C678" s="1" t="s">
        <v>13</v>
      </c>
      <c r="D678" s="3" t="str">
        <f t="shared" si="20"/>
        <v>**</v>
      </c>
      <c r="G678" s="1">
        <v>21</v>
      </c>
      <c r="H678" s="1">
        <v>137.88</v>
      </c>
      <c r="I678" s="1">
        <f t="shared" si="21"/>
        <v>0</v>
      </c>
      <c r="J678" s="1" t="s">
        <v>21</v>
      </c>
      <c r="K678" s="1">
        <v>5.5</v>
      </c>
      <c r="L678" s="1" t="s">
        <v>53</v>
      </c>
      <c r="M678" s="1" t="s">
        <v>37</v>
      </c>
      <c r="N678" s="1" t="s">
        <v>29</v>
      </c>
      <c r="O678" s="1" t="s">
        <v>40</v>
      </c>
      <c r="P678" s="1" t="s">
        <v>19</v>
      </c>
      <c r="Q678" s="2">
        <v>42867</v>
      </c>
    </row>
    <row r="679" spans="1:17" x14ac:dyDescent="0.25">
      <c r="A679" s="1">
        <v>5347</v>
      </c>
      <c r="B679" s="2">
        <v>43151</v>
      </c>
      <c r="C679" s="1" t="s">
        <v>36</v>
      </c>
      <c r="D679" s="3" t="str">
        <f t="shared" si="20"/>
        <v>***</v>
      </c>
      <c r="G679" s="1">
        <v>1</v>
      </c>
      <c r="H679" s="1">
        <v>200.31</v>
      </c>
      <c r="I679" s="1">
        <f t="shared" si="21"/>
        <v>0</v>
      </c>
      <c r="J679" s="1" t="s">
        <v>21</v>
      </c>
      <c r="K679" s="1">
        <v>5.6</v>
      </c>
      <c r="L679" s="1" t="s">
        <v>46</v>
      </c>
      <c r="M679" s="1" t="s">
        <v>28</v>
      </c>
      <c r="N679" s="1" t="s">
        <v>24</v>
      </c>
      <c r="O679" s="1" t="s">
        <v>25</v>
      </c>
      <c r="P679" s="1" t="s">
        <v>19</v>
      </c>
      <c r="Q679" s="2">
        <v>43152</v>
      </c>
    </row>
    <row r="680" spans="1:17" x14ac:dyDescent="0.25">
      <c r="A680" s="1">
        <v>42370</v>
      </c>
      <c r="B680" s="2">
        <v>43424</v>
      </c>
      <c r="C680" s="1" t="s">
        <v>20</v>
      </c>
      <c r="D680" s="3" t="str">
        <f t="shared" si="20"/>
        <v>****</v>
      </c>
      <c r="G680" s="1">
        <v>33</v>
      </c>
      <c r="H680" s="1">
        <v>134.04</v>
      </c>
      <c r="I680" s="1">
        <f t="shared" si="21"/>
        <v>0</v>
      </c>
      <c r="J680" s="1" t="s">
        <v>21</v>
      </c>
      <c r="K680" s="1">
        <v>5.2</v>
      </c>
      <c r="L680" s="1" t="s">
        <v>46</v>
      </c>
      <c r="M680" s="1" t="s">
        <v>37</v>
      </c>
      <c r="N680" s="1" t="s">
        <v>29</v>
      </c>
      <c r="O680" s="1" t="s">
        <v>43</v>
      </c>
      <c r="P680" s="1" t="s">
        <v>19</v>
      </c>
      <c r="Q680" s="2">
        <v>43426</v>
      </c>
    </row>
    <row r="681" spans="1:17" x14ac:dyDescent="0.25">
      <c r="A681" s="1">
        <v>37828</v>
      </c>
      <c r="B681" s="2">
        <v>43209</v>
      </c>
      <c r="C681" s="1" t="s">
        <v>13</v>
      </c>
      <c r="D681" s="3" t="str">
        <f t="shared" si="20"/>
        <v>**</v>
      </c>
      <c r="G681" s="1">
        <v>23</v>
      </c>
      <c r="H681" s="1">
        <v>524.4819</v>
      </c>
      <c r="I681" s="1">
        <f t="shared" si="21"/>
        <v>0</v>
      </c>
      <c r="J681" s="1" t="s">
        <v>21</v>
      </c>
      <c r="K681" s="1">
        <v>4.3</v>
      </c>
      <c r="L681" s="1" t="s">
        <v>22</v>
      </c>
      <c r="M681" s="1" t="s">
        <v>28</v>
      </c>
      <c r="N681" s="1" t="s">
        <v>24</v>
      </c>
      <c r="O681" s="1" t="s">
        <v>38</v>
      </c>
      <c r="P681" s="1" t="s">
        <v>19</v>
      </c>
      <c r="Q681" s="2">
        <v>43214</v>
      </c>
    </row>
    <row r="682" spans="1:17" x14ac:dyDescent="0.25">
      <c r="A682" s="1">
        <v>8870</v>
      </c>
      <c r="B682" s="2">
        <v>42798</v>
      </c>
      <c r="C682" s="1" t="s">
        <v>27</v>
      </c>
      <c r="D682" s="3" t="str">
        <f t="shared" si="20"/>
        <v>*</v>
      </c>
      <c r="G682" s="1">
        <v>15</v>
      </c>
      <c r="H682" s="1">
        <v>472.49</v>
      </c>
      <c r="I682" s="1">
        <f t="shared" si="21"/>
        <v>0</v>
      </c>
      <c r="J682" s="1" t="s">
        <v>21</v>
      </c>
      <c r="K682" s="1">
        <v>5.4</v>
      </c>
      <c r="L682" s="1" t="s">
        <v>44</v>
      </c>
      <c r="M682" s="1" t="s">
        <v>23</v>
      </c>
      <c r="N682" s="1" t="s">
        <v>29</v>
      </c>
      <c r="O682" s="1" t="s">
        <v>40</v>
      </c>
      <c r="P682" s="1" t="s">
        <v>19</v>
      </c>
      <c r="Q682" s="2">
        <v>42799</v>
      </c>
    </row>
    <row r="683" spans="1:17" x14ac:dyDescent="0.25">
      <c r="A683" s="1">
        <v>19843</v>
      </c>
      <c r="B683" s="2">
        <v>42944</v>
      </c>
      <c r="C683" s="1" t="s">
        <v>36</v>
      </c>
      <c r="D683" s="3" t="str">
        <f t="shared" si="20"/>
        <v>***</v>
      </c>
      <c r="G683" s="1">
        <v>33</v>
      </c>
      <c r="H683" s="1">
        <v>4725.82</v>
      </c>
      <c r="I683" s="1">
        <f t="shared" si="21"/>
        <v>1</v>
      </c>
      <c r="J683" s="1" t="s">
        <v>21</v>
      </c>
      <c r="K683" s="1">
        <v>9.6</v>
      </c>
      <c r="L683" s="1" t="s">
        <v>15</v>
      </c>
      <c r="M683" s="1" t="s">
        <v>37</v>
      </c>
      <c r="N683" s="1" t="s">
        <v>24</v>
      </c>
      <c r="O683" s="1" t="s">
        <v>25</v>
      </c>
      <c r="P683" s="1" t="s">
        <v>19</v>
      </c>
      <c r="Q683" s="2">
        <v>42944</v>
      </c>
    </row>
    <row r="684" spans="1:17" x14ac:dyDescent="0.25">
      <c r="A684" s="1">
        <v>55014</v>
      </c>
      <c r="B684" s="2">
        <v>43039</v>
      </c>
      <c r="C684" s="1" t="s">
        <v>20</v>
      </c>
      <c r="D684" s="3" t="str">
        <f t="shared" si="20"/>
        <v>****</v>
      </c>
      <c r="G684" s="1">
        <v>38</v>
      </c>
      <c r="H684" s="1">
        <v>251.6105</v>
      </c>
      <c r="I684" s="1">
        <f t="shared" si="21"/>
        <v>0</v>
      </c>
      <c r="J684" s="1" t="s">
        <v>21</v>
      </c>
      <c r="K684" s="1">
        <v>2.4</v>
      </c>
      <c r="L684" s="1" t="s">
        <v>46</v>
      </c>
      <c r="M684" s="1" t="s">
        <v>23</v>
      </c>
      <c r="N684" s="1" t="s">
        <v>29</v>
      </c>
      <c r="O684" s="1" t="s">
        <v>30</v>
      </c>
      <c r="P684" s="1" t="s">
        <v>31</v>
      </c>
      <c r="Q684" s="2">
        <v>43040</v>
      </c>
    </row>
    <row r="685" spans="1:17" x14ac:dyDescent="0.25">
      <c r="A685" s="1">
        <v>39043</v>
      </c>
      <c r="B685" s="2">
        <v>43090</v>
      </c>
      <c r="C685" s="1" t="s">
        <v>27</v>
      </c>
      <c r="D685" s="3" t="str">
        <f t="shared" si="20"/>
        <v>*</v>
      </c>
      <c r="G685" s="1">
        <v>14</v>
      </c>
      <c r="H685" s="1">
        <v>54.36</v>
      </c>
      <c r="I685" s="1">
        <f t="shared" si="21"/>
        <v>0</v>
      </c>
      <c r="J685" s="1" t="s">
        <v>21</v>
      </c>
      <c r="K685" s="1">
        <v>0.5</v>
      </c>
      <c r="L685" s="1" t="s">
        <v>49</v>
      </c>
      <c r="M685" s="1" t="s">
        <v>37</v>
      </c>
      <c r="N685" s="1" t="s">
        <v>29</v>
      </c>
      <c r="O685" s="1" t="s">
        <v>58</v>
      </c>
      <c r="P685" s="1" t="s">
        <v>19</v>
      </c>
      <c r="Q685" s="2">
        <v>43091</v>
      </c>
    </row>
    <row r="686" spans="1:17" x14ac:dyDescent="0.25">
      <c r="A686" s="1">
        <v>59815</v>
      </c>
      <c r="B686" s="2">
        <v>43083</v>
      </c>
      <c r="C686" s="1" t="s">
        <v>27</v>
      </c>
      <c r="D686" s="3" t="str">
        <f t="shared" si="20"/>
        <v>*</v>
      </c>
      <c r="G686" s="1">
        <v>14</v>
      </c>
      <c r="H686" s="1">
        <v>55.17</v>
      </c>
      <c r="I686" s="1">
        <f t="shared" si="21"/>
        <v>0</v>
      </c>
      <c r="J686" s="1" t="s">
        <v>21</v>
      </c>
      <c r="K686" s="1">
        <v>2.1</v>
      </c>
      <c r="L686" s="1" t="s">
        <v>15</v>
      </c>
      <c r="M686" s="1" t="s">
        <v>16</v>
      </c>
      <c r="N686" s="1" t="s">
        <v>29</v>
      </c>
      <c r="O686" s="1" t="s">
        <v>40</v>
      </c>
      <c r="P686" s="1" t="s">
        <v>31</v>
      </c>
      <c r="Q686" s="2">
        <v>43085</v>
      </c>
    </row>
    <row r="687" spans="1:17" x14ac:dyDescent="0.25">
      <c r="A687" s="1">
        <v>37287</v>
      </c>
      <c r="B687" s="2">
        <v>43770</v>
      </c>
      <c r="C687" s="1" t="s">
        <v>13</v>
      </c>
      <c r="D687" s="3" t="str">
        <f t="shared" si="20"/>
        <v>**</v>
      </c>
      <c r="G687" s="1">
        <v>22</v>
      </c>
      <c r="H687" s="1">
        <v>2195.92</v>
      </c>
      <c r="I687" s="1">
        <f t="shared" si="21"/>
        <v>1</v>
      </c>
      <c r="J687" s="1" t="s">
        <v>21</v>
      </c>
      <c r="K687" s="1">
        <v>2.7</v>
      </c>
      <c r="L687" s="1" t="s">
        <v>44</v>
      </c>
      <c r="M687" s="1" t="s">
        <v>28</v>
      </c>
      <c r="N687" s="1" t="s">
        <v>24</v>
      </c>
      <c r="O687" s="1" t="s">
        <v>25</v>
      </c>
      <c r="P687" s="1" t="s">
        <v>19</v>
      </c>
      <c r="Q687" s="2">
        <v>43774</v>
      </c>
    </row>
    <row r="688" spans="1:17" x14ac:dyDescent="0.25">
      <c r="A688" s="1">
        <v>57542</v>
      </c>
      <c r="B688" s="2">
        <v>42603</v>
      </c>
      <c r="C688" s="1" t="s">
        <v>20</v>
      </c>
      <c r="D688" s="3" t="str">
        <f t="shared" si="20"/>
        <v>****</v>
      </c>
      <c r="G688" s="1">
        <v>23</v>
      </c>
      <c r="H688" s="1">
        <v>1344.23</v>
      </c>
      <c r="I688" s="1">
        <f t="shared" si="21"/>
        <v>1</v>
      </c>
      <c r="J688" s="1" t="s">
        <v>21</v>
      </c>
      <c r="K688" s="1">
        <v>7.3</v>
      </c>
      <c r="L688" s="1" t="s">
        <v>22</v>
      </c>
      <c r="M688" s="1" t="s">
        <v>28</v>
      </c>
      <c r="N688" s="1" t="s">
        <v>29</v>
      </c>
      <c r="O688" s="1" t="s">
        <v>40</v>
      </c>
      <c r="P688" s="1" t="s">
        <v>19</v>
      </c>
      <c r="Q688" s="2">
        <v>42605</v>
      </c>
    </row>
    <row r="689" spans="1:17" x14ac:dyDescent="0.25">
      <c r="A689" s="1">
        <v>11972</v>
      </c>
      <c r="B689" s="2">
        <v>42372</v>
      </c>
      <c r="C689" s="1" t="s">
        <v>27</v>
      </c>
      <c r="D689" s="3" t="str">
        <f t="shared" si="20"/>
        <v>*</v>
      </c>
      <c r="G689" s="1">
        <v>4</v>
      </c>
      <c r="H689" s="1">
        <v>959.24</v>
      </c>
      <c r="I689" s="1">
        <f t="shared" si="21"/>
        <v>0</v>
      </c>
      <c r="J689" s="1" t="s">
        <v>33</v>
      </c>
      <c r="K689" s="1">
        <v>15.7</v>
      </c>
      <c r="L689" s="1" t="s">
        <v>46</v>
      </c>
      <c r="M689" s="1" t="s">
        <v>28</v>
      </c>
      <c r="N689" s="1" t="s">
        <v>24</v>
      </c>
      <c r="O689" s="1" t="s">
        <v>56</v>
      </c>
      <c r="P689" s="1" t="s">
        <v>35</v>
      </c>
      <c r="Q689" s="2">
        <v>42374</v>
      </c>
    </row>
    <row r="690" spans="1:17" x14ac:dyDescent="0.25">
      <c r="A690" s="1">
        <v>31973</v>
      </c>
      <c r="B690" s="2">
        <v>43231</v>
      </c>
      <c r="C690" s="1" t="s">
        <v>27</v>
      </c>
      <c r="D690" s="3" t="str">
        <f t="shared" si="20"/>
        <v>*</v>
      </c>
      <c r="G690" s="1">
        <v>16</v>
      </c>
      <c r="H690" s="1">
        <v>133.63</v>
      </c>
      <c r="I690" s="1">
        <f t="shared" si="21"/>
        <v>0</v>
      </c>
      <c r="J690" s="1" t="s">
        <v>21</v>
      </c>
      <c r="K690" s="1">
        <v>11.9</v>
      </c>
      <c r="L690" s="1" t="s">
        <v>54</v>
      </c>
      <c r="M690" s="1" t="s">
        <v>23</v>
      </c>
      <c r="N690" s="1" t="s">
        <v>29</v>
      </c>
      <c r="O690" s="1" t="s">
        <v>40</v>
      </c>
      <c r="P690" s="1" t="s">
        <v>19</v>
      </c>
      <c r="Q690" s="2">
        <v>43233</v>
      </c>
    </row>
    <row r="691" spans="1:17" x14ac:dyDescent="0.25">
      <c r="A691" s="1">
        <v>48295</v>
      </c>
      <c r="B691" s="2">
        <v>42696</v>
      </c>
      <c r="C691" s="1" t="s">
        <v>36</v>
      </c>
      <c r="D691" s="3" t="str">
        <f t="shared" si="20"/>
        <v>***</v>
      </c>
      <c r="G691" s="1">
        <v>48</v>
      </c>
      <c r="H691" s="1">
        <v>10755.126399999999</v>
      </c>
      <c r="I691" s="1">
        <f t="shared" si="21"/>
        <v>1</v>
      </c>
      <c r="J691" s="1" t="s">
        <v>21</v>
      </c>
      <c r="K691" s="1">
        <v>15</v>
      </c>
      <c r="L691" s="1" t="s">
        <v>39</v>
      </c>
      <c r="M691" s="1" t="s">
        <v>23</v>
      </c>
      <c r="N691" s="1" t="s">
        <v>24</v>
      </c>
      <c r="O691" s="1" t="s">
        <v>56</v>
      </c>
      <c r="P691" s="1" t="s">
        <v>26</v>
      </c>
      <c r="Q691" s="2">
        <v>42698</v>
      </c>
    </row>
    <row r="692" spans="1:17" x14ac:dyDescent="0.25">
      <c r="A692" s="1">
        <v>23008</v>
      </c>
      <c r="B692" s="2">
        <v>42651</v>
      </c>
      <c r="C692" s="1" t="s">
        <v>32</v>
      </c>
      <c r="D692" s="3" t="str">
        <f t="shared" si="20"/>
        <v>*****</v>
      </c>
      <c r="G692" s="1">
        <v>2</v>
      </c>
      <c r="H692" s="1">
        <v>348.62</v>
      </c>
      <c r="I692" s="1">
        <f t="shared" si="21"/>
        <v>0</v>
      </c>
      <c r="J692" s="1" t="s">
        <v>14</v>
      </c>
      <c r="K692" s="1">
        <v>7</v>
      </c>
      <c r="L692" s="1" t="s">
        <v>22</v>
      </c>
      <c r="M692" s="1" t="s">
        <v>16</v>
      </c>
      <c r="N692" s="1" t="s">
        <v>24</v>
      </c>
      <c r="O692" s="1" t="s">
        <v>38</v>
      </c>
      <c r="P692" s="1" t="s">
        <v>19</v>
      </c>
      <c r="Q692" s="2">
        <v>42653</v>
      </c>
    </row>
    <row r="693" spans="1:17" x14ac:dyDescent="0.25">
      <c r="A693" s="1">
        <v>49349</v>
      </c>
      <c r="B693" s="2">
        <v>43251</v>
      </c>
      <c r="C693" s="1" t="s">
        <v>20</v>
      </c>
      <c r="D693" s="3" t="str">
        <f t="shared" si="20"/>
        <v>****</v>
      </c>
      <c r="G693" s="1">
        <v>11</v>
      </c>
      <c r="H693" s="1">
        <v>131.97</v>
      </c>
      <c r="I693" s="1">
        <f t="shared" si="21"/>
        <v>0</v>
      </c>
      <c r="J693" s="1" t="s">
        <v>21</v>
      </c>
      <c r="K693" s="1">
        <v>5.4</v>
      </c>
      <c r="L693" s="1" t="s">
        <v>22</v>
      </c>
      <c r="M693" s="1" t="s">
        <v>37</v>
      </c>
      <c r="N693" s="1" t="s">
        <v>29</v>
      </c>
      <c r="O693" s="1" t="s">
        <v>40</v>
      </c>
      <c r="P693" s="1" t="s">
        <v>19</v>
      </c>
      <c r="Q693" s="2">
        <v>43251</v>
      </c>
    </row>
    <row r="694" spans="1:17" x14ac:dyDescent="0.25">
      <c r="A694" s="1">
        <v>49350</v>
      </c>
      <c r="B694" s="2">
        <v>43699</v>
      </c>
      <c r="C694" s="1" t="s">
        <v>20</v>
      </c>
      <c r="D694" s="3" t="str">
        <f t="shared" si="20"/>
        <v>****</v>
      </c>
      <c r="G694" s="1">
        <v>50</v>
      </c>
      <c r="H694" s="1">
        <v>401.37</v>
      </c>
      <c r="I694" s="1">
        <f t="shared" si="21"/>
        <v>0</v>
      </c>
      <c r="J694" s="1" t="s">
        <v>21</v>
      </c>
      <c r="K694" s="1">
        <v>11.9</v>
      </c>
      <c r="L694" s="1" t="s">
        <v>22</v>
      </c>
      <c r="M694" s="1" t="s">
        <v>23</v>
      </c>
      <c r="N694" s="1" t="s">
        <v>29</v>
      </c>
      <c r="O694" s="1" t="s">
        <v>40</v>
      </c>
      <c r="P694" s="1" t="s">
        <v>19</v>
      </c>
      <c r="Q694" s="2">
        <v>43701</v>
      </c>
    </row>
    <row r="695" spans="1:17" x14ac:dyDescent="0.25">
      <c r="A695" s="1">
        <v>45059</v>
      </c>
      <c r="B695" s="2">
        <v>43133</v>
      </c>
      <c r="C695" s="1" t="s">
        <v>27</v>
      </c>
      <c r="D695" s="3" t="str">
        <f t="shared" si="20"/>
        <v>*</v>
      </c>
      <c r="G695" s="1">
        <v>4</v>
      </c>
      <c r="H695" s="1">
        <v>139.25</v>
      </c>
      <c r="I695" s="1">
        <f t="shared" si="21"/>
        <v>0</v>
      </c>
      <c r="J695" s="1" t="s">
        <v>21</v>
      </c>
      <c r="K695" s="1">
        <v>9.3000000000000007</v>
      </c>
      <c r="L695" s="1" t="s">
        <v>22</v>
      </c>
      <c r="M695" s="1" t="s">
        <v>16</v>
      </c>
      <c r="N695" s="1" t="s">
        <v>24</v>
      </c>
      <c r="O695" s="1" t="s">
        <v>38</v>
      </c>
      <c r="P695" s="1" t="s">
        <v>19</v>
      </c>
      <c r="Q695" s="2">
        <v>43135</v>
      </c>
    </row>
    <row r="696" spans="1:17" x14ac:dyDescent="0.25">
      <c r="A696" s="1">
        <v>24705</v>
      </c>
      <c r="B696" s="2">
        <v>43357</v>
      </c>
      <c r="C696" s="1" t="s">
        <v>32</v>
      </c>
      <c r="D696" s="3" t="str">
        <f t="shared" si="20"/>
        <v>*****</v>
      </c>
      <c r="G696" s="1">
        <v>34</v>
      </c>
      <c r="H696" s="1">
        <v>278.75</v>
      </c>
      <c r="I696" s="1">
        <f t="shared" si="21"/>
        <v>0</v>
      </c>
      <c r="J696" s="1" t="s">
        <v>21</v>
      </c>
      <c r="K696" s="1">
        <v>8.3000000000000007</v>
      </c>
      <c r="L696" s="1" t="s">
        <v>46</v>
      </c>
      <c r="M696" s="1" t="s">
        <v>16</v>
      </c>
      <c r="N696" s="1" t="s">
        <v>29</v>
      </c>
      <c r="O696" s="1" t="s">
        <v>43</v>
      </c>
      <c r="P696" s="1" t="s">
        <v>19</v>
      </c>
      <c r="Q696" s="2">
        <v>43359</v>
      </c>
    </row>
    <row r="697" spans="1:17" x14ac:dyDescent="0.25">
      <c r="A697" s="1">
        <v>24070</v>
      </c>
      <c r="B697" s="2">
        <v>43173</v>
      </c>
      <c r="C697" s="1" t="s">
        <v>20</v>
      </c>
      <c r="D697" s="3" t="str">
        <f t="shared" si="20"/>
        <v>****</v>
      </c>
      <c r="G697" s="1">
        <v>3</v>
      </c>
      <c r="H697" s="1">
        <v>461.48</v>
      </c>
      <c r="I697" s="1">
        <f t="shared" si="21"/>
        <v>0</v>
      </c>
      <c r="J697" s="1" t="s">
        <v>21</v>
      </c>
      <c r="K697" s="1">
        <v>26.2</v>
      </c>
      <c r="L697" s="1" t="s">
        <v>15</v>
      </c>
      <c r="M697" s="1" t="s">
        <v>28</v>
      </c>
      <c r="N697" s="1" t="s">
        <v>17</v>
      </c>
      <c r="O697" s="1" t="s">
        <v>34</v>
      </c>
      <c r="P697" s="1" t="s">
        <v>48</v>
      </c>
      <c r="Q697" s="2">
        <v>43174</v>
      </c>
    </row>
    <row r="698" spans="1:17" x14ac:dyDescent="0.25">
      <c r="A698" s="1">
        <v>9665</v>
      </c>
      <c r="B698" s="2">
        <v>42482</v>
      </c>
      <c r="C698" s="1" t="s">
        <v>13</v>
      </c>
      <c r="D698" s="3" t="str">
        <f t="shared" si="20"/>
        <v>**</v>
      </c>
      <c r="G698" s="1">
        <v>49</v>
      </c>
      <c r="H698" s="1">
        <v>10250.19</v>
      </c>
      <c r="I698" s="1">
        <f t="shared" si="21"/>
        <v>1</v>
      </c>
      <c r="J698" s="1" t="s">
        <v>33</v>
      </c>
      <c r="K698" s="1">
        <v>117.9</v>
      </c>
      <c r="L698" s="1" t="s">
        <v>22</v>
      </c>
      <c r="M698" s="1" t="s">
        <v>37</v>
      </c>
      <c r="N698" s="1" t="s">
        <v>17</v>
      </c>
      <c r="O698" s="1" t="s">
        <v>52</v>
      </c>
      <c r="P698" s="1" t="s">
        <v>59</v>
      </c>
      <c r="Q698" s="2">
        <v>42484</v>
      </c>
    </row>
    <row r="699" spans="1:17" x14ac:dyDescent="0.25">
      <c r="A699" s="1">
        <v>23713</v>
      </c>
      <c r="B699" s="2">
        <v>43797</v>
      </c>
      <c r="C699" s="1" t="s">
        <v>27</v>
      </c>
      <c r="D699" s="3" t="str">
        <f t="shared" si="20"/>
        <v>*</v>
      </c>
      <c r="G699" s="1">
        <v>38</v>
      </c>
      <c r="H699" s="1">
        <v>3960.63</v>
      </c>
      <c r="I699" s="1">
        <f t="shared" si="21"/>
        <v>1</v>
      </c>
      <c r="J699" s="1" t="s">
        <v>21</v>
      </c>
      <c r="K699" s="1">
        <v>6.3</v>
      </c>
      <c r="L699" s="1" t="s">
        <v>51</v>
      </c>
      <c r="M699" s="1" t="s">
        <v>16</v>
      </c>
      <c r="N699" s="1" t="s">
        <v>24</v>
      </c>
      <c r="O699" s="1" t="s">
        <v>25</v>
      </c>
      <c r="P699" s="1" t="s">
        <v>19</v>
      </c>
      <c r="Q699" s="2">
        <v>43800</v>
      </c>
    </row>
    <row r="700" spans="1:17" x14ac:dyDescent="0.25">
      <c r="A700" s="1">
        <v>4294</v>
      </c>
      <c r="B700" s="2">
        <v>43691</v>
      </c>
      <c r="C700" s="1" t="s">
        <v>36</v>
      </c>
      <c r="D700" s="3" t="str">
        <f t="shared" si="20"/>
        <v>***</v>
      </c>
      <c r="G700" s="1">
        <v>8</v>
      </c>
      <c r="H700" s="1">
        <v>18.96</v>
      </c>
      <c r="I700" s="1">
        <f t="shared" si="21"/>
        <v>0</v>
      </c>
      <c r="J700" s="1" t="s">
        <v>21</v>
      </c>
      <c r="K700" s="1">
        <v>4.4000000000000004</v>
      </c>
      <c r="L700" s="1" t="s">
        <v>15</v>
      </c>
      <c r="M700" s="1" t="s">
        <v>23</v>
      </c>
      <c r="N700" s="1" t="s">
        <v>17</v>
      </c>
      <c r="O700" s="1" t="s">
        <v>18</v>
      </c>
      <c r="P700" s="1" t="s">
        <v>41</v>
      </c>
      <c r="Q700" s="2">
        <v>43693</v>
      </c>
    </row>
    <row r="701" spans="1:17" x14ac:dyDescent="0.25">
      <c r="A701" s="1">
        <v>26244</v>
      </c>
      <c r="B701" s="2">
        <v>42949</v>
      </c>
      <c r="C701" s="1" t="s">
        <v>20</v>
      </c>
      <c r="D701" s="3" t="str">
        <f t="shared" si="20"/>
        <v>****</v>
      </c>
      <c r="G701" s="1">
        <v>16</v>
      </c>
      <c r="H701" s="1">
        <v>140.94</v>
      </c>
      <c r="I701" s="1">
        <f t="shared" si="21"/>
        <v>0</v>
      </c>
      <c r="J701" s="1" t="s">
        <v>21</v>
      </c>
      <c r="K701" s="1">
        <v>3.9</v>
      </c>
      <c r="L701" s="1" t="s">
        <v>22</v>
      </c>
      <c r="M701" s="1" t="s">
        <v>37</v>
      </c>
      <c r="N701" s="1" t="s">
        <v>24</v>
      </c>
      <c r="O701" s="1" t="s">
        <v>38</v>
      </c>
      <c r="P701" s="1" t="s">
        <v>41</v>
      </c>
      <c r="Q701" s="2">
        <v>42951</v>
      </c>
    </row>
    <row r="702" spans="1:17" x14ac:dyDescent="0.25">
      <c r="A702" s="1">
        <v>2279</v>
      </c>
      <c r="B702" s="2">
        <v>42787</v>
      </c>
      <c r="C702" s="1" t="s">
        <v>36</v>
      </c>
      <c r="D702" s="3" t="str">
        <f t="shared" si="20"/>
        <v>***</v>
      </c>
      <c r="G702" s="1">
        <v>39</v>
      </c>
      <c r="H702" s="1">
        <v>905.11</v>
      </c>
      <c r="I702" s="1">
        <f t="shared" si="21"/>
        <v>0</v>
      </c>
      <c r="J702" s="1" t="s">
        <v>21</v>
      </c>
      <c r="K702" s="1">
        <v>5.8</v>
      </c>
      <c r="L702" s="1" t="s">
        <v>15</v>
      </c>
      <c r="M702" s="1" t="s">
        <v>28</v>
      </c>
      <c r="N702" s="1" t="s">
        <v>29</v>
      </c>
      <c r="O702" s="1" t="s">
        <v>55</v>
      </c>
      <c r="P702" s="1" t="s">
        <v>19</v>
      </c>
      <c r="Q702" s="2">
        <v>42789</v>
      </c>
    </row>
    <row r="703" spans="1:17" x14ac:dyDescent="0.25">
      <c r="A703" s="1">
        <v>52930</v>
      </c>
      <c r="B703" s="2">
        <v>43411</v>
      </c>
      <c r="C703" s="1" t="s">
        <v>13</v>
      </c>
      <c r="D703" s="3" t="str">
        <f t="shared" si="20"/>
        <v>**</v>
      </c>
      <c r="G703" s="1">
        <v>40</v>
      </c>
      <c r="H703" s="1">
        <v>1996.18</v>
      </c>
      <c r="I703" s="1">
        <f t="shared" si="21"/>
        <v>1</v>
      </c>
      <c r="J703" s="1" t="s">
        <v>21</v>
      </c>
      <c r="K703" s="1">
        <v>1.3</v>
      </c>
      <c r="L703" s="1" t="s">
        <v>22</v>
      </c>
      <c r="M703" s="1" t="s">
        <v>28</v>
      </c>
      <c r="N703" s="1" t="s">
        <v>24</v>
      </c>
      <c r="O703" s="1" t="s">
        <v>25</v>
      </c>
      <c r="P703" s="1" t="s">
        <v>41</v>
      </c>
      <c r="Q703" s="2">
        <v>43411</v>
      </c>
    </row>
    <row r="704" spans="1:17" x14ac:dyDescent="0.25">
      <c r="A704" s="1">
        <v>47175</v>
      </c>
      <c r="B704" s="2">
        <v>42849</v>
      </c>
      <c r="C704" s="1" t="s">
        <v>27</v>
      </c>
      <c r="D704" s="3" t="str">
        <f t="shared" si="20"/>
        <v>*</v>
      </c>
      <c r="G704" s="1">
        <v>40</v>
      </c>
      <c r="H704" s="1">
        <v>75.38</v>
      </c>
      <c r="I704" s="1">
        <f t="shared" si="21"/>
        <v>0</v>
      </c>
      <c r="J704" s="1" t="s">
        <v>21</v>
      </c>
      <c r="K704" s="1">
        <v>1.1000000000000001</v>
      </c>
      <c r="L704" s="1" t="s">
        <v>49</v>
      </c>
      <c r="M704" s="1" t="s">
        <v>28</v>
      </c>
      <c r="N704" s="1" t="s">
        <v>29</v>
      </c>
      <c r="O704" s="1" t="s">
        <v>30</v>
      </c>
      <c r="P704" s="1" t="s">
        <v>31</v>
      </c>
      <c r="Q704" s="2">
        <v>42850</v>
      </c>
    </row>
    <row r="705" spans="1:17" x14ac:dyDescent="0.25">
      <c r="A705" s="1">
        <v>7559</v>
      </c>
      <c r="B705" s="2">
        <v>43019</v>
      </c>
      <c r="C705" s="1" t="s">
        <v>32</v>
      </c>
      <c r="D705" s="3" t="str">
        <f t="shared" si="20"/>
        <v>*****</v>
      </c>
      <c r="G705" s="1">
        <v>9</v>
      </c>
      <c r="H705" s="1">
        <v>96.7</v>
      </c>
      <c r="I705" s="1">
        <f t="shared" si="21"/>
        <v>0</v>
      </c>
      <c r="J705" s="1" t="s">
        <v>21</v>
      </c>
      <c r="K705" s="1">
        <v>52.4</v>
      </c>
      <c r="L705" s="1" t="s">
        <v>49</v>
      </c>
      <c r="M705" s="1" t="s">
        <v>28</v>
      </c>
      <c r="N705" s="1" t="s">
        <v>29</v>
      </c>
      <c r="O705" s="1" t="s">
        <v>63</v>
      </c>
      <c r="P705" s="1" t="s">
        <v>48</v>
      </c>
      <c r="Q705" s="2">
        <v>43021</v>
      </c>
    </row>
    <row r="706" spans="1:17" x14ac:dyDescent="0.25">
      <c r="A706" s="1">
        <v>24386</v>
      </c>
      <c r="B706" s="2">
        <v>43642</v>
      </c>
      <c r="C706" s="1" t="s">
        <v>20</v>
      </c>
      <c r="D706" s="3" t="str">
        <f t="shared" si="20"/>
        <v>****</v>
      </c>
      <c r="G706" s="1">
        <v>12</v>
      </c>
      <c r="H706" s="1">
        <v>538.29999999999995</v>
      </c>
      <c r="I706" s="1">
        <f t="shared" si="21"/>
        <v>0</v>
      </c>
      <c r="J706" s="1" t="s">
        <v>21</v>
      </c>
      <c r="K706" s="1">
        <v>7</v>
      </c>
      <c r="L706" s="1" t="s">
        <v>51</v>
      </c>
      <c r="M706" s="1" t="s">
        <v>28</v>
      </c>
      <c r="N706" s="1" t="s">
        <v>24</v>
      </c>
      <c r="O706" s="1" t="s">
        <v>38</v>
      </c>
      <c r="P706" s="1" t="s">
        <v>19</v>
      </c>
      <c r="Q706" s="2">
        <v>43644</v>
      </c>
    </row>
    <row r="707" spans="1:17" x14ac:dyDescent="0.25">
      <c r="A707" s="1">
        <v>34595</v>
      </c>
      <c r="B707" s="2">
        <v>43665</v>
      </c>
      <c r="C707" s="1" t="s">
        <v>36</v>
      </c>
      <c r="D707" s="3" t="str">
        <f t="shared" ref="D707:D770" si="22">VLOOKUP(C707,$E$9:$F$13,2,FALSE)</f>
        <v>***</v>
      </c>
      <c r="G707" s="1">
        <v>12</v>
      </c>
      <c r="H707" s="1">
        <v>522.86</v>
      </c>
      <c r="I707" s="1">
        <f t="shared" si="21"/>
        <v>0</v>
      </c>
      <c r="J707" s="1" t="s">
        <v>21</v>
      </c>
      <c r="K707" s="1">
        <v>18.7</v>
      </c>
      <c r="L707" s="1" t="s">
        <v>44</v>
      </c>
      <c r="M707" s="1" t="s">
        <v>23</v>
      </c>
      <c r="N707" s="1" t="s">
        <v>29</v>
      </c>
      <c r="O707" s="1" t="s">
        <v>40</v>
      </c>
      <c r="P707" s="1" t="s">
        <v>19</v>
      </c>
      <c r="Q707" s="2">
        <v>43666</v>
      </c>
    </row>
    <row r="708" spans="1:17" x14ac:dyDescent="0.25">
      <c r="A708" s="1">
        <v>24099</v>
      </c>
      <c r="B708" s="2">
        <v>43239</v>
      </c>
      <c r="C708" s="1" t="s">
        <v>27</v>
      </c>
      <c r="D708" s="3" t="str">
        <f t="shared" si="22"/>
        <v>*</v>
      </c>
      <c r="G708" s="1">
        <v>36</v>
      </c>
      <c r="H708" s="1">
        <v>883.63</v>
      </c>
      <c r="I708" s="1">
        <f t="shared" si="21"/>
        <v>0</v>
      </c>
      <c r="J708" s="1" t="s">
        <v>21</v>
      </c>
      <c r="K708" s="1">
        <v>37.5</v>
      </c>
      <c r="L708" s="1" t="s">
        <v>44</v>
      </c>
      <c r="M708" s="1" t="s">
        <v>28</v>
      </c>
      <c r="N708" s="1" t="s">
        <v>29</v>
      </c>
      <c r="O708" s="1" t="s">
        <v>55</v>
      </c>
      <c r="P708" s="1" t="s">
        <v>48</v>
      </c>
      <c r="Q708" s="2">
        <v>43240</v>
      </c>
    </row>
    <row r="709" spans="1:17" x14ac:dyDescent="0.25">
      <c r="A709" s="1">
        <v>43904</v>
      </c>
      <c r="B709" s="2">
        <v>42855</v>
      </c>
      <c r="C709" s="1" t="s">
        <v>27</v>
      </c>
      <c r="D709" s="3" t="str">
        <f t="shared" si="22"/>
        <v>*</v>
      </c>
      <c r="G709" s="1">
        <v>30</v>
      </c>
      <c r="H709" s="1">
        <v>3573.4254999999998</v>
      </c>
      <c r="I709" s="1">
        <f t="shared" si="21"/>
        <v>1</v>
      </c>
      <c r="J709" s="1" t="s">
        <v>21</v>
      </c>
      <c r="K709" s="1">
        <v>8.1999999999999993</v>
      </c>
      <c r="L709" s="1" t="s">
        <v>51</v>
      </c>
      <c r="M709" s="1" t="s">
        <v>23</v>
      </c>
      <c r="N709" s="1" t="s">
        <v>24</v>
      </c>
      <c r="O709" s="1" t="s">
        <v>25</v>
      </c>
      <c r="P709" s="1" t="s">
        <v>19</v>
      </c>
      <c r="Q709" s="2">
        <v>42856</v>
      </c>
    </row>
    <row r="710" spans="1:17" x14ac:dyDescent="0.25">
      <c r="A710" s="1">
        <v>24931</v>
      </c>
      <c r="B710" s="2">
        <v>43410</v>
      </c>
      <c r="C710" s="1" t="s">
        <v>13</v>
      </c>
      <c r="D710" s="3" t="str">
        <f t="shared" si="22"/>
        <v>**</v>
      </c>
      <c r="G710" s="1">
        <v>9</v>
      </c>
      <c r="H710" s="1">
        <v>160.11000000000001</v>
      </c>
      <c r="I710" s="1">
        <f t="shared" ref="I710:I773" si="23">IF(H710&gt;1000,1,0)</f>
        <v>0</v>
      </c>
      <c r="J710" s="1" t="s">
        <v>21</v>
      </c>
      <c r="K710" s="1">
        <v>5.4</v>
      </c>
      <c r="L710" s="1" t="s">
        <v>49</v>
      </c>
      <c r="M710" s="1" t="s">
        <v>37</v>
      </c>
      <c r="N710" s="1" t="s">
        <v>29</v>
      </c>
      <c r="O710" s="1" t="s">
        <v>43</v>
      </c>
      <c r="P710" s="1" t="s">
        <v>19</v>
      </c>
      <c r="Q710" s="2">
        <v>43414</v>
      </c>
    </row>
    <row r="711" spans="1:17" x14ac:dyDescent="0.25">
      <c r="A711" s="1">
        <v>28258</v>
      </c>
      <c r="B711" s="2">
        <v>42441</v>
      </c>
      <c r="C711" s="1" t="s">
        <v>32</v>
      </c>
      <c r="D711" s="3" t="str">
        <f t="shared" si="22"/>
        <v>*****</v>
      </c>
      <c r="G711" s="1">
        <v>25</v>
      </c>
      <c r="H711" s="1">
        <v>2667.77</v>
      </c>
      <c r="I711" s="1">
        <f t="shared" si="23"/>
        <v>1</v>
      </c>
      <c r="J711" s="1" t="s">
        <v>21</v>
      </c>
      <c r="K711" s="1">
        <v>21.4</v>
      </c>
      <c r="L711" s="1" t="s">
        <v>22</v>
      </c>
      <c r="M711" s="1" t="s">
        <v>37</v>
      </c>
      <c r="N711" s="1" t="s">
        <v>24</v>
      </c>
      <c r="O711" s="1" t="s">
        <v>38</v>
      </c>
      <c r="P711" s="1" t="s">
        <v>19</v>
      </c>
      <c r="Q711" s="2">
        <v>42442</v>
      </c>
    </row>
    <row r="712" spans="1:17" x14ac:dyDescent="0.25">
      <c r="A712" s="1">
        <v>26855</v>
      </c>
      <c r="B712" s="2">
        <v>42443</v>
      </c>
      <c r="C712" s="1" t="s">
        <v>20</v>
      </c>
      <c r="D712" s="3" t="str">
        <f t="shared" si="22"/>
        <v>****</v>
      </c>
      <c r="G712" s="1">
        <v>13</v>
      </c>
      <c r="H712" s="1">
        <v>423.76</v>
      </c>
      <c r="I712" s="1">
        <f t="shared" si="23"/>
        <v>0</v>
      </c>
      <c r="J712" s="1" t="s">
        <v>21</v>
      </c>
      <c r="K712" s="1">
        <v>4.2</v>
      </c>
      <c r="L712" s="1" t="s">
        <v>22</v>
      </c>
      <c r="M712" s="1" t="s">
        <v>23</v>
      </c>
      <c r="N712" s="1" t="s">
        <v>17</v>
      </c>
      <c r="O712" s="1" t="s">
        <v>18</v>
      </c>
      <c r="P712" s="1" t="s">
        <v>41</v>
      </c>
      <c r="Q712" s="2">
        <v>42444</v>
      </c>
    </row>
    <row r="713" spans="1:17" x14ac:dyDescent="0.25">
      <c r="A713" s="1">
        <v>31174</v>
      </c>
      <c r="B713" s="2">
        <v>42454</v>
      </c>
      <c r="C713" s="1" t="s">
        <v>27</v>
      </c>
      <c r="D713" s="3" t="str">
        <f t="shared" si="22"/>
        <v>*</v>
      </c>
      <c r="G713" s="1">
        <v>20</v>
      </c>
      <c r="H713" s="1">
        <v>4837.0420000000004</v>
      </c>
      <c r="I713" s="1">
        <f t="shared" si="23"/>
        <v>1</v>
      </c>
      <c r="J713" s="1" t="s">
        <v>21</v>
      </c>
      <c r="K713" s="1">
        <v>12.6</v>
      </c>
      <c r="L713" s="1" t="s">
        <v>54</v>
      </c>
      <c r="M713" s="1" t="s">
        <v>16</v>
      </c>
      <c r="N713" s="1" t="s">
        <v>29</v>
      </c>
      <c r="O713" s="1" t="s">
        <v>63</v>
      </c>
      <c r="P713" s="1" t="s">
        <v>26</v>
      </c>
      <c r="Q713" s="2">
        <v>42454</v>
      </c>
    </row>
    <row r="714" spans="1:17" x14ac:dyDescent="0.25">
      <c r="A714" s="1">
        <v>43010</v>
      </c>
      <c r="B714" s="2">
        <v>43747</v>
      </c>
      <c r="C714" s="1" t="s">
        <v>32</v>
      </c>
      <c r="D714" s="3" t="str">
        <f t="shared" si="22"/>
        <v>*****</v>
      </c>
      <c r="G714" s="1">
        <v>40</v>
      </c>
      <c r="H714" s="1">
        <v>249.524</v>
      </c>
      <c r="I714" s="1">
        <f t="shared" si="23"/>
        <v>0</v>
      </c>
      <c r="J714" s="1" t="s">
        <v>21</v>
      </c>
      <c r="K714" s="1">
        <v>1.6</v>
      </c>
      <c r="L714" s="1" t="s">
        <v>15</v>
      </c>
      <c r="M714" s="1" t="s">
        <v>37</v>
      </c>
      <c r="N714" s="1" t="s">
        <v>29</v>
      </c>
      <c r="O714" s="1" t="s">
        <v>40</v>
      </c>
      <c r="P714" s="1" t="s">
        <v>31</v>
      </c>
      <c r="Q714" s="2">
        <v>43747</v>
      </c>
    </row>
    <row r="715" spans="1:17" x14ac:dyDescent="0.25">
      <c r="A715" s="1">
        <v>2912</v>
      </c>
      <c r="B715" s="2">
        <v>43535</v>
      </c>
      <c r="C715" s="1" t="s">
        <v>13</v>
      </c>
      <c r="D715" s="3" t="str">
        <f t="shared" si="22"/>
        <v>**</v>
      </c>
      <c r="G715" s="1">
        <v>9</v>
      </c>
      <c r="H715" s="1">
        <v>543.54</v>
      </c>
      <c r="I715" s="1">
        <f t="shared" si="23"/>
        <v>0</v>
      </c>
      <c r="J715" s="1" t="s">
        <v>14</v>
      </c>
      <c r="K715" s="1">
        <v>5.2</v>
      </c>
      <c r="L715" s="1" t="s">
        <v>22</v>
      </c>
      <c r="M715" s="1" t="s">
        <v>28</v>
      </c>
      <c r="N715" s="1" t="s">
        <v>29</v>
      </c>
      <c r="O715" s="1" t="s">
        <v>40</v>
      </c>
      <c r="P715" s="1" t="s">
        <v>19</v>
      </c>
      <c r="Q715" s="2">
        <v>43542</v>
      </c>
    </row>
    <row r="716" spans="1:17" x14ac:dyDescent="0.25">
      <c r="A716" s="1">
        <v>38853</v>
      </c>
      <c r="B716" s="2">
        <v>43547</v>
      </c>
      <c r="C716" s="1" t="s">
        <v>13</v>
      </c>
      <c r="D716" s="3" t="str">
        <f t="shared" si="22"/>
        <v>**</v>
      </c>
      <c r="G716" s="1">
        <v>13</v>
      </c>
      <c r="H716" s="1">
        <v>778.99</v>
      </c>
      <c r="I716" s="1">
        <f t="shared" si="23"/>
        <v>0</v>
      </c>
      <c r="J716" s="1" t="s">
        <v>21</v>
      </c>
      <c r="K716" s="1">
        <v>2.7</v>
      </c>
      <c r="L716" s="1" t="s">
        <v>22</v>
      </c>
      <c r="M716" s="1" t="s">
        <v>37</v>
      </c>
      <c r="N716" s="1" t="s">
        <v>24</v>
      </c>
      <c r="O716" s="1" t="s">
        <v>25</v>
      </c>
      <c r="P716" s="1" t="s">
        <v>19</v>
      </c>
      <c r="Q716" s="2">
        <v>43551</v>
      </c>
    </row>
    <row r="717" spans="1:17" x14ac:dyDescent="0.25">
      <c r="A717" s="1">
        <v>14276</v>
      </c>
      <c r="B717" s="2">
        <v>42538</v>
      </c>
      <c r="C717" s="1" t="s">
        <v>36</v>
      </c>
      <c r="D717" s="3" t="str">
        <f t="shared" si="22"/>
        <v>***</v>
      </c>
      <c r="G717" s="1">
        <v>11</v>
      </c>
      <c r="H717" s="1">
        <v>118.55</v>
      </c>
      <c r="I717" s="1">
        <f t="shared" si="23"/>
        <v>0</v>
      </c>
      <c r="J717" s="1" t="s">
        <v>21</v>
      </c>
      <c r="K717" s="1">
        <v>3.1</v>
      </c>
      <c r="L717" s="1" t="s">
        <v>15</v>
      </c>
      <c r="M717" s="1" t="s">
        <v>28</v>
      </c>
      <c r="N717" s="1" t="s">
        <v>29</v>
      </c>
      <c r="O717" s="1" t="s">
        <v>30</v>
      </c>
      <c r="P717" s="1" t="s">
        <v>41</v>
      </c>
      <c r="Q717" s="2">
        <v>42539</v>
      </c>
    </row>
    <row r="718" spans="1:17" x14ac:dyDescent="0.25">
      <c r="A718" s="1">
        <v>39527</v>
      </c>
      <c r="B718" s="2">
        <v>43206</v>
      </c>
      <c r="C718" s="1" t="s">
        <v>13</v>
      </c>
      <c r="D718" s="3" t="str">
        <f t="shared" si="22"/>
        <v>**</v>
      </c>
      <c r="G718" s="1">
        <v>29</v>
      </c>
      <c r="H718" s="1">
        <v>228.28</v>
      </c>
      <c r="I718" s="1">
        <f t="shared" si="23"/>
        <v>0</v>
      </c>
      <c r="J718" s="1" t="s">
        <v>21</v>
      </c>
      <c r="K718" s="1">
        <v>2.1</v>
      </c>
      <c r="L718" s="1" t="s">
        <v>15</v>
      </c>
      <c r="M718" s="1" t="s">
        <v>28</v>
      </c>
      <c r="N718" s="1" t="s">
        <v>29</v>
      </c>
      <c r="O718" s="1" t="s">
        <v>40</v>
      </c>
      <c r="P718" s="1" t="s">
        <v>31</v>
      </c>
      <c r="Q718" s="2">
        <v>43215</v>
      </c>
    </row>
    <row r="719" spans="1:17" x14ac:dyDescent="0.25">
      <c r="A719" s="1">
        <v>31072</v>
      </c>
      <c r="B719" s="2">
        <v>43067</v>
      </c>
      <c r="C719" s="1" t="s">
        <v>13</v>
      </c>
      <c r="D719" s="3" t="str">
        <f t="shared" si="22"/>
        <v>**</v>
      </c>
      <c r="G719" s="1">
        <v>4</v>
      </c>
      <c r="H719" s="1">
        <v>750.24</v>
      </c>
      <c r="I719" s="1">
        <f t="shared" si="23"/>
        <v>0</v>
      </c>
      <c r="J719" s="1" t="s">
        <v>21</v>
      </c>
      <c r="K719" s="1">
        <v>21.4</v>
      </c>
      <c r="L719" s="1" t="s">
        <v>22</v>
      </c>
      <c r="M719" s="1" t="s">
        <v>28</v>
      </c>
      <c r="N719" s="1" t="s">
        <v>29</v>
      </c>
      <c r="O719" s="1" t="s">
        <v>43</v>
      </c>
      <c r="P719" s="1" t="s">
        <v>19</v>
      </c>
      <c r="Q719" s="2">
        <v>43072</v>
      </c>
    </row>
    <row r="720" spans="1:17" x14ac:dyDescent="0.25">
      <c r="A720" s="1">
        <v>19429</v>
      </c>
      <c r="B720" s="2">
        <v>42605</v>
      </c>
      <c r="C720" s="1" t="s">
        <v>27</v>
      </c>
      <c r="D720" s="3" t="str">
        <f t="shared" si="22"/>
        <v>*</v>
      </c>
      <c r="G720" s="1">
        <v>2</v>
      </c>
      <c r="H720" s="1">
        <v>257.06</v>
      </c>
      <c r="I720" s="1">
        <f t="shared" si="23"/>
        <v>0</v>
      </c>
      <c r="J720" s="1" t="s">
        <v>33</v>
      </c>
      <c r="K720" s="1">
        <v>55.6</v>
      </c>
      <c r="L720" s="1" t="s">
        <v>42</v>
      </c>
      <c r="M720" s="1" t="s">
        <v>37</v>
      </c>
      <c r="N720" s="1" t="s">
        <v>17</v>
      </c>
      <c r="O720" s="1" t="s">
        <v>52</v>
      </c>
      <c r="P720" s="1" t="s">
        <v>59</v>
      </c>
      <c r="Q720" s="2">
        <v>42605</v>
      </c>
    </row>
    <row r="721" spans="1:17" x14ac:dyDescent="0.25">
      <c r="A721" s="1">
        <v>1187</v>
      </c>
      <c r="B721" s="2">
        <v>43788</v>
      </c>
      <c r="C721" s="1" t="s">
        <v>36</v>
      </c>
      <c r="D721" s="3" t="str">
        <f t="shared" si="22"/>
        <v>***</v>
      </c>
      <c r="G721" s="1">
        <v>14</v>
      </c>
      <c r="H721" s="1">
        <v>238.51</v>
      </c>
      <c r="I721" s="1">
        <f t="shared" si="23"/>
        <v>0</v>
      </c>
      <c r="J721" s="1" t="s">
        <v>21</v>
      </c>
      <c r="K721" s="1">
        <v>4.3</v>
      </c>
      <c r="L721" s="1" t="s">
        <v>50</v>
      </c>
      <c r="M721" s="1" t="s">
        <v>28</v>
      </c>
      <c r="N721" s="1" t="s">
        <v>24</v>
      </c>
      <c r="O721" s="1" t="s">
        <v>38</v>
      </c>
      <c r="P721" s="1" t="s">
        <v>19</v>
      </c>
      <c r="Q721" s="2">
        <v>43789</v>
      </c>
    </row>
    <row r="722" spans="1:17" x14ac:dyDescent="0.25">
      <c r="A722" s="1">
        <v>54656</v>
      </c>
      <c r="B722" s="2">
        <v>43788</v>
      </c>
      <c r="C722" s="1" t="s">
        <v>20</v>
      </c>
      <c r="D722" s="3" t="str">
        <f t="shared" si="22"/>
        <v>****</v>
      </c>
      <c r="G722" s="1">
        <v>22</v>
      </c>
      <c r="H722" s="1">
        <v>117.19</v>
      </c>
      <c r="I722" s="1">
        <f t="shared" si="23"/>
        <v>0</v>
      </c>
      <c r="J722" s="1" t="s">
        <v>14</v>
      </c>
      <c r="K722" s="1">
        <v>6.2</v>
      </c>
      <c r="L722" s="1" t="s">
        <v>46</v>
      </c>
      <c r="M722" s="1" t="s">
        <v>28</v>
      </c>
      <c r="N722" s="1" t="s">
        <v>29</v>
      </c>
      <c r="O722" s="1" t="s">
        <v>43</v>
      </c>
      <c r="P722" s="1" t="s">
        <v>19</v>
      </c>
      <c r="Q722" s="2">
        <v>43790</v>
      </c>
    </row>
    <row r="723" spans="1:17" x14ac:dyDescent="0.25">
      <c r="A723" s="1">
        <v>18789</v>
      </c>
      <c r="B723" s="2">
        <v>43174</v>
      </c>
      <c r="C723" s="1" t="s">
        <v>20</v>
      </c>
      <c r="D723" s="3" t="str">
        <f t="shared" si="22"/>
        <v>****</v>
      </c>
      <c r="G723" s="1">
        <v>50</v>
      </c>
      <c r="H723" s="1">
        <v>1667.25</v>
      </c>
      <c r="I723" s="1">
        <f t="shared" si="23"/>
        <v>1</v>
      </c>
      <c r="J723" s="1" t="s">
        <v>21</v>
      </c>
      <c r="K723" s="1">
        <v>9.8000000000000007</v>
      </c>
      <c r="L723" s="1" t="s">
        <v>49</v>
      </c>
      <c r="M723" s="1" t="s">
        <v>23</v>
      </c>
      <c r="N723" s="1" t="s">
        <v>29</v>
      </c>
      <c r="O723" s="1" t="s">
        <v>40</v>
      </c>
      <c r="P723" s="1" t="s">
        <v>19</v>
      </c>
      <c r="Q723" s="2">
        <v>43176</v>
      </c>
    </row>
    <row r="724" spans="1:17" x14ac:dyDescent="0.25">
      <c r="A724" s="1">
        <v>23877</v>
      </c>
      <c r="B724" s="2">
        <v>42562</v>
      </c>
      <c r="C724" s="1" t="s">
        <v>27</v>
      </c>
      <c r="D724" s="3" t="str">
        <f t="shared" si="22"/>
        <v>*</v>
      </c>
      <c r="G724" s="1">
        <v>35</v>
      </c>
      <c r="H724" s="1">
        <v>408.06</v>
      </c>
      <c r="I724" s="1">
        <f t="shared" si="23"/>
        <v>0</v>
      </c>
      <c r="J724" s="1" t="s">
        <v>14</v>
      </c>
      <c r="K724" s="1">
        <v>2.1</v>
      </c>
      <c r="L724" s="1" t="s">
        <v>42</v>
      </c>
      <c r="M724" s="1" t="s">
        <v>37</v>
      </c>
      <c r="N724" s="1" t="s">
        <v>24</v>
      </c>
      <c r="O724" s="1" t="s">
        <v>38</v>
      </c>
      <c r="P724" s="1" t="s">
        <v>41</v>
      </c>
      <c r="Q724" s="2">
        <v>42564</v>
      </c>
    </row>
    <row r="725" spans="1:17" x14ac:dyDescent="0.25">
      <c r="A725" s="1">
        <v>58599</v>
      </c>
      <c r="B725" s="2">
        <v>42748</v>
      </c>
      <c r="C725" s="1" t="s">
        <v>32</v>
      </c>
      <c r="D725" s="3" t="str">
        <f t="shared" si="22"/>
        <v>*****</v>
      </c>
      <c r="G725" s="1">
        <v>19</v>
      </c>
      <c r="H725" s="1">
        <v>2491.62</v>
      </c>
      <c r="I725" s="1">
        <f t="shared" si="23"/>
        <v>1</v>
      </c>
      <c r="J725" s="1" t="s">
        <v>33</v>
      </c>
      <c r="K725" s="1">
        <v>32.1</v>
      </c>
      <c r="L725" s="1" t="s">
        <v>44</v>
      </c>
      <c r="M725" s="1" t="s">
        <v>23</v>
      </c>
      <c r="N725" s="1" t="s">
        <v>17</v>
      </c>
      <c r="O725" s="1" t="s">
        <v>34</v>
      </c>
      <c r="P725" s="1" t="s">
        <v>35</v>
      </c>
      <c r="Q725" s="2">
        <v>42749</v>
      </c>
    </row>
    <row r="726" spans="1:17" x14ac:dyDescent="0.25">
      <c r="A726" s="1">
        <v>39847</v>
      </c>
      <c r="B726" s="2">
        <v>42828</v>
      </c>
      <c r="C726" s="1" t="s">
        <v>27</v>
      </c>
      <c r="D726" s="3" t="str">
        <f t="shared" si="22"/>
        <v>*</v>
      </c>
      <c r="G726" s="1">
        <v>29</v>
      </c>
      <c r="H726" s="1">
        <v>134.19</v>
      </c>
      <c r="I726" s="1">
        <f t="shared" si="23"/>
        <v>0</v>
      </c>
      <c r="J726" s="1" t="s">
        <v>21</v>
      </c>
      <c r="K726" s="1">
        <v>6.6</v>
      </c>
      <c r="L726" s="1" t="s">
        <v>15</v>
      </c>
      <c r="M726" s="1" t="s">
        <v>37</v>
      </c>
      <c r="N726" s="1" t="s">
        <v>29</v>
      </c>
      <c r="O726" s="1" t="s">
        <v>43</v>
      </c>
      <c r="P726" s="1" t="s">
        <v>19</v>
      </c>
      <c r="Q726" s="2">
        <v>42829</v>
      </c>
    </row>
    <row r="727" spans="1:17" x14ac:dyDescent="0.25">
      <c r="A727" s="1">
        <v>11236</v>
      </c>
      <c r="B727" s="2">
        <v>43037</v>
      </c>
      <c r="C727" s="1" t="s">
        <v>20</v>
      </c>
      <c r="D727" s="3" t="str">
        <f t="shared" si="22"/>
        <v>****</v>
      </c>
      <c r="G727" s="1">
        <v>45</v>
      </c>
      <c r="H727" s="1">
        <v>319.47000000000003</v>
      </c>
      <c r="I727" s="1">
        <f t="shared" si="23"/>
        <v>0</v>
      </c>
      <c r="J727" s="1" t="s">
        <v>21</v>
      </c>
      <c r="K727" s="1">
        <v>2.1</v>
      </c>
      <c r="L727" s="1" t="s">
        <v>42</v>
      </c>
      <c r="M727" s="1" t="s">
        <v>23</v>
      </c>
      <c r="N727" s="1" t="s">
        <v>29</v>
      </c>
      <c r="O727" s="1" t="s">
        <v>40</v>
      </c>
      <c r="P727" s="1" t="s">
        <v>31</v>
      </c>
      <c r="Q727" s="2">
        <v>43037</v>
      </c>
    </row>
    <row r="728" spans="1:17" x14ac:dyDescent="0.25">
      <c r="A728" s="1">
        <v>58055</v>
      </c>
      <c r="B728" s="2">
        <v>43399</v>
      </c>
      <c r="C728" s="1" t="s">
        <v>32</v>
      </c>
      <c r="D728" s="3" t="str">
        <f t="shared" si="22"/>
        <v>*****</v>
      </c>
      <c r="G728" s="1">
        <v>26</v>
      </c>
      <c r="H728" s="1">
        <v>223.2</v>
      </c>
      <c r="I728" s="1">
        <f t="shared" si="23"/>
        <v>0</v>
      </c>
      <c r="J728" s="1" t="s">
        <v>21</v>
      </c>
      <c r="K728" s="1">
        <v>5.6</v>
      </c>
      <c r="L728" s="1" t="s">
        <v>50</v>
      </c>
      <c r="M728" s="1" t="s">
        <v>16</v>
      </c>
      <c r="N728" s="1" t="s">
        <v>17</v>
      </c>
      <c r="O728" s="1" t="s">
        <v>18</v>
      </c>
      <c r="P728" s="1" t="s">
        <v>19</v>
      </c>
      <c r="Q728" s="2">
        <v>43401</v>
      </c>
    </row>
    <row r="729" spans="1:17" x14ac:dyDescent="0.25">
      <c r="A729" s="1">
        <v>25824</v>
      </c>
      <c r="B729" s="2">
        <v>42616</v>
      </c>
      <c r="C729" s="1" t="s">
        <v>36</v>
      </c>
      <c r="D729" s="3" t="str">
        <f t="shared" si="22"/>
        <v>***</v>
      </c>
      <c r="G729" s="1">
        <v>37</v>
      </c>
      <c r="H729" s="1">
        <v>15419.53</v>
      </c>
      <c r="I729" s="1">
        <f t="shared" si="23"/>
        <v>1</v>
      </c>
      <c r="J729" s="1" t="s">
        <v>21</v>
      </c>
      <c r="K729" s="1">
        <v>21.4</v>
      </c>
      <c r="L729" s="1" t="s">
        <v>46</v>
      </c>
      <c r="M729" s="1" t="s">
        <v>28</v>
      </c>
      <c r="N729" s="1" t="s">
        <v>29</v>
      </c>
      <c r="O729" s="1" t="s">
        <v>43</v>
      </c>
      <c r="P729" s="1" t="s">
        <v>19</v>
      </c>
      <c r="Q729" s="2">
        <v>42617</v>
      </c>
    </row>
    <row r="730" spans="1:17" x14ac:dyDescent="0.25">
      <c r="A730" s="1">
        <v>7079</v>
      </c>
      <c r="B730" s="2">
        <v>42773</v>
      </c>
      <c r="C730" s="1" t="s">
        <v>36</v>
      </c>
      <c r="D730" s="3" t="str">
        <f t="shared" si="22"/>
        <v>***</v>
      </c>
      <c r="G730" s="1">
        <v>44</v>
      </c>
      <c r="H730" s="1">
        <v>13157.24</v>
      </c>
      <c r="I730" s="1">
        <f t="shared" si="23"/>
        <v>1</v>
      </c>
      <c r="J730" s="1" t="s">
        <v>33</v>
      </c>
      <c r="K730" s="1">
        <v>61</v>
      </c>
      <c r="L730" s="1" t="s">
        <v>44</v>
      </c>
      <c r="M730" s="1" t="s">
        <v>23</v>
      </c>
      <c r="N730" s="1" t="s">
        <v>17</v>
      </c>
      <c r="O730" s="1" t="s">
        <v>34</v>
      </c>
      <c r="P730" s="1" t="s">
        <v>35</v>
      </c>
      <c r="Q730" s="2">
        <v>42774</v>
      </c>
    </row>
    <row r="731" spans="1:17" x14ac:dyDescent="0.25">
      <c r="A731" s="1">
        <v>25767</v>
      </c>
      <c r="B731" s="2">
        <v>43527</v>
      </c>
      <c r="C731" s="1" t="s">
        <v>20</v>
      </c>
      <c r="D731" s="3" t="str">
        <f t="shared" si="22"/>
        <v>****</v>
      </c>
      <c r="G731" s="1">
        <v>7</v>
      </c>
      <c r="H731" s="1">
        <v>280.21159999999998</v>
      </c>
      <c r="I731" s="1">
        <f t="shared" si="23"/>
        <v>0</v>
      </c>
      <c r="J731" s="1" t="s">
        <v>21</v>
      </c>
      <c r="K731" s="1">
        <v>2.1</v>
      </c>
      <c r="L731" s="1" t="s">
        <v>39</v>
      </c>
      <c r="M731" s="1" t="s">
        <v>28</v>
      </c>
      <c r="N731" s="1" t="s">
        <v>24</v>
      </c>
      <c r="O731" s="1" t="s">
        <v>38</v>
      </c>
      <c r="P731" s="1" t="s">
        <v>41</v>
      </c>
      <c r="Q731" s="2">
        <v>43527</v>
      </c>
    </row>
    <row r="732" spans="1:17" x14ac:dyDescent="0.25">
      <c r="A732" s="1">
        <v>229</v>
      </c>
      <c r="B732" s="2">
        <v>43096</v>
      </c>
      <c r="C732" s="1" t="s">
        <v>32</v>
      </c>
      <c r="D732" s="3" t="str">
        <f t="shared" si="22"/>
        <v>*****</v>
      </c>
      <c r="G732" s="1">
        <v>43</v>
      </c>
      <c r="H732" s="1">
        <v>627.14</v>
      </c>
      <c r="I732" s="1">
        <f t="shared" si="23"/>
        <v>0</v>
      </c>
      <c r="J732" s="1" t="s">
        <v>21</v>
      </c>
      <c r="K732" s="1">
        <v>5.3</v>
      </c>
      <c r="L732" s="1" t="s">
        <v>53</v>
      </c>
      <c r="M732" s="1" t="s">
        <v>16</v>
      </c>
      <c r="N732" s="1" t="s">
        <v>17</v>
      </c>
      <c r="O732" s="1" t="s">
        <v>18</v>
      </c>
      <c r="P732" s="1" t="s">
        <v>41</v>
      </c>
      <c r="Q732" s="2">
        <v>43098</v>
      </c>
    </row>
    <row r="733" spans="1:17" x14ac:dyDescent="0.25">
      <c r="A733" s="1">
        <v>2978</v>
      </c>
      <c r="B733" s="2">
        <v>43221</v>
      </c>
      <c r="C733" s="1" t="s">
        <v>32</v>
      </c>
      <c r="D733" s="3" t="str">
        <f t="shared" si="22"/>
        <v>*****</v>
      </c>
      <c r="G733" s="1">
        <v>34</v>
      </c>
      <c r="H733" s="1">
        <v>6702.6785</v>
      </c>
      <c r="I733" s="1">
        <f t="shared" si="23"/>
        <v>1</v>
      </c>
      <c r="J733" s="1" t="s">
        <v>21</v>
      </c>
      <c r="K733" s="1">
        <v>21.4</v>
      </c>
      <c r="L733" s="1" t="s">
        <v>42</v>
      </c>
      <c r="M733" s="1" t="s">
        <v>28</v>
      </c>
      <c r="N733" s="1" t="s">
        <v>24</v>
      </c>
      <c r="O733" s="1" t="s">
        <v>25</v>
      </c>
      <c r="P733" s="1" t="s">
        <v>19</v>
      </c>
      <c r="Q733" s="2">
        <v>43222</v>
      </c>
    </row>
    <row r="734" spans="1:17" x14ac:dyDescent="0.25">
      <c r="A734" s="1">
        <v>5635</v>
      </c>
      <c r="B734" s="2">
        <v>43692</v>
      </c>
      <c r="C734" s="1" t="s">
        <v>36</v>
      </c>
      <c r="D734" s="3" t="str">
        <f t="shared" si="22"/>
        <v>***</v>
      </c>
      <c r="G734" s="1">
        <v>50</v>
      </c>
      <c r="H734" s="1">
        <v>301.29000000000002</v>
      </c>
      <c r="I734" s="1">
        <f t="shared" si="23"/>
        <v>0</v>
      </c>
      <c r="J734" s="1" t="s">
        <v>21</v>
      </c>
      <c r="K734" s="1">
        <v>6.3</v>
      </c>
      <c r="L734" s="1" t="s">
        <v>51</v>
      </c>
      <c r="M734" s="1" t="s">
        <v>28</v>
      </c>
      <c r="N734" s="1" t="s">
        <v>17</v>
      </c>
      <c r="O734" s="1" t="s">
        <v>18</v>
      </c>
      <c r="P734" s="1" t="s">
        <v>26</v>
      </c>
      <c r="Q734" s="2">
        <v>43694</v>
      </c>
    </row>
    <row r="735" spans="1:17" x14ac:dyDescent="0.25">
      <c r="A735" s="1">
        <v>20132</v>
      </c>
      <c r="B735" s="2">
        <v>42871</v>
      </c>
      <c r="C735" s="1" t="s">
        <v>13</v>
      </c>
      <c r="D735" s="3" t="str">
        <f t="shared" si="22"/>
        <v>**</v>
      </c>
      <c r="G735" s="1">
        <v>30</v>
      </c>
      <c r="H735" s="1">
        <v>9330.07</v>
      </c>
      <c r="I735" s="1">
        <f t="shared" si="23"/>
        <v>1</v>
      </c>
      <c r="J735" s="1" t="s">
        <v>33</v>
      </c>
      <c r="K735" s="1">
        <v>30</v>
      </c>
      <c r="L735" s="1" t="s">
        <v>42</v>
      </c>
      <c r="M735" s="1" t="s">
        <v>16</v>
      </c>
      <c r="N735" s="1" t="s">
        <v>24</v>
      </c>
      <c r="O735" s="1" t="s">
        <v>56</v>
      </c>
      <c r="P735" s="1" t="s">
        <v>35</v>
      </c>
      <c r="Q735" s="2">
        <v>42878</v>
      </c>
    </row>
    <row r="736" spans="1:17" x14ac:dyDescent="0.25">
      <c r="A736" s="1">
        <v>33031</v>
      </c>
      <c r="B736" s="2">
        <v>43701</v>
      </c>
      <c r="C736" s="1" t="s">
        <v>20</v>
      </c>
      <c r="D736" s="3" t="str">
        <f t="shared" si="22"/>
        <v>****</v>
      </c>
      <c r="G736" s="1">
        <v>18</v>
      </c>
      <c r="H736" s="1">
        <v>129.43</v>
      </c>
      <c r="I736" s="1">
        <f t="shared" si="23"/>
        <v>0</v>
      </c>
      <c r="J736" s="1" t="s">
        <v>21</v>
      </c>
      <c r="K736" s="1">
        <v>7.1</v>
      </c>
      <c r="L736" s="1" t="s">
        <v>44</v>
      </c>
      <c r="M736" s="1" t="s">
        <v>37</v>
      </c>
      <c r="N736" s="1" t="s">
        <v>29</v>
      </c>
      <c r="O736" s="1" t="s">
        <v>40</v>
      </c>
      <c r="P736" s="1" t="s">
        <v>19</v>
      </c>
      <c r="Q736" s="2">
        <v>43702</v>
      </c>
    </row>
    <row r="737" spans="1:17" x14ac:dyDescent="0.25">
      <c r="A737" s="1">
        <v>11174</v>
      </c>
      <c r="B737" s="2">
        <v>42468</v>
      </c>
      <c r="C737" s="1" t="s">
        <v>36</v>
      </c>
      <c r="D737" s="3" t="str">
        <f t="shared" si="22"/>
        <v>***</v>
      </c>
      <c r="G737" s="1">
        <v>30</v>
      </c>
      <c r="H737" s="1">
        <v>3420.79</v>
      </c>
      <c r="I737" s="1">
        <f t="shared" si="23"/>
        <v>1</v>
      </c>
      <c r="J737" s="1" t="s">
        <v>21</v>
      </c>
      <c r="K737" s="1">
        <v>8.1999999999999993</v>
      </c>
      <c r="L737" s="1" t="s">
        <v>42</v>
      </c>
      <c r="M737" s="1" t="s">
        <v>28</v>
      </c>
      <c r="N737" s="1" t="s">
        <v>24</v>
      </c>
      <c r="O737" s="1" t="s">
        <v>25</v>
      </c>
      <c r="P737" s="1" t="s">
        <v>19</v>
      </c>
      <c r="Q737" s="2">
        <v>42469</v>
      </c>
    </row>
    <row r="738" spans="1:17" x14ac:dyDescent="0.25">
      <c r="A738" s="1">
        <v>35111</v>
      </c>
      <c r="B738" s="2">
        <v>42890</v>
      </c>
      <c r="C738" s="1" t="s">
        <v>32</v>
      </c>
      <c r="D738" s="3" t="str">
        <f t="shared" si="22"/>
        <v>*****</v>
      </c>
      <c r="G738" s="1">
        <v>39</v>
      </c>
      <c r="H738" s="1">
        <v>955.82</v>
      </c>
      <c r="I738" s="1">
        <f t="shared" si="23"/>
        <v>0</v>
      </c>
      <c r="J738" s="1" t="s">
        <v>21</v>
      </c>
      <c r="K738" s="1">
        <v>7.2</v>
      </c>
      <c r="L738" s="1" t="s">
        <v>46</v>
      </c>
      <c r="M738" s="1" t="s">
        <v>23</v>
      </c>
      <c r="N738" s="1" t="s">
        <v>29</v>
      </c>
      <c r="O738" s="1" t="s">
        <v>57</v>
      </c>
      <c r="P738" s="1" t="s">
        <v>19</v>
      </c>
      <c r="Q738" s="2">
        <v>42892</v>
      </c>
    </row>
    <row r="739" spans="1:17" x14ac:dyDescent="0.25">
      <c r="A739" s="1">
        <v>21604</v>
      </c>
      <c r="B739" s="2">
        <v>43556</v>
      </c>
      <c r="C739" s="1" t="s">
        <v>36</v>
      </c>
      <c r="D739" s="3" t="str">
        <f t="shared" si="22"/>
        <v>***</v>
      </c>
      <c r="G739" s="1">
        <v>6</v>
      </c>
      <c r="H739" s="1">
        <v>2652.4</v>
      </c>
      <c r="I739" s="1">
        <f t="shared" si="23"/>
        <v>1</v>
      </c>
      <c r="J739" s="1" t="s">
        <v>14</v>
      </c>
      <c r="K739" s="1">
        <v>21.4</v>
      </c>
      <c r="L739" s="1" t="s">
        <v>22</v>
      </c>
      <c r="M739" s="1" t="s">
        <v>37</v>
      </c>
      <c r="N739" s="1" t="s">
        <v>29</v>
      </c>
      <c r="O739" s="1" t="s">
        <v>43</v>
      </c>
      <c r="P739" s="1" t="s">
        <v>19</v>
      </c>
      <c r="Q739" s="2">
        <v>43558</v>
      </c>
    </row>
    <row r="740" spans="1:17" x14ac:dyDescent="0.25">
      <c r="A740" s="1">
        <v>25248</v>
      </c>
      <c r="B740" s="2">
        <v>43434</v>
      </c>
      <c r="C740" s="1" t="s">
        <v>36</v>
      </c>
      <c r="D740" s="3" t="str">
        <f t="shared" si="22"/>
        <v>***</v>
      </c>
      <c r="G740" s="1">
        <v>33</v>
      </c>
      <c r="H740" s="1">
        <v>290.12</v>
      </c>
      <c r="I740" s="1">
        <f t="shared" si="23"/>
        <v>0</v>
      </c>
      <c r="J740" s="1" t="s">
        <v>14</v>
      </c>
      <c r="K740" s="1">
        <v>2.1</v>
      </c>
      <c r="L740" s="1" t="s">
        <v>15</v>
      </c>
      <c r="M740" s="1" t="s">
        <v>23</v>
      </c>
      <c r="N740" s="1" t="s">
        <v>24</v>
      </c>
      <c r="O740" s="1" t="s">
        <v>38</v>
      </c>
      <c r="P740" s="1" t="s">
        <v>41</v>
      </c>
      <c r="Q740" s="2">
        <v>43436</v>
      </c>
    </row>
    <row r="741" spans="1:17" x14ac:dyDescent="0.25">
      <c r="A741" s="1">
        <v>11301</v>
      </c>
      <c r="B741" s="2">
        <v>43546</v>
      </c>
      <c r="C741" s="1" t="s">
        <v>36</v>
      </c>
      <c r="D741" s="3" t="str">
        <f t="shared" si="22"/>
        <v>***</v>
      </c>
      <c r="G741" s="1">
        <v>29</v>
      </c>
      <c r="H741" s="1">
        <v>1278.6099999999999</v>
      </c>
      <c r="I741" s="1">
        <f t="shared" si="23"/>
        <v>1</v>
      </c>
      <c r="J741" s="1" t="s">
        <v>21</v>
      </c>
      <c r="K741" s="1">
        <v>4.3</v>
      </c>
      <c r="L741" s="1" t="s">
        <v>15</v>
      </c>
      <c r="M741" s="1" t="s">
        <v>16</v>
      </c>
      <c r="N741" s="1" t="s">
        <v>24</v>
      </c>
      <c r="O741" s="1" t="s">
        <v>38</v>
      </c>
      <c r="P741" s="1" t="s">
        <v>19</v>
      </c>
      <c r="Q741" s="2">
        <v>43546</v>
      </c>
    </row>
    <row r="742" spans="1:17" x14ac:dyDescent="0.25">
      <c r="A742" s="1">
        <v>30053</v>
      </c>
      <c r="B742" s="2">
        <v>42401</v>
      </c>
      <c r="C742" s="1" t="s">
        <v>32</v>
      </c>
      <c r="D742" s="3" t="str">
        <f t="shared" si="22"/>
        <v>*****</v>
      </c>
      <c r="G742" s="1">
        <v>41</v>
      </c>
      <c r="H742" s="1">
        <v>3508.54</v>
      </c>
      <c r="I742" s="1">
        <f t="shared" si="23"/>
        <v>1</v>
      </c>
      <c r="J742" s="1" t="s">
        <v>33</v>
      </c>
      <c r="K742" s="1">
        <v>36</v>
      </c>
      <c r="L742" s="1" t="s">
        <v>51</v>
      </c>
      <c r="M742" s="1" t="s">
        <v>16</v>
      </c>
      <c r="N742" s="1" t="s">
        <v>24</v>
      </c>
      <c r="O742" s="1" t="s">
        <v>56</v>
      </c>
      <c r="P742" s="1" t="s">
        <v>35</v>
      </c>
      <c r="Q742" s="2">
        <v>42403</v>
      </c>
    </row>
    <row r="743" spans="1:17" x14ac:dyDescent="0.25">
      <c r="A743" s="1">
        <v>18466</v>
      </c>
      <c r="B743" s="2">
        <v>43606</v>
      </c>
      <c r="C743" s="1" t="s">
        <v>13</v>
      </c>
      <c r="D743" s="3" t="str">
        <f t="shared" si="22"/>
        <v>**</v>
      </c>
      <c r="G743" s="1">
        <v>24</v>
      </c>
      <c r="H743" s="1">
        <v>2882.59</v>
      </c>
      <c r="I743" s="1">
        <f t="shared" si="23"/>
        <v>1</v>
      </c>
      <c r="J743" s="1" t="s">
        <v>14</v>
      </c>
      <c r="K743" s="1">
        <v>7.6</v>
      </c>
      <c r="L743" s="1" t="s">
        <v>42</v>
      </c>
      <c r="M743" s="1" t="s">
        <v>28</v>
      </c>
      <c r="N743" s="1" t="s">
        <v>24</v>
      </c>
      <c r="O743" s="1" t="s">
        <v>56</v>
      </c>
      <c r="P743" s="1" t="s">
        <v>26</v>
      </c>
      <c r="Q743" s="2">
        <v>43606</v>
      </c>
    </row>
    <row r="744" spans="1:17" x14ac:dyDescent="0.25">
      <c r="A744" s="1">
        <v>32613</v>
      </c>
      <c r="B744" s="2">
        <v>43449</v>
      </c>
      <c r="C744" s="1" t="s">
        <v>13</v>
      </c>
      <c r="D744" s="3" t="str">
        <f t="shared" si="22"/>
        <v>**</v>
      </c>
      <c r="G744" s="1">
        <v>41</v>
      </c>
      <c r="H744" s="1">
        <v>7677.19</v>
      </c>
      <c r="I744" s="1">
        <f t="shared" si="23"/>
        <v>1</v>
      </c>
      <c r="J744" s="1" t="s">
        <v>14</v>
      </c>
      <c r="K744" s="1">
        <v>4.3</v>
      </c>
      <c r="L744" s="1" t="s">
        <v>44</v>
      </c>
      <c r="M744" s="1" t="s">
        <v>16</v>
      </c>
      <c r="N744" s="1" t="s">
        <v>24</v>
      </c>
      <c r="O744" s="1" t="s">
        <v>25</v>
      </c>
      <c r="P744" s="1" t="s">
        <v>19</v>
      </c>
      <c r="Q744" s="2">
        <v>43451</v>
      </c>
    </row>
    <row r="745" spans="1:17" x14ac:dyDescent="0.25">
      <c r="A745" s="1">
        <v>45539</v>
      </c>
      <c r="B745" s="2">
        <v>42583</v>
      </c>
      <c r="C745" s="1" t="s">
        <v>27</v>
      </c>
      <c r="D745" s="3" t="str">
        <f t="shared" si="22"/>
        <v>*</v>
      </c>
      <c r="G745" s="1">
        <v>27</v>
      </c>
      <c r="H745" s="1">
        <v>93.44</v>
      </c>
      <c r="I745" s="1">
        <f t="shared" si="23"/>
        <v>0</v>
      </c>
      <c r="J745" s="1" t="s">
        <v>21</v>
      </c>
      <c r="K745" s="1">
        <v>0.9</v>
      </c>
      <c r="L745" s="1" t="s">
        <v>15</v>
      </c>
      <c r="M745" s="1" t="s">
        <v>28</v>
      </c>
      <c r="N745" s="1" t="s">
        <v>29</v>
      </c>
      <c r="O745" s="1" t="s">
        <v>30</v>
      </c>
      <c r="P745" s="1" t="s">
        <v>31</v>
      </c>
      <c r="Q745" s="2">
        <v>42585</v>
      </c>
    </row>
    <row r="746" spans="1:17" x14ac:dyDescent="0.25">
      <c r="A746" s="1">
        <v>29826</v>
      </c>
      <c r="B746" s="2">
        <v>42636</v>
      </c>
      <c r="C746" s="1" t="s">
        <v>32</v>
      </c>
      <c r="D746" s="3" t="str">
        <f t="shared" si="22"/>
        <v>*****</v>
      </c>
      <c r="G746" s="1">
        <v>9</v>
      </c>
      <c r="H746" s="1">
        <v>168.66</v>
      </c>
      <c r="I746" s="1">
        <f t="shared" si="23"/>
        <v>0</v>
      </c>
      <c r="J746" s="1" t="s">
        <v>21</v>
      </c>
      <c r="K746" s="1">
        <v>4.3</v>
      </c>
      <c r="L746" s="1" t="s">
        <v>15</v>
      </c>
      <c r="M746" s="1" t="s">
        <v>16</v>
      </c>
      <c r="N746" s="1" t="s">
        <v>24</v>
      </c>
      <c r="O746" s="1" t="s">
        <v>38</v>
      </c>
      <c r="P746" s="1" t="s">
        <v>19</v>
      </c>
      <c r="Q746" s="2">
        <v>42637</v>
      </c>
    </row>
    <row r="747" spans="1:17" x14ac:dyDescent="0.25">
      <c r="A747" s="1">
        <v>38370</v>
      </c>
      <c r="B747" s="2">
        <v>43192</v>
      </c>
      <c r="C747" s="1" t="s">
        <v>20</v>
      </c>
      <c r="D747" s="3" t="str">
        <f t="shared" si="22"/>
        <v>****</v>
      </c>
      <c r="G747" s="1">
        <v>50</v>
      </c>
      <c r="H747" s="1">
        <v>180.97</v>
      </c>
      <c r="I747" s="1">
        <f t="shared" si="23"/>
        <v>0</v>
      </c>
      <c r="J747" s="1" t="s">
        <v>21</v>
      </c>
      <c r="K747" s="1">
        <v>1.2</v>
      </c>
      <c r="L747" s="1" t="s">
        <v>22</v>
      </c>
      <c r="M747" s="1" t="s">
        <v>28</v>
      </c>
      <c r="N747" s="1" t="s">
        <v>29</v>
      </c>
      <c r="O747" s="1" t="s">
        <v>40</v>
      </c>
      <c r="P747" s="1" t="s">
        <v>31</v>
      </c>
      <c r="Q747" s="2">
        <v>43194</v>
      </c>
    </row>
    <row r="748" spans="1:17" x14ac:dyDescent="0.25">
      <c r="A748" s="1">
        <v>18368</v>
      </c>
      <c r="B748" s="2">
        <v>43799</v>
      </c>
      <c r="C748" s="1" t="s">
        <v>27</v>
      </c>
      <c r="D748" s="3" t="str">
        <f t="shared" si="22"/>
        <v>*</v>
      </c>
      <c r="G748" s="1">
        <v>3</v>
      </c>
      <c r="H748" s="1">
        <v>227.81</v>
      </c>
      <c r="I748" s="1">
        <f t="shared" si="23"/>
        <v>0</v>
      </c>
      <c r="J748" s="1" t="s">
        <v>21</v>
      </c>
      <c r="K748" s="1">
        <v>3.7</v>
      </c>
      <c r="L748" s="1" t="s">
        <v>46</v>
      </c>
      <c r="M748" s="1" t="s">
        <v>28</v>
      </c>
      <c r="N748" s="1" t="s">
        <v>29</v>
      </c>
      <c r="O748" s="1" t="s">
        <v>63</v>
      </c>
      <c r="P748" s="1" t="s">
        <v>19</v>
      </c>
      <c r="Q748" s="2">
        <v>43801</v>
      </c>
    </row>
    <row r="749" spans="1:17" x14ac:dyDescent="0.25">
      <c r="A749" s="1">
        <v>36134</v>
      </c>
      <c r="B749" s="2">
        <v>43060</v>
      </c>
      <c r="C749" s="1" t="s">
        <v>13</v>
      </c>
      <c r="D749" s="3" t="str">
        <f t="shared" si="22"/>
        <v>**</v>
      </c>
      <c r="G749" s="1">
        <v>6</v>
      </c>
      <c r="H749" s="1">
        <v>884.86</v>
      </c>
      <c r="I749" s="1">
        <f t="shared" si="23"/>
        <v>0</v>
      </c>
      <c r="J749" s="1" t="s">
        <v>21</v>
      </c>
      <c r="K749" s="1">
        <v>9.6</v>
      </c>
      <c r="L749" s="1" t="s">
        <v>39</v>
      </c>
      <c r="M749" s="1" t="s">
        <v>28</v>
      </c>
      <c r="N749" s="1" t="s">
        <v>24</v>
      </c>
      <c r="O749" s="1" t="s">
        <v>25</v>
      </c>
      <c r="P749" s="1" t="s">
        <v>19</v>
      </c>
      <c r="Q749" s="2">
        <v>43060</v>
      </c>
    </row>
    <row r="750" spans="1:17" x14ac:dyDescent="0.25">
      <c r="A750" s="1">
        <v>14211</v>
      </c>
      <c r="B750" s="2">
        <v>42412</v>
      </c>
      <c r="C750" s="1" t="s">
        <v>27</v>
      </c>
      <c r="D750" s="3" t="str">
        <f t="shared" si="22"/>
        <v>*</v>
      </c>
      <c r="G750" s="1">
        <v>14</v>
      </c>
      <c r="H750" s="1">
        <v>2533.75</v>
      </c>
      <c r="I750" s="1">
        <f t="shared" si="23"/>
        <v>1</v>
      </c>
      <c r="J750" s="1" t="s">
        <v>21</v>
      </c>
      <c r="K750" s="1">
        <v>12.7</v>
      </c>
      <c r="L750" s="1" t="s">
        <v>22</v>
      </c>
      <c r="M750" s="1" t="s">
        <v>37</v>
      </c>
      <c r="N750" s="1" t="s">
        <v>29</v>
      </c>
      <c r="O750" s="1" t="s">
        <v>55</v>
      </c>
      <c r="P750" s="1" t="s">
        <v>19</v>
      </c>
      <c r="Q750" s="2">
        <v>42414</v>
      </c>
    </row>
    <row r="751" spans="1:17" x14ac:dyDescent="0.25">
      <c r="A751" s="1">
        <v>26305</v>
      </c>
      <c r="B751" s="2">
        <v>43070</v>
      </c>
      <c r="C751" s="1" t="s">
        <v>36</v>
      </c>
      <c r="D751" s="3" t="str">
        <f t="shared" si="22"/>
        <v>***</v>
      </c>
      <c r="G751" s="1">
        <v>50</v>
      </c>
      <c r="H751" s="1">
        <v>1196.48</v>
      </c>
      <c r="I751" s="1">
        <f t="shared" si="23"/>
        <v>1</v>
      </c>
      <c r="J751" s="1" t="s">
        <v>21</v>
      </c>
      <c r="K751" s="1">
        <v>16.2</v>
      </c>
      <c r="L751" s="1" t="s">
        <v>22</v>
      </c>
      <c r="M751" s="1" t="s">
        <v>37</v>
      </c>
      <c r="N751" s="1" t="s">
        <v>29</v>
      </c>
      <c r="O751" s="1" t="s">
        <v>43</v>
      </c>
      <c r="P751" s="1" t="s">
        <v>19</v>
      </c>
      <c r="Q751" s="2">
        <v>43072</v>
      </c>
    </row>
    <row r="752" spans="1:17" x14ac:dyDescent="0.25">
      <c r="A752" s="1">
        <v>15622</v>
      </c>
      <c r="B752" s="2">
        <v>43336</v>
      </c>
      <c r="C752" s="1" t="s">
        <v>20</v>
      </c>
      <c r="D752" s="3" t="str">
        <f t="shared" si="22"/>
        <v>****</v>
      </c>
      <c r="G752" s="1">
        <v>21</v>
      </c>
      <c r="H752" s="1">
        <v>145.51</v>
      </c>
      <c r="I752" s="1">
        <f t="shared" si="23"/>
        <v>0</v>
      </c>
      <c r="J752" s="1" t="s">
        <v>21</v>
      </c>
      <c r="K752" s="1">
        <v>10.4</v>
      </c>
      <c r="L752" s="1" t="s">
        <v>15</v>
      </c>
      <c r="M752" s="1" t="s">
        <v>16</v>
      </c>
      <c r="N752" s="1" t="s">
        <v>29</v>
      </c>
      <c r="O752" s="1" t="s">
        <v>40</v>
      </c>
      <c r="P752" s="1" t="s">
        <v>19</v>
      </c>
      <c r="Q752" s="2">
        <v>43337</v>
      </c>
    </row>
    <row r="753" spans="1:17" x14ac:dyDescent="0.25">
      <c r="A753" s="1">
        <v>55268</v>
      </c>
      <c r="B753" s="2">
        <v>43541</v>
      </c>
      <c r="C753" s="1" t="s">
        <v>20</v>
      </c>
      <c r="D753" s="3" t="str">
        <f t="shared" si="22"/>
        <v>****</v>
      </c>
      <c r="G753" s="1">
        <v>11</v>
      </c>
      <c r="H753" s="1">
        <v>65.760000000000005</v>
      </c>
      <c r="I753" s="1">
        <f t="shared" si="23"/>
        <v>0</v>
      </c>
      <c r="J753" s="1" t="s">
        <v>14</v>
      </c>
      <c r="K753" s="1">
        <v>5.3</v>
      </c>
      <c r="L753" s="1" t="s">
        <v>53</v>
      </c>
      <c r="M753" s="1" t="s">
        <v>37</v>
      </c>
      <c r="N753" s="1" t="s">
        <v>24</v>
      </c>
      <c r="O753" s="1" t="s">
        <v>38</v>
      </c>
      <c r="P753" s="1" t="s">
        <v>41</v>
      </c>
      <c r="Q753" s="2">
        <v>43542</v>
      </c>
    </row>
    <row r="754" spans="1:17" x14ac:dyDescent="0.25">
      <c r="A754" s="1">
        <v>32999</v>
      </c>
      <c r="B754" s="2">
        <v>42473</v>
      </c>
      <c r="C754" s="1" t="s">
        <v>13</v>
      </c>
      <c r="D754" s="3" t="str">
        <f t="shared" si="22"/>
        <v>**</v>
      </c>
      <c r="G754" s="1">
        <v>14</v>
      </c>
      <c r="H754" s="1">
        <v>1483.72</v>
      </c>
      <c r="I754" s="1">
        <f t="shared" si="23"/>
        <v>1</v>
      </c>
      <c r="J754" s="1" t="s">
        <v>33</v>
      </c>
      <c r="K754" s="1">
        <v>38.299999999999997</v>
      </c>
      <c r="L754" s="1" t="s">
        <v>64</v>
      </c>
      <c r="M754" s="1" t="s">
        <v>37</v>
      </c>
      <c r="N754" s="1" t="s">
        <v>17</v>
      </c>
      <c r="O754" s="1" t="s">
        <v>62</v>
      </c>
      <c r="P754" s="1" t="s">
        <v>59</v>
      </c>
      <c r="Q754" s="2">
        <v>42478</v>
      </c>
    </row>
    <row r="755" spans="1:17" x14ac:dyDescent="0.25">
      <c r="A755" s="1">
        <v>40803</v>
      </c>
      <c r="B755" s="2">
        <v>43202</v>
      </c>
      <c r="C755" s="1" t="s">
        <v>13</v>
      </c>
      <c r="D755" s="3" t="str">
        <f t="shared" si="22"/>
        <v>**</v>
      </c>
      <c r="G755" s="1">
        <v>35</v>
      </c>
      <c r="H755" s="1">
        <v>10998.31</v>
      </c>
      <c r="I755" s="1">
        <f t="shared" si="23"/>
        <v>1</v>
      </c>
      <c r="J755" s="1" t="s">
        <v>33</v>
      </c>
      <c r="K755" s="1">
        <v>69.3</v>
      </c>
      <c r="L755" s="1" t="s">
        <v>15</v>
      </c>
      <c r="M755" s="1" t="s">
        <v>23</v>
      </c>
      <c r="N755" s="1" t="s">
        <v>17</v>
      </c>
      <c r="O755" s="1" t="s">
        <v>34</v>
      </c>
      <c r="P755" s="1" t="s">
        <v>35</v>
      </c>
      <c r="Q755" s="2">
        <v>43204</v>
      </c>
    </row>
    <row r="756" spans="1:17" x14ac:dyDescent="0.25">
      <c r="A756" s="1">
        <v>49346</v>
      </c>
      <c r="B756" s="2">
        <v>43224</v>
      </c>
      <c r="C756" s="1" t="s">
        <v>27</v>
      </c>
      <c r="D756" s="3" t="str">
        <f t="shared" si="22"/>
        <v>*</v>
      </c>
      <c r="G756" s="1">
        <v>50</v>
      </c>
      <c r="H756" s="1">
        <v>296.12</v>
      </c>
      <c r="I756" s="1">
        <f t="shared" si="23"/>
        <v>0</v>
      </c>
      <c r="J756" s="1" t="s">
        <v>21</v>
      </c>
      <c r="K756" s="1">
        <v>6</v>
      </c>
      <c r="L756" s="1" t="s">
        <v>49</v>
      </c>
      <c r="M756" s="1" t="s">
        <v>28</v>
      </c>
      <c r="N756" s="1" t="s">
        <v>29</v>
      </c>
      <c r="O756" s="1" t="s">
        <v>40</v>
      </c>
      <c r="P756" s="1" t="s">
        <v>19</v>
      </c>
      <c r="Q756" s="2">
        <v>43225</v>
      </c>
    </row>
    <row r="757" spans="1:17" x14ac:dyDescent="0.25">
      <c r="A757" s="1">
        <v>47457</v>
      </c>
      <c r="B757" s="2">
        <v>42523</v>
      </c>
      <c r="C757" s="1" t="s">
        <v>13</v>
      </c>
      <c r="D757" s="3" t="str">
        <f t="shared" si="22"/>
        <v>**</v>
      </c>
      <c r="G757" s="1">
        <v>50</v>
      </c>
      <c r="H757" s="1">
        <v>8806.92</v>
      </c>
      <c r="I757" s="1">
        <f t="shared" si="23"/>
        <v>1</v>
      </c>
      <c r="J757" s="1" t="s">
        <v>21</v>
      </c>
      <c r="K757" s="1">
        <v>21.4</v>
      </c>
      <c r="L757" s="1" t="s">
        <v>15</v>
      </c>
      <c r="M757" s="1" t="s">
        <v>28</v>
      </c>
      <c r="N757" s="1" t="s">
        <v>29</v>
      </c>
      <c r="O757" s="1" t="s">
        <v>55</v>
      </c>
      <c r="P757" s="1" t="s">
        <v>19</v>
      </c>
      <c r="Q757" s="2">
        <v>42528</v>
      </c>
    </row>
    <row r="758" spans="1:17" x14ac:dyDescent="0.25">
      <c r="A758" s="1">
        <v>42082</v>
      </c>
      <c r="B758" s="2">
        <v>43451</v>
      </c>
      <c r="C758" s="1" t="s">
        <v>32</v>
      </c>
      <c r="D758" s="3" t="str">
        <f t="shared" si="22"/>
        <v>*****</v>
      </c>
      <c r="G758" s="1">
        <v>15</v>
      </c>
      <c r="H758" s="1">
        <v>81.77</v>
      </c>
      <c r="I758" s="1">
        <f t="shared" si="23"/>
        <v>0</v>
      </c>
      <c r="J758" s="1" t="s">
        <v>21</v>
      </c>
      <c r="K758" s="1">
        <v>3.2</v>
      </c>
      <c r="L758" s="1" t="s">
        <v>22</v>
      </c>
      <c r="M758" s="1" t="s">
        <v>23</v>
      </c>
      <c r="N758" s="1" t="s">
        <v>29</v>
      </c>
      <c r="O758" s="1" t="s">
        <v>40</v>
      </c>
      <c r="P758" s="1" t="s">
        <v>31</v>
      </c>
      <c r="Q758" s="2">
        <v>43453</v>
      </c>
    </row>
    <row r="759" spans="1:17" x14ac:dyDescent="0.25">
      <c r="A759" s="1">
        <v>23008</v>
      </c>
      <c r="B759" s="2">
        <v>42651</v>
      </c>
      <c r="C759" s="1" t="s">
        <v>32</v>
      </c>
      <c r="D759" s="3" t="str">
        <f t="shared" si="22"/>
        <v>*****</v>
      </c>
      <c r="G759" s="1">
        <v>10</v>
      </c>
      <c r="H759" s="1">
        <v>1216.02</v>
      </c>
      <c r="I759" s="1">
        <f t="shared" si="23"/>
        <v>1</v>
      </c>
      <c r="J759" s="1" t="s">
        <v>14</v>
      </c>
      <c r="K759" s="1">
        <v>9.6999999999999993</v>
      </c>
      <c r="L759" s="1" t="s">
        <v>22</v>
      </c>
      <c r="M759" s="1" t="s">
        <v>16</v>
      </c>
      <c r="N759" s="1" t="s">
        <v>29</v>
      </c>
      <c r="O759" s="1" t="s">
        <v>43</v>
      </c>
      <c r="P759" s="1" t="s">
        <v>19</v>
      </c>
      <c r="Q759" s="2">
        <v>42653</v>
      </c>
    </row>
    <row r="760" spans="1:17" x14ac:dyDescent="0.25">
      <c r="A760" s="1">
        <v>23107</v>
      </c>
      <c r="B760" s="2">
        <v>43261</v>
      </c>
      <c r="C760" s="1" t="s">
        <v>36</v>
      </c>
      <c r="D760" s="3" t="str">
        <f t="shared" si="22"/>
        <v>***</v>
      </c>
      <c r="G760" s="1">
        <v>7</v>
      </c>
      <c r="H760" s="1">
        <v>46.320300000000003</v>
      </c>
      <c r="I760" s="1">
        <f t="shared" si="23"/>
        <v>0</v>
      </c>
      <c r="J760" s="1" t="s">
        <v>21</v>
      </c>
      <c r="K760" s="1">
        <v>8.1</v>
      </c>
      <c r="L760" s="1" t="s">
        <v>54</v>
      </c>
      <c r="M760" s="1" t="s">
        <v>16</v>
      </c>
      <c r="N760" s="1" t="s">
        <v>29</v>
      </c>
      <c r="O760" s="1" t="s">
        <v>43</v>
      </c>
      <c r="P760" s="1" t="s">
        <v>19</v>
      </c>
      <c r="Q760" s="2">
        <v>43264</v>
      </c>
    </row>
    <row r="761" spans="1:17" x14ac:dyDescent="0.25">
      <c r="A761" s="1">
        <v>34497</v>
      </c>
      <c r="B761" s="2">
        <v>42438</v>
      </c>
      <c r="C761" s="1" t="s">
        <v>36</v>
      </c>
      <c r="D761" s="3" t="str">
        <f t="shared" si="22"/>
        <v>***</v>
      </c>
      <c r="G761" s="1">
        <v>25</v>
      </c>
      <c r="H761" s="1">
        <v>631.94000000000005</v>
      </c>
      <c r="I761" s="1">
        <f t="shared" si="23"/>
        <v>0</v>
      </c>
      <c r="J761" s="1" t="s">
        <v>21</v>
      </c>
      <c r="K761" s="1">
        <v>8.8000000000000007</v>
      </c>
      <c r="L761" s="1" t="s">
        <v>51</v>
      </c>
      <c r="M761" s="1" t="s">
        <v>16</v>
      </c>
      <c r="N761" s="1" t="s">
        <v>29</v>
      </c>
      <c r="O761" s="1" t="s">
        <v>40</v>
      </c>
      <c r="P761" s="1" t="s">
        <v>19</v>
      </c>
      <c r="Q761" s="2">
        <v>42440</v>
      </c>
    </row>
    <row r="762" spans="1:17" x14ac:dyDescent="0.25">
      <c r="A762" s="1">
        <v>6727</v>
      </c>
      <c r="B762" s="2">
        <v>42610</v>
      </c>
      <c r="C762" s="1" t="s">
        <v>13</v>
      </c>
      <c r="D762" s="3" t="str">
        <f t="shared" si="22"/>
        <v>**</v>
      </c>
      <c r="G762" s="1">
        <v>12</v>
      </c>
      <c r="H762" s="1">
        <v>35.770000000000003</v>
      </c>
      <c r="I762" s="1">
        <f t="shared" si="23"/>
        <v>0</v>
      </c>
      <c r="J762" s="1" t="s">
        <v>21</v>
      </c>
      <c r="K762" s="1">
        <v>0.5</v>
      </c>
      <c r="L762" s="1" t="s">
        <v>44</v>
      </c>
      <c r="M762" s="1" t="s">
        <v>16</v>
      </c>
      <c r="N762" s="1" t="s">
        <v>29</v>
      </c>
      <c r="O762" s="1" t="s">
        <v>58</v>
      </c>
      <c r="P762" s="1" t="s">
        <v>19</v>
      </c>
      <c r="Q762" s="2">
        <v>42610</v>
      </c>
    </row>
    <row r="763" spans="1:17" x14ac:dyDescent="0.25">
      <c r="A763" s="1">
        <v>40128</v>
      </c>
      <c r="B763" s="2">
        <v>42409</v>
      </c>
      <c r="C763" s="1" t="s">
        <v>13</v>
      </c>
      <c r="D763" s="3" t="str">
        <f t="shared" si="22"/>
        <v>**</v>
      </c>
      <c r="G763" s="1">
        <v>43</v>
      </c>
      <c r="H763" s="1">
        <v>11041.0304</v>
      </c>
      <c r="I763" s="1">
        <f t="shared" si="23"/>
        <v>1</v>
      </c>
      <c r="J763" s="1" t="s">
        <v>33</v>
      </c>
      <c r="K763" s="1">
        <v>64.400000000000006</v>
      </c>
      <c r="L763" s="1" t="s">
        <v>46</v>
      </c>
      <c r="M763" s="1" t="s">
        <v>28</v>
      </c>
      <c r="N763" s="1" t="s">
        <v>17</v>
      </c>
      <c r="O763" s="1" t="s">
        <v>62</v>
      </c>
      <c r="P763" s="1" t="s">
        <v>59</v>
      </c>
      <c r="Q763" s="2">
        <v>42416</v>
      </c>
    </row>
    <row r="764" spans="1:17" x14ac:dyDescent="0.25">
      <c r="A764" s="1">
        <v>26726</v>
      </c>
      <c r="B764" s="2">
        <v>43826</v>
      </c>
      <c r="C764" s="1" t="s">
        <v>20</v>
      </c>
      <c r="D764" s="3" t="str">
        <f t="shared" si="22"/>
        <v>****</v>
      </c>
      <c r="G764" s="1">
        <v>41</v>
      </c>
      <c r="H764" s="1">
        <v>891.86</v>
      </c>
      <c r="I764" s="1">
        <f t="shared" si="23"/>
        <v>0</v>
      </c>
      <c r="J764" s="1" t="s">
        <v>21</v>
      </c>
      <c r="K764" s="1">
        <v>1.6</v>
      </c>
      <c r="L764" s="1" t="s">
        <v>53</v>
      </c>
      <c r="M764" s="1" t="s">
        <v>23</v>
      </c>
      <c r="N764" s="1" t="s">
        <v>29</v>
      </c>
      <c r="O764" s="1" t="s">
        <v>43</v>
      </c>
      <c r="P764" s="1" t="s">
        <v>19</v>
      </c>
      <c r="Q764" s="2">
        <v>43827</v>
      </c>
    </row>
    <row r="765" spans="1:17" x14ac:dyDescent="0.25">
      <c r="A765" s="1">
        <v>34470</v>
      </c>
      <c r="B765" s="2">
        <v>43496</v>
      </c>
      <c r="C765" s="1" t="s">
        <v>32</v>
      </c>
      <c r="D765" s="3" t="str">
        <f t="shared" si="22"/>
        <v>*****</v>
      </c>
      <c r="G765" s="1">
        <v>31</v>
      </c>
      <c r="H765" s="1">
        <v>3173.7591000000002</v>
      </c>
      <c r="I765" s="1">
        <f t="shared" si="23"/>
        <v>1</v>
      </c>
      <c r="J765" s="1" t="s">
        <v>33</v>
      </c>
      <c r="K765" s="1">
        <v>61.4</v>
      </c>
      <c r="L765" s="1" t="s">
        <v>44</v>
      </c>
      <c r="M765" s="1" t="s">
        <v>37</v>
      </c>
      <c r="N765" s="1" t="s">
        <v>17</v>
      </c>
      <c r="O765" s="1" t="s">
        <v>62</v>
      </c>
      <c r="P765" s="1" t="s">
        <v>59</v>
      </c>
      <c r="Q765" s="2">
        <v>43497</v>
      </c>
    </row>
    <row r="766" spans="1:17" x14ac:dyDescent="0.25">
      <c r="A766" s="1">
        <v>29537</v>
      </c>
      <c r="B766" s="2">
        <v>43727</v>
      </c>
      <c r="C766" s="1" t="s">
        <v>13</v>
      </c>
      <c r="D766" s="3" t="str">
        <f t="shared" si="22"/>
        <v>**</v>
      </c>
      <c r="G766" s="1">
        <v>30</v>
      </c>
      <c r="H766" s="1">
        <v>340.85919999999999</v>
      </c>
      <c r="I766" s="1">
        <f t="shared" si="23"/>
        <v>0</v>
      </c>
      <c r="J766" s="1" t="s">
        <v>14</v>
      </c>
      <c r="K766" s="1">
        <v>4.8</v>
      </c>
      <c r="L766" s="1" t="s">
        <v>22</v>
      </c>
      <c r="M766" s="1" t="s">
        <v>37</v>
      </c>
      <c r="N766" s="1" t="s">
        <v>29</v>
      </c>
      <c r="O766" s="1" t="s">
        <v>63</v>
      </c>
      <c r="P766" s="1" t="s">
        <v>19</v>
      </c>
      <c r="Q766" s="2">
        <v>43736</v>
      </c>
    </row>
    <row r="767" spans="1:17" x14ac:dyDescent="0.25">
      <c r="A767" s="1">
        <v>25953</v>
      </c>
      <c r="B767" s="2">
        <v>42639</v>
      </c>
      <c r="C767" s="1" t="s">
        <v>32</v>
      </c>
      <c r="D767" s="3" t="str">
        <f t="shared" si="22"/>
        <v>*****</v>
      </c>
      <c r="G767" s="1">
        <v>27</v>
      </c>
      <c r="H767" s="1">
        <v>276.64</v>
      </c>
      <c r="I767" s="1">
        <f t="shared" si="23"/>
        <v>0</v>
      </c>
      <c r="J767" s="1" t="s">
        <v>21</v>
      </c>
      <c r="K767" s="1">
        <v>5.2</v>
      </c>
      <c r="L767" s="1" t="s">
        <v>49</v>
      </c>
      <c r="M767" s="1" t="s">
        <v>28</v>
      </c>
      <c r="N767" s="1" t="s">
        <v>29</v>
      </c>
      <c r="O767" s="1" t="s">
        <v>30</v>
      </c>
      <c r="P767" s="1" t="s">
        <v>31</v>
      </c>
      <c r="Q767" s="2">
        <v>42640</v>
      </c>
    </row>
    <row r="768" spans="1:17" x14ac:dyDescent="0.25">
      <c r="A768" s="1">
        <v>42436</v>
      </c>
      <c r="B768" s="2">
        <v>43686</v>
      </c>
      <c r="C768" s="1" t="s">
        <v>32</v>
      </c>
      <c r="D768" s="3" t="str">
        <f t="shared" si="22"/>
        <v>*****</v>
      </c>
      <c r="G768" s="1">
        <v>30</v>
      </c>
      <c r="H768" s="1">
        <v>11764.37</v>
      </c>
      <c r="I768" s="1">
        <f t="shared" si="23"/>
        <v>1</v>
      </c>
      <c r="J768" s="1" t="s">
        <v>33</v>
      </c>
      <c r="K768" s="1">
        <v>51.6</v>
      </c>
      <c r="L768" s="1" t="s">
        <v>46</v>
      </c>
      <c r="M768" s="1" t="s">
        <v>28</v>
      </c>
      <c r="N768" s="1" t="s">
        <v>24</v>
      </c>
      <c r="O768" s="1" t="s">
        <v>56</v>
      </c>
      <c r="P768" s="1" t="s">
        <v>59</v>
      </c>
      <c r="Q768" s="2">
        <v>43687</v>
      </c>
    </row>
    <row r="769" spans="1:17" x14ac:dyDescent="0.25">
      <c r="A769" s="1">
        <v>2658</v>
      </c>
      <c r="B769" s="2">
        <v>43364</v>
      </c>
      <c r="C769" s="1" t="s">
        <v>36</v>
      </c>
      <c r="D769" s="3" t="str">
        <f t="shared" si="22"/>
        <v>***</v>
      </c>
      <c r="G769" s="1">
        <v>34</v>
      </c>
      <c r="H769" s="1">
        <v>245.58</v>
      </c>
      <c r="I769" s="1">
        <f t="shared" si="23"/>
        <v>0</v>
      </c>
      <c r="J769" s="1" t="s">
        <v>21</v>
      </c>
      <c r="K769" s="1">
        <v>10.199999999999999</v>
      </c>
      <c r="L769" s="1" t="s">
        <v>42</v>
      </c>
      <c r="M769" s="1" t="s">
        <v>23</v>
      </c>
      <c r="N769" s="1" t="s">
        <v>29</v>
      </c>
      <c r="O769" s="1" t="s">
        <v>40</v>
      </c>
      <c r="P769" s="1" t="s">
        <v>19</v>
      </c>
      <c r="Q769" s="2">
        <v>43365</v>
      </c>
    </row>
    <row r="770" spans="1:17" x14ac:dyDescent="0.25">
      <c r="A770" s="1">
        <v>14212</v>
      </c>
      <c r="B770" s="2">
        <v>43511</v>
      </c>
      <c r="C770" s="1" t="s">
        <v>32</v>
      </c>
      <c r="D770" s="3" t="str">
        <f t="shared" si="22"/>
        <v>*****</v>
      </c>
      <c r="G770" s="1">
        <v>8</v>
      </c>
      <c r="H770" s="1">
        <v>23.53</v>
      </c>
      <c r="I770" s="1">
        <f t="shared" si="23"/>
        <v>0</v>
      </c>
      <c r="J770" s="1" t="s">
        <v>21</v>
      </c>
      <c r="K770" s="1">
        <v>0.5</v>
      </c>
      <c r="L770" s="1" t="s">
        <v>46</v>
      </c>
      <c r="M770" s="1" t="s">
        <v>23</v>
      </c>
      <c r="N770" s="1" t="s">
        <v>29</v>
      </c>
      <c r="O770" s="1" t="s">
        <v>58</v>
      </c>
      <c r="P770" s="1" t="s">
        <v>19</v>
      </c>
      <c r="Q770" s="2">
        <v>43513</v>
      </c>
    </row>
    <row r="771" spans="1:17" x14ac:dyDescent="0.25">
      <c r="A771" s="1">
        <v>59139</v>
      </c>
      <c r="B771" s="2">
        <v>43128</v>
      </c>
      <c r="C771" s="1" t="s">
        <v>32</v>
      </c>
      <c r="D771" s="3" t="str">
        <f t="shared" ref="D771:D834" si="24">VLOOKUP(C771,$E$9:$F$13,2,FALSE)</f>
        <v>*****</v>
      </c>
      <c r="G771" s="1">
        <v>12</v>
      </c>
      <c r="H771" s="1">
        <v>908.98</v>
      </c>
      <c r="I771" s="1">
        <f t="shared" si="23"/>
        <v>0</v>
      </c>
      <c r="J771" s="1" t="s">
        <v>21</v>
      </c>
      <c r="K771" s="1">
        <v>3.7</v>
      </c>
      <c r="L771" s="1" t="s">
        <v>46</v>
      </c>
      <c r="M771" s="1" t="s">
        <v>37</v>
      </c>
      <c r="N771" s="1" t="s">
        <v>29</v>
      </c>
      <c r="O771" s="1" t="s">
        <v>63</v>
      </c>
      <c r="P771" s="1" t="s">
        <v>19</v>
      </c>
      <c r="Q771" s="2">
        <v>43129</v>
      </c>
    </row>
    <row r="772" spans="1:17" x14ac:dyDescent="0.25">
      <c r="A772" s="1">
        <v>51943</v>
      </c>
      <c r="B772" s="2">
        <v>42483</v>
      </c>
      <c r="C772" s="1" t="s">
        <v>20</v>
      </c>
      <c r="D772" s="3" t="str">
        <f t="shared" si="24"/>
        <v>****</v>
      </c>
      <c r="G772" s="1">
        <v>28</v>
      </c>
      <c r="H772" s="1">
        <v>149.82</v>
      </c>
      <c r="I772" s="1">
        <f t="shared" si="23"/>
        <v>0</v>
      </c>
      <c r="J772" s="1" t="s">
        <v>21</v>
      </c>
      <c r="K772" s="1">
        <v>0.5</v>
      </c>
      <c r="L772" s="1" t="s">
        <v>44</v>
      </c>
      <c r="M772" s="1" t="s">
        <v>37</v>
      </c>
      <c r="N772" s="1" t="s">
        <v>29</v>
      </c>
      <c r="O772" s="1" t="s">
        <v>58</v>
      </c>
      <c r="P772" s="1" t="s">
        <v>19</v>
      </c>
      <c r="Q772" s="2">
        <v>42486</v>
      </c>
    </row>
    <row r="773" spans="1:17" x14ac:dyDescent="0.25">
      <c r="A773" s="1">
        <v>46372</v>
      </c>
      <c r="B773" s="2">
        <v>43156</v>
      </c>
      <c r="C773" s="1" t="s">
        <v>20</v>
      </c>
      <c r="D773" s="3" t="str">
        <f t="shared" si="24"/>
        <v>****</v>
      </c>
      <c r="G773" s="1">
        <v>7</v>
      </c>
      <c r="H773" s="1">
        <v>401.86</v>
      </c>
      <c r="I773" s="1">
        <f t="shared" si="23"/>
        <v>0</v>
      </c>
      <c r="J773" s="1" t="s">
        <v>21</v>
      </c>
      <c r="K773" s="1">
        <v>17.2</v>
      </c>
      <c r="L773" s="1" t="s">
        <v>51</v>
      </c>
      <c r="M773" s="1" t="s">
        <v>16</v>
      </c>
      <c r="N773" s="1" t="s">
        <v>29</v>
      </c>
      <c r="O773" s="1" t="s">
        <v>43</v>
      </c>
      <c r="P773" s="1" t="s">
        <v>19</v>
      </c>
      <c r="Q773" s="2">
        <v>43156</v>
      </c>
    </row>
    <row r="774" spans="1:17" x14ac:dyDescent="0.25">
      <c r="A774" s="1">
        <v>58688</v>
      </c>
      <c r="B774" s="2">
        <v>42457</v>
      </c>
      <c r="C774" s="1" t="s">
        <v>27</v>
      </c>
      <c r="D774" s="3" t="str">
        <f t="shared" si="24"/>
        <v>*</v>
      </c>
      <c r="G774" s="1">
        <v>18</v>
      </c>
      <c r="H774" s="1">
        <v>231.05</v>
      </c>
      <c r="I774" s="1">
        <f t="shared" ref="I774:I837" si="25">IF(H774&gt;1000,1,0)</f>
        <v>0</v>
      </c>
      <c r="J774" s="1" t="s">
        <v>21</v>
      </c>
      <c r="K774" s="1">
        <v>6.2</v>
      </c>
      <c r="L774" s="1" t="s">
        <v>50</v>
      </c>
      <c r="M774" s="1" t="s">
        <v>23</v>
      </c>
      <c r="N774" s="1" t="s">
        <v>29</v>
      </c>
      <c r="O774" s="1" t="s">
        <v>30</v>
      </c>
      <c r="P774" s="1" t="s">
        <v>41</v>
      </c>
      <c r="Q774" s="2">
        <v>42459</v>
      </c>
    </row>
    <row r="775" spans="1:17" x14ac:dyDescent="0.25">
      <c r="A775" s="1">
        <v>8454</v>
      </c>
      <c r="B775" s="2">
        <v>43692</v>
      </c>
      <c r="C775" s="1" t="s">
        <v>36</v>
      </c>
      <c r="D775" s="3" t="str">
        <f t="shared" si="24"/>
        <v>***</v>
      </c>
      <c r="G775" s="1">
        <v>38</v>
      </c>
      <c r="H775" s="1">
        <v>234.08</v>
      </c>
      <c r="I775" s="1">
        <f t="shared" si="25"/>
        <v>0</v>
      </c>
      <c r="J775" s="1" t="s">
        <v>21</v>
      </c>
      <c r="K775" s="1">
        <v>8.3000000000000007</v>
      </c>
      <c r="L775" s="1" t="s">
        <v>22</v>
      </c>
      <c r="M775" s="1" t="s">
        <v>23</v>
      </c>
      <c r="N775" s="1" t="s">
        <v>29</v>
      </c>
      <c r="O775" s="1" t="s">
        <v>43</v>
      </c>
      <c r="P775" s="1" t="s">
        <v>19</v>
      </c>
      <c r="Q775" s="2">
        <v>43695</v>
      </c>
    </row>
    <row r="776" spans="1:17" x14ac:dyDescent="0.25">
      <c r="A776" s="1">
        <v>52615</v>
      </c>
      <c r="B776" s="2">
        <v>42661</v>
      </c>
      <c r="C776" s="1" t="s">
        <v>13</v>
      </c>
      <c r="D776" s="3" t="str">
        <f t="shared" si="24"/>
        <v>**</v>
      </c>
      <c r="G776" s="1">
        <v>4</v>
      </c>
      <c r="H776" s="1">
        <v>71.930000000000007</v>
      </c>
      <c r="I776" s="1">
        <f t="shared" si="25"/>
        <v>0</v>
      </c>
      <c r="J776" s="1" t="s">
        <v>21</v>
      </c>
      <c r="K776" s="1">
        <v>52.4</v>
      </c>
      <c r="L776" s="1" t="s">
        <v>49</v>
      </c>
      <c r="M776" s="1" t="s">
        <v>28</v>
      </c>
      <c r="N776" s="1" t="s">
        <v>29</v>
      </c>
      <c r="O776" s="1" t="s">
        <v>63</v>
      </c>
      <c r="P776" s="1" t="s">
        <v>48</v>
      </c>
      <c r="Q776" s="2">
        <v>42665</v>
      </c>
    </row>
    <row r="777" spans="1:17" x14ac:dyDescent="0.25">
      <c r="A777" s="1">
        <v>12196</v>
      </c>
      <c r="B777" s="2">
        <v>42887</v>
      </c>
      <c r="C777" s="1" t="s">
        <v>27</v>
      </c>
      <c r="D777" s="3" t="str">
        <f t="shared" si="24"/>
        <v>*</v>
      </c>
      <c r="G777" s="1">
        <v>25</v>
      </c>
      <c r="H777" s="1">
        <v>11054.11</v>
      </c>
      <c r="I777" s="1">
        <f t="shared" si="25"/>
        <v>1</v>
      </c>
      <c r="J777" s="1" t="s">
        <v>21</v>
      </c>
      <c r="K777" s="1">
        <v>21.4</v>
      </c>
      <c r="L777" s="1" t="s">
        <v>51</v>
      </c>
      <c r="M777" s="1" t="s">
        <v>16</v>
      </c>
      <c r="N777" s="1" t="s">
        <v>29</v>
      </c>
      <c r="O777" s="1" t="s">
        <v>55</v>
      </c>
      <c r="P777" s="1" t="s">
        <v>19</v>
      </c>
      <c r="Q777" s="2">
        <v>42887</v>
      </c>
    </row>
    <row r="778" spans="1:17" x14ac:dyDescent="0.25">
      <c r="A778" s="1">
        <v>22913</v>
      </c>
      <c r="B778" s="2">
        <v>42910</v>
      </c>
      <c r="C778" s="1" t="s">
        <v>32</v>
      </c>
      <c r="D778" s="3" t="str">
        <f t="shared" si="24"/>
        <v>*****</v>
      </c>
      <c r="G778" s="1">
        <v>50</v>
      </c>
      <c r="H778" s="1">
        <v>1689.56</v>
      </c>
      <c r="I778" s="1">
        <f t="shared" si="25"/>
        <v>1</v>
      </c>
      <c r="J778" s="1" t="s">
        <v>21</v>
      </c>
      <c r="K778" s="1">
        <v>6.4</v>
      </c>
      <c r="L778" s="1" t="s">
        <v>42</v>
      </c>
      <c r="M778" s="1" t="s">
        <v>28</v>
      </c>
      <c r="N778" s="1" t="s">
        <v>24</v>
      </c>
      <c r="O778" s="1" t="s">
        <v>25</v>
      </c>
      <c r="P778" s="1" t="s">
        <v>31</v>
      </c>
      <c r="Q778" s="2">
        <v>42911</v>
      </c>
    </row>
    <row r="779" spans="1:17" x14ac:dyDescent="0.25">
      <c r="A779" s="1">
        <v>13824</v>
      </c>
      <c r="B779" s="2">
        <v>42730</v>
      </c>
      <c r="C779" s="1" t="s">
        <v>13</v>
      </c>
      <c r="D779" s="3" t="str">
        <f t="shared" si="24"/>
        <v>**</v>
      </c>
      <c r="G779" s="1">
        <v>19</v>
      </c>
      <c r="H779" s="1">
        <v>59.14</v>
      </c>
      <c r="I779" s="1">
        <f t="shared" si="25"/>
        <v>0</v>
      </c>
      <c r="J779" s="1" t="s">
        <v>21</v>
      </c>
      <c r="K779" s="1">
        <v>0.5</v>
      </c>
      <c r="L779" s="1" t="s">
        <v>44</v>
      </c>
      <c r="M779" s="1" t="s">
        <v>37</v>
      </c>
      <c r="N779" s="1" t="s">
        <v>29</v>
      </c>
      <c r="O779" s="1" t="s">
        <v>58</v>
      </c>
      <c r="P779" s="1" t="s">
        <v>19</v>
      </c>
      <c r="Q779" s="2">
        <v>42737</v>
      </c>
    </row>
    <row r="780" spans="1:17" x14ac:dyDescent="0.25">
      <c r="A780" s="1">
        <v>48096</v>
      </c>
      <c r="B780" s="2">
        <v>42532</v>
      </c>
      <c r="C780" s="1" t="s">
        <v>20</v>
      </c>
      <c r="D780" s="3" t="str">
        <f t="shared" si="24"/>
        <v>****</v>
      </c>
      <c r="G780" s="1">
        <v>3</v>
      </c>
      <c r="H780" s="1">
        <v>36.630000000000003</v>
      </c>
      <c r="I780" s="1">
        <f t="shared" si="25"/>
        <v>0</v>
      </c>
      <c r="J780" s="1" t="s">
        <v>14</v>
      </c>
      <c r="K780" s="1">
        <v>8.4</v>
      </c>
      <c r="L780" s="1" t="s">
        <v>49</v>
      </c>
      <c r="M780" s="1" t="s">
        <v>37</v>
      </c>
      <c r="N780" s="1" t="s">
        <v>29</v>
      </c>
      <c r="O780" s="1" t="s">
        <v>40</v>
      </c>
      <c r="P780" s="1" t="s">
        <v>19</v>
      </c>
      <c r="Q780" s="2">
        <v>42533</v>
      </c>
    </row>
    <row r="781" spans="1:17" x14ac:dyDescent="0.25">
      <c r="A781" s="1">
        <v>56672</v>
      </c>
      <c r="B781" s="2">
        <v>43597</v>
      </c>
      <c r="C781" s="1" t="s">
        <v>20</v>
      </c>
      <c r="D781" s="3" t="str">
        <f t="shared" si="24"/>
        <v>****</v>
      </c>
      <c r="G781" s="1">
        <v>34</v>
      </c>
      <c r="H781" s="1">
        <v>1211.58</v>
      </c>
      <c r="I781" s="1">
        <f t="shared" si="25"/>
        <v>1</v>
      </c>
      <c r="J781" s="1" t="s">
        <v>21</v>
      </c>
      <c r="K781" s="1">
        <v>14.9</v>
      </c>
      <c r="L781" s="1" t="s">
        <v>44</v>
      </c>
      <c r="M781" s="1" t="s">
        <v>16</v>
      </c>
      <c r="N781" s="1" t="s">
        <v>29</v>
      </c>
      <c r="O781" s="1" t="s">
        <v>30</v>
      </c>
      <c r="P781" s="1" t="s">
        <v>31</v>
      </c>
      <c r="Q781" s="2">
        <v>43598</v>
      </c>
    </row>
    <row r="782" spans="1:17" x14ac:dyDescent="0.25">
      <c r="A782" s="1">
        <v>5511</v>
      </c>
      <c r="B782" s="2">
        <v>42701</v>
      </c>
      <c r="C782" s="1" t="s">
        <v>32</v>
      </c>
      <c r="D782" s="3" t="str">
        <f t="shared" si="24"/>
        <v>*****</v>
      </c>
      <c r="G782" s="1">
        <v>32</v>
      </c>
      <c r="H782" s="1">
        <v>1957.44</v>
      </c>
      <c r="I782" s="1">
        <f t="shared" si="25"/>
        <v>1</v>
      </c>
      <c r="J782" s="1" t="s">
        <v>21</v>
      </c>
      <c r="K782" s="1">
        <v>4.2</v>
      </c>
      <c r="L782" s="1" t="s">
        <v>53</v>
      </c>
      <c r="M782" s="1" t="s">
        <v>28</v>
      </c>
      <c r="N782" s="1" t="s">
        <v>24</v>
      </c>
      <c r="O782" s="1" t="s">
        <v>25</v>
      </c>
      <c r="P782" s="1" t="s">
        <v>19</v>
      </c>
      <c r="Q782" s="2">
        <v>42702</v>
      </c>
    </row>
    <row r="783" spans="1:17" x14ac:dyDescent="0.25">
      <c r="A783" s="1">
        <v>43588</v>
      </c>
      <c r="B783" s="2">
        <v>43709</v>
      </c>
      <c r="C783" s="1" t="s">
        <v>36</v>
      </c>
      <c r="D783" s="3" t="str">
        <f t="shared" si="24"/>
        <v>***</v>
      </c>
      <c r="G783" s="1">
        <v>16</v>
      </c>
      <c r="H783" s="1">
        <v>3291.05</v>
      </c>
      <c r="I783" s="1">
        <f t="shared" si="25"/>
        <v>1</v>
      </c>
      <c r="J783" s="1" t="s">
        <v>33</v>
      </c>
      <c r="K783" s="1">
        <v>63.4</v>
      </c>
      <c r="L783" s="1" t="s">
        <v>53</v>
      </c>
      <c r="M783" s="1" t="s">
        <v>37</v>
      </c>
      <c r="N783" s="1" t="s">
        <v>17</v>
      </c>
      <c r="O783" s="1" t="s">
        <v>52</v>
      </c>
      <c r="P783" s="1" t="s">
        <v>59</v>
      </c>
      <c r="Q783" s="2">
        <v>43712</v>
      </c>
    </row>
    <row r="784" spans="1:17" x14ac:dyDescent="0.25">
      <c r="A784" s="1">
        <v>41793</v>
      </c>
      <c r="B784" s="2">
        <v>42504</v>
      </c>
      <c r="C784" s="1" t="s">
        <v>20</v>
      </c>
      <c r="D784" s="3" t="str">
        <f t="shared" si="24"/>
        <v>****</v>
      </c>
      <c r="G784" s="1">
        <v>48</v>
      </c>
      <c r="H784" s="1">
        <v>1376.9509</v>
      </c>
      <c r="I784" s="1">
        <f t="shared" si="25"/>
        <v>1</v>
      </c>
      <c r="J784" s="1" t="s">
        <v>21</v>
      </c>
      <c r="K784" s="1">
        <v>7.4</v>
      </c>
      <c r="L784" s="1" t="s">
        <v>46</v>
      </c>
      <c r="M784" s="1" t="s">
        <v>23</v>
      </c>
      <c r="N784" s="1" t="s">
        <v>17</v>
      </c>
      <c r="O784" s="1" t="s">
        <v>18</v>
      </c>
      <c r="P784" s="1" t="s">
        <v>19</v>
      </c>
      <c r="Q784" s="2">
        <v>42505</v>
      </c>
    </row>
    <row r="785" spans="1:17" x14ac:dyDescent="0.25">
      <c r="A785" s="1">
        <v>50565</v>
      </c>
      <c r="B785" s="2">
        <v>43707</v>
      </c>
      <c r="C785" s="1" t="s">
        <v>20</v>
      </c>
      <c r="D785" s="3" t="str">
        <f t="shared" si="24"/>
        <v>****</v>
      </c>
      <c r="G785" s="1">
        <v>43</v>
      </c>
      <c r="H785" s="1">
        <v>731.30219999999997</v>
      </c>
      <c r="I785" s="1">
        <f t="shared" si="25"/>
        <v>0</v>
      </c>
      <c r="J785" s="1" t="s">
        <v>21</v>
      </c>
      <c r="K785" s="1">
        <v>13.3</v>
      </c>
      <c r="L785" s="1" t="s">
        <v>39</v>
      </c>
      <c r="M785" s="1" t="s">
        <v>28</v>
      </c>
      <c r="N785" s="1" t="s">
        <v>29</v>
      </c>
      <c r="O785" s="1" t="s">
        <v>57</v>
      </c>
      <c r="P785" s="1" t="s">
        <v>19</v>
      </c>
      <c r="Q785" s="2">
        <v>43707</v>
      </c>
    </row>
    <row r="786" spans="1:17" x14ac:dyDescent="0.25">
      <c r="A786" s="1">
        <v>48455</v>
      </c>
      <c r="B786" s="2">
        <v>42522</v>
      </c>
      <c r="C786" s="1" t="s">
        <v>32</v>
      </c>
      <c r="D786" s="3" t="str">
        <f t="shared" si="24"/>
        <v>*****</v>
      </c>
      <c r="G786" s="1">
        <v>34</v>
      </c>
      <c r="H786" s="1">
        <v>874.76</v>
      </c>
      <c r="I786" s="1">
        <f t="shared" si="25"/>
        <v>0</v>
      </c>
      <c r="J786" s="1" t="s">
        <v>21</v>
      </c>
      <c r="K786" s="1">
        <v>12.3</v>
      </c>
      <c r="L786" s="1" t="s">
        <v>64</v>
      </c>
      <c r="M786" s="1" t="s">
        <v>23</v>
      </c>
      <c r="N786" s="1" t="s">
        <v>29</v>
      </c>
      <c r="O786" s="1" t="s">
        <v>40</v>
      </c>
      <c r="P786" s="1" t="s">
        <v>19</v>
      </c>
      <c r="Q786" s="2">
        <v>42523</v>
      </c>
    </row>
    <row r="787" spans="1:17" x14ac:dyDescent="0.25">
      <c r="A787" s="1">
        <v>40194</v>
      </c>
      <c r="B787" s="2">
        <v>43013</v>
      </c>
      <c r="C787" s="1" t="s">
        <v>27</v>
      </c>
      <c r="D787" s="3" t="str">
        <f t="shared" si="24"/>
        <v>*</v>
      </c>
      <c r="G787" s="1">
        <v>30</v>
      </c>
      <c r="H787" s="1">
        <v>4822.33</v>
      </c>
      <c r="I787" s="1">
        <f t="shared" si="25"/>
        <v>1</v>
      </c>
      <c r="J787" s="1" t="s">
        <v>33</v>
      </c>
      <c r="K787" s="1">
        <v>32.1</v>
      </c>
      <c r="L787" s="1" t="s">
        <v>44</v>
      </c>
      <c r="M787" s="1" t="s">
        <v>16</v>
      </c>
      <c r="N787" s="1" t="s">
        <v>17</v>
      </c>
      <c r="O787" s="1" t="s">
        <v>34</v>
      </c>
      <c r="P787" s="1" t="s">
        <v>35</v>
      </c>
      <c r="Q787" s="2">
        <v>43014</v>
      </c>
    </row>
    <row r="788" spans="1:17" x14ac:dyDescent="0.25">
      <c r="A788" s="1">
        <v>8259</v>
      </c>
      <c r="B788" s="2">
        <v>42477</v>
      </c>
      <c r="C788" s="1" t="s">
        <v>36</v>
      </c>
      <c r="D788" s="3" t="str">
        <f t="shared" si="24"/>
        <v>***</v>
      </c>
      <c r="G788" s="1">
        <v>25</v>
      </c>
      <c r="H788" s="1">
        <v>2279.34</v>
      </c>
      <c r="I788" s="1">
        <f t="shared" si="25"/>
        <v>1</v>
      </c>
      <c r="J788" s="1" t="s">
        <v>33</v>
      </c>
      <c r="K788" s="1">
        <v>44.9</v>
      </c>
      <c r="L788" s="1" t="s">
        <v>49</v>
      </c>
      <c r="M788" s="1" t="s">
        <v>16</v>
      </c>
      <c r="N788" s="1" t="s">
        <v>17</v>
      </c>
      <c r="O788" s="1" t="s">
        <v>34</v>
      </c>
      <c r="P788" s="1" t="s">
        <v>35</v>
      </c>
      <c r="Q788" s="2">
        <v>42477</v>
      </c>
    </row>
    <row r="789" spans="1:17" x14ac:dyDescent="0.25">
      <c r="A789" s="1">
        <v>224</v>
      </c>
      <c r="B789" s="2">
        <v>42537</v>
      </c>
      <c r="C789" s="1" t="s">
        <v>27</v>
      </c>
      <c r="D789" s="3" t="str">
        <f t="shared" si="24"/>
        <v>*</v>
      </c>
      <c r="G789" s="1">
        <v>25</v>
      </c>
      <c r="H789" s="1">
        <v>197.8</v>
      </c>
      <c r="I789" s="1">
        <f t="shared" si="25"/>
        <v>0</v>
      </c>
      <c r="J789" s="1" t="s">
        <v>21</v>
      </c>
      <c r="K789" s="1">
        <v>5.6</v>
      </c>
      <c r="L789" s="1" t="s">
        <v>42</v>
      </c>
      <c r="M789" s="1" t="s">
        <v>28</v>
      </c>
      <c r="N789" s="1" t="s">
        <v>17</v>
      </c>
      <c r="O789" s="1" t="s">
        <v>18</v>
      </c>
      <c r="P789" s="1" t="s">
        <v>19</v>
      </c>
      <c r="Q789" s="2">
        <v>42538</v>
      </c>
    </row>
    <row r="790" spans="1:17" x14ac:dyDescent="0.25">
      <c r="A790" s="1">
        <v>42310</v>
      </c>
      <c r="B790" s="2">
        <v>42571</v>
      </c>
      <c r="C790" s="1" t="s">
        <v>32</v>
      </c>
      <c r="D790" s="3" t="str">
        <f t="shared" si="24"/>
        <v>*****</v>
      </c>
      <c r="G790" s="1">
        <v>20</v>
      </c>
      <c r="H790" s="1">
        <v>3597.08</v>
      </c>
      <c r="I790" s="1">
        <f t="shared" si="25"/>
        <v>1</v>
      </c>
      <c r="J790" s="1" t="s">
        <v>21</v>
      </c>
      <c r="K790" s="1">
        <v>9.6</v>
      </c>
      <c r="L790" s="1" t="s">
        <v>49</v>
      </c>
      <c r="M790" s="1" t="s">
        <v>16</v>
      </c>
      <c r="N790" s="1" t="s">
        <v>24</v>
      </c>
      <c r="O790" s="1" t="s">
        <v>25</v>
      </c>
      <c r="P790" s="1" t="s">
        <v>19</v>
      </c>
      <c r="Q790" s="2">
        <v>42572</v>
      </c>
    </row>
    <row r="791" spans="1:17" x14ac:dyDescent="0.25">
      <c r="A791" s="1">
        <v>39783</v>
      </c>
      <c r="B791" s="2">
        <v>43728</v>
      </c>
      <c r="C791" s="1" t="s">
        <v>27</v>
      </c>
      <c r="D791" s="3" t="str">
        <f t="shared" si="24"/>
        <v>*</v>
      </c>
      <c r="G791" s="1">
        <v>29</v>
      </c>
      <c r="H791" s="1">
        <v>101.12</v>
      </c>
      <c r="I791" s="1">
        <f t="shared" si="25"/>
        <v>0</v>
      </c>
      <c r="J791" s="1" t="s">
        <v>21</v>
      </c>
      <c r="K791" s="1">
        <v>0.5</v>
      </c>
      <c r="L791" s="1" t="s">
        <v>15</v>
      </c>
      <c r="M791" s="1" t="s">
        <v>28</v>
      </c>
      <c r="N791" s="1" t="s">
        <v>29</v>
      </c>
      <c r="O791" s="1" t="s">
        <v>58</v>
      </c>
      <c r="P791" s="1" t="s">
        <v>19</v>
      </c>
      <c r="Q791" s="2">
        <v>43729</v>
      </c>
    </row>
    <row r="792" spans="1:17" x14ac:dyDescent="0.25">
      <c r="A792" s="1">
        <v>23301</v>
      </c>
      <c r="B792" s="2">
        <v>43207</v>
      </c>
      <c r="C792" s="1" t="s">
        <v>20</v>
      </c>
      <c r="D792" s="3" t="str">
        <f t="shared" si="24"/>
        <v>****</v>
      </c>
      <c r="G792" s="1">
        <v>4</v>
      </c>
      <c r="H792" s="1">
        <v>30.452200000000001</v>
      </c>
      <c r="I792" s="1">
        <f t="shared" si="25"/>
        <v>0</v>
      </c>
      <c r="J792" s="1" t="s">
        <v>21</v>
      </c>
      <c r="K792" s="1">
        <v>4.0999999999999996</v>
      </c>
      <c r="L792" s="1" t="s">
        <v>42</v>
      </c>
      <c r="M792" s="1" t="s">
        <v>28</v>
      </c>
      <c r="N792" s="1" t="s">
        <v>24</v>
      </c>
      <c r="O792" s="1" t="s">
        <v>38</v>
      </c>
      <c r="P792" s="1" t="s">
        <v>41</v>
      </c>
      <c r="Q792" s="2">
        <v>43209</v>
      </c>
    </row>
    <row r="793" spans="1:17" x14ac:dyDescent="0.25">
      <c r="A793" s="1">
        <v>44775</v>
      </c>
      <c r="B793" s="2">
        <v>42641</v>
      </c>
      <c r="C793" s="1" t="s">
        <v>36</v>
      </c>
      <c r="D793" s="3" t="str">
        <f t="shared" si="24"/>
        <v>***</v>
      </c>
      <c r="G793" s="1">
        <v>29</v>
      </c>
      <c r="H793" s="1">
        <v>223.95</v>
      </c>
      <c r="I793" s="1">
        <f t="shared" si="25"/>
        <v>0</v>
      </c>
      <c r="J793" s="1" t="s">
        <v>14</v>
      </c>
      <c r="K793" s="1">
        <v>2.5</v>
      </c>
      <c r="L793" s="1" t="s">
        <v>44</v>
      </c>
      <c r="M793" s="1" t="s">
        <v>23</v>
      </c>
      <c r="N793" s="1" t="s">
        <v>29</v>
      </c>
      <c r="O793" s="1" t="s">
        <v>30</v>
      </c>
      <c r="P793" s="1" t="s">
        <v>31</v>
      </c>
      <c r="Q793" s="2">
        <v>42642</v>
      </c>
    </row>
    <row r="794" spans="1:17" x14ac:dyDescent="0.25">
      <c r="A794" s="1">
        <v>58053</v>
      </c>
      <c r="B794" s="2">
        <v>42742</v>
      </c>
      <c r="C794" s="1" t="s">
        <v>36</v>
      </c>
      <c r="D794" s="3" t="str">
        <f t="shared" si="24"/>
        <v>***</v>
      </c>
      <c r="G794" s="1">
        <v>42</v>
      </c>
      <c r="H794" s="1">
        <v>307.89</v>
      </c>
      <c r="I794" s="1">
        <f t="shared" si="25"/>
        <v>0</v>
      </c>
      <c r="J794" s="1" t="s">
        <v>21</v>
      </c>
      <c r="K794" s="1">
        <v>7.8</v>
      </c>
      <c r="L794" s="1" t="s">
        <v>49</v>
      </c>
      <c r="M794" s="1" t="s">
        <v>37</v>
      </c>
      <c r="N794" s="1" t="s">
        <v>29</v>
      </c>
      <c r="O794" s="1" t="s">
        <v>40</v>
      </c>
      <c r="P794" s="1" t="s">
        <v>19</v>
      </c>
      <c r="Q794" s="2">
        <v>42744</v>
      </c>
    </row>
    <row r="795" spans="1:17" x14ac:dyDescent="0.25">
      <c r="A795" s="1">
        <v>224</v>
      </c>
      <c r="B795" s="2">
        <v>42537</v>
      </c>
      <c r="C795" s="1" t="s">
        <v>27</v>
      </c>
      <c r="D795" s="3" t="str">
        <f t="shared" si="24"/>
        <v>*</v>
      </c>
      <c r="G795" s="1">
        <v>33</v>
      </c>
      <c r="H795" s="1">
        <v>565.5</v>
      </c>
      <c r="I795" s="1">
        <f t="shared" si="25"/>
        <v>0</v>
      </c>
      <c r="J795" s="1" t="s">
        <v>21</v>
      </c>
      <c r="K795" s="1">
        <v>11.4</v>
      </c>
      <c r="L795" s="1" t="s">
        <v>42</v>
      </c>
      <c r="M795" s="1" t="s">
        <v>28</v>
      </c>
      <c r="N795" s="1" t="s">
        <v>29</v>
      </c>
      <c r="O795" s="1" t="s">
        <v>55</v>
      </c>
      <c r="P795" s="1" t="s">
        <v>19</v>
      </c>
      <c r="Q795" s="2">
        <v>42538</v>
      </c>
    </row>
    <row r="796" spans="1:17" x14ac:dyDescent="0.25">
      <c r="A796" s="1">
        <v>56706</v>
      </c>
      <c r="B796" s="2">
        <v>42683</v>
      </c>
      <c r="C796" s="1" t="s">
        <v>20</v>
      </c>
      <c r="D796" s="3" t="str">
        <f t="shared" si="24"/>
        <v>****</v>
      </c>
      <c r="G796" s="1">
        <v>7</v>
      </c>
      <c r="H796" s="1">
        <v>807.76</v>
      </c>
      <c r="I796" s="1">
        <f t="shared" si="25"/>
        <v>0</v>
      </c>
      <c r="J796" s="1" t="s">
        <v>21</v>
      </c>
      <c r="K796" s="1">
        <v>21.4</v>
      </c>
      <c r="L796" s="1" t="s">
        <v>46</v>
      </c>
      <c r="M796" s="1" t="s">
        <v>16</v>
      </c>
      <c r="N796" s="1" t="s">
        <v>24</v>
      </c>
      <c r="O796" s="1" t="s">
        <v>56</v>
      </c>
      <c r="P796" s="1" t="s">
        <v>19</v>
      </c>
      <c r="Q796" s="2">
        <v>42684</v>
      </c>
    </row>
    <row r="797" spans="1:17" x14ac:dyDescent="0.25">
      <c r="A797" s="1">
        <v>36292</v>
      </c>
      <c r="B797" s="2">
        <v>42772</v>
      </c>
      <c r="C797" s="1" t="s">
        <v>32</v>
      </c>
      <c r="D797" s="3" t="str">
        <f t="shared" si="24"/>
        <v>*****</v>
      </c>
      <c r="G797" s="1">
        <v>21</v>
      </c>
      <c r="H797" s="1">
        <v>117.56</v>
      </c>
      <c r="I797" s="1">
        <f t="shared" si="25"/>
        <v>0</v>
      </c>
      <c r="J797" s="1" t="s">
        <v>21</v>
      </c>
      <c r="K797" s="1">
        <v>8.1</v>
      </c>
      <c r="L797" s="1" t="s">
        <v>46</v>
      </c>
      <c r="M797" s="1" t="s">
        <v>28</v>
      </c>
      <c r="N797" s="1" t="s">
        <v>29</v>
      </c>
      <c r="O797" s="1" t="s">
        <v>40</v>
      </c>
      <c r="P797" s="1" t="s">
        <v>19</v>
      </c>
      <c r="Q797" s="2">
        <v>42773</v>
      </c>
    </row>
    <row r="798" spans="1:17" x14ac:dyDescent="0.25">
      <c r="A798" s="1">
        <v>11553</v>
      </c>
      <c r="B798" s="2">
        <v>42477</v>
      </c>
      <c r="C798" s="1" t="s">
        <v>36</v>
      </c>
      <c r="D798" s="3" t="str">
        <f t="shared" si="24"/>
        <v>***</v>
      </c>
      <c r="G798" s="1">
        <v>8</v>
      </c>
      <c r="H798" s="1">
        <v>921.55</v>
      </c>
      <c r="I798" s="1">
        <f t="shared" si="25"/>
        <v>0</v>
      </c>
      <c r="J798" s="1" t="s">
        <v>33</v>
      </c>
      <c r="K798" s="1">
        <v>61.4</v>
      </c>
      <c r="L798" s="1" t="s">
        <v>15</v>
      </c>
      <c r="M798" s="1" t="s">
        <v>28</v>
      </c>
      <c r="N798" s="1" t="s">
        <v>17</v>
      </c>
      <c r="O798" s="1" t="s">
        <v>62</v>
      </c>
      <c r="P798" s="1" t="s">
        <v>59</v>
      </c>
      <c r="Q798" s="2">
        <v>42480</v>
      </c>
    </row>
    <row r="799" spans="1:17" x14ac:dyDescent="0.25">
      <c r="A799" s="1">
        <v>37350</v>
      </c>
      <c r="B799" s="2">
        <v>43605</v>
      </c>
      <c r="C799" s="1" t="s">
        <v>32</v>
      </c>
      <c r="D799" s="3" t="str">
        <f t="shared" si="24"/>
        <v>*****</v>
      </c>
      <c r="G799" s="1">
        <v>7</v>
      </c>
      <c r="H799" s="1">
        <v>174.56</v>
      </c>
      <c r="I799" s="1">
        <f t="shared" si="25"/>
        <v>0</v>
      </c>
      <c r="J799" s="1" t="s">
        <v>21</v>
      </c>
      <c r="K799" s="1">
        <v>9.6</v>
      </c>
      <c r="L799" s="1" t="s">
        <v>49</v>
      </c>
      <c r="M799" s="1" t="s">
        <v>37</v>
      </c>
      <c r="N799" s="1" t="s">
        <v>29</v>
      </c>
      <c r="O799" s="1" t="s">
        <v>30</v>
      </c>
      <c r="P799" s="1" t="s">
        <v>41</v>
      </c>
      <c r="Q799" s="2">
        <v>43606</v>
      </c>
    </row>
    <row r="800" spans="1:17" x14ac:dyDescent="0.25">
      <c r="A800" s="1">
        <v>53667</v>
      </c>
      <c r="B800" s="2">
        <v>43602</v>
      </c>
      <c r="C800" s="1" t="s">
        <v>36</v>
      </c>
      <c r="D800" s="3" t="str">
        <f t="shared" si="24"/>
        <v>***</v>
      </c>
      <c r="G800" s="1">
        <v>16</v>
      </c>
      <c r="H800" s="1">
        <v>514.72239999999999</v>
      </c>
      <c r="I800" s="1">
        <f t="shared" si="25"/>
        <v>0</v>
      </c>
      <c r="J800" s="1" t="s">
        <v>21</v>
      </c>
      <c r="K800" s="1">
        <v>1.2</v>
      </c>
      <c r="L800" s="1" t="s">
        <v>51</v>
      </c>
      <c r="M800" s="1" t="s">
        <v>16</v>
      </c>
      <c r="N800" s="1" t="s">
        <v>24</v>
      </c>
      <c r="O800" s="1" t="s">
        <v>25</v>
      </c>
      <c r="P800" s="1" t="s">
        <v>19</v>
      </c>
      <c r="Q800" s="2">
        <v>43604</v>
      </c>
    </row>
    <row r="801" spans="1:17" x14ac:dyDescent="0.25">
      <c r="A801" s="1">
        <v>42855</v>
      </c>
      <c r="B801" s="2">
        <v>43288</v>
      </c>
      <c r="C801" s="1" t="s">
        <v>27</v>
      </c>
      <c r="D801" s="3" t="str">
        <f t="shared" si="24"/>
        <v>*</v>
      </c>
      <c r="G801" s="1">
        <v>17</v>
      </c>
      <c r="H801" s="1">
        <v>144.86000000000001</v>
      </c>
      <c r="I801" s="1">
        <f t="shared" si="25"/>
        <v>0</v>
      </c>
      <c r="J801" s="1" t="s">
        <v>21</v>
      </c>
      <c r="K801" s="1">
        <v>7</v>
      </c>
      <c r="L801" s="1" t="s">
        <v>46</v>
      </c>
      <c r="M801" s="1" t="s">
        <v>28</v>
      </c>
      <c r="N801" s="1" t="s">
        <v>29</v>
      </c>
      <c r="O801" s="1" t="s">
        <v>55</v>
      </c>
      <c r="P801" s="1" t="s">
        <v>26</v>
      </c>
      <c r="Q801" s="2">
        <v>43290</v>
      </c>
    </row>
    <row r="802" spans="1:17" x14ac:dyDescent="0.25">
      <c r="A802" s="1">
        <v>6050</v>
      </c>
      <c r="B802" s="2">
        <v>42821</v>
      </c>
      <c r="C802" s="1" t="s">
        <v>13</v>
      </c>
      <c r="D802" s="3" t="str">
        <f t="shared" si="24"/>
        <v>**</v>
      </c>
      <c r="G802" s="1">
        <v>47</v>
      </c>
      <c r="H802" s="1">
        <v>10245.06</v>
      </c>
      <c r="I802" s="1">
        <f t="shared" si="25"/>
        <v>1</v>
      </c>
      <c r="J802" s="1" t="s">
        <v>21</v>
      </c>
      <c r="K802" s="1">
        <v>73.8</v>
      </c>
      <c r="L802" s="1" t="s">
        <v>44</v>
      </c>
      <c r="M802" s="1" t="s">
        <v>23</v>
      </c>
      <c r="N802" s="1" t="s">
        <v>17</v>
      </c>
      <c r="O802" s="1" t="s">
        <v>52</v>
      </c>
      <c r="P802" s="1" t="s">
        <v>48</v>
      </c>
      <c r="Q802" s="2">
        <v>42826</v>
      </c>
    </row>
    <row r="803" spans="1:17" x14ac:dyDescent="0.25">
      <c r="A803" s="1">
        <v>26818</v>
      </c>
      <c r="B803" s="2">
        <v>43472</v>
      </c>
      <c r="C803" s="1" t="s">
        <v>27</v>
      </c>
      <c r="D803" s="3" t="str">
        <f t="shared" si="24"/>
        <v>*</v>
      </c>
      <c r="G803" s="1">
        <v>23</v>
      </c>
      <c r="H803" s="1">
        <v>217.04</v>
      </c>
      <c r="I803" s="1">
        <f t="shared" si="25"/>
        <v>0</v>
      </c>
      <c r="J803" s="1" t="s">
        <v>21</v>
      </c>
      <c r="K803" s="1">
        <v>6</v>
      </c>
      <c r="L803" s="1" t="s">
        <v>44</v>
      </c>
      <c r="M803" s="1" t="s">
        <v>23</v>
      </c>
      <c r="N803" s="1" t="s">
        <v>29</v>
      </c>
      <c r="O803" s="1" t="s">
        <v>43</v>
      </c>
      <c r="P803" s="1" t="s">
        <v>19</v>
      </c>
      <c r="Q803" s="2">
        <v>43473</v>
      </c>
    </row>
    <row r="804" spans="1:17" x14ac:dyDescent="0.25">
      <c r="A804" s="1">
        <v>9249</v>
      </c>
      <c r="B804" s="2">
        <v>42873</v>
      </c>
      <c r="C804" s="1" t="s">
        <v>20</v>
      </c>
      <c r="D804" s="3" t="str">
        <f t="shared" si="24"/>
        <v>****</v>
      </c>
      <c r="G804" s="1">
        <v>46</v>
      </c>
      <c r="H804" s="1">
        <v>188.86</v>
      </c>
      <c r="I804" s="1">
        <f t="shared" si="25"/>
        <v>0</v>
      </c>
      <c r="J804" s="1" t="s">
        <v>21</v>
      </c>
      <c r="K804" s="1">
        <v>4.5</v>
      </c>
      <c r="L804" s="1" t="s">
        <v>46</v>
      </c>
      <c r="M804" s="1" t="s">
        <v>23</v>
      </c>
      <c r="N804" s="1" t="s">
        <v>29</v>
      </c>
      <c r="O804" s="1" t="s">
        <v>30</v>
      </c>
      <c r="P804" s="1" t="s">
        <v>41</v>
      </c>
      <c r="Q804" s="2">
        <v>42874</v>
      </c>
    </row>
    <row r="805" spans="1:17" x14ac:dyDescent="0.25">
      <c r="A805" s="1">
        <v>19811</v>
      </c>
      <c r="B805" s="2">
        <v>43319</v>
      </c>
      <c r="C805" s="1" t="s">
        <v>13</v>
      </c>
      <c r="D805" s="3" t="str">
        <f t="shared" si="24"/>
        <v>**</v>
      </c>
      <c r="G805" s="1">
        <v>49</v>
      </c>
      <c r="H805" s="1">
        <v>482.20620000000002</v>
      </c>
      <c r="I805" s="1">
        <f t="shared" si="25"/>
        <v>0</v>
      </c>
      <c r="J805" s="1" t="s">
        <v>14</v>
      </c>
      <c r="K805" s="1">
        <v>6.6</v>
      </c>
      <c r="L805" s="1" t="s">
        <v>44</v>
      </c>
      <c r="M805" s="1" t="s">
        <v>28</v>
      </c>
      <c r="N805" s="1" t="s">
        <v>29</v>
      </c>
      <c r="O805" s="1" t="s">
        <v>45</v>
      </c>
      <c r="P805" s="1" t="s">
        <v>41</v>
      </c>
      <c r="Q805" s="2">
        <v>43324</v>
      </c>
    </row>
    <row r="806" spans="1:17" x14ac:dyDescent="0.25">
      <c r="A806" s="1">
        <v>5989</v>
      </c>
      <c r="B806" s="2">
        <v>43386</v>
      </c>
      <c r="C806" s="1" t="s">
        <v>36</v>
      </c>
      <c r="D806" s="3" t="str">
        <f t="shared" si="24"/>
        <v>***</v>
      </c>
      <c r="G806" s="1">
        <v>6</v>
      </c>
      <c r="H806" s="1">
        <v>166.36</v>
      </c>
      <c r="I806" s="1">
        <f t="shared" si="25"/>
        <v>0</v>
      </c>
      <c r="J806" s="1" t="s">
        <v>21</v>
      </c>
      <c r="K806" s="1">
        <v>5.7</v>
      </c>
      <c r="L806" s="1" t="s">
        <v>42</v>
      </c>
      <c r="M806" s="1" t="s">
        <v>28</v>
      </c>
      <c r="N806" s="1" t="s">
        <v>29</v>
      </c>
      <c r="O806" s="1" t="s">
        <v>63</v>
      </c>
      <c r="P806" s="1" t="s">
        <v>26</v>
      </c>
      <c r="Q806" s="2">
        <v>43388</v>
      </c>
    </row>
    <row r="807" spans="1:17" x14ac:dyDescent="0.25">
      <c r="A807" s="1">
        <v>5061</v>
      </c>
      <c r="B807" s="2">
        <v>42959</v>
      </c>
      <c r="C807" s="1" t="s">
        <v>32</v>
      </c>
      <c r="D807" s="3" t="str">
        <f t="shared" si="24"/>
        <v>*****</v>
      </c>
      <c r="G807" s="1">
        <v>4</v>
      </c>
      <c r="H807" s="1">
        <v>13.7</v>
      </c>
      <c r="I807" s="1">
        <f t="shared" si="25"/>
        <v>0</v>
      </c>
      <c r="J807" s="1" t="s">
        <v>21</v>
      </c>
      <c r="K807" s="1">
        <v>0.7</v>
      </c>
      <c r="L807" s="1" t="s">
        <v>53</v>
      </c>
      <c r="M807" s="1" t="s">
        <v>28</v>
      </c>
      <c r="N807" s="1" t="s">
        <v>29</v>
      </c>
      <c r="O807" s="1" t="s">
        <v>30</v>
      </c>
      <c r="P807" s="1" t="s">
        <v>31</v>
      </c>
      <c r="Q807" s="2">
        <v>42961</v>
      </c>
    </row>
    <row r="808" spans="1:17" x14ac:dyDescent="0.25">
      <c r="A808" s="1">
        <v>42400</v>
      </c>
      <c r="B808" s="2">
        <v>43686</v>
      </c>
      <c r="C808" s="1" t="s">
        <v>13</v>
      </c>
      <c r="D808" s="3" t="str">
        <f t="shared" si="24"/>
        <v>**</v>
      </c>
      <c r="G808" s="1">
        <v>44</v>
      </c>
      <c r="H808" s="1">
        <v>925.84</v>
      </c>
      <c r="I808" s="1">
        <f t="shared" si="25"/>
        <v>0</v>
      </c>
      <c r="J808" s="1" t="s">
        <v>21</v>
      </c>
      <c r="K808" s="1">
        <v>4.3</v>
      </c>
      <c r="L808" s="1" t="s">
        <v>50</v>
      </c>
      <c r="M808" s="1" t="s">
        <v>37</v>
      </c>
      <c r="N808" s="1" t="s">
        <v>24</v>
      </c>
      <c r="O808" s="1" t="s">
        <v>38</v>
      </c>
      <c r="P808" s="1" t="s">
        <v>19</v>
      </c>
      <c r="Q808" s="2">
        <v>43688</v>
      </c>
    </row>
    <row r="809" spans="1:17" x14ac:dyDescent="0.25">
      <c r="A809" s="1">
        <v>9925</v>
      </c>
      <c r="B809" s="2">
        <v>43494</v>
      </c>
      <c r="C809" s="1" t="s">
        <v>32</v>
      </c>
      <c r="D809" s="3" t="str">
        <f t="shared" si="24"/>
        <v>*****</v>
      </c>
      <c r="G809" s="1">
        <v>43</v>
      </c>
      <c r="H809" s="1">
        <v>1874.3</v>
      </c>
      <c r="I809" s="1">
        <f t="shared" si="25"/>
        <v>1</v>
      </c>
      <c r="J809" s="1" t="s">
        <v>14</v>
      </c>
      <c r="K809" s="1">
        <v>3.2</v>
      </c>
      <c r="L809" s="1" t="s">
        <v>53</v>
      </c>
      <c r="M809" s="1" t="s">
        <v>28</v>
      </c>
      <c r="N809" s="1" t="s">
        <v>29</v>
      </c>
      <c r="O809" s="1" t="s">
        <v>43</v>
      </c>
      <c r="P809" s="1" t="s">
        <v>19</v>
      </c>
      <c r="Q809" s="2">
        <v>43497</v>
      </c>
    </row>
    <row r="810" spans="1:17" x14ac:dyDescent="0.25">
      <c r="A810" s="1">
        <v>32292</v>
      </c>
      <c r="B810" s="2">
        <v>43510</v>
      </c>
      <c r="C810" s="1" t="s">
        <v>13</v>
      </c>
      <c r="D810" s="3" t="str">
        <f t="shared" si="24"/>
        <v>**</v>
      </c>
      <c r="G810" s="1">
        <v>1</v>
      </c>
      <c r="H810" s="1">
        <v>14.48</v>
      </c>
      <c r="I810" s="1">
        <f t="shared" si="25"/>
        <v>0</v>
      </c>
      <c r="J810" s="1" t="s">
        <v>21</v>
      </c>
      <c r="K810" s="1">
        <v>2.5</v>
      </c>
      <c r="L810" s="1" t="s">
        <v>22</v>
      </c>
      <c r="M810" s="1" t="s">
        <v>28</v>
      </c>
      <c r="N810" s="1" t="s">
        <v>29</v>
      </c>
      <c r="O810" s="1" t="s">
        <v>30</v>
      </c>
      <c r="P810" s="1" t="s">
        <v>31</v>
      </c>
      <c r="Q810" s="2">
        <v>43512</v>
      </c>
    </row>
    <row r="811" spans="1:17" x14ac:dyDescent="0.25">
      <c r="A811" s="1">
        <v>21447</v>
      </c>
      <c r="B811" s="2">
        <v>42888</v>
      </c>
      <c r="C811" s="1" t="s">
        <v>27</v>
      </c>
      <c r="D811" s="3" t="str">
        <f t="shared" si="24"/>
        <v>*</v>
      </c>
      <c r="G811" s="1">
        <v>15</v>
      </c>
      <c r="H811" s="1">
        <v>188.58</v>
      </c>
      <c r="I811" s="1">
        <f t="shared" si="25"/>
        <v>0</v>
      </c>
      <c r="J811" s="1" t="s">
        <v>14</v>
      </c>
      <c r="K811" s="1">
        <v>3.6</v>
      </c>
      <c r="L811" s="1" t="s">
        <v>22</v>
      </c>
      <c r="M811" s="1" t="s">
        <v>37</v>
      </c>
      <c r="N811" s="1" t="s">
        <v>29</v>
      </c>
      <c r="O811" s="1" t="s">
        <v>45</v>
      </c>
      <c r="P811" s="1" t="s">
        <v>41</v>
      </c>
      <c r="Q811" s="2">
        <v>42890</v>
      </c>
    </row>
    <row r="812" spans="1:17" x14ac:dyDescent="0.25">
      <c r="A812" s="1">
        <v>56550</v>
      </c>
      <c r="B812" s="2">
        <v>43197</v>
      </c>
      <c r="C812" s="1" t="s">
        <v>27</v>
      </c>
      <c r="D812" s="3" t="str">
        <f t="shared" si="24"/>
        <v>*</v>
      </c>
      <c r="G812" s="1">
        <v>37</v>
      </c>
      <c r="H812" s="1">
        <v>881.44</v>
      </c>
      <c r="I812" s="1">
        <f t="shared" si="25"/>
        <v>0</v>
      </c>
      <c r="J812" s="1" t="s">
        <v>14</v>
      </c>
      <c r="K812" s="1">
        <v>5.4</v>
      </c>
      <c r="L812" s="1" t="s">
        <v>46</v>
      </c>
      <c r="M812" s="1" t="s">
        <v>37</v>
      </c>
      <c r="N812" s="1" t="s">
        <v>17</v>
      </c>
      <c r="O812" s="1" t="s">
        <v>18</v>
      </c>
      <c r="P812" s="1" t="s">
        <v>41</v>
      </c>
      <c r="Q812" s="2">
        <v>43199</v>
      </c>
    </row>
    <row r="813" spans="1:17" x14ac:dyDescent="0.25">
      <c r="A813" s="1">
        <v>56645</v>
      </c>
      <c r="B813" s="2">
        <v>43470</v>
      </c>
      <c r="C813" s="1" t="s">
        <v>13</v>
      </c>
      <c r="D813" s="3" t="str">
        <f t="shared" si="24"/>
        <v>**</v>
      </c>
      <c r="G813" s="1">
        <v>46</v>
      </c>
      <c r="H813" s="1">
        <v>1587.33</v>
      </c>
      <c r="I813" s="1">
        <f t="shared" si="25"/>
        <v>1</v>
      </c>
      <c r="J813" s="1" t="s">
        <v>21</v>
      </c>
      <c r="K813" s="1">
        <v>18.3</v>
      </c>
      <c r="L813" s="1" t="s">
        <v>51</v>
      </c>
      <c r="M813" s="1" t="s">
        <v>37</v>
      </c>
      <c r="N813" s="1" t="s">
        <v>29</v>
      </c>
      <c r="O813" s="1" t="s">
        <v>40</v>
      </c>
      <c r="P813" s="1" t="s">
        <v>19</v>
      </c>
      <c r="Q813" s="2">
        <v>43470</v>
      </c>
    </row>
    <row r="814" spans="1:17" x14ac:dyDescent="0.25">
      <c r="A814" s="1">
        <v>20263</v>
      </c>
      <c r="B814" s="2">
        <v>42687</v>
      </c>
      <c r="C814" s="1" t="s">
        <v>36</v>
      </c>
      <c r="D814" s="3" t="str">
        <f t="shared" si="24"/>
        <v>***</v>
      </c>
      <c r="G814" s="1">
        <v>8</v>
      </c>
      <c r="H814" s="1">
        <v>506.85899999999998</v>
      </c>
      <c r="I814" s="1">
        <f t="shared" si="25"/>
        <v>0</v>
      </c>
      <c r="J814" s="1" t="s">
        <v>21</v>
      </c>
      <c r="K814" s="1">
        <v>11</v>
      </c>
      <c r="L814" s="1" t="s">
        <v>39</v>
      </c>
      <c r="M814" s="1" t="s">
        <v>23</v>
      </c>
      <c r="N814" s="1" t="s">
        <v>29</v>
      </c>
      <c r="O814" s="1" t="s">
        <v>43</v>
      </c>
      <c r="P814" s="1" t="s">
        <v>19</v>
      </c>
      <c r="Q814" s="2">
        <v>42688</v>
      </c>
    </row>
    <row r="815" spans="1:17" x14ac:dyDescent="0.25">
      <c r="A815" s="1">
        <v>12067</v>
      </c>
      <c r="B815" s="2">
        <v>42769</v>
      </c>
      <c r="C815" s="1" t="s">
        <v>32</v>
      </c>
      <c r="D815" s="3" t="str">
        <f t="shared" si="24"/>
        <v>*****</v>
      </c>
      <c r="G815" s="1">
        <v>45</v>
      </c>
      <c r="H815" s="1">
        <v>290.02999999999997</v>
      </c>
      <c r="I815" s="1">
        <f t="shared" si="25"/>
        <v>0</v>
      </c>
      <c r="J815" s="1" t="s">
        <v>21</v>
      </c>
      <c r="K815" s="1">
        <v>5.4</v>
      </c>
      <c r="L815" s="1" t="s">
        <v>49</v>
      </c>
      <c r="M815" s="1" t="s">
        <v>23</v>
      </c>
      <c r="N815" s="1" t="s">
        <v>29</v>
      </c>
      <c r="O815" s="1" t="s">
        <v>43</v>
      </c>
      <c r="P815" s="1" t="s">
        <v>19</v>
      </c>
      <c r="Q815" s="2">
        <v>42769</v>
      </c>
    </row>
    <row r="816" spans="1:17" x14ac:dyDescent="0.25">
      <c r="A816" s="1">
        <v>34532</v>
      </c>
      <c r="B816" s="2">
        <v>43810</v>
      </c>
      <c r="C816" s="1" t="s">
        <v>13</v>
      </c>
      <c r="D816" s="3" t="str">
        <f t="shared" si="24"/>
        <v>**</v>
      </c>
      <c r="G816" s="1">
        <v>41</v>
      </c>
      <c r="H816" s="1">
        <v>1320.77</v>
      </c>
      <c r="I816" s="1">
        <f t="shared" si="25"/>
        <v>1</v>
      </c>
      <c r="J816" s="1" t="s">
        <v>14</v>
      </c>
      <c r="K816" s="1">
        <v>20.9</v>
      </c>
      <c r="L816" s="1" t="s">
        <v>15</v>
      </c>
      <c r="M816" s="1" t="s">
        <v>23</v>
      </c>
      <c r="N816" s="1" t="s">
        <v>29</v>
      </c>
      <c r="O816" s="1" t="s">
        <v>57</v>
      </c>
      <c r="P816" s="1" t="s">
        <v>19</v>
      </c>
      <c r="Q816" s="2">
        <v>43817</v>
      </c>
    </row>
    <row r="817" spans="1:17" x14ac:dyDescent="0.25">
      <c r="A817" s="1">
        <v>8992</v>
      </c>
      <c r="B817" s="2">
        <v>43050</v>
      </c>
      <c r="C817" s="1" t="s">
        <v>20</v>
      </c>
      <c r="D817" s="3" t="str">
        <f t="shared" si="24"/>
        <v>****</v>
      </c>
      <c r="G817" s="1">
        <v>14</v>
      </c>
      <c r="H817" s="1">
        <v>2295.9</v>
      </c>
      <c r="I817" s="1">
        <f t="shared" si="25"/>
        <v>1</v>
      </c>
      <c r="J817" s="1" t="s">
        <v>21</v>
      </c>
      <c r="K817" s="1">
        <v>4.5</v>
      </c>
      <c r="L817" s="1" t="s">
        <v>15</v>
      </c>
      <c r="M817" s="1" t="s">
        <v>28</v>
      </c>
      <c r="N817" s="1" t="s">
        <v>24</v>
      </c>
      <c r="O817" s="1" t="s">
        <v>25</v>
      </c>
      <c r="P817" s="1" t="s">
        <v>19</v>
      </c>
      <c r="Q817" s="2">
        <v>43052</v>
      </c>
    </row>
    <row r="818" spans="1:17" x14ac:dyDescent="0.25">
      <c r="A818" s="1">
        <v>36998</v>
      </c>
      <c r="B818" s="2">
        <v>43737</v>
      </c>
      <c r="C818" s="1" t="s">
        <v>13</v>
      </c>
      <c r="D818" s="3" t="str">
        <f t="shared" si="24"/>
        <v>**</v>
      </c>
      <c r="G818" s="1">
        <v>50</v>
      </c>
      <c r="H818" s="1">
        <v>514.91999999999996</v>
      </c>
      <c r="I818" s="1">
        <f t="shared" si="25"/>
        <v>0</v>
      </c>
      <c r="J818" s="1" t="s">
        <v>21</v>
      </c>
      <c r="K818" s="1">
        <v>13.4</v>
      </c>
      <c r="L818" s="1" t="s">
        <v>46</v>
      </c>
      <c r="M818" s="1" t="s">
        <v>28</v>
      </c>
      <c r="N818" s="1" t="s">
        <v>17</v>
      </c>
      <c r="O818" s="1" t="s">
        <v>18</v>
      </c>
      <c r="P818" s="1" t="s">
        <v>19</v>
      </c>
      <c r="Q818" s="2">
        <v>43742</v>
      </c>
    </row>
    <row r="819" spans="1:17" x14ac:dyDescent="0.25">
      <c r="A819" s="1">
        <v>7461</v>
      </c>
      <c r="B819" s="2">
        <v>42381</v>
      </c>
      <c r="C819" s="1" t="s">
        <v>13</v>
      </c>
      <c r="D819" s="3" t="str">
        <f t="shared" si="24"/>
        <v>**</v>
      </c>
      <c r="G819" s="1">
        <v>28</v>
      </c>
      <c r="H819" s="1">
        <v>279.05</v>
      </c>
      <c r="I819" s="1">
        <f t="shared" si="25"/>
        <v>0</v>
      </c>
      <c r="J819" s="1" t="s">
        <v>21</v>
      </c>
      <c r="K819" s="1">
        <v>1.5</v>
      </c>
      <c r="L819" s="1" t="s">
        <v>15</v>
      </c>
      <c r="M819" s="1" t="s">
        <v>37</v>
      </c>
      <c r="N819" s="1" t="s">
        <v>29</v>
      </c>
      <c r="O819" s="1" t="s">
        <v>57</v>
      </c>
      <c r="P819" s="1" t="s">
        <v>19</v>
      </c>
      <c r="Q819" s="2">
        <v>42385</v>
      </c>
    </row>
    <row r="820" spans="1:17" x14ac:dyDescent="0.25">
      <c r="A820" s="1">
        <v>42887</v>
      </c>
      <c r="B820" s="2">
        <v>43626</v>
      </c>
      <c r="C820" s="1" t="s">
        <v>36</v>
      </c>
      <c r="D820" s="3" t="str">
        <f t="shared" si="24"/>
        <v>***</v>
      </c>
      <c r="G820" s="1">
        <v>3</v>
      </c>
      <c r="H820" s="1">
        <v>533.38</v>
      </c>
      <c r="I820" s="1">
        <f t="shared" si="25"/>
        <v>0</v>
      </c>
      <c r="J820" s="1" t="s">
        <v>33</v>
      </c>
      <c r="K820" s="1">
        <v>55.6</v>
      </c>
      <c r="L820" s="1" t="s">
        <v>51</v>
      </c>
      <c r="M820" s="1" t="s">
        <v>16</v>
      </c>
      <c r="N820" s="1" t="s">
        <v>17</v>
      </c>
      <c r="O820" s="1" t="s">
        <v>52</v>
      </c>
      <c r="P820" s="1" t="s">
        <v>59</v>
      </c>
      <c r="Q820" s="2">
        <v>43628</v>
      </c>
    </row>
    <row r="821" spans="1:17" x14ac:dyDescent="0.25">
      <c r="A821" s="1">
        <v>1027</v>
      </c>
      <c r="B821" s="2">
        <v>43618</v>
      </c>
      <c r="C821" s="1" t="s">
        <v>36</v>
      </c>
      <c r="D821" s="3" t="str">
        <f t="shared" si="24"/>
        <v>***</v>
      </c>
      <c r="G821" s="1">
        <v>19</v>
      </c>
      <c r="H821" s="1">
        <v>1504.58</v>
      </c>
      <c r="I821" s="1">
        <f t="shared" si="25"/>
        <v>1</v>
      </c>
      <c r="J821" s="1" t="s">
        <v>33</v>
      </c>
      <c r="K821" s="1">
        <v>50</v>
      </c>
      <c r="L821" s="1" t="s">
        <v>46</v>
      </c>
      <c r="M821" s="1" t="s">
        <v>37</v>
      </c>
      <c r="N821" s="1" t="s">
        <v>17</v>
      </c>
      <c r="O821" s="1" t="s">
        <v>62</v>
      </c>
      <c r="P821" s="1" t="s">
        <v>59</v>
      </c>
      <c r="Q821" s="2">
        <v>43620</v>
      </c>
    </row>
    <row r="822" spans="1:17" x14ac:dyDescent="0.25">
      <c r="A822" s="1">
        <v>58914</v>
      </c>
      <c r="B822" s="2">
        <v>42468</v>
      </c>
      <c r="C822" s="1" t="s">
        <v>13</v>
      </c>
      <c r="D822" s="3" t="str">
        <f t="shared" si="24"/>
        <v>**</v>
      </c>
      <c r="G822" s="1">
        <v>11</v>
      </c>
      <c r="H822" s="1">
        <v>20.010000000000002</v>
      </c>
      <c r="I822" s="1">
        <f t="shared" si="25"/>
        <v>0</v>
      </c>
      <c r="J822" s="1" t="s">
        <v>21</v>
      </c>
      <c r="K822" s="1">
        <v>0.7</v>
      </c>
      <c r="L822" s="1" t="s">
        <v>46</v>
      </c>
      <c r="M822" s="1" t="s">
        <v>37</v>
      </c>
      <c r="N822" s="1" t="s">
        <v>29</v>
      </c>
      <c r="O822" s="1" t="s">
        <v>30</v>
      </c>
      <c r="P822" s="1" t="s">
        <v>31</v>
      </c>
      <c r="Q822" s="2">
        <v>42475</v>
      </c>
    </row>
    <row r="823" spans="1:17" x14ac:dyDescent="0.25">
      <c r="A823" s="1">
        <v>53730</v>
      </c>
      <c r="B823" s="2">
        <v>43828</v>
      </c>
      <c r="C823" s="1" t="s">
        <v>20</v>
      </c>
      <c r="D823" s="3" t="str">
        <f t="shared" si="24"/>
        <v>****</v>
      </c>
      <c r="G823" s="1">
        <v>40</v>
      </c>
      <c r="H823" s="1">
        <v>194.53</v>
      </c>
      <c r="I823" s="1">
        <f t="shared" si="25"/>
        <v>0</v>
      </c>
      <c r="J823" s="1" t="s">
        <v>21</v>
      </c>
      <c r="K823" s="1">
        <v>6.2</v>
      </c>
      <c r="L823" s="1" t="s">
        <v>44</v>
      </c>
      <c r="M823" s="1" t="s">
        <v>28</v>
      </c>
      <c r="N823" s="1" t="s">
        <v>29</v>
      </c>
      <c r="O823" s="1" t="s">
        <v>43</v>
      </c>
      <c r="P823" s="1" t="s">
        <v>19</v>
      </c>
      <c r="Q823" s="2">
        <v>43829</v>
      </c>
    </row>
    <row r="824" spans="1:17" x14ac:dyDescent="0.25">
      <c r="A824" s="1">
        <v>48198</v>
      </c>
      <c r="B824" s="2">
        <v>42693</v>
      </c>
      <c r="C824" s="1" t="s">
        <v>32</v>
      </c>
      <c r="D824" s="3" t="str">
        <f t="shared" si="24"/>
        <v>*****</v>
      </c>
      <c r="G824" s="1">
        <v>7</v>
      </c>
      <c r="H824" s="1">
        <v>3010.27</v>
      </c>
      <c r="I824" s="1">
        <f t="shared" si="25"/>
        <v>1</v>
      </c>
      <c r="J824" s="1" t="s">
        <v>33</v>
      </c>
      <c r="K824" s="1">
        <v>15.7</v>
      </c>
      <c r="L824" s="1" t="s">
        <v>22</v>
      </c>
      <c r="M824" s="1" t="s">
        <v>37</v>
      </c>
      <c r="N824" s="1" t="s">
        <v>24</v>
      </c>
      <c r="O824" s="1" t="s">
        <v>56</v>
      </c>
      <c r="P824" s="1" t="s">
        <v>35</v>
      </c>
      <c r="Q824" s="2">
        <v>42694</v>
      </c>
    </row>
    <row r="825" spans="1:17" x14ac:dyDescent="0.25">
      <c r="A825" s="1">
        <v>26529</v>
      </c>
      <c r="B825" s="2">
        <v>43127</v>
      </c>
      <c r="C825" s="1" t="s">
        <v>13</v>
      </c>
      <c r="D825" s="3" t="str">
        <f t="shared" si="24"/>
        <v>**</v>
      </c>
      <c r="G825" s="1">
        <v>41</v>
      </c>
      <c r="H825" s="1">
        <v>12973.9</v>
      </c>
      <c r="I825" s="1">
        <f t="shared" si="25"/>
        <v>1</v>
      </c>
      <c r="J825" s="1" t="s">
        <v>33</v>
      </c>
      <c r="K825" s="1">
        <v>15.7</v>
      </c>
      <c r="L825" s="1" t="s">
        <v>49</v>
      </c>
      <c r="M825" s="1" t="s">
        <v>16</v>
      </c>
      <c r="N825" s="1" t="s">
        <v>24</v>
      </c>
      <c r="O825" s="1" t="s">
        <v>56</v>
      </c>
      <c r="P825" s="1" t="s">
        <v>35</v>
      </c>
      <c r="Q825" s="2">
        <v>43131</v>
      </c>
    </row>
    <row r="826" spans="1:17" x14ac:dyDescent="0.25">
      <c r="A826" s="1">
        <v>57504</v>
      </c>
      <c r="B826" s="2">
        <v>42585</v>
      </c>
      <c r="C826" s="1" t="s">
        <v>27</v>
      </c>
      <c r="D826" s="3" t="str">
        <f t="shared" si="24"/>
        <v>*</v>
      </c>
      <c r="G826" s="1">
        <v>44</v>
      </c>
      <c r="H826" s="1">
        <v>382.5</v>
      </c>
      <c r="I826" s="1">
        <f t="shared" si="25"/>
        <v>0</v>
      </c>
      <c r="J826" s="1" t="s">
        <v>21</v>
      </c>
      <c r="K826" s="1">
        <v>1.5</v>
      </c>
      <c r="L826" s="1" t="s">
        <v>44</v>
      </c>
      <c r="M826" s="1" t="s">
        <v>16</v>
      </c>
      <c r="N826" s="1" t="s">
        <v>29</v>
      </c>
      <c r="O826" s="1" t="s">
        <v>57</v>
      </c>
      <c r="P826" s="1" t="s">
        <v>19</v>
      </c>
      <c r="Q826" s="2">
        <v>42588</v>
      </c>
    </row>
    <row r="827" spans="1:17" x14ac:dyDescent="0.25">
      <c r="A827" s="1">
        <v>31751</v>
      </c>
      <c r="B827" s="2">
        <v>43245</v>
      </c>
      <c r="C827" s="1" t="s">
        <v>20</v>
      </c>
      <c r="D827" s="3" t="str">
        <f t="shared" si="24"/>
        <v>****</v>
      </c>
      <c r="G827" s="1">
        <v>31</v>
      </c>
      <c r="H827" s="1">
        <v>442.04</v>
      </c>
      <c r="I827" s="1">
        <f t="shared" si="25"/>
        <v>0</v>
      </c>
      <c r="J827" s="1" t="s">
        <v>14</v>
      </c>
      <c r="K827" s="1">
        <v>7.8</v>
      </c>
      <c r="L827" s="1" t="s">
        <v>22</v>
      </c>
      <c r="M827" s="1" t="s">
        <v>23</v>
      </c>
      <c r="N827" s="1" t="s">
        <v>29</v>
      </c>
      <c r="O827" s="1" t="s">
        <v>43</v>
      </c>
      <c r="P827" s="1" t="s">
        <v>19</v>
      </c>
      <c r="Q827" s="2">
        <v>43247</v>
      </c>
    </row>
    <row r="828" spans="1:17" x14ac:dyDescent="0.25">
      <c r="A828" s="1">
        <v>42369</v>
      </c>
      <c r="B828" s="2">
        <v>42951</v>
      </c>
      <c r="C828" s="1" t="s">
        <v>32</v>
      </c>
      <c r="D828" s="3" t="str">
        <f t="shared" si="24"/>
        <v>*****</v>
      </c>
      <c r="G828" s="1">
        <v>44</v>
      </c>
      <c r="H828" s="1">
        <v>841.3</v>
      </c>
      <c r="I828" s="1">
        <f t="shared" si="25"/>
        <v>0</v>
      </c>
      <c r="J828" s="1" t="s">
        <v>21</v>
      </c>
      <c r="K828" s="1">
        <v>2.1</v>
      </c>
      <c r="L828" s="1" t="s">
        <v>22</v>
      </c>
      <c r="M828" s="1" t="s">
        <v>37</v>
      </c>
      <c r="N828" s="1" t="s">
        <v>24</v>
      </c>
      <c r="O828" s="1" t="s">
        <v>38</v>
      </c>
      <c r="P828" s="1" t="s">
        <v>41</v>
      </c>
      <c r="Q828" s="2">
        <v>42952</v>
      </c>
    </row>
    <row r="829" spans="1:17" x14ac:dyDescent="0.25">
      <c r="A829" s="1">
        <v>36805</v>
      </c>
      <c r="B829" s="2">
        <v>43082</v>
      </c>
      <c r="C829" s="1" t="s">
        <v>36</v>
      </c>
      <c r="D829" s="3" t="str">
        <f t="shared" si="24"/>
        <v>***</v>
      </c>
      <c r="G829" s="1">
        <v>28</v>
      </c>
      <c r="H829" s="1">
        <v>1654.64</v>
      </c>
      <c r="I829" s="1">
        <f t="shared" si="25"/>
        <v>1</v>
      </c>
      <c r="J829" s="1" t="s">
        <v>14</v>
      </c>
      <c r="K829" s="1">
        <v>5.6</v>
      </c>
      <c r="L829" s="1" t="s">
        <v>15</v>
      </c>
      <c r="M829" s="1" t="s">
        <v>28</v>
      </c>
      <c r="N829" s="1" t="s">
        <v>24</v>
      </c>
      <c r="O829" s="1" t="s">
        <v>25</v>
      </c>
      <c r="P829" s="1" t="s">
        <v>19</v>
      </c>
      <c r="Q829" s="2">
        <v>43084</v>
      </c>
    </row>
    <row r="830" spans="1:17" x14ac:dyDescent="0.25">
      <c r="A830" s="1">
        <v>33700</v>
      </c>
      <c r="B830" s="2">
        <v>43196</v>
      </c>
      <c r="C830" s="1" t="s">
        <v>13</v>
      </c>
      <c r="D830" s="3" t="str">
        <f t="shared" si="24"/>
        <v>**</v>
      </c>
      <c r="G830" s="1">
        <v>36</v>
      </c>
      <c r="H830" s="1">
        <v>278.33999999999997</v>
      </c>
      <c r="I830" s="1">
        <f t="shared" si="25"/>
        <v>0</v>
      </c>
      <c r="J830" s="1" t="s">
        <v>21</v>
      </c>
      <c r="K830" s="1">
        <v>8.8000000000000007</v>
      </c>
      <c r="L830" s="1" t="s">
        <v>46</v>
      </c>
      <c r="M830" s="1" t="s">
        <v>28</v>
      </c>
      <c r="N830" s="1" t="s">
        <v>29</v>
      </c>
      <c r="O830" s="1" t="s">
        <v>40</v>
      </c>
      <c r="P830" s="1" t="s">
        <v>19</v>
      </c>
      <c r="Q830" s="2">
        <v>43200</v>
      </c>
    </row>
    <row r="831" spans="1:17" x14ac:dyDescent="0.25">
      <c r="A831" s="1">
        <v>25248</v>
      </c>
      <c r="B831" s="2">
        <v>43434</v>
      </c>
      <c r="C831" s="1" t="s">
        <v>36</v>
      </c>
      <c r="D831" s="3" t="str">
        <f t="shared" si="24"/>
        <v>***</v>
      </c>
      <c r="G831" s="1">
        <v>26</v>
      </c>
      <c r="H831" s="1">
        <v>1230.8209999999999</v>
      </c>
      <c r="I831" s="1">
        <f t="shared" si="25"/>
        <v>1</v>
      </c>
      <c r="J831" s="1" t="s">
        <v>21</v>
      </c>
      <c r="K831" s="1">
        <v>6.2</v>
      </c>
      <c r="L831" s="1" t="s">
        <v>15</v>
      </c>
      <c r="M831" s="1" t="s">
        <v>23</v>
      </c>
      <c r="N831" s="1" t="s">
        <v>29</v>
      </c>
      <c r="O831" s="1" t="s">
        <v>40</v>
      </c>
      <c r="P831" s="1" t="s">
        <v>19</v>
      </c>
      <c r="Q831" s="2">
        <v>43435</v>
      </c>
    </row>
    <row r="832" spans="1:17" x14ac:dyDescent="0.25">
      <c r="A832" s="1">
        <v>16995</v>
      </c>
      <c r="B832" s="2">
        <v>43086</v>
      </c>
      <c r="C832" s="1" t="s">
        <v>27</v>
      </c>
      <c r="D832" s="3" t="str">
        <f t="shared" si="24"/>
        <v>*</v>
      </c>
      <c r="G832" s="1">
        <v>42</v>
      </c>
      <c r="H832" s="1">
        <v>51.8</v>
      </c>
      <c r="I832" s="1">
        <f t="shared" si="25"/>
        <v>0</v>
      </c>
      <c r="J832" s="1" t="s">
        <v>21</v>
      </c>
      <c r="K832" s="1">
        <v>0.7</v>
      </c>
      <c r="L832" s="1" t="s">
        <v>42</v>
      </c>
      <c r="M832" s="1" t="s">
        <v>16</v>
      </c>
      <c r="N832" s="1" t="s">
        <v>29</v>
      </c>
      <c r="O832" s="1" t="s">
        <v>61</v>
      </c>
      <c r="P832" s="1" t="s">
        <v>31</v>
      </c>
      <c r="Q832" s="2">
        <v>43088</v>
      </c>
    </row>
    <row r="833" spans="1:17" x14ac:dyDescent="0.25">
      <c r="A833" s="1">
        <v>49763</v>
      </c>
      <c r="B833" s="2">
        <v>43143</v>
      </c>
      <c r="C833" s="1" t="s">
        <v>32</v>
      </c>
      <c r="D833" s="3" t="str">
        <f t="shared" si="24"/>
        <v>*****</v>
      </c>
      <c r="G833" s="1">
        <v>6</v>
      </c>
      <c r="H833" s="1">
        <v>2482.77</v>
      </c>
      <c r="I833" s="1">
        <f t="shared" si="25"/>
        <v>1</v>
      </c>
      <c r="J833" s="1" t="s">
        <v>33</v>
      </c>
      <c r="K833" s="1">
        <v>90.8</v>
      </c>
      <c r="L833" s="1" t="s">
        <v>51</v>
      </c>
      <c r="M833" s="1" t="s">
        <v>28</v>
      </c>
      <c r="N833" s="1" t="s">
        <v>17</v>
      </c>
      <c r="O833" s="1" t="s">
        <v>52</v>
      </c>
      <c r="P833" s="1" t="s">
        <v>59</v>
      </c>
      <c r="Q833" s="2">
        <v>43143</v>
      </c>
    </row>
    <row r="834" spans="1:17" x14ac:dyDescent="0.25">
      <c r="A834" s="1">
        <v>56162</v>
      </c>
      <c r="B834" s="2">
        <v>43214</v>
      </c>
      <c r="C834" s="1" t="s">
        <v>27</v>
      </c>
      <c r="D834" s="3" t="str">
        <f t="shared" si="24"/>
        <v>*</v>
      </c>
      <c r="G834" s="1">
        <v>30</v>
      </c>
      <c r="H834" s="1">
        <v>5583.0352999999996</v>
      </c>
      <c r="I834" s="1">
        <f t="shared" si="25"/>
        <v>1</v>
      </c>
      <c r="J834" s="1" t="s">
        <v>33</v>
      </c>
      <c r="K834" s="1">
        <v>32.1</v>
      </c>
      <c r="L834" s="1" t="s">
        <v>15</v>
      </c>
      <c r="M834" s="1" t="s">
        <v>28</v>
      </c>
      <c r="N834" s="1" t="s">
        <v>17</v>
      </c>
      <c r="O834" s="1" t="s">
        <v>34</v>
      </c>
      <c r="P834" s="1" t="s">
        <v>35</v>
      </c>
      <c r="Q834" s="2">
        <v>43216</v>
      </c>
    </row>
    <row r="835" spans="1:17" x14ac:dyDescent="0.25">
      <c r="A835" s="1">
        <v>44231</v>
      </c>
      <c r="B835" s="2">
        <v>42676</v>
      </c>
      <c r="C835" s="1" t="s">
        <v>27</v>
      </c>
      <c r="D835" s="3" t="str">
        <f t="shared" ref="D835:D898" si="26">VLOOKUP(C835,$E$9:$F$13,2,FALSE)</f>
        <v>*</v>
      </c>
      <c r="G835" s="1">
        <v>24</v>
      </c>
      <c r="H835" s="1">
        <v>2507.09</v>
      </c>
      <c r="I835" s="1">
        <f t="shared" si="25"/>
        <v>1</v>
      </c>
      <c r="J835" s="1" t="s">
        <v>21</v>
      </c>
      <c r="K835" s="1">
        <v>9.6</v>
      </c>
      <c r="L835" s="1" t="s">
        <v>15</v>
      </c>
      <c r="M835" s="1" t="s">
        <v>37</v>
      </c>
      <c r="N835" s="1" t="s">
        <v>24</v>
      </c>
      <c r="O835" s="1" t="s">
        <v>25</v>
      </c>
      <c r="P835" s="1" t="s">
        <v>19</v>
      </c>
      <c r="Q835" s="2">
        <v>42677</v>
      </c>
    </row>
    <row r="836" spans="1:17" x14ac:dyDescent="0.25">
      <c r="A836" s="1">
        <v>28614</v>
      </c>
      <c r="B836" s="2">
        <v>42661</v>
      </c>
      <c r="C836" s="1" t="s">
        <v>32</v>
      </c>
      <c r="D836" s="3" t="str">
        <f t="shared" si="26"/>
        <v>*****</v>
      </c>
      <c r="G836" s="1">
        <v>50</v>
      </c>
      <c r="H836" s="1">
        <v>8375.4357</v>
      </c>
      <c r="I836" s="1">
        <f t="shared" si="25"/>
        <v>1</v>
      </c>
      <c r="J836" s="1" t="s">
        <v>21</v>
      </c>
      <c r="K836" s="1">
        <v>5.9</v>
      </c>
      <c r="L836" s="1" t="s">
        <v>51</v>
      </c>
      <c r="M836" s="1" t="s">
        <v>16</v>
      </c>
      <c r="N836" s="1" t="s">
        <v>24</v>
      </c>
      <c r="O836" s="1" t="s">
        <v>38</v>
      </c>
      <c r="P836" s="1" t="s">
        <v>19</v>
      </c>
      <c r="Q836" s="2">
        <v>42663</v>
      </c>
    </row>
    <row r="837" spans="1:17" x14ac:dyDescent="0.25">
      <c r="A837" s="1">
        <v>1444</v>
      </c>
      <c r="B837" s="2">
        <v>42708</v>
      </c>
      <c r="C837" s="1" t="s">
        <v>36</v>
      </c>
      <c r="D837" s="3" t="str">
        <f t="shared" si="26"/>
        <v>***</v>
      </c>
      <c r="G837" s="1">
        <v>25</v>
      </c>
      <c r="H837" s="1">
        <v>826.3</v>
      </c>
      <c r="I837" s="1">
        <f t="shared" si="25"/>
        <v>0</v>
      </c>
      <c r="J837" s="1" t="s">
        <v>21</v>
      </c>
      <c r="K837" s="1">
        <v>9.4</v>
      </c>
      <c r="L837" s="1" t="s">
        <v>22</v>
      </c>
      <c r="M837" s="1" t="s">
        <v>37</v>
      </c>
      <c r="N837" s="1" t="s">
        <v>29</v>
      </c>
      <c r="O837" s="1" t="s">
        <v>40</v>
      </c>
      <c r="P837" s="1" t="s">
        <v>19</v>
      </c>
      <c r="Q837" s="2">
        <v>42709</v>
      </c>
    </row>
    <row r="838" spans="1:17" x14ac:dyDescent="0.25">
      <c r="A838" s="1">
        <v>3526</v>
      </c>
      <c r="B838" s="2">
        <v>43173</v>
      </c>
      <c r="C838" s="1" t="s">
        <v>13</v>
      </c>
      <c r="D838" s="3" t="str">
        <f t="shared" si="26"/>
        <v>**</v>
      </c>
      <c r="G838" s="1">
        <v>20</v>
      </c>
      <c r="H838" s="1">
        <v>263.27999999999997</v>
      </c>
      <c r="I838" s="1">
        <f t="shared" ref="I838:I901" si="27">IF(H838&gt;1000,1,0)</f>
        <v>0</v>
      </c>
      <c r="J838" s="1" t="s">
        <v>21</v>
      </c>
      <c r="K838" s="1">
        <v>6.6</v>
      </c>
      <c r="L838" s="1" t="s">
        <v>42</v>
      </c>
      <c r="M838" s="1" t="s">
        <v>23</v>
      </c>
      <c r="N838" s="1" t="s">
        <v>17</v>
      </c>
      <c r="O838" s="1" t="s">
        <v>18</v>
      </c>
      <c r="P838" s="1" t="s">
        <v>31</v>
      </c>
      <c r="Q838" s="2">
        <v>43175</v>
      </c>
    </row>
    <row r="839" spans="1:17" x14ac:dyDescent="0.25">
      <c r="A839" s="1">
        <v>2883</v>
      </c>
      <c r="B839" s="2">
        <v>43121</v>
      </c>
      <c r="C839" s="1" t="s">
        <v>13</v>
      </c>
      <c r="D839" s="3" t="str">
        <f t="shared" si="26"/>
        <v>**</v>
      </c>
      <c r="G839" s="1">
        <v>34</v>
      </c>
      <c r="H839" s="1">
        <v>2305.14</v>
      </c>
      <c r="I839" s="1">
        <f t="shared" si="27"/>
        <v>1</v>
      </c>
      <c r="J839" s="1" t="s">
        <v>21</v>
      </c>
      <c r="K839" s="1">
        <v>7.4</v>
      </c>
      <c r="L839" s="1" t="s">
        <v>15</v>
      </c>
      <c r="M839" s="1" t="s">
        <v>16</v>
      </c>
      <c r="N839" s="1" t="s">
        <v>29</v>
      </c>
      <c r="O839" s="1" t="s">
        <v>55</v>
      </c>
      <c r="P839" s="1" t="s">
        <v>19</v>
      </c>
      <c r="Q839" s="2">
        <v>43123</v>
      </c>
    </row>
    <row r="840" spans="1:17" x14ac:dyDescent="0.25">
      <c r="A840" s="1">
        <v>55683</v>
      </c>
      <c r="B840" s="2">
        <v>43661</v>
      </c>
      <c r="C840" s="1" t="s">
        <v>20</v>
      </c>
      <c r="D840" s="3" t="str">
        <f t="shared" si="26"/>
        <v>****</v>
      </c>
      <c r="G840" s="1">
        <v>50</v>
      </c>
      <c r="H840" s="1">
        <v>184.29</v>
      </c>
      <c r="I840" s="1">
        <f t="shared" si="27"/>
        <v>0</v>
      </c>
      <c r="J840" s="1" t="s">
        <v>21</v>
      </c>
      <c r="K840" s="1">
        <v>1.4</v>
      </c>
      <c r="L840" s="1" t="s">
        <v>49</v>
      </c>
      <c r="M840" s="1" t="s">
        <v>23</v>
      </c>
      <c r="N840" s="1" t="s">
        <v>29</v>
      </c>
      <c r="O840" s="1" t="s">
        <v>61</v>
      </c>
      <c r="P840" s="1" t="s">
        <v>31</v>
      </c>
      <c r="Q840" s="2">
        <v>43663</v>
      </c>
    </row>
    <row r="841" spans="1:17" x14ac:dyDescent="0.25">
      <c r="A841" s="1">
        <v>43399</v>
      </c>
      <c r="B841" s="2">
        <v>42580</v>
      </c>
      <c r="C841" s="1" t="s">
        <v>20</v>
      </c>
      <c r="D841" s="3" t="str">
        <f t="shared" si="26"/>
        <v>****</v>
      </c>
      <c r="G841" s="1">
        <v>35</v>
      </c>
      <c r="H841" s="1">
        <v>63.84</v>
      </c>
      <c r="I841" s="1">
        <f t="shared" si="27"/>
        <v>0</v>
      </c>
      <c r="J841" s="1" t="s">
        <v>21</v>
      </c>
      <c r="K841" s="1">
        <v>1.7</v>
      </c>
      <c r="L841" s="1" t="s">
        <v>22</v>
      </c>
      <c r="M841" s="1" t="s">
        <v>28</v>
      </c>
      <c r="N841" s="1" t="s">
        <v>29</v>
      </c>
      <c r="O841" s="1" t="s">
        <v>30</v>
      </c>
      <c r="P841" s="1" t="s">
        <v>31</v>
      </c>
      <c r="Q841" s="2">
        <v>42581</v>
      </c>
    </row>
    <row r="842" spans="1:17" x14ac:dyDescent="0.25">
      <c r="A842" s="1">
        <v>32800</v>
      </c>
      <c r="B842" s="2">
        <v>42390</v>
      </c>
      <c r="C842" s="1" t="s">
        <v>27</v>
      </c>
      <c r="D842" s="3" t="str">
        <f t="shared" si="26"/>
        <v>*</v>
      </c>
      <c r="G842" s="1">
        <v>40</v>
      </c>
      <c r="H842" s="1">
        <v>804.58</v>
      </c>
      <c r="I842" s="1">
        <f t="shared" si="27"/>
        <v>0</v>
      </c>
      <c r="J842" s="1" t="s">
        <v>21</v>
      </c>
      <c r="K842" s="1">
        <v>9.3000000000000007</v>
      </c>
      <c r="L842" s="1" t="s">
        <v>46</v>
      </c>
      <c r="M842" s="1" t="s">
        <v>37</v>
      </c>
      <c r="N842" s="1" t="s">
        <v>29</v>
      </c>
      <c r="O842" s="1" t="s">
        <v>40</v>
      </c>
      <c r="P842" s="1" t="s">
        <v>19</v>
      </c>
      <c r="Q842" s="2">
        <v>42392</v>
      </c>
    </row>
    <row r="843" spans="1:17" x14ac:dyDescent="0.25">
      <c r="A843" s="1">
        <v>20036</v>
      </c>
      <c r="B843" s="2">
        <v>43073</v>
      </c>
      <c r="C843" s="1" t="s">
        <v>27</v>
      </c>
      <c r="D843" s="3" t="str">
        <f t="shared" si="26"/>
        <v>*</v>
      </c>
      <c r="G843" s="1">
        <v>44</v>
      </c>
      <c r="H843" s="1">
        <v>1291.92</v>
      </c>
      <c r="I843" s="1">
        <f t="shared" si="27"/>
        <v>1</v>
      </c>
      <c r="J843" s="1" t="s">
        <v>21</v>
      </c>
      <c r="K843" s="1">
        <v>6.3</v>
      </c>
      <c r="L843" s="1" t="s">
        <v>54</v>
      </c>
      <c r="M843" s="1" t="s">
        <v>28</v>
      </c>
      <c r="N843" s="1" t="s">
        <v>24</v>
      </c>
      <c r="O843" s="1" t="s">
        <v>38</v>
      </c>
      <c r="P843" s="1" t="s">
        <v>19</v>
      </c>
      <c r="Q843" s="2">
        <v>43075</v>
      </c>
    </row>
    <row r="844" spans="1:17" x14ac:dyDescent="0.25">
      <c r="A844" s="1">
        <v>25318</v>
      </c>
      <c r="B844" s="2">
        <v>43422</v>
      </c>
      <c r="C844" s="1" t="s">
        <v>32</v>
      </c>
      <c r="D844" s="3" t="str">
        <f t="shared" si="26"/>
        <v>*****</v>
      </c>
      <c r="G844" s="1">
        <v>22</v>
      </c>
      <c r="H844" s="1">
        <v>471.78440000000001</v>
      </c>
      <c r="I844" s="1">
        <f t="shared" si="27"/>
        <v>0</v>
      </c>
      <c r="J844" s="1" t="s">
        <v>14</v>
      </c>
      <c r="K844" s="1">
        <v>11.2</v>
      </c>
      <c r="L844" s="1" t="s">
        <v>39</v>
      </c>
      <c r="M844" s="1" t="s">
        <v>23</v>
      </c>
      <c r="N844" s="1" t="s">
        <v>17</v>
      </c>
      <c r="O844" s="1" t="s">
        <v>18</v>
      </c>
      <c r="P844" s="1" t="s">
        <v>19</v>
      </c>
      <c r="Q844" s="2">
        <v>43424</v>
      </c>
    </row>
    <row r="845" spans="1:17" x14ac:dyDescent="0.25">
      <c r="A845" s="1">
        <v>39426</v>
      </c>
      <c r="B845" s="2">
        <v>42515</v>
      </c>
      <c r="C845" s="1" t="s">
        <v>32</v>
      </c>
      <c r="D845" s="3" t="str">
        <f t="shared" si="26"/>
        <v>*****</v>
      </c>
      <c r="G845" s="1">
        <v>21</v>
      </c>
      <c r="H845" s="1">
        <v>60.14</v>
      </c>
      <c r="I845" s="1">
        <f t="shared" si="27"/>
        <v>0</v>
      </c>
      <c r="J845" s="1" t="s">
        <v>21</v>
      </c>
      <c r="K845" s="1">
        <v>0.9</v>
      </c>
      <c r="L845" s="1" t="s">
        <v>44</v>
      </c>
      <c r="M845" s="1" t="s">
        <v>23</v>
      </c>
      <c r="N845" s="1" t="s">
        <v>29</v>
      </c>
      <c r="O845" s="1" t="s">
        <v>61</v>
      </c>
      <c r="P845" s="1" t="s">
        <v>31</v>
      </c>
      <c r="Q845" s="2">
        <v>42516</v>
      </c>
    </row>
    <row r="846" spans="1:17" x14ac:dyDescent="0.25">
      <c r="A846" s="1">
        <v>40261</v>
      </c>
      <c r="B846" s="2">
        <v>42677</v>
      </c>
      <c r="C846" s="1" t="s">
        <v>32</v>
      </c>
      <c r="D846" s="3" t="str">
        <f t="shared" si="26"/>
        <v>*****</v>
      </c>
      <c r="G846" s="1">
        <v>26</v>
      </c>
      <c r="H846" s="1">
        <v>83.49</v>
      </c>
      <c r="I846" s="1">
        <f t="shared" si="27"/>
        <v>0</v>
      </c>
      <c r="J846" s="1" t="s">
        <v>21</v>
      </c>
      <c r="K846" s="1">
        <v>1.1000000000000001</v>
      </c>
      <c r="L846" s="1" t="s">
        <v>51</v>
      </c>
      <c r="M846" s="1" t="s">
        <v>28</v>
      </c>
      <c r="N846" s="1" t="s">
        <v>29</v>
      </c>
      <c r="O846" s="1" t="s">
        <v>30</v>
      </c>
      <c r="P846" s="1" t="s">
        <v>31</v>
      </c>
      <c r="Q846" s="2">
        <v>42679</v>
      </c>
    </row>
    <row r="847" spans="1:17" x14ac:dyDescent="0.25">
      <c r="A847" s="1">
        <v>9062</v>
      </c>
      <c r="B847" s="2">
        <v>43178</v>
      </c>
      <c r="C847" s="1" t="s">
        <v>20</v>
      </c>
      <c r="D847" s="3" t="str">
        <f t="shared" si="26"/>
        <v>****</v>
      </c>
      <c r="G847" s="1">
        <v>19</v>
      </c>
      <c r="H847" s="1">
        <v>1953.2</v>
      </c>
      <c r="I847" s="1">
        <f t="shared" si="27"/>
        <v>1</v>
      </c>
      <c r="J847" s="1" t="s">
        <v>21</v>
      </c>
      <c r="K847" s="1">
        <v>9.6</v>
      </c>
      <c r="L847" s="1" t="s">
        <v>64</v>
      </c>
      <c r="M847" s="1" t="s">
        <v>16</v>
      </c>
      <c r="N847" s="1" t="s">
        <v>17</v>
      </c>
      <c r="O847" s="1" t="s">
        <v>18</v>
      </c>
      <c r="P847" s="1" t="s">
        <v>41</v>
      </c>
      <c r="Q847" s="2">
        <v>43181</v>
      </c>
    </row>
    <row r="848" spans="1:17" x14ac:dyDescent="0.25">
      <c r="A848" s="1">
        <v>39235</v>
      </c>
      <c r="B848" s="2">
        <v>42929</v>
      </c>
      <c r="C848" s="1" t="s">
        <v>36</v>
      </c>
      <c r="D848" s="3" t="str">
        <f t="shared" si="26"/>
        <v>***</v>
      </c>
      <c r="G848" s="1">
        <v>34</v>
      </c>
      <c r="H848" s="1">
        <v>858.12</v>
      </c>
      <c r="I848" s="1">
        <f t="shared" si="27"/>
        <v>0</v>
      </c>
      <c r="J848" s="1" t="s">
        <v>21</v>
      </c>
      <c r="K848" s="1">
        <v>15</v>
      </c>
      <c r="L848" s="1" t="s">
        <v>15</v>
      </c>
      <c r="M848" s="1" t="s">
        <v>28</v>
      </c>
      <c r="N848" s="1" t="s">
        <v>29</v>
      </c>
      <c r="O848" s="1" t="s">
        <v>63</v>
      </c>
      <c r="P848" s="1" t="s">
        <v>26</v>
      </c>
      <c r="Q848" s="2">
        <v>42931</v>
      </c>
    </row>
    <row r="849" spans="1:17" x14ac:dyDescent="0.25">
      <c r="A849" s="1">
        <v>47171</v>
      </c>
      <c r="B849" s="2">
        <v>42741</v>
      </c>
      <c r="C849" s="1" t="s">
        <v>36</v>
      </c>
      <c r="D849" s="3" t="str">
        <f t="shared" si="26"/>
        <v>***</v>
      </c>
      <c r="G849" s="1">
        <v>19</v>
      </c>
      <c r="H849" s="1">
        <v>53.57</v>
      </c>
      <c r="I849" s="1">
        <f t="shared" si="27"/>
        <v>0</v>
      </c>
      <c r="J849" s="1" t="s">
        <v>21</v>
      </c>
      <c r="K849" s="1">
        <v>0.9</v>
      </c>
      <c r="L849" s="1" t="s">
        <v>22</v>
      </c>
      <c r="M849" s="1" t="s">
        <v>37</v>
      </c>
      <c r="N849" s="1" t="s">
        <v>29</v>
      </c>
      <c r="O849" s="1" t="s">
        <v>30</v>
      </c>
      <c r="P849" s="1" t="s">
        <v>31</v>
      </c>
      <c r="Q849" s="2">
        <v>42742</v>
      </c>
    </row>
    <row r="850" spans="1:17" x14ac:dyDescent="0.25">
      <c r="A850" s="1">
        <v>7297</v>
      </c>
      <c r="B850" s="2">
        <v>42626</v>
      </c>
      <c r="C850" s="1" t="s">
        <v>20</v>
      </c>
      <c r="D850" s="3" t="str">
        <f t="shared" si="26"/>
        <v>****</v>
      </c>
      <c r="G850" s="1">
        <v>7</v>
      </c>
      <c r="H850" s="1">
        <v>317.61880000000002</v>
      </c>
      <c r="I850" s="1">
        <f t="shared" si="27"/>
        <v>0</v>
      </c>
      <c r="J850" s="1" t="s">
        <v>21</v>
      </c>
      <c r="K850" s="1">
        <v>2.1</v>
      </c>
      <c r="L850" s="1" t="s">
        <v>44</v>
      </c>
      <c r="M850" s="1" t="s">
        <v>23</v>
      </c>
      <c r="N850" s="1" t="s">
        <v>24</v>
      </c>
      <c r="O850" s="1" t="s">
        <v>38</v>
      </c>
      <c r="P850" s="1" t="s">
        <v>41</v>
      </c>
      <c r="Q850" s="2">
        <v>42627</v>
      </c>
    </row>
    <row r="851" spans="1:17" x14ac:dyDescent="0.25">
      <c r="A851" s="1">
        <v>56260</v>
      </c>
      <c r="B851" s="2">
        <v>42596</v>
      </c>
      <c r="C851" s="1" t="s">
        <v>27</v>
      </c>
      <c r="D851" s="3" t="str">
        <f t="shared" si="26"/>
        <v>*</v>
      </c>
      <c r="G851" s="1">
        <v>34</v>
      </c>
      <c r="H851" s="1">
        <v>239.42</v>
      </c>
      <c r="I851" s="1">
        <f t="shared" si="27"/>
        <v>0</v>
      </c>
      <c r="J851" s="1" t="s">
        <v>21</v>
      </c>
      <c r="K851" s="1">
        <v>8.5</v>
      </c>
      <c r="L851" s="1" t="s">
        <v>44</v>
      </c>
      <c r="M851" s="1" t="s">
        <v>28</v>
      </c>
      <c r="N851" s="1" t="s">
        <v>29</v>
      </c>
      <c r="O851" s="1" t="s">
        <v>40</v>
      </c>
      <c r="P851" s="1" t="s">
        <v>19</v>
      </c>
      <c r="Q851" s="2">
        <v>42597</v>
      </c>
    </row>
    <row r="852" spans="1:17" x14ac:dyDescent="0.25">
      <c r="A852" s="1">
        <v>54786</v>
      </c>
      <c r="B852" s="2">
        <v>43475</v>
      </c>
      <c r="C852" s="1" t="s">
        <v>27</v>
      </c>
      <c r="D852" s="3" t="str">
        <f t="shared" si="26"/>
        <v>*</v>
      </c>
      <c r="G852" s="1">
        <v>30</v>
      </c>
      <c r="H852" s="1">
        <v>406.9</v>
      </c>
      <c r="I852" s="1">
        <f t="shared" si="27"/>
        <v>0</v>
      </c>
      <c r="J852" s="1" t="s">
        <v>21</v>
      </c>
      <c r="K852" s="1">
        <v>4.8</v>
      </c>
      <c r="L852" s="1" t="s">
        <v>49</v>
      </c>
      <c r="M852" s="1" t="s">
        <v>37</v>
      </c>
      <c r="N852" s="1" t="s">
        <v>29</v>
      </c>
      <c r="O852" s="1" t="s">
        <v>55</v>
      </c>
      <c r="P852" s="1" t="s">
        <v>19</v>
      </c>
      <c r="Q852" s="2">
        <v>43477</v>
      </c>
    </row>
    <row r="853" spans="1:17" x14ac:dyDescent="0.25">
      <c r="A853" s="1">
        <v>17927</v>
      </c>
      <c r="B853" s="2">
        <v>42590</v>
      </c>
      <c r="C853" s="1" t="s">
        <v>36</v>
      </c>
      <c r="D853" s="3" t="str">
        <f t="shared" si="26"/>
        <v>***</v>
      </c>
      <c r="G853" s="1">
        <v>42</v>
      </c>
      <c r="H853" s="1">
        <v>925.77</v>
      </c>
      <c r="I853" s="1">
        <f t="shared" si="27"/>
        <v>0</v>
      </c>
      <c r="J853" s="1" t="s">
        <v>21</v>
      </c>
      <c r="K853" s="1">
        <v>6.4</v>
      </c>
      <c r="L853" s="1" t="s">
        <v>49</v>
      </c>
      <c r="M853" s="1" t="s">
        <v>16</v>
      </c>
      <c r="N853" s="1" t="s">
        <v>24</v>
      </c>
      <c r="O853" s="1" t="s">
        <v>38</v>
      </c>
      <c r="P853" s="1" t="s">
        <v>19</v>
      </c>
      <c r="Q853" s="2">
        <v>42591</v>
      </c>
    </row>
    <row r="854" spans="1:17" x14ac:dyDescent="0.25">
      <c r="A854" s="1">
        <v>49505</v>
      </c>
      <c r="B854" s="2">
        <v>42390</v>
      </c>
      <c r="C854" s="1" t="s">
        <v>32</v>
      </c>
      <c r="D854" s="3" t="str">
        <f t="shared" si="26"/>
        <v>*****</v>
      </c>
      <c r="G854" s="1">
        <v>12</v>
      </c>
      <c r="H854" s="1">
        <v>104.5818</v>
      </c>
      <c r="I854" s="1">
        <f t="shared" si="27"/>
        <v>0</v>
      </c>
      <c r="J854" s="1" t="s">
        <v>21</v>
      </c>
      <c r="K854" s="1">
        <v>5</v>
      </c>
      <c r="L854" s="1" t="s">
        <v>22</v>
      </c>
      <c r="M854" s="1" t="s">
        <v>37</v>
      </c>
      <c r="N854" s="1" t="s">
        <v>29</v>
      </c>
      <c r="O854" s="1" t="s">
        <v>43</v>
      </c>
      <c r="P854" s="1" t="s">
        <v>19</v>
      </c>
      <c r="Q854" s="2">
        <v>42392</v>
      </c>
    </row>
    <row r="855" spans="1:17" x14ac:dyDescent="0.25">
      <c r="A855" s="1">
        <v>29764</v>
      </c>
      <c r="B855" s="2">
        <v>43668</v>
      </c>
      <c r="C855" s="1" t="s">
        <v>32</v>
      </c>
      <c r="D855" s="3" t="str">
        <f t="shared" si="26"/>
        <v>*****</v>
      </c>
      <c r="G855" s="1">
        <v>10</v>
      </c>
      <c r="H855" s="1">
        <v>176.65</v>
      </c>
      <c r="I855" s="1">
        <f t="shared" si="27"/>
        <v>0</v>
      </c>
      <c r="J855" s="1" t="s">
        <v>14</v>
      </c>
      <c r="K855" s="1">
        <v>9</v>
      </c>
      <c r="L855" s="1" t="s">
        <v>44</v>
      </c>
      <c r="M855" s="1" t="s">
        <v>23</v>
      </c>
      <c r="N855" s="1" t="s">
        <v>29</v>
      </c>
      <c r="O855" s="1" t="s">
        <v>43</v>
      </c>
      <c r="P855" s="1" t="s">
        <v>19</v>
      </c>
      <c r="Q855" s="2">
        <v>43669</v>
      </c>
    </row>
    <row r="856" spans="1:17" x14ac:dyDescent="0.25">
      <c r="A856" s="1">
        <v>38884</v>
      </c>
      <c r="B856" s="2">
        <v>43694</v>
      </c>
      <c r="C856" s="1" t="s">
        <v>20</v>
      </c>
      <c r="D856" s="3" t="str">
        <f t="shared" si="26"/>
        <v>****</v>
      </c>
      <c r="G856" s="1">
        <v>20</v>
      </c>
      <c r="H856" s="1">
        <v>6492.5</v>
      </c>
      <c r="I856" s="1">
        <f t="shared" si="27"/>
        <v>1</v>
      </c>
      <c r="J856" s="1" t="s">
        <v>33</v>
      </c>
      <c r="K856" s="1">
        <v>57.9</v>
      </c>
      <c r="L856" s="1" t="s">
        <v>39</v>
      </c>
      <c r="M856" s="1" t="s">
        <v>16</v>
      </c>
      <c r="N856" s="1" t="s">
        <v>17</v>
      </c>
      <c r="O856" s="1" t="s">
        <v>52</v>
      </c>
      <c r="P856" s="1" t="s">
        <v>59</v>
      </c>
      <c r="Q856" s="2">
        <v>43695</v>
      </c>
    </row>
    <row r="857" spans="1:17" x14ac:dyDescent="0.25">
      <c r="A857" s="1">
        <v>59651</v>
      </c>
      <c r="B857" s="2">
        <v>42874</v>
      </c>
      <c r="C857" s="1" t="s">
        <v>32</v>
      </c>
      <c r="D857" s="3" t="str">
        <f t="shared" si="26"/>
        <v>*****</v>
      </c>
      <c r="G857" s="1">
        <v>18</v>
      </c>
      <c r="H857" s="1">
        <v>49.01</v>
      </c>
      <c r="I857" s="1">
        <f t="shared" si="27"/>
        <v>0</v>
      </c>
      <c r="J857" s="1" t="s">
        <v>21</v>
      </c>
      <c r="K857" s="1">
        <v>4.9000000000000004</v>
      </c>
      <c r="L857" s="1" t="s">
        <v>50</v>
      </c>
      <c r="M857" s="1" t="s">
        <v>28</v>
      </c>
      <c r="N857" s="1" t="s">
        <v>17</v>
      </c>
      <c r="O857" s="1" t="s">
        <v>18</v>
      </c>
      <c r="P857" s="1" t="s">
        <v>41</v>
      </c>
      <c r="Q857" s="2">
        <v>42876</v>
      </c>
    </row>
    <row r="858" spans="1:17" x14ac:dyDescent="0.25">
      <c r="A858" s="1">
        <v>46241</v>
      </c>
      <c r="B858" s="2">
        <v>42442</v>
      </c>
      <c r="C858" s="1" t="s">
        <v>27</v>
      </c>
      <c r="D858" s="3" t="str">
        <f t="shared" si="26"/>
        <v>*</v>
      </c>
      <c r="G858" s="1">
        <v>34</v>
      </c>
      <c r="H858" s="1">
        <v>2067.86</v>
      </c>
      <c r="I858" s="1">
        <f t="shared" si="27"/>
        <v>1</v>
      </c>
      <c r="J858" s="1" t="s">
        <v>21</v>
      </c>
      <c r="K858" s="1">
        <v>11.6</v>
      </c>
      <c r="L858" s="1" t="s">
        <v>51</v>
      </c>
      <c r="M858" s="1" t="s">
        <v>16</v>
      </c>
      <c r="N858" s="1" t="s">
        <v>17</v>
      </c>
      <c r="O858" s="1" t="s">
        <v>18</v>
      </c>
      <c r="P858" s="1" t="s">
        <v>26</v>
      </c>
      <c r="Q858" s="2">
        <v>42444</v>
      </c>
    </row>
    <row r="859" spans="1:17" x14ac:dyDescent="0.25">
      <c r="A859" s="1">
        <v>10852</v>
      </c>
      <c r="B859" s="2">
        <v>43033</v>
      </c>
      <c r="C859" s="1" t="s">
        <v>20</v>
      </c>
      <c r="D859" s="3" t="str">
        <f t="shared" si="26"/>
        <v>****</v>
      </c>
      <c r="G859" s="1">
        <v>17</v>
      </c>
      <c r="H859" s="1">
        <v>305.85000000000002</v>
      </c>
      <c r="I859" s="1">
        <f t="shared" si="27"/>
        <v>0</v>
      </c>
      <c r="J859" s="1" t="s">
        <v>21</v>
      </c>
      <c r="K859" s="1">
        <v>11.7</v>
      </c>
      <c r="L859" s="1" t="s">
        <v>50</v>
      </c>
      <c r="M859" s="1" t="s">
        <v>37</v>
      </c>
      <c r="N859" s="1" t="s">
        <v>29</v>
      </c>
      <c r="O859" s="1" t="s">
        <v>43</v>
      </c>
      <c r="P859" s="1" t="s">
        <v>19</v>
      </c>
      <c r="Q859" s="2">
        <v>43035</v>
      </c>
    </row>
    <row r="860" spans="1:17" x14ac:dyDescent="0.25">
      <c r="A860" s="1">
        <v>23911</v>
      </c>
      <c r="B860" s="2">
        <v>43617</v>
      </c>
      <c r="C860" s="1" t="s">
        <v>32</v>
      </c>
      <c r="D860" s="3" t="str">
        <f t="shared" si="26"/>
        <v>*****</v>
      </c>
      <c r="G860" s="1">
        <v>21</v>
      </c>
      <c r="H860" s="1">
        <v>2761.32</v>
      </c>
      <c r="I860" s="1">
        <f t="shared" si="27"/>
        <v>1</v>
      </c>
      <c r="J860" s="1" t="s">
        <v>33</v>
      </c>
      <c r="K860" s="1">
        <v>75.099999999999994</v>
      </c>
      <c r="L860" s="1" t="s">
        <v>46</v>
      </c>
      <c r="M860" s="1" t="s">
        <v>37</v>
      </c>
      <c r="N860" s="1" t="s">
        <v>17</v>
      </c>
      <c r="O860" s="1" t="s">
        <v>34</v>
      </c>
      <c r="P860" s="1" t="s">
        <v>35</v>
      </c>
      <c r="Q860" s="2">
        <v>43618</v>
      </c>
    </row>
    <row r="861" spans="1:17" x14ac:dyDescent="0.25">
      <c r="A861" s="1">
        <v>54183</v>
      </c>
      <c r="B861" s="2">
        <v>43570</v>
      </c>
      <c r="C861" s="1" t="s">
        <v>32</v>
      </c>
      <c r="D861" s="3" t="str">
        <f t="shared" si="26"/>
        <v>*****</v>
      </c>
      <c r="G861" s="1">
        <v>9</v>
      </c>
      <c r="H861" s="1">
        <v>121.86</v>
      </c>
      <c r="I861" s="1">
        <f t="shared" si="27"/>
        <v>0</v>
      </c>
      <c r="J861" s="1" t="s">
        <v>21</v>
      </c>
      <c r="K861" s="1">
        <v>9.6</v>
      </c>
      <c r="L861" s="1" t="s">
        <v>22</v>
      </c>
      <c r="M861" s="1" t="s">
        <v>28</v>
      </c>
      <c r="N861" s="1" t="s">
        <v>29</v>
      </c>
      <c r="O861" s="1" t="s">
        <v>30</v>
      </c>
      <c r="P861" s="1" t="s">
        <v>41</v>
      </c>
      <c r="Q861" s="2">
        <v>43571</v>
      </c>
    </row>
    <row r="862" spans="1:17" x14ac:dyDescent="0.25">
      <c r="A862" s="1">
        <v>28228</v>
      </c>
      <c r="B862" s="2">
        <v>43657</v>
      </c>
      <c r="C862" s="1" t="s">
        <v>27</v>
      </c>
      <c r="D862" s="3" t="str">
        <f t="shared" si="26"/>
        <v>*</v>
      </c>
      <c r="G862" s="1">
        <v>5</v>
      </c>
      <c r="H862" s="1">
        <v>370.47</v>
      </c>
      <c r="I862" s="1">
        <f t="shared" si="27"/>
        <v>0</v>
      </c>
      <c r="J862" s="1" t="s">
        <v>21</v>
      </c>
      <c r="K862" s="1">
        <v>21.4</v>
      </c>
      <c r="L862" s="1" t="s">
        <v>51</v>
      </c>
      <c r="M862" s="1" t="s">
        <v>23</v>
      </c>
      <c r="N862" s="1" t="s">
        <v>29</v>
      </c>
      <c r="O862" s="1" t="s">
        <v>57</v>
      </c>
      <c r="P862" s="1" t="s">
        <v>19</v>
      </c>
      <c r="Q862" s="2">
        <v>43658</v>
      </c>
    </row>
    <row r="863" spans="1:17" x14ac:dyDescent="0.25">
      <c r="A863" s="1">
        <v>16352</v>
      </c>
      <c r="B863" s="2">
        <v>43676</v>
      </c>
      <c r="C863" s="1" t="s">
        <v>36</v>
      </c>
      <c r="D863" s="3" t="str">
        <f t="shared" si="26"/>
        <v>***</v>
      </c>
      <c r="G863" s="1">
        <v>16</v>
      </c>
      <c r="H863" s="1">
        <v>121.17749999999999</v>
      </c>
      <c r="I863" s="1">
        <f t="shared" si="27"/>
        <v>0</v>
      </c>
      <c r="J863" s="1" t="s">
        <v>21</v>
      </c>
      <c r="K863" s="1">
        <v>7.1</v>
      </c>
      <c r="L863" s="1" t="s">
        <v>44</v>
      </c>
      <c r="M863" s="1" t="s">
        <v>28</v>
      </c>
      <c r="N863" s="1" t="s">
        <v>29</v>
      </c>
      <c r="O863" s="1" t="s">
        <v>40</v>
      </c>
      <c r="P863" s="1" t="s">
        <v>19</v>
      </c>
      <c r="Q863" s="2">
        <v>43678</v>
      </c>
    </row>
    <row r="864" spans="1:17" x14ac:dyDescent="0.25">
      <c r="A864" s="1">
        <v>11011</v>
      </c>
      <c r="B864" s="2">
        <v>43598</v>
      </c>
      <c r="C864" s="1" t="s">
        <v>20</v>
      </c>
      <c r="D864" s="3" t="str">
        <f t="shared" si="26"/>
        <v>****</v>
      </c>
      <c r="G864" s="1">
        <v>33</v>
      </c>
      <c r="H864" s="1">
        <v>8886.5499999999993</v>
      </c>
      <c r="I864" s="1">
        <f t="shared" si="27"/>
        <v>1</v>
      </c>
      <c r="J864" s="1" t="s">
        <v>33</v>
      </c>
      <c r="K864" s="1">
        <v>64.400000000000006</v>
      </c>
      <c r="L864" s="1" t="s">
        <v>22</v>
      </c>
      <c r="M864" s="1" t="s">
        <v>23</v>
      </c>
      <c r="N864" s="1" t="s">
        <v>17</v>
      </c>
      <c r="O864" s="1" t="s">
        <v>62</v>
      </c>
      <c r="P864" s="1" t="s">
        <v>59</v>
      </c>
      <c r="Q864" s="2">
        <v>43600</v>
      </c>
    </row>
    <row r="865" spans="1:17" x14ac:dyDescent="0.25">
      <c r="A865" s="1">
        <v>29895</v>
      </c>
      <c r="B865" s="2">
        <v>43027</v>
      </c>
      <c r="C865" s="1" t="s">
        <v>36</v>
      </c>
      <c r="D865" s="3" t="str">
        <f t="shared" si="26"/>
        <v>***</v>
      </c>
      <c r="G865" s="1">
        <v>43</v>
      </c>
      <c r="H865" s="1">
        <v>7796.7155000000002</v>
      </c>
      <c r="I865" s="1">
        <f t="shared" si="27"/>
        <v>1</v>
      </c>
      <c r="J865" s="1" t="s">
        <v>33</v>
      </c>
      <c r="K865" s="1">
        <v>37.5</v>
      </c>
      <c r="L865" s="1" t="s">
        <v>22</v>
      </c>
      <c r="M865" s="1" t="s">
        <v>37</v>
      </c>
      <c r="N865" s="1" t="s">
        <v>17</v>
      </c>
      <c r="O865" s="1" t="s">
        <v>62</v>
      </c>
      <c r="P865" s="1" t="s">
        <v>59</v>
      </c>
      <c r="Q865" s="2">
        <v>43028</v>
      </c>
    </row>
    <row r="866" spans="1:17" x14ac:dyDescent="0.25">
      <c r="A866" s="1">
        <v>51650</v>
      </c>
      <c r="B866" s="2">
        <v>43251</v>
      </c>
      <c r="C866" s="1" t="s">
        <v>20</v>
      </c>
      <c r="D866" s="3" t="str">
        <f t="shared" si="26"/>
        <v>****</v>
      </c>
      <c r="G866" s="1">
        <v>43</v>
      </c>
      <c r="H866" s="1">
        <v>11614.67</v>
      </c>
      <c r="I866" s="1">
        <f t="shared" si="27"/>
        <v>1</v>
      </c>
      <c r="J866" s="1" t="s">
        <v>33</v>
      </c>
      <c r="K866" s="1">
        <v>30</v>
      </c>
      <c r="L866" s="1" t="s">
        <v>51</v>
      </c>
      <c r="M866" s="1" t="s">
        <v>16</v>
      </c>
      <c r="N866" s="1" t="s">
        <v>24</v>
      </c>
      <c r="O866" s="1" t="s">
        <v>56</v>
      </c>
      <c r="P866" s="1" t="s">
        <v>35</v>
      </c>
      <c r="Q866" s="2">
        <v>43253</v>
      </c>
    </row>
    <row r="867" spans="1:17" x14ac:dyDescent="0.25">
      <c r="A867" s="1">
        <v>548</v>
      </c>
      <c r="B867" s="2">
        <v>42632</v>
      </c>
      <c r="C867" s="1" t="s">
        <v>32</v>
      </c>
      <c r="D867" s="3" t="str">
        <f t="shared" si="26"/>
        <v>*****</v>
      </c>
      <c r="G867" s="1">
        <v>41</v>
      </c>
      <c r="H867" s="1">
        <v>138.55000000000001</v>
      </c>
      <c r="I867" s="1">
        <f t="shared" si="27"/>
        <v>0</v>
      </c>
      <c r="J867" s="1" t="s">
        <v>21</v>
      </c>
      <c r="K867" s="1">
        <v>1.1000000000000001</v>
      </c>
      <c r="L867" s="1" t="s">
        <v>49</v>
      </c>
      <c r="M867" s="1" t="s">
        <v>37</v>
      </c>
      <c r="N867" s="1" t="s">
        <v>29</v>
      </c>
      <c r="O867" s="1" t="s">
        <v>58</v>
      </c>
      <c r="P867" s="1" t="s">
        <v>19</v>
      </c>
      <c r="Q867" s="2">
        <v>42633</v>
      </c>
    </row>
    <row r="868" spans="1:17" x14ac:dyDescent="0.25">
      <c r="A868" s="1">
        <v>21412</v>
      </c>
      <c r="B868" s="2">
        <v>43293</v>
      </c>
      <c r="C868" s="1" t="s">
        <v>27</v>
      </c>
      <c r="D868" s="3" t="str">
        <f t="shared" si="26"/>
        <v>*</v>
      </c>
      <c r="G868" s="1">
        <v>38</v>
      </c>
      <c r="H868" s="1">
        <v>146.66</v>
      </c>
      <c r="I868" s="1">
        <f t="shared" si="27"/>
        <v>0</v>
      </c>
      <c r="J868" s="1" t="s">
        <v>21</v>
      </c>
      <c r="K868" s="1">
        <v>7.3</v>
      </c>
      <c r="L868" s="1" t="s">
        <v>51</v>
      </c>
      <c r="M868" s="1" t="s">
        <v>37</v>
      </c>
      <c r="N868" s="1" t="s">
        <v>29</v>
      </c>
      <c r="O868" s="1" t="s">
        <v>43</v>
      </c>
      <c r="P868" s="1" t="s">
        <v>19</v>
      </c>
      <c r="Q868" s="2">
        <v>43295</v>
      </c>
    </row>
    <row r="869" spans="1:17" x14ac:dyDescent="0.25">
      <c r="A869" s="1">
        <v>53190</v>
      </c>
      <c r="B869" s="2">
        <v>42636</v>
      </c>
      <c r="C869" s="1" t="s">
        <v>36</v>
      </c>
      <c r="D869" s="3" t="str">
        <f t="shared" si="26"/>
        <v>***</v>
      </c>
      <c r="G869" s="1">
        <v>10</v>
      </c>
      <c r="H869" s="1">
        <v>286.95</v>
      </c>
      <c r="I869" s="1">
        <f t="shared" si="27"/>
        <v>0</v>
      </c>
      <c r="J869" s="1" t="s">
        <v>21</v>
      </c>
      <c r="K869" s="1">
        <v>1.6</v>
      </c>
      <c r="L869" s="1" t="s">
        <v>15</v>
      </c>
      <c r="M869" s="1" t="s">
        <v>37</v>
      </c>
      <c r="N869" s="1" t="s">
        <v>29</v>
      </c>
      <c r="O869" s="1" t="s">
        <v>43</v>
      </c>
      <c r="P869" s="1" t="s">
        <v>19</v>
      </c>
      <c r="Q869" s="2">
        <v>42639</v>
      </c>
    </row>
    <row r="870" spans="1:17" x14ac:dyDescent="0.25">
      <c r="A870" s="1">
        <v>10439</v>
      </c>
      <c r="B870" s="2">
        <v>43552</v>
      </c>
      <c r="C870" s="1" t="s">
        <v>27</v>
      </c>
      <c r="D870" s="3" t="str">
        <f t="shared" si="26"/>
        <v>*</v>
      </c>
      <c r="G870" s="1">
        <v>27</v>
      </c>
      <c r="H870" s="1">
        <v>80.31</v>
      </c>
      <c r="I870" s="1">
        <f t="shared" si="27"/>
        <v>0</v>
      </c>
      <c r="J870" s="1" t="s">
        <v>21</v>
      </c>
      <c r="K870" s="1">
        <v>0.5</v>
      </c>
      <c r="L870" s="1" t="s">
        <v>46</v>
      </c>
      <c r="M870" s="1" t="s">
        <v>16</v>
      </c>
      <c r="N870" s="1" t="s">
        <v>29</v>
      </c>
      <c r="O870" s="1" t="s">
        <v>58</v>
      </c>
      <c r="P870" s="1" t="s">
        <v>19</v>
      </c>
      <c r="Q870" s="2">
        <v>43553</v>
      </c>
    </row>
    <row r="871" spans="1:17" x14ac:dyDescent="0.25">
      <c r="A871" s="1">
        <v>57476</v>
      </c>
      <c r="B871" s="2">
        <v>42444</v>
      </c>
      <c r="C871" s="1" t="s">
        <v>20</v>
      </c>
      <c r="D871" s="3" t="str">
        <f t="shared" si="26"/>
        <v>****</v>
      </c>
      <c r="G871" s="1">
        <v>17</v>
      </c>
      <c r="H871" s="1">
        <v>382.96</v>
      </c>
      <c r="I871" s="1">
        <f t="shared" si="27"/>
        <v>0</v>
      </c>
      <c r="J871" s="1" t="s">
        <v>21</v>
      </c>
      <c r="K871" s="1">
        <v>9.6</v>
      </c>
      <c r="L871" s="1" t="s">
        <v>15</v>
      </c>
      <c r="M871" s="1" t="s">
        <v>23</v>
      </c>
      <c r="N871" s="1" t="s">
        <v>29</v>
      </c>
      <c r="O871" s="1" t="s">
        <v>30</v>
      </c>
      <c r="P871" s="1" t="s">
        <v>41</v>
      </c>
      <c r="Q871" s="2">
        <v>42446</v>
      </c>
    </row>
    <row r="872" spans="1:17" x14ac:dyDescent="0.25">
      <c r="A872" s="1">
        <v>35841</v>
      </c>
      <c r="B872" s="2">
        <v>43227</v>
      </c>
      <c r="C872" s="1" t="s">
        <v>36</v>
      </c>
      <c r="D872" s="3" t="str">
        <f t="shared" si="26"/>
        <v>***</v>
      </c>
      <c r="G872" s="1">
        <v>23</v>
      </c>
      <c r="H872" s="1">
        <v>246.54</v>
      </c>
      <c r="I872" s="1">
        <f t="shared" si="27"/>
        <v>0</v>
      </c>
      <c r="J872" s="1" t="s">
        <v>21</v>
      </c>
      <c r="K872" s="1">
        <v>1.5</v>
      </c>
      <c r="L872" s="1" t="s">
        <v>44</v>
      </c>
      <c r="M872" s="1" t="s">
        <v>23</v>
      </c>
      <c r="N872" s="1" t="s">
        <v>29</v>
      </c>
      <c r="O872" s="1" t="s">
        <v>57</v>
      </c>
      <c r="P872" s="1" t="s">
        <v>19</v>
      </c>
      <c r="Q872" s="2">
        <v>43228</v>
      </c>
    </row>
    <row r="873" spans="1:17" x14ac:dyDescent="0.25">
      <c r="A873" s="1">
        <v>56868</v>
      </c>
      <c r="B873" s="2">
        <v>43436</v>
      </c>
      <c r="C873" s="1" t="s">
        <v>13</v>
      </c>
      <c r="D873" s="3" t="str">
        <f t="shared" si="26"/>
        <v>**</v>
      </c>
      <c r="G873" s="1">
        <v>34</v>
      </c>
      <c r="H873" s="1">
        <v>2083.7464</v>
      </c>
      <c r="I873" s="1">
        <f t="shared" si="27"/>
        <v>1</v>
      </c>
      <c r="J873" s="1" t="s">
        <v>21</v>
      </c>
      <c r="K873" s="1">
        <v>6.3</v>
      </c>
      <c r="L873" s="1" t="s">
        <v>15</v>
      </c>
      <c r="M873" s="1" t="s">
        <v>28</v>
      </c>
      <c r="N873" s="1" t="s">
        <v>24</v>
      </c>
      <c r="O873" s="1" t="s">
        <v>25</v>
      </c>
      <c r="P873" s="1" t="s">
        <v>19</v>
      </c>
      <c r="Q873" s="2">
        <v>43443</v>
      </c>
    </row>
    <row r="874" spans="1:17" x14ac:dyDescent="0.25">
      <c r="A874" s="1">
        <v>28001</v>
      </c>
      <c r="B874" s="2">
        <v>42534</v>
      </c>
      <c r="C874" s="1" t="s">
        <v>32</v>
      </c>
      <c r="D874" s="3" t="str">
        <f t="shared" si="26"/>
        <v>*****</v>
      </c>
      <c r="G874" s="1">
        <v>21</v>
      </c>
      <c r="H874" s="1">
        <v>4495.16</v>
      </c>
      <c r="I874" s="1">
        <f t="shared" si="27"/>
        <v>1</v>
      </c>
      <c r="J874" s="1" t="s">
        <v>21</v>
      </c>
      <c r="K874" s="1">
        <v>12.3</v>
      </c>
      <c r="L874" s="1" t="s">
        <v>44</v>
      </c>
      <c r="M874" s="1" t="s">
        <v>37</v>
      </c>
      <c r="N874" s="1" t="s">
        <v>17</v>
      </c>
      <c r="O874" s="1" t="s">
        <v>18</v>
      </c>
      <c r="P874" s="1" t="s">
        <v>48</v>
      </c>
      <c r="Q874" s="2">
        <v>42536</v>
      </c>
    </row>
    <row r="875" spans="1:17" x14ac:dyDescent="0.25">
      <c r="A875" s="1">
        <v>23586</v>
      </c>
      <c r="B875" s="2">
        <v>42748</v>
      </c>
      <c r="C875" s="1" t="s">
        <v>36</v>
      </c>
      <c r="D875" s="3" t="str">
        <f t="shared" si="26"/>
        <v>***</v>
      </c>
      <c r="G875" s="1">
        <v>32</v>
      </c>
      <c r="H875" s="1">
        <v>225.66</v>
      </c>
      <c r="I875" s="1">
        <f t="shared" si="27"/>
        <v>0</v>
      </c>
      <c r="J875" s="1" t="s">
        <v>21</v>
      </c>
      <c r="K875" s="1">
        <v>6.1</v>
      </c>
      <c r="L875" s="1" t="s">
        <v>49</v>
      </c>
      <c r="M875" s="1" t="s">
        <v>23</v>
      </c>
      <c r="N875" s="1" t="s">
        <v>29</v>
      </c>
      <c r="O875" s="1" t="s">
        <v>40</v>
      </c>
      <c r="P875" s="1" t="s">
        <v>19</v>
      </c>
      <c r="Q875" s="2">
        <v>42751</v>
      </c>
    </row>
    <row r="876" spans="1:17" x14ac:dyDescent="0.25">
      <c r="A876" s="1">
        <v>55490</v>
      </c>
      <c r="B876" s="2">
        <v>42689</v>
      </c>
      <c r="C876" s="1" t="s">
        <v>36</v>
      </c>
      <c r="D876" s="3" t="str">
        <f t="shared" si="26"/>
        <v>***</v>
      </c>
      <c r="G876" s="1">
        <v>3</v>
      </c>
      <c r="H876" s="1">
        <v>263.43</v>
      </c>
      <c r="I876" s="1">
        <f t="shared" si="27"/>
        <v>0</v>
      </c>
      <c r="J876" s="1" t="s">
        <v>33</v>
      </c>
      <c r="K876" s="1">
        <v>95.6</v>
      </c>
      <c r="L876" s="1" t="s">
        <v>46</v>
      </c>
      <c r="M876" s="1" t="s">
        <v>28</v>
      </c>
      <c r="N876" s="1" t="s">
        <v>17</v>
      </c>
      <c r="O876" s="1" t="s">
        <v>52</v>
      </c>
      <c r="P876" s="1" t="s">
        <v>59</v>
      </c>
      <c r="Q876" s="2">
        <v>42690</v>
      </c>
    </row>
    <row r="877" spans="1:17" x14ac:dyDescent="0.25">
      <c r="A877" s="1">
        <v>39335</v>
      </c>
      <c r="B877" s="2">
        <v>42514</v>
      </c>
      <c r="C877" s="1" t="s">
        <v>27</v>
      </c>
      <c r="D877" s="3" t="str">
        <f t="shared" si="26"/>
        <v>*</v>
      </c>
      <c r="G877" s="1">
        <v>34</v>
      </c>
      <c r="H877" s="1">
        <v>952.13</v>
      </c>
      <c r="I877" s="1">
        <f t="shared" si="27"/>
        <v>0</v>
      </c>
      <c r="J877" s="1" t="s">
        <v>21</v>
      </c>
      <c r="K877" s="1">
        <v>8.8000000000000007</v>
      </c>
      <c r="L877" s="1" t="s">
        <v>44</v>
      </c>
      <c r="M877" s="1" t="s">
        <v>28</v>
      </c>
      <c r="N877" s="1" t="s">
        <v>29</v>
      </c>
      <c r="O877" s="1" t="s">
        <v>57</v>
      </c>
      <c r="P877" s="1" t="s">
        <v>19</v>
      </c>
      <c r="Q877" s="2">
        <v>42516</v>
      </c>
    </row>
    <row r="878" spans="1:17" x14ac:dyDescent="0.25">
      <c r="A878" s="1">
        <v>868</v>
      </c>
      <c r="B878" s="2">
        <v>43624</v>
      </c>
      <c r="C878" s="1" t="s">
        <v>27</v>
      </c>
      <c r="D878" s="3" t="str">
        <f t="shared" si="26"/>
        <v>*</v>
      </c>
      <c r="G878" s="1">
        <v>32</v>
      </c>
      <c r="H878" s="1">
        <v>767.02</v>
      </c>
      <c r="I878" s="1">
        <f t="shared" si="27"/>
        <v>0</v>
      </c>
      <c r="J878" s="1" t="s">
        <v>21</v>
      </c>
      <c r="K878" s="1">
        <v>6.4</v>
      </c>
      <c r="L878" s="1" t="s">
        <v>60</v>
      </c>
      <c r="M878" s="1" t="s">
        <v>37</v>
      </c>
      <c r="N878" s="1" t="s">
        <v>29</v>
      </c>
      <c r="O878" s="1" t="s">
        <v>63</v>
      </c>
      <c r="P878" s="1" t="s">
        <v>26</v>
      </c>
      <c r="Q878" s="2">
        <v>43625</v>
      </c>
    </row>
    <row r="879" spans="1:17" x14ac:dyDescent="0.25">
      <c r="A879" s="1">
        <v>26240</v>
      </c>
      <c r="B879" s="2">
        <v>42722</v>
      </c>
      <c r="C879" s="1" t="s">
        <v>32</v>
      </c>
      <c r="D879" s="3" t="str">
        <f t="shared" si="26"/>
        <v>*****</v>
      </c>
      <c r="G879" s="1">
        <v>38</v>
      </c>
      <c r="H879" s="1">
        <v>1587.28</v>
      </c>
      <c r="I879" s="1">
        <f t="shared" si="27"/>
        <v>1</v>
      </c>
      <c r="J879" s="1" t="s">
        <v>21</v>
      </c>
      <c r="K879" s="1">
        <v>2.1</v>
      </c>
      <c r="L879" s="1" t="s">
        <v>50</v>
      </c>
      <c r="M879" s="1" t="s">
        <v>16</v>
      </c>
      <c r="N879" s="1" t="s">
        <v>24</v>
      </c>
      <c r="O879" s="1" t="s">
        <v>38</v>
      </c>
      <c r="P879" s="1" t="s">
        <v>41</v>
      </c>
      <c r="Q879" s="2">
        <v>42725</v>
      </c>
    </row>
    <row r="880" spans="1:17" x14ac:dyDescent="0.25">
      <c r="A880" s="1">
        <v>12228</v>
      </c>
      <c r="B880" s="2">
        <v>42545</v>
      </c>
      <c r="C880" s="1" t="s">
        <v>27</v>
      </c>
      <c r="D880" s="3" t="str">
        <f t="shared" si="26"/>
        <v>*</v>
      </c>
      <c r="G880" s="1">
        <v>30</v>
      </c>
      <c r="H880" s="1">
        <v>5366.1</v>
      </c>
      <c r="I880" s="1">
        <f t="shared" si="27"/>
        <v>1</v>
      </c>
      <c r="J880" s="1" t="s">
        <v>21</v>
      </c>
      <c r="K880" s="1">
        <v>4.5</v>
      </c>
      <c r="L880" s="1" t="s">
        <v>53</v>
      </c>
      <c r="M880" s="1" t="s">
        <v>28</v>
      </c>
      <c r="N880" s="1" t="s">
        <v>24</v>
      </c>
      <c r="O880" s="1" t="s">
        <v>25</v>
      </c>
      <c r="P880" s="1" t="s">
        <v>19</v>
      </c>
      <c r="Q880" s="2">
        <v>42545</v>
      </c>
    </row>
    <row r="881" spans="1:18" x14ac:dyDescent="0.25">
      <c r="A881" s="1">
        <v>32516</v>
      </c>
      <c r="B881" s="2">
        <v>43031</v>
      </c>
      <c r="C881" s="1" t="s">
        <v>32</v>
      </c>
      <c r="D881" s="3" t="str">
        <f t="shared" si="26"/>
        <v>*****</v>
      </c>
      <c r="G881" s="1">
        <v>15</v>
      </c>
      <c r="H881" s="1">
        <v>47.04</v>
      </c>
      <c r="I881" s="1">
        <f t="shared" si="27"/>
        <v>0</v>
      </c>
      <c r="J881" s="1" t="s">
        <v>21</v>
      </c>
      <c r="K881" s="1">
        <v>1.6</v>
      </c>
      <c r="L881" s="1" t="s">
        <v>22</v>
      </c>
      <c r="M881" s="1" t="s">
        <v>28</v>
      </c>
      <c r="N881" s="1" t="s">
        <v>29</v>
      </c>
      <c r="O881" s="1" t="s">
        <v>43</v>
      </c>
      <c r="P881" s="1" t="s">
        <v>19</v>
      </c>
      <c r="Q881" s="2">
        <v>43033</v>
      </c>
    </row>
    <row r="882" spans="1:18" x14ac:dyDescent="0.25">
      <c r="A882" s="1">
        <v>14913</v>
      </c>
      <c r="B882" s="2">
        <v>42414</v>
      </c>
      <c r="C882" s="1" t="s">
        <v>20</v>
      </c>
      <c r="D882" s="3" t="str">
        <f t="shared" si="26"/>
        <v>****</v>
      </c>
      <c r="G882" s="1">
        <v>47</v>
      </c>
      <c r="H882" s="1">
        <v>1073.67</v>
      </c>
      <c r="I882" s="1">
        <f t="shared" si="27"/>
        <v>1</v>
      </c>
      <c r="J882" s="1" t="s">
        <v>21</v>
      </c>
      <c r="K882" s="1">
        <v>9.3000000000000007</v>
      </c>
      <c r="L882" s="1" t="s">
        <v>49</v>
      </c>
      <c r="M882" s="1" t="s">
        <v>16</v>
      </c>
      <c r="N882" s="1" t="s">
        <v>29</v>
      </c>
      <c r="O882" s="1" t="s">
        <v>40</v>
      </c>
      <c r="P882" s="1" t="s">
        <v>19</v>
      </c>
      <c r="Q882" s="2">
        <v>42415</v>
      </c>
    </row>
    <row r="883" spans="1:18" x14ac:dyDescent="0.25">
      <c r="A883" s="1">
        <v>44033</v>
      </c>
      <c r="B883" s="2">
        <v>43474</v>
      </c>
      <c r="C883" s="1" t="s">
        <v>32</v>
      </c>
      <c r="D883" s="3" t="str">
        <f t="shared" si="26"/>
        <v>*****</v>
      </c>
      <c r="G883" s="1">
        <v>45</v>
      </c>
      <c r="H883" s="1">
        <v>6218.81</v>
      </c>
      <c r="I883" s="1">
        <f t="shared" si="27"/>
        <v>1</v>
      </c>
      <c r="J883" s="1" t="s">
        <v>33</v>
      </c>
      <c r="K883" s="1">
        <v>55.6</v>
      </c>
      <c r="L883" s="1" t="s">
        <v>44</v>
      </c>
      <c r="M883" s="1" t="s">
        <v>28</v>
      </c>
      <c r="N883" s="1" t="s">
        <v>17</v>
      </c>
      <c r="O883" s="1" t="s">
        <v>52</v>
      </c>
      <c r="P883" s="1" t="s">
        <v>59</v>
      </c>
      <c r="Q883" s="2">
        <v>43476</v>
      </c>
    </row>
    <row r="884" spans="1:18" x14ac:dyDescent="0.25">
      <c r="A884" s="1">
        <v>9639</v>
      </c>
      <c r="B884" s="2">
        <v>42982</v>
      </c>
      <c r="C884" s="1" t="s">
        <v>27</v>
      </c>
      <c r="D884" s="3" t="str">
        <f t="shared" si="26"/>
        <v>*</v>
      </c>
      <c r="G884" s="1">
        <v>47</v>
      </c>
      <c r="H884" s="1">
        <v>1203</v>
      </c>
      <c r="I884" s="1">
        <f t="shared" si="27"/>
        <v>1</v>
      </c>
      <c r="J884" s="1" t="s">
        <v>33</v>
      </c>
      <c r="K884" s="1">
        <v>15.4</v>
      </c>
      <c r="L884" s="1" t="s">
        <v>46</v>
      </c>
      <c r="M884" s="1" t="s">
        <v>28</v>
      </c>
      <c r="N884" s="1" t="s">
        <v>17</v>
      </c>
      <c r="O884" s="1" t="s">
        <v>34</v>
      </c>
      <c r="P884" s="1" t="s">
        <v>35</v>
      </c>
      <c r="Q884" s="2">
        <v>42984</v>
      </c>
    </row>
    <row r="885" spans="1:18" x14ac:dyDescent="0.25">
      <c r="A885" s="1">
        <v>8513</v>
      </c>
      <c r="B885" s="2">
        <v>43295</v>
      </c>
      <c r="C885" s="1" t="s">
        <v>13</v>
      </c>
      <c r="D885" s="3" t="str">
        <f t="shared" si="26"/>
        <v>**</v>
      </c>
      <c r="G885" s="1">
        <v>8</v>
      </c>
      <c r="H885" s="1">
        <v>90.56</v>
      </c>
      <c r="I885" s="1">
        <f t="shared" si="27"/>
        <v>0</v>
      </c>
      <c r="J885" s="1" t="s">
        <v>14</v>
      </c>
      <c r="K885" s="1">
        <v>4.8</v>
      </c>
      <c r="L885" s="1" t="s">
        <v>44</v>
      </c>
      <c r="M885" s="1" t="s">
        <v>23</v>
      </c>
      <c r="N885" s="1" t="s">
        <v>29</v>
      </c>
      <c r="O885" s="1" t="s">
        <v>63</v>
      </c>
      <c r="P885" s="1" t="s">
        <v>19</v>
      </c>
      <c r="Q885" s="2">
        <v>43302</v>
      </c>
    </row>
    <row r="886" spans="1:18" x14ac:dyDescent="0.25">
      <c r="A886" s="1">
        <v>36517</v>
      </c>
      <c r="B886" s="2">
        <v>42794</v>
      </c>
      <c r="C886" s="1" t="s">
        <v>27</v>
      </c>
      <c r="D886" s="3" t="str">
        <f t="shared" si="26"/>
        <v>*</v>
      </c>
      <c r="G886" s="1">
        <v>9</v>
      </c>
      <c r="H886" s="1">
        <v>203.41</v>
      </c>
      <c r="I886" s="1">
        <f t="shared" si="27"/>
        <v>0</v>
      </c>
      <c r="J886" s="1" t="s">
        <v>21</v>
      </c>
      <c r="K886" s="1">
        <v>4.3</v>
      </c>
      <c r="L886" s="1" t="s">
        <v>22</v>
      </c>
      <c r="M886" s="1" t="s">
        <v>28</v>
      </c>
      <c r="N886" s="1" t="s">
        <v>24</v>
      </c>
      <c r="O886" s="1" t="s">
        <v>38</v>
      </c>
      <c r="P886" s="1" t="s">
        <v>19</v>
      </c>
      <c r="Q886" s="2">
        <v>42796</v>
      </c>
    </row>
    <row r="887" spans="1:18" x14ac:dyDescent="0.25">
      <c r="A887" s="1">
        <v>26336</v>
      </c>
      <c r="B887" s="2">
        <v>43611</v>
      </c>
      <c r="C887" s="1" t="s">
        <v>20</v>
      </c>
      <c r="D887" s="3" t="str">
        <f t="shared" si="26"/>
        <v>****</v>
      </c>
      <c r="G887" s="1">
        <v>39</v>
      </c>
      <c r="H887" s="1">
        <v>1623</v>
      </c>
      <c r="I887" s="1">
        <f t="shared" si="27"/>
        <v>1</v>
      </c>
      <c r="J887" s="1" t="s">
        <v>21</v>
      </c>
      <c r="K887" s="1">
        <v>7</v>
      </c>
      <c r="L887" s="1" t="s">
        <v>42</v>
      </c>
      <c r="M887" s="1" t="s">
        <v>37</v>
      </c>
      <c r="N887" s="1" t="s">
        <v>24</v>
      </c>
      <c r="O887" s="1" t="s">
        <v>38</v>
      </c>
      <c r="P887" s="1" t="s">
        <v>19</v>
      </c>
      <c r="Q887" s="2">
        <v>43613</v>
      </c>
    </row>
    <row r="888" spans="1:18" x14ac:dyDescent="0.25">
      <c r="A888" s="1">
        <v>19841</v>
      </c>
      <c r="B888" s="2">
        <v>43094</v>
      </c>
      <c r="C888" s="1" t="s">
        <v>13</v>
      </c>
      <c r="D888" s="3" t="str">
        <f t="shared" si="26"/>
        <v>**</v>
      </c>
      <c r="G888" s="1">
        <v>7</v>
      </c>
      <c r="H888" s="1">
        <v>1205.3399999999999</v>
      </c>
      <c r="I888" s="1">
        <f t="shared" si="27"/>
        <v>1</v>
      </c>
      <c r="J888" s="1" t="s">
        <v>21</v>
      </c>
      <c r="K888" s="1">
        <v>4.5</v>
      </c>
      <c r="L888" s="1" t="s">
        <v>44</v>
      </c>
      <c r="M888" s="1" t="s">
        <v>28</v>
      </c>
      <c r="N888" s="1" t="s">
        <v>24</v>
      </c>
      <c r="O888" s="1" t="s">
        <v>25</v>
      </c>
      <c r="P888" s="1" t="s">
        <v>19</v>
      </c>
      <c r="Q888" s="2">
        <v>43125</v>
      </c>
    </row>
    <row r="889" spans="1:18" x14ac:dyDescent="0.25">
      <c r="A889" s="1">
        <v>55840</v>
      </c>
      <c r="B889" s="2">
        <v>42598</v>
      </c>
      <c r="C889" s="1" t="s">
        <v>36</v>
      </c>
      <c r="D889" s="3" t="str">
        <f t="shared" si="26"/>
        <v>***</v>
      </c>
      <c r="G889" s="1">
        <v>11</v>
      </c>
      <c r="H889" s="1">
        <v>63.16</v>
      </c>
      <c r="I889" s="1">
        <f t="shared" si="27"/>
        <v>0</v>
      </c>
      <c r="J889" s="1" t="s">
        <v>21</v>
      </c>
      <c r="K889" s="1">
        <v>5.2</v>
      </c>
      <c r="L889" s="1" t="s">
        <v>22</v>
      </c>
      <c r="M889" s="1" t="s">
        <v>37</v>
      </c>
      <c r="N889" s="1" t="s">
        <v>29</v>
      </c>
      <c r="O889" s="1" t="s">
        <v>40</v>
      </c>
      <c r="P889" s="1" t="s">
        <v>19</v>
      </c>
      <c r="Q889" s="2">
        <v>42598</v>
      </c>
    </row>
    <row r="890" spans="1:18" x14ac:dyDescent="0.25">
      <c r="A890" s="1">
        <v>11011</v>
      </c>
      <c r="B890" s="2">
        <v>43598</v>
      </c>
      <c r="C890" s="1" t="s">
        <v>20</v>
      </c>
      <c r="D890" s="3" t="str">
        <f t="shared" si="26"/>
        <v>****</v>
      </c>
      <c r="G890" s="1">
        <v>36</v>
      </c>
      <c r="H890" s="1">
        <v>268.62</v>
      </c>
      <c r="I890" s="1">
        <f t="shared" si="27"/>
        <v>0</v>
      </c>
      <c r="J890" s="1" t="s">
        <v>21</v>
      </c>
      <c r="K890" s="1">
        <v>0.5</v>
      </c>
      <c r="L890" s="1" t="s">
        <v>44</v>
      </c>
      <c r="M890" s="1" t="s">
        <v>23</v>
      </c>
      <c r="N890" s="1" t="s">
        <v>29</v>
      </c>
      <c r="O890" s="1" t="s">
        <v>58</v>
      </c>
      <c r="P890" s="1" t="s">
        <v>19</v>
      </c>
      <c r="Q890" s="2">
        <v>43599</v>
      </c>
    </row>
    <row r="891" spans="1:18" x14ac:dyDescent="0.25">
      <c r="A891" s="1">
        <v>54116</v>
      </c>
      <c r="B891" s="2">
        <v>43406</v>
      </c>
      <c r="C891" s="1" t="s">
        <v>32</v>
      </c>
      <c r="D891" s="3" t="str">
        <f t="shared" si="26"/>
        <v>*****</v>
      </c>
      <c r="G891" s="1">
        <v>22</v>
      </c>
      <c r="H891" s="1">
        <v>3562.32</v>
      </c>
      <c r="I891" s="1">
        <f t="shared" si="27"/>
        <v>1</v>
      </c>
      <c r="J891" s="1" t="s">
        <v>33</v>
      </c>
      <c r="K891" s="1">
        <v>17.100000000000001</v>
      </c>
      <c r="L891" s="1" t="s">
        <v>46</v>
      </c>
      <c r="M891" s="1" t="s">
        <v>23</v>
      </c>
      <c r="N891" s="1" t="s">
        <v>17</v>
      </c>
      <c r="O891" s="1" t="s">
        <v>52</v>
      </c>
      <c r="P891" s="1" t="s">
        <v>59</v>
      </c>
      <c r="Q891" s="2">
        <v>43407</v>
      </c>
    </row>
    <row r="892" spans="1:18" x14ac:dyDescent="0.25">
      <c r="A892" s="1">
        <v>22885</v>
      </c>
      <c r="B892" s="2">
        <v>42696</v>
      </c>
      <c r="C892" s="1" t="s">
        <v>36</v>
      </c>
      <c r="D892" s="3" t="str">
        <f t="shared" si="26"/>
        <v>***</v>
      </c>
      <c r="G892" s="1">
        <v>4</v>
      </c>
      <c r="H892" s="1">
        <v>60.42</v>
      </c>
      <c r="I892" s="1">
        <f t="shared" si="27"/>
        <v>0</v>
      </c>
      <c r="J892" s="1" t="s">
        <v>21</v>
      </c>
      <c r="K892" s="1">
        <v>4.9000000000000004</v>
      </c>
      <c r="L892" s="1" t="s">
        <v>53</v>
      </c>
      <c r="M892" s="1" t="s">
        <v>37</v>
      </c>
      <c r="N892" s="1" t="s">
        <v>29</v>
      </c>
      <c r="O892" s="1" t="s">
        <v>45</v>
      </c>
      <c r="P892" s="1" t="s">
        <v>31</v>
      </c>
      <c r="Q892" s="2">
        <v>42698</v>
      </c>
    </row>
    <row r="893" spans="1:18" x14ac:dyDescent="0.25">
      <c r="A893" s="1">
        <v>32323</v>
      </c>
      <c r="B893" s="2">
        <v>42938</v>
      </c>
      <c r="C893" s="1" t="s">
        <v>20</v>
      </c>
      <c r="D893" s="3" t="str">
        <f t="shared" si="26"/>
        <v>****</v>
      </c>
      <c r="G893" s="1">
        <v>38</v>
      </c>
      <c r="H893" s="1">
        <v>277.89999999999998</v>
      </c>
      <c r="I893" s="1">
        <f t="shared" si="27"/>
        <v>0</v>
      </c>
      <c r="J893" s="1" t="s">
        <v>21</v>
      </c>
      <c r="K893" s="1">
        <v>5.4</v>
      </c>
      <c r="L893" s="1" t="s">
        <v>22</v>
      </c>
      <c r="M893" s="1" t="s">
        <v>23</v>
      </c>
      <c r="N893" s="1" t="s">
        <v>24</v>
      </c>
      <c r="O893" s="1" t="s">
        <v>25</v>
      </c>
      <c r="P893" s="1" t="s">
        <v>26</v>
      </c>
      <c r="Q893" s="2">
        <v>42940</v>
      </c>
      <c r="R893" s="4"/>
    </row>
    <row r="894" spans="1:18" x14ac:dyDescent="0.25">
      <c r="A894" s="1">
        <v>55425</v>
      </c>
      <c r="B894" s="2">
        <v>43404</v>
      </c>
      <c r="C894" s="1" t="s">
        <v>32</v>
      </c>
      <c r="D894" s="3" t="str">
        <f t="shared" si="26"/>
        <v>*****</v>
      </c>
      <c r="G894" s="1">
        <v>7</v>
      </c>
      <c r="H894" s="1">
        <v>79.03</v>
      </c>
      <c r="I894" s="1">
        <f t="shared" si="27"/>
        <v>0</v>
      </c>
      <c r="J894" s="1" t="s">
        <v>21</v>
      </c>
      <c r="K894" s="1">
        <v>10.1</v>
      </c>
      <c r="L894" s="1" t="s">
        <v>53</v>
      </c>
      <c r="M894" s="1" t="s">
        <v>28</v>
      </c>
      <c r="N894" s="1" t="s">
        <v>29</v>
      </c>
      <c r="O894" s="1" t="s">
        <v>55</v>
      </c>
      <c r="P894" s="1" t="s">
        <v>19</v>
      </c>
      <c r="Q894" s="2">
        <v>43405</v>
      </c>
    </row>
    <row r="895" spans="1:18" x14ac:dyDescent="0.25">
      <c r="A895" s="1">
        <v>6596</v>
      </c>
      <c r="B895" s="2">
        <v>43301</v>
      </c>
      <c r="C895" s="1" t="s">
        <v>13</v>
      </c>
      <c r="D895" s="3" t="str">
        <f t="shared" si="26"/>
        <v>**</v>
      </c>
      <c r="G895" s="1">
        <v>36</v>
      </c>
      <c r="H895" s="1">
        <v>19290.03</v>
      </c>
      <c r="I895" s="1">
        <f t="shared" si="27"/>
        <v>1</v>
      </c>
      <c r="J895" s="1" t="s">
        <v>33</v>
      </c>
      <c r="K895" s="1">
        <v>30.1</v>
      </c>
      <c r="L895" s="1" t="s">
        <v>53</v>
      </c>
      <c r="M895" s="1" t="s">
        <v>28</v>
      </c>
      <c r="N895" s="1" t="s">
        <v>24</v>
      </c>
      <c r="O895" s="1" t="s">
        <v>56</v>
      </c>
      <c r="P895" s="1" t="s">
        <v>35</v>
      </c>
      <c r="Q895" s="2">
        <v>43306</v>
      </c>
    </row>
    <row r="896" spans="1:18" x14ac:dyDescent="0.25">
      <c r="A896" s="1">
        <v>4675</v>
      </c>
      <c r="B896" s="2">
        <v>43062</v>
      </c>
      <c r="C896" s="1" t="s">
        <v>27</v>
      </c>
      <c r="D896" s="3" t="str">
        <f t="shared" si="26"/>
        <v>*</v>
      </c>
      <c r="G896" s="1">
        <v>4</v>
      </c>
      <c r="H896" s="1">
        <v>19.14</v>
      </c>
      <c r="I896" s="1">
        <f t="shared" si="27"/>
        <v>0</v>
      </c>
      <c r="J896" s="1" t="s">
        <v>21</v>
      </c>
      <c r="K896" s="1">
        <v>0.7</v>
      </c>
      <c r="L896" s="1" t="s">
        <v>49</v>
      </c>
      <c r="M896" s="1" t="s">
        <v>16</v>
      </c>
      <c r="N896" s="1" t="s">
        <v>29</v>
      </c>
      <c r="O896" s="1" t="s">
        <v>30</v>
      </c>
      <c r="P896" s="1" t="s">
        <v>31</v>
      </c>
      <c r="Q896" s="2">
        <v>43064</v>
      </c>
    </row>
    <row r="897" spans="1:17" x14ac:dyDescent="0.25">
      <c r="A897" s="1">
        <v>36803</v>
      </c>
      <c r="B897" s="2">
        <v>43681</v>
      </c>
      <c r="C897" s="1" t="s">
        <v>27</v>
      </c>
      <c r="D897" s="3" t="str">
        <f t="shared" si="26"/>
        <v>*</v>
      </c>
      <c r="G897" s="1">
        <v>42</v>
      </c>
      <c r="H897" s="1">
        <v>130.16999999999999</v>
      </c>
      <c r="I897" s="1">
        <f t="shared" si="27"/>
        <v>0</v>
      </c>
      <c r="J897" s="1" t="s">
        <v>21</v>
      </c>
      <c r="K897" s="1">
        <v>1.1000000000000001</v>
      </c>
      <c r="L897" s="1" t="s">
        <v>15</v>
      </c>
      <c r="M897" s="1" t="s">
        <v>28</v>
      </c>
      <c r="N897" s="1" t="s">
        <v>29</v>
      </c>
      <c r="O897" s="1" t="s">
        <v>58</v>
      </c>
      <c r="P897" s="1" t="s">
        <v>19</v>
      </c>
      <c r="Q897" s="2">
        <v>43683</v>
      </c>
    </row>
    <row r="898" spans="1:17" x14ac:dyDescent="0.25">
      <c r="A898" s="1">
        <v>23911</v>
      </c>
      <c r="B898" s="2">
        <v>43617</v>
      </c>
      <c r="C898" s="1" t="s">
        <v>32</v>
      </c>
      <c r="D898" s="3" t="str">
        <f t="shared" si="26"/>
        <v>*****</v>
      </c>
      <c r="G898" s="1">
        <v>19</v>
      </c>
      <c r="H898" s="1">
        <v>1022.34</v>
      </c>
      <c r="I898" s="1">
        <f t="shared" si="27"/>
        <v>1</v>
      </c>
      <c r="J898" s="1" t="s">
        <v>21</v>
      </c>
      <c r="K898" s="1">
        <v>7</v>
      </c>
      <c r="L898" s="1" t="s">
        <v>46</v>
      </c>
      <c r="M898" s="1" t="s">
        <v>37</v>
      </c>
      <c r="N898" s="1" t="s">
        <v>24</v>
      </c>
      <c r="O898" s="1" t="s">
        <v>38</v>
      </c>
      <c r="P898" s="1" t="s">
        <v>19</v>
      </c>
      <c r="Q898" s="2">
        <v>43618</v>
      </c>
    </row>
    <row r="899" spans="1:17" x14ac:dyDescent="0.25">
      <c r="A899" s="1">
        <v>21382</v>
      </c>
      <c r="B899" s="2">
        <v>43476</v>
      </c>
      <c r="C899" s="1" t="s">
        <v>32</v>
      </c>
      <c r="D899" s="3" t="str">
        <f t="shared" ref="D899:D962" si="28">VLOOKUP(C899,$E$9:$F$13,2,FALSE)</f>
        <v>*****</v>
      </c>
      <c r="G899" s="1">
        <v>21</v>
      </c>
      <c r="H899" s="1">
        <v>6886.38</v>
      </c>
      <c r="I899" s="1">
        <f t="shared" si="27"/>
        <v>1</v>
      </c>
      <c r="J899" s="1" t="s">
        <v>33</v>
      </c>
      <c r="K899" s="1">
        <v>69.3</v>
      </c>
      <c r="L899" s="1" t="s">
        <v>49</v>
      </c>
      <c r="M899" s="1" t="s">
        <v>28</v>
      </c>
      <c r="N899" s="1" t="s">
        <v>17</v>
      </c>
      <c r="O899" s="1" t="s">
        <v>34</v>
      </c>
      <c r="P899" s="1" t="s">
        <v>35</v>
      </c>
      <c r="Q899" s="2">
        <v>43478</v>
      </c>
    </row>
    <row r="900" spans="1:17" x14ac:dyDescent="0.25">
      <c r="A900" s="1">
        <v>36001</v>
      </c>
      <c r="B900" s="2">
        <v>43186</v>
      </c>
      <c r="C900" s="1" t="s">
        <v>13</v>
      </c>
      <c r="D900" s="3" t="str">
        <f t="shared" si="28"/>
        <v>**</v>
      </c>
      <c r="G900" s="1">
        <v>47</v>
      </c>
      <c r="H900" s="1">
        <v>603.9</v>
      </c>
      <c r="I900" s="1">
        <f t="shared" si="27"/>
        <v>0</v>
      </c>
      <c r="J900" s="1" t="s">
        <v>21</v>
      </c>
      <c r="K900" s="1">
        <v>5.3</v>
      </c>
      <c r="L900" s="1" t="s">
        <v>39</v>
      </c>
      <c r="M900" s="1" t="s">
        <v>37</v>
      </c>
      <c r="N900" s="1" t="s">
        <v>29</v>
      </c>
      <c r="O900" s="1" t="s">
        <v>43</v>
      </c>
      <c r="P900" s="1" t="s">
        <v>19</v>
      </c>
      <c r="Q900" s="2">
        <v>43190</v>
      </c>
    </row>
    <row r="901" spans="1:17" x14ac:dyDescent="0.25">
      <c r="A901" s="1">
        <v>38403</v>
      </c>
      <c r="B901" s="2">
        <v>43240</v>
      </c>
      <c r="C901" s="1" t="s">
        <v>13</v>
      </c>
      <c r="D901" s="3" t="str">
        <f t="shared" si="28"/>
        <v>**</v>
      </c>
      <c r="G901" s="1">
        <v>49</v>
      </c>
      <c r="H901" s="1">
        <v>152.047</v>
      </c>
      <c r="I901" s="1">
        <f t="shared" si="27"/>
        <v>0</v>
      </c>
      <c r="J901" s="1" t="s">
        <v>21</v>
      </c>
      <c r="K901" s="1">
        <v>1.1000000000000001</v>
      </c>
      <c r="L901" s="1" t="s">
        <v>44</v>
      </c>
      <c r="M901" s="1" t="s">
        <v>37</v>
      </c>
      <c r="N901" s="1" t="s">
        <v>29</v>
      </c>
      <c r="O901" s="1" t="s">
        <v>58</v>
      </c>
      <c r="P901" s="1" t="s">
        <v>19</v>
      </c>
      <c r="Q901" s="2">
        <v>43244</v>
      </c>
    </row>
    <row r="902" spans="1:17" x14ac:dyDescent="0.25">
      <c r="A902" s="1">
        <v>55651</v>
      </c>
      <c r="B902" s="2">
        <v>43531</v>
      </c>
      <c r="C902" s="1" t="s">
        <v>36</v>
      </c>
      <c r="D902" s="3" t="str">
        <f t="shared" si="28"/>
        <v>***</v>
      </c>
      <c r="G902" s="1">
        <v>11</v>
      </c>
      <c r="H902" s="1">
        <v>1065.42</v>
      </c>
      <c r="I902" s="1">
        <f t="shared" ref="I902:I965" si="29">IF(H902&gt;1000,1,0)</f>
        <v>1</v>
      </c>
      <c r="J902" s="1" t="s">
        <v>21</v>
      </c>
      <c r="K902" s="1">
        <v>2.7</v>
      </c>
      <c r="L902" s="1" t="s">
        <v>15</v>
      </c>
      <c r="M902" s="1" t="s">
        <v>28</v>
      </c>
      <c r="N902" s="1" t="s">
        <v>24</v>
      </c>
      <c r="O902" s="1" t="s">
        <v>25</v>
      </c>
      <c r="P902" s="1" t="s">
        <v>19</v>
      </c>
      <c r="Q902" s="2">
        <v>43532</v>
      </c>
    </row>
    <row r="903" spans="1:17" x14ac:dyDescent="0.25">
      <c r="A903" s="1">
        <v>2209</v>
      </c>
      <c r="B903" s="2">
        <v>43655</v>
      </c>
      <c r="C903" s="1" t="s">
        <v>20</v>
      </c>
      <c r="D903" s="3" t="str">
        <f t="shared" si="28"/>
        <v>****</v>
      </c>
      <c r="G903" s="1">
        <v>1</v>
      </c>
      <c r="H903" s="1">
        <v>6.08</v>
      </c>
      <c r="I903" s="1">
        <f t="shared" si="29"/>
        <v>0</v>
      </c>
      <c r="J903" s="1" t="s">
        <v>21</v>
      </c>
      <c r="K903" s="1">
        <v>0.9</v>
      </c>
      <c r="L903" s="1" t="s">
        <v>22</v>
      </c>
      <c r="M903" s="1" t="s">
        <v>16</v>
      </c>
      <c r="N903" s="1" t="s">
        <v>29</v>
      </c>
      <c r="O903" s="1" t="s">
        <v>40</v>
      </c>
      <c r="P903" s="1" t="s">
        <v>31</v>
      </c>
      <c r="Q903" s="2">
        <v>43656</v>
      </c>
    </row>
    <row r="904" spans="1:17" x14ac:dyDescent="0.25">
      <c r="A904" s="1">
        <v>41542</v>
      </c>
      <c r="B904" s="2">
        <v>42638</v>
      </c>
      <c r="C904" s="1" t="s">
        <v>20</v>
      </c>
      <c r="D904" s="3" t="str">
        <f t="shared" si="28"/>
        <v>****</v>
      </c>
      <c r="G904" s="1">
        <v>47</v>
      </c>
      <c r="H904" s="1">
        <v>6614.1836000000003</v>
      </c>
      <c r="I904" s="1">
        <f t="shared" si="29"/>
        <v>1</v>
      </c>
      <c r="J904" s="1" t="s">
        <v>33</v>
      </c>
      <c r="K904" s="1">
        <v>55.6</v>
      </c>
      <c r="L904" s="1" t="s">
        <v>51</v>
      </c>
      <c r="M904" s="1" t="s">
        <v>28</v>
      </c>
      <c r="N904" s="1" t="s">
        <v>17</v>
      </c>
      <c r="O904" s="1" t="s">
        <v>52</v>
      </c>
      <c r="P904" s="1" t="s">
        <v>59</v>
      </c>
      <c r="Q904" s="2">
        <v>42639</v>
      </c>
    </row>
    <row r="905" spans="1:17" x14ac:dyDescent="0.25">
      <c r="A905" s="1">
        <v>49154</v>
      </c>
      <c r="B905" s="2">
        <v>42434</v>
      </c>
      <c r="C905" s="1" t="s">
        <v>36</v>
      </c>
      <c r="D905" s="3" t="str">
        <f t="shared" si="28"/>
        <v>***</v>
      </c>
      <c r="G905" s="1">
        <v>26</v>
      </c>
      <c r="H905" s="1">
        <v>1630.145</v>
      </c>
      <c r="I905" s="1">
        <f t="shared" si="29"/>
        <v>1</v>
      </c>
      <c r="J905" s="1" t="s">
        <v>21</v>
      </c>
      <c r="K905" s="1">
        <v>52.4</v>
      </c>
      <c r="L905" s="1" t="s">
        <v>39</v>
      </c>
      <c r="M905" s="1" t="s">
        <v>37</v>
      </c>
      <c r="N905" s="1" t="s">
        <v>29</v>
      </c>
      <c r="O905" s="1" t="s">
        <v>63</v>
      </c>
      <c r="P905" s="1" t="s">
        <v>48</v>
      </c>
      <c r="Q905" s="2">
        <v>42435</v>
      </c>
    </row>
    <row r="906" spans="1:17" x14ac:dyDescent="0.25">
      <c r="A906" s="1">
        <v>16229</v>
      </c>
      <c r="B906" s="2">
        <v>42457</v>
      </c>
      <c r="C906" s="1" t="s">
        <v>20</v>
      </c>
      <c r="D906" s="3" t="str">
        <f t="shared" si="28"/>
        <v>****</v>
      </c>
      <c r="G906" s="1">
        <v>19</v>
      </c>
      <c r="H906" s="1">
        <v>608.55550000000005</v>
      </c>
      <c r="I906" s="1">
        <f t="shared" si="29"/>
        <v>0</v>
      </c>
      <c r="J906" s="1" t="s">
        <v>21</v>
      </c>
      <c r="K906" s="1">
        <v>3.5</v>
      </c>
      <c r="L906" s="1" t="s">
        <v>53</v>
      </c>
      <c r="M906" s="1" t="s">
        <v>23</v>
      </c>
      <c r="N906" s="1" t="s">
        <v>24</v>
      </c>
      <c r="O906" s="1" t="s">
        <v>25</v>
      </c>
      <c r="P906" s="1" t="s">
        <v>41</v>
      </c>
      <c r="Q906" s="2">
        <v>42459</v>
      </c>
    </row>
    <row r="907" spans="1:17" x14ac:dyDescent="0.25">
      <c r="A907" s="1">
        <v>5092</v>
      </c>
      <c r="B907" s="2">
        <v>43401</v>
      </c>
      <c r="C907" s="1" t="s">
        <v>13</v>
      </c>
      <c r="D907" s="3" t="str">
        <f t="shared" si="28"/>
        <v>**</v>
      </c>
      <c r="G907" s="1">
        <v>25</v>
      </c>
      <c r="H907" s="1">
        <v>1047.2838999999999</v>
      </c>
      <c r="I907" s="1">
        <f t="shared" si="29"/>
        <v>1</v>
      </c>
      <c r="J907" s="1" t="s">
        <v>21</v>
      </c>
      <c r="K907" s="1">
        <v>14.2</v>
      </c>
      <c r="L907" s="1" t="s">
        <v>53</v>
      </c>
      <c r="M907" s="1" t="s">
        <v>16</v>
      </c>
      <c r="N907" s="1" t="s">
        <v>29</v>
      </c>
      <c r="O907" s="1" t="s">
        <v>40</v>
      </c>
      <c r="P907" s="1" t="s">
        <v>19</v>
      </c>
      <c r="Q907" s="2">
        <v>43406</v>
      </c>
    </row>
    <row r="908" spans="1:17" x14ac:dyDescent="0.25">
      <c r="A908" s="1">
        <v>53571</v>
      </c>
      <c r="B908" s="2">
        <v>43539</v>
      </c>
      <c r="C908" s="1" t="s">
        <v>27</v>
      </c>
      <c r="D908" s="3" t="str">
        <f t="shared" si="28"/>
        <v>*</v>
      </c>
      <c r="G908" s="1">
        <v>21</v>
      </c>
      <c r="H908" s="1">
        <v>254.72</v>
      </c>
      <c r="I908" s="1">
        <f t="shared" si="29"/>
        <v>0</v>
      </c>
      <c r="J908" s="1" t="s">
        <v>21</v>
      </c>
      <c r="K908" s="1">
        <v>3.2</v>
      </c>
      <c r="L908" s="1" t="s">
        <v>15</v>
      </c>
      <c r="M908" s="1" t="s">
        <v>23</v>
      </c>
      <c r="N908" s="1" t="s">
        <v>29</v>
      </c>
      <c r="O908" s="1" t="s">
        <v>43</v>
      </c>
      <c r="P908" s="1" t="s">
        <v>19</v>
      </c>
      <c r="Q908" s="2">
        <v>43541</v>
      </c>
    </row>
    <row r="909" spans="1:17" x14ac:dyDescent="0.25">
      <c r="A909" s="1">
        <v>7367</v>
      </c>
      <c r="B909" s="2">
        <v>43255</v>
      </c>
      <c r="C909" s="1" t="s">
        <v>13</v>
      </c>
      <c r="D909" s="3" t="str">
        <f t="shared" si="28"/>
        <v>**</v>
      </c>
      <c r="G909" s="1">
        <v>48</v>
      </c>
      <c r="H909" s="1">
        <v>288.82510000000002</v>
      </c>
      <c r="I909" s="1">
        <f t="shared" si="29"/>
        <v>0</v>
      </c>
      <c r="J909" s="1" t="s">
        <v>14</v>
      </c>
      <c r="K909" s="1">
        <v>1</v>
      </c>
      <c r="L909" s="1" t="s">
        <v>53</v>
      </c>
      <c r="M909" s="1" t="s">
        <v>23</v>
      </c>
      <c r="N909" s="1" t="s">
        <v>29</v>
      </c>
      <c r="O909" s="1" t="s">
        <v>40</v>
      </c>
      <c r="P909" s="1" t="s">
        <v>31</v>
      </c>
      <c r="Q909" s="2">
        <v>43260</v>
      </c>
    </row>
    <row r="910" spans="1:17" x14ac:dyDescent="0.25">
      <c r="A910" s="1">
        <v>40420</v>
      </c>
      <c r="B910" s="2">
        <v>43109</v>
      </c>
      <c r="C910" s="1" t="s">
        <v>20</v>
      </c>
      <c r="D910" s="3" t="str">
        <f t="shared" si="28"/>
        <v>****</v>
      </c>
      <c r="G910" s="1">
        <v>22</v>
      </c>
      <c r="H910" s="1">
        <v>63.22</v>
      </c>
      <c r="I910" s="1">
        <f t="shared" si="29"/>
        <v>0</v>
      </c>
      <c r="J910" s="1" t="s">
        <v>21</v>
      </c>
      <c r="K910" s="1">
        <v>1.6</v>
      </c>
      <c r="L910" s="1" t="s">
        <v>15</v>
      </c>
      <c r="M910" s="1" t="s">
        <v>28</v>
      </c>
      <c r="N910" s="1" t="s">
        <v>29</v>
      </c>
      <c r="O910" s="1" t="s">
        <v>43</v>
      </c>
      <c r="P910" s="1" t="s">
        <v>19</v>
      </c>
      <c r="Q910" s="2">
        <v>43111</v>
      </c>
    </row>
    <row r="911" spans="1:17" x14ac:dyDescent="0.25">
      <c r="A911" s="1">
        <v>27169</v>
      </c>
      <c r="B911" s="2">
        <v>43353</v>
      </c>
      <c r="C911" s="1" t="s">
        <v>27</v>
      </c>
      <c r="D911" s="3" t="str">
        <f t="shared" si="28"/>
        <v>*</v>
      </c>
      <c r="G911" s="1">
        <v>16</v>
      </c>
      <c r="H911" s="1">
        <v>117.59</v>
      </c>
      <c r="I911" s="1">
        <f t="shared" si="29"/>
        <v>0</v>
      </c>
      <c r="J911" s="1" t="s">
        <v>21</v>
      </c>
      <c r="K911" s="1">
        <v>5.6</v>
      </c>
      <c r="L911" s="1" t="s">
        <v>42</v>
      </c>
      <c r="M911" s="1" t="s">
        <v>28</v>
      </c>
      <c r="N911" s="1" t="s">
        <v>29</v>
      </c>
      <c r="O911" s="1" t="s">
        <v>43</v>
      </c>
      <c r="P911" s="1" t="s">
        <v>19</v>
      </c>
      <c r="Q911" s="2">
        <v>43354</v>
      </c>
    </row>
    <row r="912" spans="1:17" x14ac:dyDescent="0.25">
      <c r="A912" s="1">
        <v>10209</v>
      </c>
      <c r="B912" s="2">
        <v>43067</v>
      </c>
      <c r="C912" s="1" t="s">
        <v>36</v>
      </c>
      <c r="D912" s="3" t="str">
        <f t="shared" si="28"/>
        <v>***</v>
      </c>
      <c r="G912" s="1">
        <v>48</v>
      </c>
      <c r="H912" s="1">
        <v>448.14</v>
      </c>
      <c r="I912" s="1">
        <f t="shared" si="29"/>
        <v>0</v>
      </c>
      <c r="J912" s="1" t="s">
        <v>21</v>
      </c>
      <c r="K912" s="1">
        <v>6.6</v>
      </c>
      <c r="L912" s="1" t="s">
        <v>53</v>
      </c>
      <c r="M912" s="1" t="s">
        <v>28</v>
      </c>
      <c r="N912" s="1" t="s">
        <v>29</v>
      </c>
      <c r="O912" s="1" t="s">
        <v>43</v>
      </c>
      <c r="P912" s="1" t="s">
        <v>19</v>
      </c>
      <c r="Q912" s="2">
        <v>43069</v>
      </c>
    </row>
    <row r="913" spans="1:17" x14ac:dyDescent="0.25">
      <c r="A913" s="1">
        <v>22212</v>
      </c>
      <c r="B913" s="2">
        <v>42994</v>
      </c>
      <c r="C913" s="1" t="s">
        <v>36</v>
      </c>
      <c r="D913" s="3" t="str">
        <f t="shared" si="28"/>
        <v>***</v>
      </c>
      <c r="G913" s="1">
        <v>19</v>
      </c>
      <c r="H913" s="1">
        <v>124.36</v>
      </c>
      <c r="I913" s="1">
        <f t="shared" si="29"/>
        <v>0</v>
      </c>
      <c r="J913" s="1" t="s">
        <v>21</v>
      </c>
      <c r="K913" s="1">
        <v>1.6</v>
      </c>
      <c r="L913" s="1" t="s">
        <v>46</v>
      </c>
      <c r="M913" s="1" t="s">
        <v>37</v>
      </c>
      <c r="N913" s="1" t="s">
        <v>29</v>
      </c>
      <c r="O913" s="1" t="s">
        <v>43</v>
      </c>
      <c r="P913" s="1" t="s">
        <v>19</v>
      </c>
      <c r="Q913" s="2">
        <v>42995</v>
      </c>
    </row>
    <row r="914" spans="1:17" x14ac:dyDescent="0.25">
      <c r="A914" s="1">
        <v>56483</v>
      </c>
      <c r="B914" s="2">
        <v>42419</v>
      </c>
      <c r="C914" s="1" t="s">
        <v>20</v>
      </c>
      <c r="D914" s="3" t="str">
        <f t="shared" si="28"/>
        <v>****</v>
      </c>
      <c r="G914" s="1">
        <v>37</v>
      </c>
      <c r="H914" s="1">
        <v>169.72</v>
      </c>
      <c r="I914" s="1">
        <f t="shared" si="29"/>
        <v>0</v>
      </c>
      <c r="J914" s="1" t="s">
        <v>21</v>
      </c>
      <c r="K914" s="1">
        <v>5.5</v>
      </c>
      <c r="L914" s="1" t="s">
        <v>15</v>
      </c>
      <c r="M914" s="1" t="s">
        <v>23</v>
      </c>
      <c r="N914" s="1" t="s">
        <v>29</v>
      </c>
      <c r="O914" s="1" t="s">
        <v>40</v>
      </c>
      <c r="P914" s="1" t="s">
        <v>19</v>
      </c>
      <c r="Q914" s="2">
        <v>42419</v>
      </c>
    </row>
    <row r="915" spans="1:17" x14ac:dyDescent="0.25">
      <c r="A915" s="1">
        <v>45728</v>
      </c>
      <c r="B915" s="2">
        <v>42906</v>
      </c>
      <c r="C915" s="1" t="s">
        <v>20</v>
      </c>
      <c r="D915" s="3" t="str">
        <f t="shared" si="28"/>
        <v>****</v>
      </c>
      <c r="G915" s="1">
        <v>49</v>
      </c>
      <c r="H915" s="1">
        <v>1831.62</v>
      </c>
      <c r="I915" s="1">
        <f t="shared" si="29"/>
        <v>1</v>
      </c>
      <c r="J915" s="1" t="s">
        <v>21</v>
      </c>
      <c r="K915" s="1">
        <v>2.1</v>
      </c>
      <c r="L915" s="1" t="s">
        <v>15</v>
      </c>
      <c r="M915" s="1" t="s">
        <v>23</v>
      </c>
      <c r="N915" s="1" t="s">
        <v>24</v>
      </c>
      <c r="O915" s="1" t="s">
        <v>38</v>
      </c>
      <c r="P915" s="1" t="s">
        <v>41</v>
      </c>
      <c r="Q915" s="2">
        <v>42907</v>
      </c>
    </row>
    <row r="916" spans="1:17" x14ac:dyDescent="0.25">
      <c r="A916" s="1">
        <v>25476</v>
      </c>
      <c r="B916" s="2">
        <v>43740</v>
      </c>
      <c r="C916" s="1" t="s">
        <v>27</v>
      </c>
      <c r="D916" s="3" t="str">
        <f t="shared" si="28"/>
        <v>*</v>
      </c>
      <c r="G916" s="1">
        <v>21</v>
      </c>
      <c r="H916" s="1">
        <v>724.06</v>
      </c>
      <c r="I916" s="1">
        <f t="shared" si="29"/>
        <v>0</v>
      </c>
      <c r="J916" s="1" t="s">
        <v>21</v>
      </c>
      <c r="K916" s="1">
        <v>2.1</v>
      </c>
      <c r="L916" s="1" t="s">
        <v>42</v>
      </c>
      <c r="M916" s="1" t="s">
        <v>16</v>
      </c>
      <c r="N916" s="1" t="s">
        <v>24</v>
      </c>
      <c r="O916" s="1" t="s">
        <v>38</v>
      </c>
      <c r="P916" s="1" t="s">
        <v>41</v>
      </c>
      <c r="Q916" s="2">
        <v>43742</v>
      </c>
    </row>
    <row r="917" spans="1:17" x14ac:dyDescent="0.25">
      <c r="A917" s="1">
        <v>20322</v>
      </c>
      <c r="B917" s="2">
        <v>42548</v>
      </c>
      <c r="C917" s="1" t="s">
        <v>32</v>
      </c>
      <c r="D917" s="3" t="str">
        <f t="shared" si="28"/>
        <v>*****</v>
      </c>
      <c r="G917" s="1">
        <v>15</v>
      </c>
      <c r="H917" s="1">
        <v>96.18</v>
      </c>
      <c r="I917" s="1">
        <f t="shared" si="29"/>
        <v>0</v>
      </c>
      <c r="J917" s="1" t="s">
        <v>21</v>
      </c>
      <c r="K917" s="1">
        <v>8.5</v>
      </c>
      <c r="L917" s="1" t="s">
        <v>15</v>
      </c>
      <c r="M917" s="1" t="s">
        <v>37</v>
      </c>
      <c r="N917" s="1" t="s">
        <v>29</v>
      </c>
      <c r="O917" s="1" t="s">
        <v>40</v>
      </c>
      <c r="P917" s="1" t="s">
        <v>19</v>
      </c>
      <c r="Q917" s="2">
        <v>42548</v>
      </c>
    </row>
    <row r="918" spans="1:17" x14ac:dyDescent="0.25">
      <c r="A918" s="1">
        <v>4772</v>
      </c>
      <c r="B918" s="2">
        <v>42625</v>
      </c>
      <c r="C918" s="1" t="s">
        <v>32</v>
      </c>
      <c r="D918" s="3" t="str">
        <f t="shared" si="28"/>
        <v>*****</v>
      </c>
      <c r="G918" s="1">
        <v>28</v>
      </c>
      <c r="H918" s="1">
        <v>1669.86</v>
      </c>
      <c r="I918" s="1">
        <f t="shared" si="29"/>
        <v>1</v>
      </c>
      <c r="J918" s="1" t="s">
        <v>21</v>
      </c>
      <c r="K918" s="1">
        <v>9.6</v>
      </c>
      <c r="L918" s="1" t="s">
        <v>49</v>
      </c>
      <c r="M918" s="1" t="s">
        <v>28</v>
      </c>
      <c r="N918" s="1" t="s">
        <v>24</v>
      </c>
      <c r="O918" s="1" t="s">
        <v>25</v>
      </c>
      <c r="P918" s="1" t="s">
        <v>19</v>
      </c>
      <c r="Q918" s="2">
        <v>42626</v>
      </c>
    </row>
    <row r="919" spans="1:17" x14ac:dyDescent="0.25">
      <c r="A919" s="1">
        <v>57092</v>
      </c>
      <c r="B919" s="2">
        <v>42855</v>
      </c>
      <c r="C919" s="1" t="s">
        <v>32</v>
      </c>
      <c r="D919" s="3" t="str">
        <f t="shared" si="28"/>
        <v>*****</v>
      </c>
      <c r="G919" s="1">
        <v>29</v>
      </c>
      <c r="H919" s="1">
        <v>3018.15</v>
      </c>
      <c r="I919" s="1">
        <f t="shared" si="29"/>
        <v>1</v>
      </c>
      <c r="J919" s="1" t="s">
        <v>21</v>
      </c>
      <c r="K919" s="1">
        <v>9.6</v>
      </c>
      <c r="L919" s="1" t="s">
        <v>22</v>
      </c>
      <c r="M919" s="1" t="s">
        <v>16</v>
      </c>
      <c r="N919" s="1" t="s">
        <v>24</v>
      </c>
      <c r="O919" s="1" t="s">
        <v>25</v>
      </c>
      <c r="P919" s="1" t="s">
        <v>19</v>
      </c>
      <c r="Q919" s="2">
        <v>42856</v>
      </c>
    </row>
    <row r="920" spans="1:17" x14ac:dyDescent="0.25">
      <c r="A920" s="1">
        <v>38437</v>
      </c>
      <c r="B920" s="2">
        <v>43593</v>
      </c>
      <c r="C920" s="1" t="s">
        <v>32</v>
      </c>
      <c r="D920" s="3" t="str">
        <f t="shared" si="28"/>
        <v>*****</v>
      </c>
      <c r="G920" s="1">
        <v>19</v>
      </c>
      <c r="H920" s="1">
        <v>4495.57</v>
      </c>
      <c r="I920" s="1">
        <f t="shared" si="29"/>
        <v>1</v>
      </c>
      <c r="J920" s="1" t="s">
        <v>33</v>
      </c>
      <c r="K920" s="1">
        <v>55.9</v>
      </c>
      <c r="L920" s="1" t="s">
        <v>22</v>
      </c>
      <c r="M920" s="1" t="s">
        <v>23</v>
      </c>
      <c r="N920" s="1" t="s">
        <v>17</v>
      </c>
      <c r="O920" s="1" t="s">
        <v>52</v>
      </c>
      <c r="P920" s="1" t="s">
        <v>59</v>
      </c>
      <c r="Q920" s="2">
        <v>43594</v>
      </c>
    </row>
    <row r="921" spans="1:17" x14ac:dyDescent="0.25">
      <c r="A921" s="1">
        <v>1985</v>
      </c>
      <c r="B921" s="2">
        <v>42613</v>
      </c>
      <c r="C921" s="1" t="s">
        <v>27</v>
      </c>
      <c r="D921" s="3" t="str">
        <f t="shared" si="28"/>
        <v>*</v>
      </c>
      <c r="G921" s="1">
        <v>33</v>
      </c>
      <c r="H921" s="1">
        <v>16546.490000000002</v>
      </c>
      <c r="I921" s="1">
        <f t="shared" si="29"/>
        <v>1</v>
      </c>
      <c r="J921" s="1" t="s">
        <v>33</v>
      </c>
      <c r="K921" s="1">
        <v>15.7</v>
      </c>
      <c r="L921" s="1" t="s">
        <v>22</v>
      </c>
      <c r="M921" s="1" t="s">
        <v>37</v>
      </c>
      <c r="N921" s="1" t="s">
        <v>24</v>
      </c>
      <c r="O921" s="1" t="s">
        <v>56</v>
      </c>
      <c r="P921" s="1" t="s">
        <v>35</v>
      </c>
      <c r="Q921" s="2">
        <v>42615</v>
      </c>
    </row>
    <row r="922" spans="1:17" x14ac:dyDescent="0.25">
      <c r="A922" s="1">
        <v>14048</v>
      </c>
      <c r="B922" s="2">
        <v>42871</v>
      </c>
      <c r="C922" s="1" t="s">
        <v>27</v>
      </c>
      <c r="D922" s="3" t="str">
        <f t="shared" si="28"/>
        <v>*</v>
      </c>
      <c r="G922" s="1">
        <v>47</v>
      </c>
      <c r="H922" s="1">
        <v>1965.75</v>
      </c>
      <c r="I922" s="1">
        <f t="shared" si="29"/>
        <v>1</v>
      </c>
      <c r="J922" s="1" t="s">
        <v>21</v>
      </c>
      <c r="K922" s="1">
        <v>9.6</v>
      </c>
      <c r="L922" s="1" t="s">
        <v>42</v>
      </c>
      <c r="M922" s="1" t="s">
        <v>23</v>
      </c>
      <c r="N922" s="1" t="s">
        <v>29</v>
      </c>
      <c r="O922" s="1" t="s">
        <v>30</v>
      </c>
      <c r="P922" s="1" t="s">
        <v>41</v>
      </c>
      <c r="Q922" s="2">
        <v>42871</v>
      </c>
    </row>
    <row r="923" spans="1:17" x14ac:dyDescent="0.25">
      <c r="A923" s="1">
        <v>20322</v>
      </c>
      <c r="B923" s="2">
        <v>42548</v>
      </c>
      <c r="C923" s="1" t="s">
        <v>32</v>
      </c>
      <c r="D923" s="3" t="str">
        <f t="shared" si="28"/>
        <v>*****</v>
      </c>
      <c r="G923" s="1">
        <v>46</v>
      </c>
      <c r="H923" s="1">
        <v>171.49</v>
      </c>
      <c r="I923" s="1">
        <f t="shared" si="29"/>
        <v>0</v>
      </c>
      <c r="J923" s="1" t="s">
        <v>21</v>
      </c>
      <c r="K923" s="1">
        <v>5.9</v>
      </c>
      <c r="L923" s="1" t="s">
        <v>15</v>
      </c>
      <c r="M923" s="1" t="s">
        <v>37</v>
      </c>
      <c r="N923" s="1" t="s">
        <v>29</v>
      </c>
      <c r="O923" s="1" t="s">
        <v>43</v>
      </c>
      <c r="P923" s="1" t="s">
        <v>19</v>
      </c>
      <c r="Q923" s="2">
        <v>42550</v>
      </c>
    </row>
    <row r="924" spans="1:17" x14ac:dyDescent="0.25">
      <c r="A924" s="1">
        <v>31493</v>
      </c>
      <c r="B924" s="2">
        <v>42659</v>
      </c>
      <c r="C924" s="1" t="s">
        <v>20</v>
      </c>
      <c r="D924" s="3" t="str">
        <f t="shared" si="28"/>
        <v>****</v>
      </c>
      <c r="G924" s="1">
        <v>8</v>
      </c>
      <c r="H924" s="1">
        <v>120.34</v>
      </c>
      <c r="I924" s="1">
        <f t="shared" si="29"/>
        <v>0</v>
      </c>
      <c r="J924" s="1" t="s">
        <v>14</v>
      </c>
      <c r="K924" s="1">
        <v>6.4</v>
      </c>
      <c r="L924" s="1" t="s">
        <v>51</v>
      </c>
      <c r="M924" s="1" t="s">
        <v>37</v>
      </c>
      <c r="N924" s="1" t="s">
        <v>17</v>
      </c>
      <c r="O924" s="1" t="s">
        <v>18</v>
      </c>
      <c r="P924" s="1" t="s">
        <v>41</v>
      </c>
      <c r="Q924" s="2">
        <v>42660</v>
      </c>
    </row>
    <row r="925" spans="1:17" x14ac:dyDescent="0.25">
      <c r="A925" s="1">
        <v>229</v>
      </c>
      <c r="B925" s="2">
        <v>43096</v>
      </c>
      <c r="C925" s="1" t="s">
        <v>32</v>
      </c>
      <c r="D925" s="3" t="str">
        <f t="shared" si="28"/>
        <v>*****</v>
      </c>
      <c r="G925" s="1">
        <v>24</v>
      </c>
      <c r="H925" s="1">
        <v>641.04</v>
      </c>
      <c r="I925" s="1">
        <f t="shared" si="29"/>
        <v>0</v>
      </c>
      <c r="J925" s="1" t="s">
        <v>21</v>
      </c>
      <c r="K925" s="1">
        <v>13.9</v>
      </c>
      <c r="L925" s="1" t="s">
        <v>49</v>
      </c>
      <c r="M925" s="1" t="s">
        <v>16</v>
      </c>
      <c r="N925" s="1" t="s">
        <v>29</v>
      </c>
      <c r="O925" s="1" t="s">
        <v>43</v>
      </c>
      <c r="P925" s="1" t="s">
        <v>19</v>
      </c>
      <c r="Q925" s="2">
        <v>43097</v>
      </c>
    </row>
    <row r="926" spans="1:17" x14ac:dyDescent="0.25">
      <c r="A926" s="1">
        <v>58372</v>
      </c>
      <c r="B926" s="2">
        <v>43191</v>
      </c>
      <c r="C926" s="1" t="s">
        <v>13</v>
      </c>
      <c r="D926" s="3" t="str">
        <f t="shared" si="28"/>
        <v>**</v>
      </c>
      <c r="G926" s="1">
        <v>16</v>
      </c>
      <c r="H926" s="1">
        <v>40.869999999999997</v>
      </c>
      <c r="I926" s="1">
        <f t="shared" si="29"/>
        <v>0</v>
      </c>
      <c r="J926" s="1" t="s">
        <v>14</v>
      </c>
      <c r="K926" s="1">
        <v>1.1000000000000001</v>
      </c>
      <c r="L926" s="1" t="s">
        <v>22</v>
      </c>
      <c r="M926" s="1" t="s">
        <v>28</v>
      </c>
      <c r="N926" s="1" t="s">
        <v>29</v>
      </c>
      <c r="O926" s="1" t="s">
        <v>30</v>
      </c>
      <c r="P926" s="1" t="s">
        <v>31</v>
      </c>
      <c r="Q926" s="2">
        <v>43195</v>
      </c>
    </row>
    <row r="927" spans="1:17" x14ac:dyDescent="0.25">
      <c r="A927" s="1">
        <v>52098</v>
      </c>
      <c r="B927" s="2">
        <v>42803</v>
      </c>
      <c r="C927" s="1" t="s">
        <v>36</v>
      </c>
      <c r="D927" s="3" t="str">
        <f t="shared" si="28"/>
        <v>***</v>
      </c>
      <c r="G927" s="1">
        <v>19</v>
      </c>
      <c r="H927" s="1">
        <v>868.9</v>
      </c>
      <c r="I927" s="1">
        <f t="shared" si="29"/>
        <v>0</v>
      </c>
      <c r="J927" s="1" t="s">
        <v>21</v>
      </c>
      <c r="K927" s="1">
        <v>11.3</v>
      </c>
      <c r="L927" s="1" t="s">
        <v>22</v>
      </c>
      <c r="M927" s="1" t="s">
        <v>28</v>
      </c>
      <c r="N927" s="1" t="s">
        <v>17</v>
      </c>
      <c r="O927" s="1" t="s">
        <v>34</v>
      </c>
      <c r="P927" s="1" t="s">
        <v>35</v>
      </c>
      <c r="Q927" s="2">
        <v>42803</v>
      </c>
    </row>
    <row r="928" spans="1:17" x14ac:dyDescent="0.25">
      <c r="A928" s="1">
        <v>49797</v>
      </c>
      <c r="B928" s="2">
        <v>43166</v>
      </c>
      <c r="C928" s="1" t="s">
        <v>27</v>
      </c>
      <c r="D928" s="3" t="str">
        <f t="shared" si="28"/>
        <v>*</v>
      </c>
      <c r="G928" s="1">
        <v>26</v>
      </c>
      <c r="H928" s="1">
        <v>183.7</v>
      </c>
      <c r="I928" s="1">
        <f t="shared" si="29"/>
        <v>0</v>
      </c>
      <c r="J928" s="1" t="s">
        <v>14</v>
      </c>
      <c r="K928" s="1">
        <v>8.8000000000000007</v>
      </c>
      <c r="L928" s="1" t="s">
        <v>22</v>
      </c>
      <c r="M928" s="1" t="s">
        <v>23</v>
      </c>
      <c r="N928" s="1" t="s">
        <v>29</v>
      </c>
      <c r="O928" s="1" t="s">
        <v>40</v>
      </c>
      <c r="P928" s="1" t="s">
        <v>19</v>
      </c>
      <c r="Q928" s="2">
        <v>43167</v>
      </c>
    </row>
    <row r="929" spans="1:17" x14ac:dyDescent="0.25">
      <c r="A929" s="1">
        <v>32198</v>
      </c>
      <c r="B929" s="2">
        <v>43412</v>
      </c>
      <c r="C929" s="1" t="s">
        <v>36</v>
      </c>
      <c r="D929" s="3" t="str">
        <f t="shared" si="28"/>
        <v>***</v>
      </c>
      <c r="G929" s="1">
        <v>31</v>
      </c>
      <c r="H929" s="1">
        <v>257.47000000000003</v>
      </c>
      <c r="I929" s="1">
        <f t="shared" si="29"/>
        <v>0</v>
      </c>
      <c r="J929" s="1" t="s">
        <v>21</v>
      </c>
      <c r="K929" s="1">
        <v>5.9</v>
      </c>
      <c r="L929" s="1" t="s">
        <v>22</v>
      </c>
      <c r="M929" s="1" t="s">
        <v>16</v>
      </c>
      <c r="N929" s="1" t="s">
        <v>24</v>
      </c>
      <c r="O929" s="1" t="s">
        <v>38</v>
      </c>
      <c r="P929" s="1" t="s">
        <v>41</v>
      </c>
      <c r="Q929" s="2">
        <v>43412</v>
      </c>
    </row>
    <row r="930" spans="1:17" x14ac:dyDescent="0.25">
      <c r="A930" s="1">
        <v>42214</v>
      </c>
      <c r="B930" s="2">
        <v>43243</v>
      </c>
      <c r="C930" s="1" t="s">
        <v>13</v>
      </c>
      <c r="D930" s="3" t="str">
        <f t="shared" si="28"/>
        <v>**</v>
      </c>
      <c r="G930" s="1">
        <v>28</v>
      </c>
      <c r="H930" s="1">
        <v>196.50550000000001</v>
      </c>
      <c r="I930" s="1">
        <f t="shared" si="29"/>
        <v>0</v>
      </c>
      <c r="J930" s="1" t="s">
        <v>21</v>
      </c>
      <c r="K930" s="1">
        <v>6.2</v>
      </c>
      <c r="L930" s="1" t="s">
        <v>49</v>
      </c>
      <c r="M930" s="1" t="s">
        <v>37</v>
      </c>
      <c r="N930" s="1" t="s">
        <v>29</v>
      </c>
      <c r="O930" s="1" t="s">
        <v>40</v>
      </c>
      <c r="P930" s="1" t="s">
        <v>19</v>
      </c>
      <c r="Q930" s="2">
        <v>43250</v>
      </c>
    </row>
    <row r="931" spans="1:17" x14ac:dyDescent="0.25">
      <c r="A931" s="1">
        <v>5472</v>
      </c>
      <c r="B931" s="2">
        <v>42834</v>
      </c>
      <c r="C931" s="1" t="s">
        <v>13</v>
      </c>
      <c r="D931" s="3" t="str">
        <f t="shared" si="28"/>
        <v>**</v>
      </c>
      <c r="G931" s="1">
        <v>32</v>
      </c>
      <c r="H931" s="1">
        <v>231.2056</v>
      </c>
      <c r="I931" s="1">
        <f t="shared" si="29"/>
        <v>0</v>
      </c>
      <c r="J931" s="1" t="s">
        <v>21</v>
      </c>
      <c r="K931" s="1">
        <v>7.1</v>
      </c>
      <c r="L931" s="1" t="s">
        <v>42</v>
      </c>
      <c r="M931" s="1" t="s">
        <v>28</v>
      </c>
      <c r="N931" s="1" t="s">
        <v>29</v>
      </c>
      <c r="O931" s="1" t="s">
        <v>40</v>
      </c>
      <c r="P931" s="1" t="s">
        <v>19</v>
      </c>
      <c r="Q931" s="2">
        <v>42836</v>
      </c>
    </row>
    <row r="932" spans="1:17" x14ac:dyDescent="0.25">
      <c r="A932" s="1">
        <v>7846</v>
      </c>
      <c r="B932" s="2">
        <v>43275</v>
      </c>
      <c r="C932" s="1" t="s">
        <v>13</v>
      </c>
      <c r="D932" s="3" t="str">
        <f t="shared" si="28"/>
        <v>**</v>
      </c>
      <c r="G932" s="1">
        <v>20</v>
      </c>
      <c r="H932" s="1">
        <v>591.57000000000005</v>
      </c>
      <c r="I932" s="1">
        <f t="shared" si="29"/>
        <v>0</v>
      </c>
      <c r="J932" s="1" t="s">
        <v>21</v>
      </c>
      <c r="K932" s="1">
        <v>6.3</v>
      </c>
      <c r="L932" s="1" t="s">
        <v>44</v>
      </c>
      <c r="M932" s="1" t="s">
        <v>28</v>
      </c>
      <c r="N932" s="1" t="s">
        <v>24</v>
      </c>
      <c r="O932" s="1" t="s">
        <v>38</v>
      </c>
      <c r="P932" s="1" t="s">
        <v>19</v>
      </c>
      <c r="Q932" s="2">
        <v>43282</v>
      </c>
    </row>
    <row r="933" spans="1:17" x14ac:dyDescent="0.25">
      <c r="A933" s="1">
        <v>9893</v>
      </c>
      <c r="B933" s="2">
        <v>42597</v>
      </c>
      <c r="C933" s="1" t="s">
        <v>36</v>
      </c>
      <c r="D933" s="3" t="str">
        <f t="shared" si="28"/>
        <v>***</v>
      </c>
      <c r="G933" s="1">
        <v>1</v>
      </c>
      <c r="H933" s="1">
        <v>205.96</v>
      </c>
      <c r="I933" s="1">
        <f t="shared" si="29"/>
        <v>0</v>
      </c>
      <c r="J933" s="1" t="s">
        <v>33</v>
      </c>
      <c r="K933" s="1">
        <v>32.1</v>
      </c>
      <c r="L933" s="1" t="s">
        <v>22</v>
      </c>
      <c r="M933" s="1" t="s">
        <v>37</v>
      </c>
      <c r="N933" s="1" t="s">
        <v>17</v>
      </c>
      <c r="O933" s="1" t="s">
        <v>34</v>
      </c>
      <c r="P933" s="1" t="s">
        <v>35</v>
      </c>
      <c r="Q933" s="2">
        <v>42600</v>
      </c>
    </row>
    <row r="934" spans="1:17" x14ac:dyDescent="0.25">
      <c r="A934" s="1">
        <v>359</v>
      </c>
      <c r="B934" s="2">
        <v>42721</v>
      </c>
      <c r="C934" s="1" t="s">
        <v>36</v>
      </c>
      <c r="D934" s="3" t="str">
        <f t="shared" si="28"/>
        <v>***</v>
      </c>
      <c r="G934" s="1">
        <v>30</v>
      </c>
      <c r="H934" s="1">
        <v>3915.84</v>
      </c>
      <c r="I934" s="1">
        <f t="shared" si="29"/>
        <v>1</v>
      </c>
      <c r="J934" s="1" t="s">
        <v>33</v>
      </c>
      <c r="K934" s="1">
        <v>55.6</v>
      </c>
      <c r="L934" s="1" t="s">
        <v>46</v>
      </c>
      <c r="M934" s="1" t="s">
        <v>28</v>
      </c>
      <c r="N934" s="1" t="s">
        <v>17</v>
      </c>
      <c r="O934" s="1" t="s">
        <v>52</v>
      </c>
      <c r="P934" s="1" t="s">
        <v>59</v>
      </c>
      <c r="Q934" s="2">
        <v>42722</v>
      </c>
    </row>
    <row r="935" spans="1:17" x14ac:dyDescent="0.25">
      <c r="A935" s="1">
        <v>53350</v>
      </c>
      <c r="B935" s="2">
        <v>42534</v>
      </c>
      <c r="C935" s="1" t="s">
        <v>27</v>
      </c>
      <c r="D935" s="3" t="str">
        <f t="shared" si="28"/>
        <v>*</v>
      </c>
      <c r="G935" s="1">
        <v>24</v>
      </c>
      <c r="H935" s="1">
        <v>7539.87</v>
      </c>
      <c r="I935" s="1">
        <f t="shared" si="29"/>
        <v>1</v>
      </c>
      <c r="J935" s="1" t="s">
        <v>21</v>
      </c>
      <c r="K935" s="1">
        <v>21.4</v>
      </c>
      <c r="L935" s="1" t="s">
        <v>49</v>
      </c>
      <c r="M935" s="1" t="s">
        <v>37</v>
      </c>
      <c r="N935" s="1" t="s">
        <v>29</v>
      </c>
      <c r="O935" s="1" t="s">
        <v>43</v>
      </c>
      <c r="P935" s="1" t="s">
        <v>19</v>
      </c>
      <c r="Q935" s="2">
        <v>42534</v>
      </c>
    </row>
    <row r="936" spans="1:17" x14ac:dyDescent="0.25">
      <c r="A936" s="1">
        <v>29761</v>
      </c>
      <c r="B936" s="2">
        <v>43649</v>
      </c>
      <c r="C936" s="1" t="s">
        <v>36</v>
      </c>
      <c r="D936" s="3" t="str">
        <f t="shared" si="28"/>
        <v>***</v>
      </c>
      <c r="G936" s="1">
        <v>19</v>
      </c>
      <c r="H936" s="1">
        <v>132.33000000000001</v>
      </c>
      <c r="I936" s="1">
        <f t="shared" si="29"/>
        <v>0</v>
      </c>
      <c r="J936" s="1" t="s">
        <v>21</v>
      </c>
      <c r="K936" s="1">
        <v>5.6</v>
      </c>
      <c r="L936" s="1" t="s">
        <v>46</v>
      </c>
      <c r="M936" s="1" t="s">
        <v>28</v>
      </c>
      <c r="N936" s="1" t="s">
        <v>17</v>
      </c>
      <c r="O936" s="1" t="s">
        <v>18</v>
      </c>
      <c r="P936" s="1" t="s">
        <v>19</v>
      </c>
      <c r="Q936" s="2">
        <v>43651</v>
      </c>
    </row>
    <row r="937" spans="1:17" x14ac:dyDescent="0.25">
      <c r="A937" s="1">
        <v>32101</v>
      </c>
      <c r="B937" s="2">
        <v>42729</v>
      </c>
      <c r="C937" s="1" t="s">
        <v>13</v>
      </c>
      <c r="D937" s="3" t="str">
        <f t="shared" si="28"/>
        <v>**</v>
      </c>
      <c r="G937" s="1">
        <v>48</v>
      </c>
      <c r="H937" s="1">
        <v>15586.85</v>
      </c>
      <c r="I937" s="1">
        <f t="shared" si="29"/>
        <v>1</v>
      </c>
      <c r="J937" s="1" t="s">
        <v>33</v>
      </c>
      <c r="K937" s="1">
        <v>52.2</v>
      </c>
      <c r="L937" s="1" t="s">
        <v>54</v>
      </c>
      <c r="M937" s="1" t="s">
        <v>28</v>
      </c>
      <c r="N937" s="1" t="s">
        <v>17</v>
      </c>
      <c r="O937" s="1" t="s">
        <v>34</v>
      </c>
      <c r="P937" s="1" t="s">
        <v>35</v>
      </c>
      <c r="Q937" s="2">
        <v>42733</v>
      </c>
    </row>
    <row r="938" spans="1:17" x14ac:dyDescent="0.25">
      <c r="A938" s="1">
        <v>57734</v>
      </c>
      <c r="B938" s="2">
        <v>42628</v>
      </c>
      <c r="C938" s="1" t="s">
        <v>20</v>
      </c>
      <c r="D938" s="3" t="str">
        <f t="shared" si="28"/>
        <v>****</v>
      </c>
      <c r="G938" s="1">
        <v>27</v>
      </c>
      <c r="H938" s="1">
        <v>485.66</v>
      </c>
      <c r="I938" s="1">
        <f t="shared" si="29"/>
        <v>0</v>
      </c>
      <c r="J938" s="1" t="s">
        <v>21</v>
      </c>
      <c r="K938" s="1">
        <v>13.3</v>
      </c>
      <c r="L938" s="1" t="s">
        <v>15</v>
      </c>
      <c r="M938" s="1" t="s">
        <v>23</v>
      </c>
      <c r="N938" s="1" t="s">
        <v>29</v>
      </c>
      <c r="O938" s="1" t="s">
        <v>57</v>
      </c>
      <c r="P938" s="1" t="s">
        <v>19</v>
      </c>
      <c r="Q938" s="2">
        <v>42630</v>
      </c>
    </row>
    <row r="939" spans="1:17" x14ac:dyDescent="0.25">
      <c r="A939" s="1">
        <v>22912</v>
      </c>
      <c r="B939" s="2">
        <v>43023</v>
      </c>
      <c r="C939" s="1" t="s">
        <v>13</v>
      </c>
      <c r="D939" s="3" t="str">
        <f t="shared" si="28"/>
        <v>**</v>
      </c>
      <c r="G939" s="1">
        <v>33</v>
      </c>
      <c r="H939" s="1">
        <v>10880.01</v>
      </c>
      <c r="I939" s="1">
        <f t="shared" si="29"/>
        <v>1</v>
      </c>
      <c r="J939" s="1" t="s">
        <v>14</v>
      </c>
      <c r="K939" s="1">
        <v>21.4</v>
      </c>
      <c r="L939" s="1" t="s">
        <v>42</v>
      </c>
      <c r="M939" s="1" t="s">
        <v>28</v>
      </c>
      <c r="N939" s="1" t="s">
        <v>29</v>
      </c>
      <c r="O939" s="1" t="s">
        <v>43</v>
      </c>
      <c r="P939" s="1" t="s">
        <v>19</v>
      </c>
      <c r="Q939" s="2">
        <v>43027</v>
      </c>
    </row>
    <row r="940" spans="1:17" x14ac:dyDescent="0.25">
      <c r="A940" s="1">
        <v>47329</v>
      </c>
      <c r="B940" s="2">
        <v>42775</v>
      </c>
      <c r="C940" s="1" t="s">
        <v>13</v>
      </c>
      <c r="D940" s="3" t="str">
        <f t="shared" si="28"/>
        <v>**</v>
      </c>
      <c r="G940" s="1">
        <v>2</v>
      </c>
      <c r="H940" s="1">
        <v>28.5</v>
      </c>
      <c r="I940" s="1">
        <f t="shared" si="29"/>
        <v>0</v>
      </c>
      <c r="J940" s="1" t="s">
        <v>14</v>
      </c>
      <c r="K940" s="1">
        <v>2.5</v>
      </c>
      <c r="L940" s="1" t="s">
        <v>15</v>
      </c>
      <c r="M940" s="1" t="s">
        <v>37</v>
      </c>
      <c r="N940" s="1" t="s">
        <v>29</v>
      </c>
      <c r="O940" s="1" t="s">
        <v>30</v>
      </c>
      <c r="P940" s="1" t="s">
        <v>31</v>
      </c>
      <c r="Q940" s="2">
        <v>42780</v>
      </c>
    </row>
    <row r="941" spans="1:17" x14ac:dyDescent="0.25">
      <c r="A941" s="1">
        <v>32069</v>
      </c>
      <c r="B941" s="2">
        <v>43422</v>
      </c>
      <c r="C941" s="1" t="s">
        <v>27</v>
      </c>
      <c r="D941" s="3" t="str">
        <f t="shared" si="28"/>
        <v>*</v>
      </c>
      <c r="G941" s="1">
        <v>8</v>
      </c>
      <c r="H941" s="1">
        <v>1177</v>
      </c>
      <c r="I941" s="1">
        <f t="shared" si="29"/>
        <v>1</v>
      </c>
      <c r="J941" s="1" t="s">
        <v>33</v>
      </c>
      <c r="K941" s="1">
        <v>19.100000000000001</v>
      </c>
      <c r="L941" s="1" t="s">
        <v>44</v>
      </c>
      <c r="M941" s="1" t="s">
        <v>16</v>
      </c>
      <c r="N941" s="1" t="s">
        <v>24</v>
      </c>
      <c r="O941" s="1" t="s">
        <v>56</v>
      </c>
      <c r="P941" s="1" t="s">
        <v>35</v>
      </c>
      <c r="Q941" s="2">
        <v>43422</v>
      </c>
    </row>
    <row r="942" spans="1:17" x14ac:dyDescent="0.25">
      <c r="A942" s="1">
        <v>33477</v>
      </c>
      <c r="B942" s="2">
        <v>43757</v>
      </c>
      <c r="C942" s="1" t="s">
        <v>20</v>
      </c>
      <c r="D942" s="3" t="str">
        <f t="shared" si="28"/>
        <v>****</v>
      </c>
      <c r="G942" s="1">
        <v>28</v>
      </c>
      <c r="H942" s="1">
        <v>288.13</v>
      </c>
      <c r="I942" s="1">
        <f t="shared" si="29"/>
        <v>0</v>
      </c>
      <c r="J942" s="1" t="s">
        <v>21</v>
      </c>
      <c r="K942" s="1">
        <v>1.1000000000000001</v>
      </c>
      <c r="L942" s="1" t="s">
        <v>22</v>
      </c>
      <c r="M942" s="1" t="s">
        <v>23</v>
      </c>
      <c r="N942" s="1" t="s">
        <v>29</v>
      </c>
      <c r="O942" s="1" t="s">
        <v>58</v>
      </c>
      <c r="P942" s="1" t="s">
        <v>19</v>
      </c>
      <c r="Q942" s="2">
        <v>43759</v>
      </c>
    </row>
    <row r="943" spans="1:17" x14ac:dyDescent="0.25">
      <c r="A943" s="1">
        <v>11908</v>
      </c>
      <c r="B943" s="2">
        <v>42879</v>
      </c>
      <c r="C943" s="1" t="s">
        <v>27</v>
      </c>
      <c r="D943" s="3" t="str">
        <f t="shared" si="28"/>
        <v>*</v>
      </c>
      <c r="G943" s="1">
        <v>5</v>
      </c>
      <c r="H943" s="1">
        <v>1483.662</v>
      </c>
      <c r="I943" s="1">
        <f t="shared" si="29"/>
        <v>1</v>
      </c>
      <c r="J943" s="1" t="s">
        <v>33</v>
      </c>
      <c r="K943" s="1">
        <v>61</v>
      </c>
      <c r="L943" s="1" t="s">
        <v>51</v>
      </c>
      <c r="M943" s="1" t="s">
        <v>28</v>
      </c>
      <c r="N943" s="1" t="s">
        <v>17</v>
      </c>
      <c r="O943" s="1" t="s">
        <v>34</v>
      </c>
      <c r="P943" s="1" t="s">
        <v>35</v>
      </c>
      <c r="Q943" s="2">
        <v>42881</v>
      </c>
    </row>
    <row r="944" spans="1:17" x14ac:dyDescent="0.25">
      <c r="A944" s="1">
        <v>29347</v>
      </c>
      <c r="B944" s="2">
        <v>43689</v>
      </c>
      <c r="C944" s="1" t="s">
        <v>36</v>
      </c>
      <c r="D944" s="3" t="str">
        <f t="shared" si="28"/>
        <v>***</v>
      </c>
      <c r="G944" s="1">
        <v>50</v>
      </c>
      <c r="H944" s="1">
        <v>2183.2199999999998</v>
      </c>
      <c r="I944" s="1">
        <f t="shared" si="29"/>
        <v>1</v>
      </c>
      <c r="J944" s="1" t="s">
        <v>21</v>
      </c>
      <c r="K944" s="1">
        <v>21.4</v>
      </c>
      <c r="L944" s="1" t="s">
        <v>51</v>
      </c>
      <c r="M944" s="1" t="s">
        <v>28</v>
      </c>
      <c r="N944" s="1" t="s">
        <v>29</v>
      </c>
      <c r="O944" s="1" t="s">
        <v>40</v>
      </c>
      <c r="P944" s="1" t="s">
        <v>19</v>
      </c>
      <c r="Q944" s="2">
        <v>43691</v>
      </c>
    </row>
    <row r="945" spans="1:17" x14ac:dyDescent="0.25">
      <c r="A945" s="1">
        <v>28033</v>
      </c>
      <c r="B945" s="2">
        <v>42991</v>
      </c>
      <c r="C945" s="1" t="s">
        <v>20</v>
      </c>
      <c r="D945" s="3" t="str">
        <f t="shared" si="28"/>
        <v>****</v>
      </c>
      <c r="G945" s="1">
        <v>16</v>
      </c>
      <c r="H945" s="1">
        <v>3024.78</v>
      </c>
      <c r="I945" s="1">
        <f t="shared" si="29"/>
        <v>1</v>
      </c>
      <c r="J945" s="1" t="s">
        <v>33</v>
      </c>
      <c r="K945" s="1">
        <v>28</v>
      </c>
      <c r="L945" s="1" t="s">
        <v>22</v>
      </c>
      <c r="M945" s="1" t="s">
        <v>28</v>
      </c>
      <c r="N945" s="1" t="s">
        <v>17</v>
      </c>
      <c r="O945" s="1" t="s">
        <v>34</v>
      </c>
      <c r="P945" s="1" t="s">
        <v>35</v>
      </c>
      <c r="Q945" s="2">
        <v>42993</v>
      </c>
    </row>
    <row r="946" spans="1:17" x14ac:dyDescent="0.25">
      <c r="A946" s="1">
        <v>33699</v>
      </c>
      <c r="B946" s="2">
        <v>42576</v>
      </c>
      <c r="C946" s="1" t="s">
        <v>13</v>
      </c>
      <c r="D946" s="3" t="str">
        <f t="shared" si="28"/>
        <v>**</v>
      </c>
      <c r="G946" s="1">
        <v>18</v>
      </c>
      <c r="H946" s="1">
        <v>310.37490000000003</v>
      </c>
      <c r="I946" s="1">
        <f t="shared" si="29"/>
        <v>0</v>
      </c>
      <c r="J946" s="1" t="s">
        <v>21</v>
      </c>
      <c r="K946" s="1">
        <v>7.5</v>
      </c>
      <c r="L946" s="1" t="s">
        <v>53</v>
      </c>
      <c r="M946" s="1" t="s">
        <v>23</v>
      </c>
      <c r="N946" s="1" t="s">
        <v>29</v>
      </c>
      <c r="O946" s="1" t="s">
        <v>55</v>
      </c>
      <c r="P946" s="1" t="s">
        <v>19</v>
      </c>
      <c r="Q946" s="2">
        <v>42583</v>
      </c>
    </row>
    <row r="947" spans="1:17" x14ac:dyDescent="0.25">
      <c r="A947" s="1">
        <v>38851</v>
      </c>
      <c r="B947" s="2">
        <v>43626</v>
      </c>
      <c r="C947" s="1" t="s">
        <v>32</v>
      </c>
      <c r="D947" s="3" t="str">
        <f t="shared" si="28"/>
        <v>*****</v>
      </c>
      <c r="G947" s="1">
        <v>1</v>
      </c>
      <c r="H947" s="1">
        <v>9.08</v>
      </c>
      <c r="I947" s="1">
        <f t="shared" si="29"/>
        <v>0</v>
      </c>
      <c r="J947" s="1" t="s">
        <v>21</v>
      </c>
      <c r="K947" s="1">
        <v>5</v>
      </c>
      <c r="L947" s="1" t="s">
        <v>53</v>
      </c>
      <c r="M947" s="1" t="s">
        <v>28</v>
      </c>
      <c r="N947" s="1" t="s">
        <v>29</v>
      </c>
      <c r="O947" s="1" t="s">
        <v>43</v>
      </c>
      <c r="P947" s="1" t="s">
        <v>19</v>
      </c>
      <c r="Q947" s="2">
        <v>43627</v>
      </c>
    </row>
    <row r="948" spans="1:17" x14ac:dyDescent="0.25">
      <c r="A948" s="1">
        <v>58086</v>
      </c>
      <c r="B948" s="2">
        <v>43168</v>
      </c>
      <c r="C948" s="1" t="s">
        <v>36</v>
      </c>
      <c r="D948" s="3" t="str">
        <f t="shared" si="28"/>
        <v>***</v>
      </c>
      <c r="G948" s="1">
        <v>31</v>
      </c>
      <c r="H948" s="1">
        <v>1752.87</v>
      </c>
      <c r="I948" s="1">
        <f t="shared" si="29"/>
        <v>1</v>
      </c>
      <c r="J948" s="1" t="s">
        <v>21</v>
      </c>
      <c r="K948" s="1">
        <v>14.9</v>
      </c>
      <c r="L948" s="1" t="s">
        <v>51</v>
      </c>
      <c r="M948" s="1" t="s">
        <v>28</v>
      </c>
      <c r="N948" s="1" t="s">
        <v>29</v>
      </c>
      <c r="O948" s="1" t="s">
        <v>40</v>
      </c>
      <c r="P948" s="1" t="s">
        <v>19</v>
      </c>
      <c r="Q948" s="2">
        <v>43169</v>
      </c>
    </row>
    <row r="949" spans="1:17" x14ac:dyDescent="0.25">
      <c r="A949" s="1">
        <v>9857</v>
      </c>
      <c r="B949" s="2">
        <v>42865</v>
      </c>
      <c r="C949" s="1" t="s">
        <v>20</v>
      </c>
      <c r="D949" s="3" t="str">
        <f t="shared" si="28"/>
        <v>****</v>
      </c>
      <c r="G949" s="1">
        <v>49</v>
      </c>
      <c r="H949" s="1">
        <v>723.01</v>
      </c>
      <c r="I949" s="1">
        <f t="shared" si="29"/>
        <v>0</v>
      </c>
      <c r="J949" s="1" t="s">
        <v>21</v>
      </c>
      <c r="K949" s="1">
        <v>9.4</v>
      </c>
      <c r="L949" s="1" t="s">
        <v>22</v>
      </c>
      <c r="M949" s="1" t="s">
        <v>37</v>
      </c>
      <c r="N949" s="1" t="s">
        <v>17</v>
      </c>
      <c r="O949" s="1" t="s">
        <v>18</v>
      </c>
      <c r="P949" s="1" t="s">
        <v>19</v>
      </c>
      <c r="Q949" s="2">
        <v>42865</v>
      </c>
    </row>
    <row r="950" spans="1:17" x14ac:dyDescent="0.25">
      <c r="A950" s="1">
        <v>57921</v>
      </c>
      <c r="B950" s="2">
        <v>42964</v>
      </c>
      <c r="C950" s="1" t="s">
        <v>36</v>
      </c>
      <c r="D950" s="3" t="str">
        <f t="shared" si="28"/>
        <v>***</v>
      </c>
      <c r="G950" s="1">
        <v>7</v>
      </c>
      <c r="H950" s="1">
        <v>158.41</v>
      </c>
      <c r="I950" s="1">
        <f t="shared" si="29"/>
        <v>0</v>
      </c>
      <c r="J950" s="1" t="s">
        <v>21</v>
      </c>
      <c r="K950" s="1">
        <v>9.6</v>
      </c>
      <c r="L950" s="1" t="s">
        <v>51</v>
      </c>
      <c r="M950" s="1" t="s">
        <v>16</v>
      </c>
      <c r="N950" s="1" t="s">
        <v>29</v>
      </c>
      <c r="O950" s="1" t="s">
        <v>30</v>
      </c>
      <c r="P950" s="1" t="s">
        <v>41</v>
      </c>
      <c r="Q950" s="2">
        <v>42966</v>
      </c>
    </row>
    <row r="951" spans="1:17" x14ac:dyDescent="0.25">
      <c r="A951" s="1">
        <v>26176</v>
      </c>
      <c r="B951" s="2">
        <v>43422</v>
      </c>
      <c r="C951" s="1" t="s">
        <v>20</v>
      </c>
      <c r="D951" s="3" t="str">
        <f t="shared" si="28"/>
        <v>****</v>
      </c>
      <c r="G951" s="1">
        <v>30</v>
      </c>
      <c r="H951" s="1">
        <v>593.24</v>
      </c>
      <c r="I951" s="1">
        <f t="shared" si="29"/>
        <v>0</v>
      </c>
      <c r="J951" s="1" t="s">
        <v>21</v>
      </c>
      <c r="K951" s="1">
        <v>5.0999999999999996</v>
      </c>
      <c r="L951" s="1" t="s">
        <v>51</v>
      </c>
      <c r="M951" s="1" t="s">
        <v>37</v>
      </c>
      <c r="N951" s="1" t="s">
        <v>24</v>
      </c>
      <c r="O951" s="1" t="s">
        <v>25</v>
      </c>
      <c r="P951" s="1" t="s">
        <v>26</v>
      </c>
      <c r="Q951" s="2">
        <v>43423</v>
      </c>
    </row>
    <row r="952" spans="1:17" x14ac:dyDescent="0.25">
      <c r="A952" s="1">
        <v>58528</v>
      </c>
      <c r="B952" s="2">
        <v>43034</v>
      </c>
      <c r="C952" s="1" t="s">
        <v>36</v>
      </c>
      <c r="D952" s="3" t="str">
        <f t="shared" si="28"/>
        <v>***</v>
      </c>
      <c r="G952" s="1">
        <v>41</v>
      </c>
      <c r="H952" s="1">
        <v>170.92</v>
      </c>
      <c r="I952" s="1">
        <f t="shared" si="29"/>
        <v>0</v>
      </c>
      <c r="J952" s="1" t="s">
        <v>14</v>
      </c>
      <c r="K952" s="1">
        <v>2.7</v>
      </c>
      <c r="L952" s="1" t="s">
        <v>22</v>
      </c>
      <c r="M952" s="1" t="s">
        <v>28</v>
      </c>
      <c r="N952" s="1" t="s">
        <v>29</v>
      </c>
      <c r="O952" s="1" t="s">
        <v>57</v>
      </c>
      <c r="P952" s="1" t="s">
        <v>19</v>
      </c>
      <c r="Q952" s="2">
        <v>43035</v>
      </c>
    </row>
    <row r="953" spans="1:17" x14ac:dyDescent="0.25">
      <c r="A953" s="1">
        <v>3205</v>
      </c>
      <c r="B953" s="2">
        <v>43565</v>
      </c>
      <c r="C953" s="1" t="s">
        <v>13</v>
      </c>
      <c r="D953" s="3" t="str">
        <f t="shared" si="28"/>
        <v>**</v>
      </c>
      <c r="G953" s="1">
        <v>42</v>
      </c>
      <c r="H953" s="1">
        <v>3111.1641</v>
      </c>
      <c r="I953" s="1">
        <f t="shared" si="29"/>
        <v>1</v>
      </c>
      <c r="J953" s="1" t="s">
        <v>14</v>
      </c>
      <c r="K953" s="1">
        <v>73.8</v>
      </c>
      <c r="L953" s="1" t="s">
        <v>44</v>
      </c>
      <c r="M953" s="1" t="s">
        <v>16</v>
      </c>
      <c r="N953" s="1" t="s">
        <v>17</v>
      </c>
      <c r="O953" s="1" t="s">
        <v>52</v>
      </c>
      <c r="P953" s="1" t="s">
        <v>48</v>
      </c>
      <c r="Q953" s="2">
        <v>43569</v>
      </c>
    </row>
    <row r="954" spans="1:17" x14ac:dyDescent="0.25">
      <c r="A954" s="1">
        <v>11040</v>
      </c>
      <c r="B954" s="2">
        <v>43395</v>
      </c>
      <c r="C954" s="1" t="s">
        <v>27</v>
      </c>
      <c r="D954" s="3" t="str">
        <f t="shared" si="28"/>
        <v>*</v>
      </c>
      <c r="G954" s="1">
        <v>44</v>
      </c>
      <c r="H954" s="1">
        <v>1179.44</v>
      </c>
      <c r="I954" s="1">
        <f t="shared" si="29"/>
        <v>1</v>
      </c>
      <c r="J954" s="1" t="s">
        <v>21</v>
      </c>
      <c r="K954" s="1">
        <v>7.2</v>
      </c>
      <c r="L954" s="1" t="s">
        <v>22</v>
      </c>
      <c r="M954" s="1" t="s">
        <v>28</v>
      </c>
      <c r="N954" s="1" t="s">
        <v>29</v>
      </c>
      <c r="O954" s="1" t="s">
        <v>57</v>
      </c>
      <c r="P954" s="1" t="s">
        <v>19</v>
      </c>
      <c r="Q954" s="2">
        <v>43395</v>
      </c>
    </row>
    <row r="955" spans="1:17" x14ac:dyDescent="0.25">
      <c r="A955" s="1">
        <v>2436</v>
      </c>
      <c r="B955" s="2">
        <v>43352</v>
      </c>
      <c r="C955" s="1" t="s">
        <v>27</v>
      </c>
      <c r="D955" s="3" t="str">
        <f t="shared" si="28"/>
        <v>*</v>
      </c>
      <c r="G955" s="1">
        <v>14</v>
      </c>
      <c r="H955" s="1">
        <v>353.32</v>
      </c>
      <c r="I955" s="1">
        <f t="shared" si="29"/>
        <v>0</v>
      </c>
      <c r="J955" s="1" t="s">
        <v>14</v>
      </c>
      <c r="K955" s="1">
        <v>5.9</v>
      </c>
      <c r="L955" s="1" t="s">
        <v>42</v>
      </c>
      <c r="M955" s="1" t="s">
        <v>28</v>
      </c>
      <c r="N955" s="1" t="s">
        <v>29</v>
      </c>
      <c r="O955" s="1" t="s">
        <v>40</v>
      </c>
      <c r="P955" s="1" t="s">
        <v>19</v>
      </c>
      <c r="Q955" s="2">
        <v>43355</v>
      </c>
    </row>
    <row r="956" spans="1:17" x14ac:dyDescent="0.25">
      <c r="A956" s="1">
        <v>33154</v>
      </c>
      <c r="B956" s="2">
        <v>42949</v>
      </c>
      <c r="C956" s="1" t="s">
        <v>32</v>
      </c>
      <c r="D956" s="3" t="str">
        <f t="shared" si="28"/>
        <v>*****</v>
      </c>
      <c r="G956" s="1">
        <v>7</v>
      </c>
      <c r="H956" s="1">
        <v>393.79</v>
      </c>
      <c r="I956" s="1">
        <f t="shared" si="29"/>
        <v>0</v>
      </c>
      <c r="J956" s="1" t="s">
        <v>21</v>
      </c>
      <c r="K956" s="1">
        <v>4.5</v>
      </c>
      <c r="L956" s="1" t="s">
        <v>44</v>
      </c>
      <c r="M956" s="1" t="s">
        <v>28</v>
      </c>
      <c r="N956" s="1" t="s">
        <v>24</v>
      </c>
      <c r="O956" s="1" t="s">
        <v>25</v>
      </c>
      <c r="P956" s="1" t="s">
        <v>19</v>
      </c>
      <c r="Q956" s="2">
        <v>42952</v>
      </c>
    </row>
    <row r="957" spans="1:17" x14ac:dyDescent="0.25">
      <c r="A957" s="1">
        <v>13280</v>
      </c>
      <c r="B957" s="2">
        <v>42623</v>
      </c>
      <c r="C957" s="1" t="s">
        <v>20</v>
      </c>
      <c r="D957" s="3" t="str">
        <f t="shared" si="28"/>
        <v>****</v>
      </c>
      <c r="G957" s="1">
        <v>40</v>
      </c>
      <c r="H957" s="1">
        <v>492.93</v>
      </c>
      <c r="I957" s="1">
        <f t="shared" si="29"/>
        <v>0</v>
      </c>
      <c r="J957" s="1" t="s">
        <v>21</v>
      </c>
      <c r="K957" s="1">
        <v>8</v>
      </c>
      <c r="L957" s="1" t="s">
        <v>39</v>
      </c>
      <c r="M957" s="1" t="s">
        <v>23</v>
      </c>
      <c r="N957" s="1" t="s">
        <v>29</v>
      </c>
      <c r="O957" s="1" t="s">
        <v>55</v>
      </c>
      <c r="P957" s="1" t="s">
        <v>19</v>
      </c>
      <c r="Q957" s="2">
        <v>42624</v>
      </c>
    </row>
    <row r="958" spans="1:17" x14ac:dyDescent="0.25">
      <c r="A958" s="1">
        <v>51780</v>
      </c>
      <c r="B958" s="2">
        <v>42939</v>
      </c>
      <c r="C958" s="1" t="s">
        <v>13</v>
      </c>
      <c r="D958" s="3" t="str">
        <f t="shared" si="28"/>
        <v>**</v>
      </c>
      <c r="G958" s="1">
        <v>44</v>
      </c>
      <c r="H958" s="1">
        <v>198.83</v>
      </c>
      <c r="I958" s="1">
        <f t="shared" si="29"/>
        <v>0</v>
      </c>
      <c r="J958" s="1" t="s">
        <v>14</v>
      </c>
      <c r="K958" s="1">
        <v>2.4</v>
      </c>
      <c r="L958" s="1" t="s">
        <v>49</v>
      </c>
      <c r="M958" s="1" t="s">
        <v>16</v>
      </c>
      <c r="N958" s="1" t="s">
        <v>29</v>
      </c>
      <c r="O958" s="1" t="s">
        <v>40</v>
      </c>
      <c r="P958" s="1" t="s">
        <v>31</v>
      </c>
      <c r="Q958" s="2">
        <v>42939</v>
      </c>
    </row>
    <row r="959" spans="1:17" x14ac:dyDescent="0.25">
      <c r="A959" s="1">
        <v>48900</v>
      </c>
      <c r="B959" s="2">
        <v>42450</v>
      </c>
      <c r="C959" s="1" t="s">
        <v>27</v>
      </c>
      <c r="D959" s="3" t="str">
        <f t="shared" si="28"/>
        <v>*</v>
      </c>
      <c r="G959" s="1">
        <v>27</v>
      </c>
      <c r="H959" s="1">
        <v>361.24</v>
      </c>
      <c r="I959" s="1">
        <f t="shared" si="29"/>
        <v>0</v>
      </c>
      <c r="J959" s="1" t="s">
        <v>21</v>
      </c>
      <c r="K959" s="1">
        <v>6.8</v>
      </c>
      <c r="L959" s="1" t="s">
        <v>49</v>
      </c>
      <c r="M959" s="1" t="s">
        <v>23</v>
      </c>
      <c r="N959" s="1" t="s">
        <v>29</v>
      </c>
      <c r="O959" s="1" t="s">
        <v>40</v>
      </c>
      <c r="P959" s="1" t="s">
        <v>19</v>
      </c>
      <c r="Q959" s="2">
        <v>42452</v>
      </c>
    </row>
    <row r="960" spans="1:17" x14ac:dyDescent="0.25">
      <c r="A960" s="1">
        <v>30372</v>
      </c>
      <c r="B960" s="2">
        <v>42976</v>
      </c>
      <c r="C960" s="1" t="s">
        <v>20</v>
      </c>
      <c r="D960" s="3" t="str">
        <f t="shared" si="28"/>
        <v>****</v>
      </c>
      <c r="G960" s="1">
        <v>1</v>
      </c>
      <c r="H960" s="1">
        <v>15.41</v>
      </c>
      <c r="I960" s="1">
        <f t="shared" si="29"/>
        <v>0</v>
      </c>
      <c r="J960" s="1" t="s">
        <v>21</v>
      </c>
      <c r="K960" s="1">
        <v>3</v>
      </c>
      <c r="L960" s="1" t="s">
        <v>50</v>
      </c>
      <c r="M960" s="1" t="s">
        <v>28</v>
      </c>
      <c r="N960" s="1" t="s">
        <v>17</v>
      </c>
      <c r="O960" s="1" t="s">
        <v>18</v>
      </c>
      <c r="P960" s="1" t="s">
        <v>41</v>
      </c>
      <c r="Q960" s="2">
        <v>42978</v>
      </c>
    </row>
    <row r="961" spans="1:17" x14ac:dyDescent="0.25">
      <c r="A961" s="1">
        <v>26726</v>
      </c>
      <c r="B961" s="2">
        <v>43826</v>
      </c>
      <c r="C961" s="1" t="s">
        <v>20</v>
      </c>
      <c r="D961" s="3" t="str">
        <f t="shared" si="28"/>
        <v>****</v>
      </c>
      <c r="G961" s="1">
        <v>11</v>
      </c>
      <c r="H961" s="1">
        <v>92.75</v>
      </c>
      <c r="I961" s="1">
        <f t="shared" si="29"/>
        <v>0</v>
      </c>
      <c r="J961" s="1" t="s">
        <v>21</v>
      </c>
      <c r="K961" s="1">
        <v>52.4</v>
      </c>
      <c r="L961" s="1" t="s">
        <v>53</v>
      </c>
      <c r="M961" s="1" t="s">
        <v>23</v>
      </c>
      <c r="N961" s="1" t="s">
        <v>29</v>
      </c>
      <c r="O961" s="1" t="s">
        <v>63</v>
      </c>
      <c r="P961" s="1" t="s">
        <v>48</v>
      </c>
      <c r="Q961" s="2">
        <v>43828</v>
      </c>
    </row>
    <row r="962" spans="1:17" x14ac:dyDescent="0.25">
      <c r="A962" s="1">
        <v>3680</v>
      </c>
      <c r="B962" s="2">
        <v>43808</v>
      </c>
      <c r="C962" s="1" t="s">
        <v>27</v>
      </c>
      <c r="D962" s="3" t="str">
        <f t="shared" si="28"/>
        <v>*</v>
      </c>
      <c r="G962" s="1">
        <v>24</v>
      </c>
      <c r="H962" s="1">
        <v>106.5</v>
      </c>
      <c r="I962" s="1">
        <f t="shared" si="29"/>
        <v>0</v>
      </c>
      <c r="J962" s="1" t="s">
        <v>14</v>
      </c>
      <c r="K962" s="1">
        <v>1.6</v>
      </c>
      <c r="L962" s="1" t="s">
        <v>44</v>
      </c>
      <c r="M962" s="1" t="s">
        <v>28</v>
      </c>
      <c r="N962" s="1" t="s">
        <v>29</v>
      </c>
      <c r="O962" s="1" t="s">
        <v>43</v>
      </c>
      <c r="P962" s="1" t="s">
        <v>19</v>
      </c>
      <c r="Q962" s="2">
        <v>43810</v>
      </c>
    </row>
    <row r="963" spans="1:17" x14ac:dyDescent="0.25">
      <c r="A963" s="1">
        <v>14784</v>
      </c>
      <c r="B963" s="2">
        <v>43538</v>
      </c>
      <c r="C963" s="1" t="s">
        <v>36</v>
      </c>
      <c r="D963" s="3" t="str">
        <f t="shared" ref="D963:D1026" si="30">VLOOKUP(C963,$E$9:$F$13,2,FALSE)</f>
        <v>***</v>
      </c>
      <c r="G963" s="1">
        <v>43</v>
      </c>
      <c r="H963" s="1">
        <v>2149.6799999999998</v>
      </c>
      <c r="I963" s="1">
        <f t="shared" si="29"/>
        <v>1</v>
      </c>
      <c r="J963" s="1" t="s">
        <v>33</v>
      </c>
      <c r="K963" s="1">
        <v>49.9</v>
      </c>
      <c r="L963" s="1" t="s">
        <v>44</v>
      </c>
      <c r="M963" s="1" t="s">
        <v>23</v>
      </c>
      <c r="N963" s="1" t="s">
        <v>17</v>
      </c>
      <c r="O963" s="1" t="s">
        <v>52</v>
      </c>
      <c r="P963" s="1" t="s">
        <v>59</v>
      </c>
      <c r="Q963" s="2">
        <v>43539</v>
      </c>
    </row>
    <row r="964" spans="1:17" x14ac:dyDescent="0.25">
      <c r="A964" s="1">
        <v>14978</v>
      </c>
      <c r="B964" s="2">
        <v>42881</v>
      </c>
      <c r="C964" s="1" t="s">
        <v>32</v>
      </c>
      <c r="D964" s="3" t="str">
        <f t="shared" si="30"/>
        <v>*****</v>
      </c>
      <c r="G964" s="1">
        <v>14</v>
      </c>
      <c r="H964" s="1">
        <v>208.78</v>
      </c>
      <c r="I964" s="1">
        <f t="shared" si="29"/>
        <v>0</v>
      </c>
      <c r="J964" s="1" t="s">
        <v>21</v>
      </c>
      <c r="K964" s="1">
        <v>4.8</v>
      </c>
      <c r="L964" s="1" t="s">
        <v>49</v>
      </c>
      <c r="M964" s="1" t="s">
        <v>28</v>
      </c>
      <c r="N964" s="1" t="s">
        <v>29</v>
      </c>
      <c r="O964" s="1" t="s">
        <v>55</v>
      </c>
      <c r="P964" s="1" t="s">
        <v>19</v>
      </c>
      <c r="Q964" s="2">
        <v>42882</v>
      </c>
    </row>
    <row r="965" spans="1:17" x14ac:dyDescent="0.25">
      <c r="A965" s="1">
        <v>44517</v>
      </c>
      <c r="B965" s="2">
        <v>42482</v>
      </c>
      <c r="C965" s="1" t="s">
        <v>36</v>
      </c>
      <c r="D965" s="3" t="str">
        <f t="shared" si="30"/>
        <v>***</v>
      </c>
      <c r="G965" s="1">
        <v>5</v>
      </c>
      <c r="H965" s="1">
        <v>34.78</v>
      </c>
      <c r="I965" s="1">
        <f t="shared" si="29"/>
        <v>0</v>
      </c>
      <c r="J965" s="1" t="s">
        <v>21</v>
      </c>
      <c r="K965" s="1">
        <v>6</v>
      </c>
      <c r="L965" s="1" t="s">
        <v>15</v>
      </c>
      <c r="M965" s="1" t="s">
        <v>16</v>
      </c>
      <c r="N965" s="1" t="s">
        <v>29</v>
      </c>
      <c r="O965" s="1" t="s">
        <v>40</v>
      </c>
      <c r="P965" s="1" t="s">
        <v>19</v>
      </c>
      <c r="Q965" s="2">
        <v>42483</v>
      </c>
    </row>
    <row r="966" spans="1:17" x14ac:dyDescent="0.25">
      <c r="A966" s="1">
        <v>50500</v>
      </c>
      <c r="B966" s="2">
        <v>43348</v>
      </c>
      <c r="C966" s="1" t="s">
        <v>13</v>
      </c>
      <c r="D966" s="3" t="str">
        <f t="shared" si="30"/>
        <v>**</v>
      </c>
      <c r="G966" s="1">
        <v>45</v>
      </c>
      <c r="H966" s="1">
        <v>117.04730000000001</v>
      </c>
      <c r="I966" s="1">
        <f t="shared" ref="I966:I1029" si="31">IF(H966&gt;1000,1,0)</f>
        <v>0</v>
      </c>
      <c r="J966" s="1" t="s">
        <v>14</v>
      </c>
      <c r="K966" s="1">
        <v>1.1000000000000001</v>
      </c>
      <c r="L966" s="1" t="s">
        <v>54</v>
      </c>
      <c r="M966" s="1" t="s">
        <v>16</v>
      </c>
      <c r="N966" s="1" t="s">
        <v>29</v>
      </c>
      <c r="O966" s="1" t="s">
        <v>61</v>
      </c>
      <c r="P966" s="1" t="s">
        <v>31</v>
      </c>
      <c r="Q966" s="2">
        <v>43348</v>
      </c>
    </row>
    <row r="967" spans="1:17" x14ac:dyDescent="0.25">
      <c r="A967" s="1">
        <v>33889</v>
      </c>
      <c r="B967" s="2">
        <v>43044</v>
      </c>
      <c r="C967" s="1" t="s">
        <v>13</v>
      </c>
      <c r="D967" s="3" t="str">
        <f t="shared" si="30"/>
        <v>**</v>
      </c>
      <c r="G967" s="1">
        <v>27</v>
      </c>
      <c r="H967" s="1">
        <v>170.18</v>
      </c>
      <c r="I967" s="1">
        <f t="shared" si="31"/>
        <v>0</v>
      </c>
      <c r="J967" s="1" t="s">
        <v>21</v>
      </c>
      <c r="K967" s="1">
        <v>2.7</v>
      </c>
      <c r="L967" s="1" t="s">
        <v>22</v>
      </c>
      <c r="M967" s="1" t="s">
        <v>23</v>
      </c>
      <c r="N967" s="1" t="s">
        <v>29</v>
      </c>
      <c r="O967" s="1" t="s">
        <v>57</v>
      </c>
      <c r="P967" s="1" t="s">
        <v>19</v>
      </c>
      <c r="Q967" s="2">
        <v>43048</v>
      </c>
    </row>
    <row r="968" spans="1:17" x14ac:dyDescent="0.25">
      <c r="A968" s="1">
        <v>6502</v>
      </c>
      <c r="B968" s="2">
        <v>43331</v>
      </c>
      <c r="C968" s="1" t="s">
        <v>36</v>
      </c>
      <c r="D968" s="3" t="str">
        <f t="shared" si="30"/>
        <v>***</v>
      </c>
      <c r="G968" s="1">
        <v>16</v>
      </c>
      <c r="H968" s="1">
        <v>124.24</v>
      </c>
      <c r="I968" s="1">
        <f t="shared" si="31"/>
        <v>0</v>
      </c>
      <c r="J968" s="1" t="s">
        <v>14</v>
      </c>
      <c r="K968" s="1">
        <v>6.2</v>
      </c>
      <c r="L968" s="1" t="s">
        <v>22</v>
      </c>
      <c r="M968" s="1" t="s">
        <v>37</v>
      </c>
      <c r="N968" s="1" t="s">
        <v>29</v>
      </c>
      <c r="O968" s="1" t="s">
        <v>40</v>
      </c>
      <c r="P968" s="1" t="s">
        <v>31</v>
      </c>
      <c r="Q968" s="2">
        <v>43331</v>
      </c>
    </row>
    <row r="969" spans="1:17" x14ac:dyDescent="0.25">
      <c r="A969" s="1">
        <v>3585</v>
      </c>
      <c r="B969" s="2">
        <v>42695</v>
      </c>
      <c r="C969" s="1" t="s">
        <v>20</v>
      </c>
      <c r="D969" s="3" t="str">
        <f t="shared" si="30"/>
        <v>****</v>
      </c>
      <c r="G969" s="1">
        <v>34</v>
      </c>
      <c r="H969" s="1">
        <v>58.52</v>
      </c>
      <c r="I969" s="1">
        <f t="shared" si="31"/>
        <v>0</v>
      </c>
      <c r="J969" s="1" t="s">
        <v>21</v>
      </c>
      <c r="K969" s="1">
        <v>1.7</v>
      </c>
      <c r="L969" s="1" t="s">
        <v>22</v>
      </c>
      <c r="M969" s="1" t="s">
        <v>28</v>
      </c>
      <c r="N969" s="1" t="s">
        <v>29</v>
      </c>
      <c r="O969" s="1" t="s">
        <v>30</v>
      </c>
      <c r="P969" s="1" t="s">
        <v>31</v>
      </c>
      <c r="Q969" s="2">
        <v>42696</v>
      </c>
    </row>
    <row r="970" spans="1:17" x14ac:dyDescent="0.25">
      <c r="A970" s="1">
        <v>13218</v>
      </c>
      <c r="B970" s="2">
        <v>42505</v>
      </c>
      <c r="C970" s="1" t="s">
        <v>20</v>
      </c>
      <c r="D970" s="3" t="str">
        <f t="shared" si="30"/>
        <v>****</v>
      </c>
      <c r="G970" s="1">
        <v>18</v>
      </c>
      <c r="H970" s="1">
        <v>549</v>
      </c>
      <c r="I970" s="1">
        <f t="shared" si="31"/>
        <v>0</v>
      </c>
      <c r="J970" s="1" t="s">
        <v>21</v>
      </c>
      <c r="K970" s="1">
        <v>1.6</v>
      </c>
      <c r="L970" s="1" t="s">
        <v>42</v>
      </c>
      <c r="M970" s="1" t="s">
        <v>28</v>
      </c>
      <c r="N970" s="1" t="s">
        <v>29</v>
      </c>
      <c r="O970" s="1" t="s">
        <v>43</v>
      </c>
      <c r="P970" s="1" t="s">
        <v>19</v>
      </c>
      <c r="Q970" s="2">
        <v>42506</v>
      </c>
    </row>
    <row r="971" spans="1:17" x14ac:dyDescent="0.25">
      <c r="A971" s="1">
        <v>31718</v>
      </c>
      <c r="B971" s="2">
        <v>43065</v>
      </c>
      <c r="C971" s="1" t="s">
        <v>13</v>
      </c>
      <c r="D971" s="3" t="str">
        <f t="shared" si="30"/>
        <v>**</v>
      </c>
      <c r="G971" s="1">
        <v>24</v>
      </c>
      <c r="H971" s="1">
        <v>1488.04</v>
      </c>
      <c r="I971" s="1">
        <f t="shared" si="31"/>
        <v>1</v>
      </c>
      <c r="J971" s="1" t="s">
        <v>21</v>
      </c>
      <c r="K971" s="1">
        <v>8.1999999999999993</v>
      </c>
      <c r="L971" s="1" t="s">
        <v>54</v>
      </c>
      <c r="M971" s="1" t="s">
        <v>28</v>
      </c>
      <c r="N971" s="1" t="s">
        <v>24</v>
      </c>
      <c r="O971" s="1" t="s">
        <v>25</v>
      </c>
      <c r="P971" s="1" t="s">
        <v>19</v>
      </c>
      <c r="Q971" s="2">
        <v>43069</v>
      </c>
    </row>
    <row r="972" spans="1:17" x14ac:dyDescent="0.25">
      <c r="A972" s="1">
        <v>11748</v>
      </c>
      <c r="B972" s="2">
        <v>42523</v>
      </c>
      <c r="C972" s="1" t="s">
        <v>27</v>
      </c>
      <c r="D972" s="3" t="str">
        <f t="shared" si="30"/>
        <v>*</v>
      </c>
      <c r="G972" s="1">
        <v>23</v>
      </c>
      <c r="H972" s="1">
        <v>3748.34</v>
      </c>
      <c r="I972" s="1">
        <f t="shared" si="31"/>
        <v>1</v>
      </c>
      <c r="J972" s="1" t="s">
        <v>33</v>
      </c>
      <c r="K972" s="1">
        <v>49.4</v>
      </c>
      <c r="L972" s="1" t="s">
        <v>42</v>
      </c>
      <c r="M972" s="1" t="s">
        <v>28</v>
      </c>
      <c r="N972" s="1" t="s">
        <v>17</v>
      </c>
      <c r="O972" s="1" t="s">
        <v>52</v>
      </c>
      <c r="P972" s="1" t="s">
        <v>59</v>
      </c>
      <c r="Q972" s="2">
        <v>42523</v>
      </c>
    </row>
    <row r="973" spans="1:17" x14ac:dyDescent="0.25">
      <c r="A973" s="1">
        <v>19494</v>
      </c>
      <c r="B973" s="2">
        <v>42746</v>
      </c>
      <c r="C973" s="1" t="s">
        <v>20</v>
      </c>
      <c r="D973" s="3" t="str">
        <f t="shared" si="30"/>
        <v>****</v>
      </c>
      <c r="G973" s="1">
        <v>2</v>
      </c>
      <c r="H973" s="1">
        <v>9.49</v>
      </c>
      <c r="I973" s="1">
        <f t="shared" si="31"/>
        <v>0</v>
      </c>
      <c r="J973" s="1" t="s">
        <v>21</v>
      </c>
      <c r="K973" s="1">
        <v>3.7</v>
      </c>
      <c r="L973" s="1" t="s">
        <v>22</v>
      </c>
      <c r="M973" s="1" t="s">
        <v>23</v>
      </c>
      <c r="N973" s="1" t="s">
        <v>29</v>
      </c>
      <c r="O973" s="1" t="s">
        <v>30</v>
      </c>
      <c r="P973" s="1" t="s">
        <v>41</v>
      </c>
      <c r="Q973" s="2">
        <v>42749</v>
      </c>
    </row>
    <row r="974" spans="1:17" x14ac:dyDescent="0.25">
      <c r="A974" s="1">
        <v>55713</v>
      </c>
      <c r="B974" s="2">
        <v>42402</v>
      </c>
      <c r="C974" s="1" t="s">
        <v>20</v>
      </c>
      <c r="D974" s="3" t="str">
        <f t="shared" si="30"/>
        <v>****</v>
      </c>
      <c r="G974" s="1">
        <v>49</v>
      </c>
      <c r="H974" s="1">
        <v>6119.17</v>
      </c>
      <c r="I974" s="1">
        <f t="shared" si="31"/>
        <v>1</v>
      </c>
      <c r="J974" s="1" t="s">
        <v>33</v>
      </c>
      <c r="K974" s="1">
        <v>75.099999999999994</v>
      </c>
      <c r="L974" s="1" t="s">
        <v>22</v>
      </c>
      <c r="M974" s="1" t="s">
        <v>28</v>
      </c>
      <c r="N974" s="1" t="s">
        <v>17</v>
      </c>
      <c r="O974" s="1" t="s">
        <v>34</v>
      </c>
      <c r="P974" s="1" t="s">
        <v>35</v>
      </c>
      <c r="Q974" s="2">
        <v>42404</v>
      </c>
    </row>
    <row r="975" spans="1:17" x14ac:dyDescent="0.25">
      <c r="A975" s="1">
        <v>38913</v>
      </c>
      <c r="B975" s="2">
        <v>42618</v>
      </c>
      <c r="C975" s="1" t="s">
        <v>27</v>
      </c>
      <c r="D975" s="3" t="str">
        <f t="shared" si="30"/>
        <v>*</v>
      </c>
      <c r="G975" s="1">
        <v>7</v>
      </c>
      <c r="H975" s="1">
        <v>246.41030000000001</v>
      </c>
      <c r="I975" s="1">
        <f t="shared" si="31"/>
        <v>0</v>
      </c>
      <c r="J975" s="1" t="s">
        <v>21</v>
      </c>
      <c r="K975" s="1">
        <v>13.5</v>
      </c>
      <c r="L975" s="1" t="s">
        <v>15</v>
      </c>
      <c r="M975" s="1" t="s">
        <v>37</v>
      </c>
      <c r="N975" s="1" t="s">
        <v>29</v>
      </c>
      <c r="O975" s="1" t="s">
        <v>43</v>
      </c>
      <c r="P975" s="1" t="s">
        <v>19</v>
      </c>
      <c r="Q975" s="2">
        <v>42618</v>
      </c>
    </row>
    <row r="976" spans="1:17" x14ac:dyDescent="0.25">
      <c r="A976" s="1">
        <v>17799</v>
      </c>
      <c r="B976" s="2">
        <v>43728</v>
      </c>
      <c r="C976" s="1" t="s">
        <v>36</v>
      </c>
      <c r="D976" s="3" t="str">
        <f t="shared" si="30"/>
        <v>***</v>
      </c>
      <c r="G976" s="1">
        <v>8</v>
      </c>
      <c r="H976" s="1">
        <v>159.97999999999999</v>
      </c>
      <c r="I976" s="1">
        <f t="shared" si="31"/>
        <v>0</v>
      </c>
      <c r="J976" s="1" t="s">
        <v>21</v>
      </c>
      <c r="K976" s="1">
        <v>13.3</v>
      </c>
      <c r="L976" s="1" t="s">
        <v>42</v>
      </c>
      <c r="M976" s="1" t="s">
        <v>16</v>
      </c>
      <c r="N976" s="1" t="s">
        <v>17</v>
      </c>
      <c r="O976" s="1" t="s">
        <v>18</v>
      </c>
      <c r="P976" s="1" t="s">
        <v>48</v>
      </c>
      <c r="Q976" s="2">
        <v>43730</v>
      </c>
    </row>
    <row r="977" spans="1:17" x14ac:dyDescent="0.25">
      <c r="A977" s="1">
        <v>36482</v>
      </c>
      <c r="B977" s="2">
        <v>43285</v>
      </c>
      <c r="C977" s="1" t="s">
        <v>36</v>
      </c>
      <c r="D977" s="3" t="str">
        <f t="shared" si="30"/>
        <v>***</v>
      </c>
      <c r="G977" s="1">
        <v>27</v>
      </c>
      <c r="H977" s="1">
        <v>2862.3355999999999</v>
      </c>
      <c r="I977" s="1">
        <f t="shared" si="31"/>
        <v>1</v>
      </c>
      <c r="J977" s="1" t="s">
        <v>14</v>
      </c>
      <c r="K977" s="1">
        <v>26.2</v>
      </c>
      <c r="L977" s="1" t="s">
        <v>46</v>
      </c>
      <c r="M977" s="1" t="s">
        <v>23</v>
      </c>
      <c r="N977" s="1" t="s">
        <v>17</v>
      </c>
      <c r="O977" s="1" t="s">
        <v>18</v>
      </c>
      <c r="P977" s="1" t="s">
        <v>48</v>
      </c>
      <c r="Q977" s="2">
        <v>43287</v>
      </c>
    </row>
    <row r="978" spans="1:17" x14ac:dyDescent="0.25">
      <c r="A978" s="1">
        <v>16709</v>
      </c>
      <c r="B978" s="2">
        <v>43744</v>
      </c>
      <c r="C978" s="1" t="s">
        <v>20</v>
      </c>
      <c r="D978" s="3" t="str">
        <f t="shared" si="30"/>
        <v>****</v>
      </c>
      <c r="G978" s="1">
        <v>3</v>
      </c>
      <c r="H978" s="1">
        <v>26.07</v>
      </c>
      <c r="I978" s="1">
        <f t="shared" si="31"/>
        <v>0</v>
      </c>
      <c r="J978" s="1" t="s">
        <v>21</v>
      </c>
      <c r="K978" s="1">
        <v>6.1</v>
      </c>
      <c r="L978" s="1" t="s">
        <v>42</v>
      </c>
      <c r="M978" s="1" t="s">
        <v>23</v>
      </c>
      <c r="N978" s="1" t="s">
        <v>29</v>
      </c>
      <c r="O978" s="1" t="s">
        <v>40</v>
      </c>
      <c r="P978" s="1" t="s">
        <v>19</v>
      </c>
      <c r="Q978" s="2">
        <v>43746</v>
      </c>
    </row>
    <row r="979" spans="1:17" x14ac:dyDescent="0.25">
      <c r="A979" s="1">
        <v>42086</v>
      </c>
      <c r="B979" s="2">
        <v>42937</v>
      </c>
      <c r="C979" s="1" t="s">
        <v>20</v>
      </c>
      <c r="D979" s="3" t="str">
        <f t="shared" si="30"/>
        <v>****</v>
      </c>
      <c r="G979" s="1">
        <v>18</v>
      </c>
      <c r="H979" s="1">
        <v>53.66</v>
      </c>
      <c r="I979" s="1">
        <f t="shared" si="31"/>
        <v>0</v>
      </c>
      <c r="J979" s="1" t="s">
        <v>21</v>
      </c>
      <c r="K979" s="1">
        <v>1</v>
      </c>
      <c r="L979" s="1" t="s">
        <v>22</v>
      </c>
      <c r="M979" s="1" t="s">
        <v>37</v>
      </c>
      <c r="N979" s="1" t="s">
        <v>29</v>
      </c>
      <c r="O979" s="1" t="s">
        <v>30</v>
      </c>
      <c r="P979" s="1" t="s">
        <v>31</v>
      </c>
      <c r="Q979" s="2">
        <v>42938</v>
      </c>
    </row>
    <row r="980" spans="1:17" x14ac:dyDescent="0.25">
      <c r="A980" s="1">
        <v>48452</v>
      </c>
      <c r="B980" s="2">
        <v>43016</v>
      </c>
      <c r="C980" s="1" t="s">
        <v>20</v>
      </c>
      <c r="D980" s="3" t="str">
        <f t="shared" si="30"/>
        <v>****</v>
      </c>
      <c r="G980" s="1">
        <v>28</v>
      </c>
      <c r="H980" s="1">
        <v>46.716200000000001</v>
      </c>
      <c r="I980" s="1">
        <f t="shared" si="31"/>
        <v>0</v>
      </c>
      <c r="J980" s="1" t="s">
        <v>21</v>
      </c>
      <c r="K980" s="1">
        <v>0.7</v>
      </c>
      <c r="L980" s="1" t="s">
        <v>53</v>
      </c>
      <c r="M980" s="1" t="s">
        <v>28</v>
      </c>
      <c r="N980" s="1" t="s">
        <v>29</v>
      </c>
      <c r="O980" s="1" t="s">
        <v>61</v>
      </c>
      <c r="P980" s="1" t="s">
        <v>31</v>
      </c>
      <c r="Q980" s="2">
        <v>43018</v>
      </c>
    </row>
    <row r="981" spans="1:17" x14ac:dyDescent="0.25">
      <c r="A981" s="1">
        <v>56327</v>
      </c>
      <c r="B981" s="2">
        <v>42745</v>
      </c>
      <c r="C981" s="1" t="s">
        <v>36</v>
      </c>
      <c r="D981" s="3" t="str">
        <f t="shared" si="30"/>
        <v>***</v>
      </c>
      <c r="G981" s="1">
        <v>47</v>
      </c>
      <c r="H981" s="1">
        <v>1366.1</v>
      </c>
      <c r="I981" s="1">
        <f t="shared" si="31"/>
        <v>1</v>
      </c>
      <c r="J981" s="1" t="s">
        <v>14</v>
      </c>
      <c r="K981" s="1">
        <v>9.1</v>
      </c>
      <c r="L981" s="1" t="s">
        <v>46</v>
      </c>
      <c r="M981" s="1" t="s">
        <v>23</v>
      </c>
      <c r="N981" s="1" t="s">
        <v>17</v>
      </c>
      <c r="O981" s="1" t="s">
        <v>18</v>
      </c>
      <c r="P981" s="1" t="s">
        <v>19</v>
      </c>
      <c r="Q981" s="2">
        <v>42746</v>
      </c>
    </row>
    <row r="982" spans="1:17" x14ac:dyDescent="0.25">
      <c r="A982" s="1">
        <v>46691</v>
      </c>
      <c r="B982" s="2">
        <v>43640</v>
      </c>
      <c r="C982" s="1" t="s">
        <v>32</v>
      </c>
      <c r="D982" s="3" t="str">
        <f t="shared" si="30"/>
        <v>*****</v>
      </c>
      <c r="G982" s="1">
        <v>47</v>
      </c>
      <c r="H982" s="1">
        <v>1793.59</v>
      </c>
      <c r="I982" s="1">
        <f t="shared" si="31"/>
        <v>1</v>
      </c>
      <c r="J982" s="1" t="s">
        <v>21</v>
      </c>
      <c r="K982" s="1">
        <v>24.2</v>
      </c>
      <c r="L982" s="1" t="s">
        <v>15</v>
      </c>
      <c r="M982" s="1" t="s">
        <v>23</v>
      </c>
      <c r="N982" s="1" t="s">
        <v>17</v>
      </c>
      <c r="O982" s="1" t="s">
        <v>18</v>
      </c>
      <c r="P982" s="1" t="s">
        <v>48</v>
      </c>
      <c r="Q982" s="2">
        <v>43642</v>
      </c>
    </row>
    <row r="983" spans="1:17" x14ac:dyDescent="0.25">
      <c r="A983" s="1">
        <v>46147</v>
      </c>
      <c r="B983" s="2">
        <v>43114</v>
      </c>
      <c r="C983" s="1" t="s">
        <v>32</v>
      </c>
      <c r="D983" s="3" t="str">
        <f t="shared" si="30"/>
        <v>*****</v>
      </c>
      <c r="G983" s="1">
        <v>39</v>
      </c>
      <c r="H983" s="1">
        <v>302.25</v>
      </c>
      <c r="I983" s="1">
        <f t="shared" si="31"/>
        <v>0</v>
      </c>
      <c r="J983" s="1" t="s">
        <v>14</v>
      </c>
      <c r="K983" s="1">
        <v>6.5</v>
      </c>
      <c r="L983" s="1" t="s">
        <v>51</v>
      </c>
      <c r="M983" s="1" t="s">
        <v>28</v>
      </c>
      <c r="N983" s="1" t="s">
        <v>29</v>
      </c>
      <c r="O983" s="1" t="s">
        <v>43</v>
      </c>
      <c r="P983" s="1" t="s">
        <v>19</v>
      </c>
      <c r="Q983" s="2">
        <v>43116</v>
      </c>
    </row>
    <row r="984" spans="1:17" x14ac:dyDescent="0.25">
      <c r="A984" s="1">
        <v>14662</v>
      </c>
      <c r="B984" s="2">
        <v>43419</v>
      </c>
      <c r="C984" s="1" t="s">
        <v>20</v>
      </c>
      <c r="D984" s="3" t="str">
        <f t="shared" si="30"/>
        <v>****</v>
      </c>
      <c r="G984" s="1">
        <v>48</v>
      </c>
      <c r="H984" s="1">
        <v>5499.67</v>
      </c>
      <c r="I984" s="1">
        <f t="shared" si="31"/>
        <v>1</v>
      </c>
      <c r="J984" s="1" t="s">
        <v>21</v>
      </c>
      <c r="K984" s="1">
        <v>9.6</v>
      </c>
      <c r="L984" s="1" t="s">
        <v>53</v>
      </c>
      <c r="M984" s="1" t="s">
        <v>28</v>
      </c>
      <c r="N984" s="1" t="s">
        <v>24</v>
      </c>
      <c r="O984" s="1" t="s">
        <v>25</v>
      </c>
      <c r="P984" s="1" t="s">
        <v>19</v>
      </c>
      <c r="Q984" s="2">
        <v>43420</v>
      </c>
    </row>
    <row r="985" spans="1:17" x14ac:dyDescent="0.25">
      <c r="A985" s="1">
        <v>45991</v>
      </c>
      <c r="B985" s="2">
        <v>43144</v>
      </c>
      <c r="C985" s="1" t="s">
        <v>13</v>
      </c>
      <c r="D985" s="3" t="str">
        <f t="shared" si="30"/>
        <v>**</v>
      </c>
      <c r="G985" s="1">
        <v>50</v>
      </c>
      <c r="H985" s="1">
        <v>210.13730000000001</v>
      </c>
      <c r="I985" s="1">
        <f t="shared" si="31"/>
        <v>0</v>
      </c>
      <c r="J985" s="1" t="s">
        <v>21</v>
      </c>
      <c r="K985" s="1">
        <v>0.5</v>
      </c>
      <c r="L985" s="1" t="s">
        <v>22</v>
      </c>
      <c r="M985" s="1" t="s">
        <v>16</v>
      </c>
      <c r="N985" s="1" t="s">
        <v>29</v>
      </c>
      <c r="O985" s="1" t="s">
        <v>58</v>
      </c>
      <c r="P985" s="1" t="s">
        <v>19</v>
      </c>
      <c r="Q985" s="2">
        <v>43148</v>
      </c>
    </row>
    <row r="986" spans="1:17" x14ac:dyDescent="0.25">
      <c r="A986" s="1">
        <v>58725</v>
      </c>
      <c r="B986" s="2">
        <v>42874</v>
      </c>
      <c r="C986" s="1" t="s">
        <v>27</v>
      </c>
      <c r="D986" s="3" t="str">
        <f t="shared" si="30"/>
        <v>*</v>
      </c>
      <c r="G986" s="1">
        <v>39</v>
      </c>
      <c r="H986" s="1">
        <v>358.82</v>
      </c>
      <c r="I986" s="1">
        <f t="shared" si="31"/>
        <v>0</v>
      </c>
      <c r="J986" s="1" t="s">
        <v>21</v>
      </c>
      <c r="K986" s="1">
        <v>8.9</v>
      </c>
      <c r="L986" s="1" t="s">
        <v>51</v>
      </c>
      <c r="M986" s="1" t="s">
        <v>28</v>
      </c>
      <c r="N986" s="1" t="s">
        <v>29</v>
      </c>
      <c r="O986" s="1" t="s">
        <v>57</v>
      </c>
      <c r="P986" s="1" t="s">
        <v>19</v>
      </c>
      <c r="Q986" s="2">
        <v>42875</v>
      </c>
    </row>
    <row r="987" spans="1:17" x14ac:dyDescent="0.25">
      <c r="A987" s="1">
        <v>10371</v>
      </c>
      <c r="B987" s="2">
        <v>42628</v>
      </c>
      <c r="C987" s="1" t="s">
        <v>20</v>
      </c>
      <c r="D987" s="3" t="str">
        <f t="shared" si="30"/>
        <v>****</v>
      </c>
      <c r="G987" s="1">
        <v>10</v>
      </c>
      <c r="H987" s="1">
        <v>167.08</v>
      </c>
      <c r="I987" s="1">
        <f t="shared" si="31"/>
        <v>0</v>
      </c>
      <c r="J987" s="1" t="s">
        <v>14</v>
      </c>
      <c r="K987" s="1">
        <v>7.9</v>
      </c>
      <c r="L987" s="1" t="s">
        <v>22</v>
      </c>
      <c r="M987" s="1" t="s">
        <v>28</v>
      </c>
      <c r="N987" s="1" t="s">
        <v>29</v>
      </c>
      <c r="O987" s="1" t="s">
        <v>45</v>
      </c>
      <c r="P987" s="1" t="s">
        <v>41</v>
      </c>
      <c r="Q987" s="2">
        <v>42630</v>
      </c>
    </row>
    <row r="988" spans="1:17" x14ac:dyDescent="0.25">
      <c r="A988" s="1">
        <v>59104</v>
      </c>
      <c r="B988" s="2">
        <v>42412</v>
      </c>
      <c r="C988" s="1" t="s">
        <v>20</v>
      </c>
      <c r="D988" s="3" t="str">
        <f t="shared" si="30"/>
        <v>****</v>
      </c>
      <c r="G988" s="1">
        <v>13</v>
      </c>
      <c r="H988" s="1">
        <v>211.44</v>
      </c>
      <c r="I988" s="1">
        <f t="shared" si="31"/>
        <v>0</v>
      </c>
      <c r="J988" s="1" t="s">
        <v>14</v>
      </c>
      <c r="K988" s="1">
        <v>7.8</v>
      </c>
      <c r="L988" s="1" t="s">
        <v>44</v>
      </c>
      <c r="M988" s="1" t="s">
        <v>23</v>
      </c>
      <c r="N988" s="1" t="s">
        <v>29</v>
      </c>
      <c r="O988" s="1" t="s">
        <v>43</v>
      </c>
      <c r="P988" s="1" t="s">
        <v>19</v>
      </c>
      <c r="Q988" s="2">
        <v>42415</v>
      </c>
    </row>
    <row r="989" spans="1:17" x14ac:dyDescent="0.25">
      <c r="A989" s="1">
        <v>9222</v>
      </c>
      <c r="B989" s="2">
        <v>42410</v>
      </c>
      <c r="C989" s="1" t="s">
        <v>20</v>
      </c>
      <c r="D989" s="3" t="str">
        <f t="shared" si="30"/>
        <v>****</v>
      </c>
      <c r="G989" s="1">
        <v>41</v>
      </c>
      <c r="H989" s="1">
        <v>506.83</v>
      </c>
      <c r="I989" s="1">
        <f t="shared" si="31"/>
        <v>0</v>
      </c>
      <c r="J989" s="1" t="s">
        <v>21</v>
      </c>
      <c r="K989" s="1">
        <v>5.4</v>
      </c>
      <c r="L989" s="1" t="s">
        <v>54</v>
      </c>
      <c r="M989" s="1" t="s">
        <v>37</v>
      </c>
      <c r="N989" s="1" t="s">
        <v>29</v>
      </c>
      <c r="O989" s="1" t="s">
        <v>40</v>
      </c>
      <c r="P989" s="1" t="s">
        <v>19</v>
      </c>
      <c r="Q989" s="2">
        <v>42411</v>
      </c>
    </row>
    <row r="990" spans="1:17" x14ac:dyDescent="0.25">
      <c r="A990" s="1">
        <v>24199</v>
      </c>
      <c r="B990" s="2">
        <v>42536</v>
      </c>
      <c r="C990" s="1" t="s">
        <v>32</v>
      </c>
      <c r="D990" s="3" t="str">
        <f t="shared" si="30"/>
        <v>*****</v>
      </c>
      <c r="G990" s="1">
        <v>16</v>
      </c>
      <c r="H990" s="1">
        <v>755.99</v>
      </c>
      <c r="I990" s="1">
        <f t="shared" si="31"/>
        <v>0</v>
      </c>
      <c r="J990" s="1" t="s">
        <v>21</v>
      </c>
      <c r="K990" s="1">
        <v>21.4</v>
      </c>
      <c r="L990" s="1" t="s">
        <v>49</v>
      </c>
      <c r="M990" s="1" t="s">
        <v>23</v>
      </c>
      <c r="N990" s="1" t="s">
        <v>24</v>
      </c>
      <c r="O990" s="1" t="s">
        <v>38</v>
      </c>
      <c r="P990" s="1" t="s">
        <v>19</v>
      </c>
      <c r="Q990" s="2">
        <v>42537</v>
      </c>
    </row>
    <row r="991" spans="1:17" x14ac:dyDescent="0.25">
      <c r="A991" s="1">
        <v>6880</v>
      </c>
      <c r="B991" s="2">
        <v>42514</v>
      </c>
      <c r="C991" s="1" t="s">
        <v>36</v>
      </c>
      <c r="D991" s="3" t="str">
        <f t="shared" si="30"/>
        <v>***</v>
      </c>
      <c r="G991" s="1">
        <v>5</v>
      </c>
      <c r="H991" s="1">
        <v>251.97</v>
      </c>
      <c r="I991" s="1">
        <f t="shared" si="31"/>
        <v>0</v>
      </c>
      <c r="J991" s="1" t="s">
        <v>21</v>
      </c>
      <c r="K991" s="1">
        <v>6.3</v>
      </c>
      <c r="L991" s="1" t="s">
        <v>42</v>
      </c>
      <c r="M991" s="1" t="s">
        <v>16</v>
      </c>
      <c r="N991" s="1" t="s">
        <v>29</v>
      </c>
      <c r="O991" s="1" t="s">
        <v>40</v>
      </c>
      <c r="P991" s="1" t="s">
        <v>19</v>
      </c>
      <c r="Q991" s="2">
        <v>42516</v>
      </c>
    </row>
    <row r="992" spans="1:17" x14ac:dyDescent="0.25">
      <c r="A992" s="1">
        <v>55621</v>
      </c>
      <c r="B992" s="2">
        <v>43173</v>
      </c>
      <c r="C992" s="1" t="s">
        <v>13</v>
      </c>
      <c r="D992" s="3" t="str">
        <f t="shared" si="30"/>
        <v>**</v>
      </c>
      <c r="G992" s="1">
        <v>47</v>
      </c>
      <c r="H992" s="1">
        <v>206.67</v>
      </c>
      <c r="I992" s="1">
        <f t="shared" si="31"/>
        <v>0</v>
      </c>
      <c r="J992" s="1" t="s">
        <v>21</v>
      </c>
      <c r="K992" s="1">
        <v>1</v>
      </c>
      <c r="L992" s="1" t="s">
        <v>49</v>
      </c>
      <c r="M992" s="1" t="s">
        <v>37</v>
      </c>
      <c r="N992" s="1" t="s">
        <v>29</v>
      </c>
      <c r="O992" s="1" t="s">
        <v>30</v>
      </c>
      <c r="P992" s="1" t="s">
        <v>31</v>
      </c>
      <c r="Q992" s="2">
        <v>43180</v>
      </c>
    </row>
    <row r="993" spans="1:17" x14ac:dyDescent="0.25">
      <c r="A993" s="1">
        <v>13542</v>
      </c>
      <c r="B993" s="2">
        <v>42436</v>
      </c>
      <c r="C993" s="1" t="s">
        <v>13</v>
      </c>
      <c r="D993" s="3" t="str">
        <f t="shared" si="30"/>
        <v>**</v>
      </c>
      <c r="G993" s="1">
        <v>11</v>
      </c>
      <c r="H993" s="1">
        <v>3821.87</v>
      </c>
      <c r="I993" s="1">
        <f t="shared" si="31"/>
        <v>1</v>
      </c>
      <c r="J993" s="1" t="s">
        <v>33</v>
      </c>
      <c r="K993" s="1">
        <v>69.3</v>
      </c>
      <c r="L993" s="1" t="s">
        <v>49</v>
      </c>
      <c r="M993" s="1" t="s">
        <v>16</v>
      </c>
      <c r="N993" s="1" t="s">
        <v>17</v>
      </c>
      <c r="O993" s="1" t="s">
        <v>34</v>
      </c>
      <c r="P993" s="1" t="s">
        <v>35</v>
      </c>
      <c r="Q993" s="2">
        <v>42443</v>
      </c>
    </row>
    <row r="994" spans="1:17" x14ac:dyDescent="0.25">
      <c r="A994" s="1">
        <v>33797</v>
      </c>
      <c r="B994" s="2">
        <v>42380</v>
      </c>
      <c r="C994" s="1" t="s">
        <v>27</v>
      </c>
      <c r="D994" s="3" t="str">
        <f t="shared" si="30"/>
        <v>*</v>
      </c>
      <c r="G994" s="1">
        <v>18</v>
      </c>
      <c r="H994" s="1">
        <v>281.35000000000002</v>
      </c>
      <c r="I994" s="1">
        <f t="shared" si="31"/>
        <v>0</v>
      </c>
      <c r="J994" s="1" t="s">
        <v>21</v>
      </c>
      <c r="K994" s="1">
        <v>7.2</v>
      </c>
      <c r="L994" s="1" t="s">
        <v>53</v>
      </c>
      <c r="M994" s="1" t="s">
        <v>23</v>
      </c>
      <c r="N994" s="1" t="s">
        <v>29</v>
      </c>
      <c r="O994" s="1" t="s">
        <v>63</v>
      </c>
      <c r="P994" s="1" t="s">
        <v>26</v>
      </c>
      <c r="Q994" s="2">
        <v>42381</v>
      </c>
    </row>
    <row r="995" spans="1:17" x14ac:dyDescent="0.25">
      <c r="A995" s="1">
        <v>51044</v>
      </c>
      <c r="B995" s="2">
        <v>43482</v>
      </c>
      <c r="C995" s="1" t="s">
        <v>13</v>
      </c>
      <c r="D995" s="3" t="str">
        <f t="shared" si="30"/>
        <v>**</v>
      </c>
      <c r="G995" s="1">
        <v>26</v>
      </c>
      <c r="H995" s="1">
        <v>1426.5</v>
      </c>
      <c r="I995" s="1">
        <f t="shared" si="31"/>
        <v>1</v>
      </c>
      <c r="J995" s="1" t="s">
        <v>33</v>
      </c>
      <c r="K995" s="1">
        <v>15.2</v>
      </c>
      <c r="L995" s="1" t="s">
        <v>51</v>
      </c>
      <c r="M995" s="1" t="s">
        <v>16</v>
      </c>
      <c r="N995" s="1" t="s">
        <v>17</v>
      </c>
      <c r="O995" s="1" t="s">
        <v>34</v>
      </c>
      <c r="P995" s="1" t="s">
        <v>35</v>
      </c>
      <c r="Q995" s="2">
        <v>43486</v>
      </c>
    </row>
    <row r="996" spans="1:17" x14ac:dyDescent="0.25">
      <c r="A996" s="1">
        <v>22183</v>
      </c>
      <c r="B996" s="2">
        <v>43578</v>
      </c>
      <c r="C996" s="1" t="s">
        <v>36</v>
      </c>
      <c r="D996" s="3" t="str">
        <f t="shared" si="30"/>
        <v>***</v>
      </c>
      <c r="G996" s="1">
        <v>30</v>
      </c>
      <c r="H996" s="1">
        <v>189.63</v>
      </c>
      <c r="I996" s="1">
        <f t="shared" si="31"/>
        <v>0</v>
      </c>
      <c r="J996" s="1" t="s">
        <v>21</v>
      </c>
      <c r="K996" s="1">
        <v>1.1000000000000001</v>
      </c>
      <c r="L996" s="1" t="s">
        <v>44</v>
      </c>
      <c r="M996" s="1" t="s">
        <v>28</v>
      </c>
      <c r="N996" s="1" t="s">
        <v>29</v>
      </c>
      <c r="O996" s="1" t="s">
        <v>30</v>
      </c>
      <c r="P996" s="1" t="s">
        <v>31</v>
      </c>
      <c r="Q996" s="2">
        <v>43579</v>
      </c>
    </row>
    <row r="997" spans="1:17" x14ac:dyDescent="0.25">
      <c r="A997" s="1">
        <v>36835</v>
      </c>
      <c r="B997" s="2">
        <v>42662</v>
      </c>
      <c r="C997" s="1" t="s">
        <v>32</v>
      </c>
      <c r="D997" s="3" t="str">
        <f t="shared" si="30"/>
        <v>*****</v>
      </c>
      <c r="G997" s="1">
        <v>25</v>
      </c>
      <c r="H997" s="1">
        <v>7153</v>
      </c>
      <c r="I997" s="1">
        <f t="shared" si="31"/>
        <v>1</v>
      </c>
      <c r="J997" s="1" t="s">
        <v>21</v>
      </c>
      <c r="K997" s="1">
        <v>26.2</v>
      </c>
      <c r="L997" s="1" t="s">
        <v>49</v>
      </c>
      <c r="M997" s="1" t="s">
        <v>37</v>
      </c>
      <c r="N997" s="1" t="s">
        <v>17</v>
      </c>
      <c r="O997" s="1" t="s">
        <v>34</v>
      </c>
      <c r="P997" s="1" t="s">
        <v>48</v>
      </c>
      <c r="Q997" s="2">
        <v>42663</v>
      </c>
    </row>
    <row r="998" spans="1:17" x14ac:dyDescent="0.25">
      <c r="A998" s="1">
        <v>18179</v>
      </c>
      <c r="B998" s="2">
        <v>42582</v>
      </c>
      <c r="C998" s="1" t="s">
        <v>27</v>
      </c>
      <c r="D998" s="3" t="str">
        <f t="shared" si="30"/>
        <v>*</v>
      </c>
      <c r="G998" s="1">
        <v>24</v>
      </c>
      <c r="H998" s="1">
        <v>78.505899999999997</v>
      </c>
      <c r="I998" s="1">
        <f t="shared" si="31"/>
        <v>0</v>
      </c>
      <c r="J998" s="1" t="s">
        <v>21</v>
      </c>
      <c r="K998" s="1">
        <v>1.1000000000000001</v>
      </c>
      <c r="L998" s="1" t="s">
        <v>15</v>
      </c>
      <c r="M998" s="1" t="s">
        <v>28</v>
      </c>
      <c r="N998" s="1" t="s">
        <v>29</v>
      </c>
      <c r="O998" s="1" t="s">
        <v>58</v>
      </c>
      <c r="P998" s="1" t="s">
        <v>19</v>
      </c>
      <c r="Q998" s="2">
        <v>42583</v>
      </c>
    </row>
    <row r="999" spans="1:17" x14ac:dyDescent="0.25">
      <c r="A999" s="1">
        <v>36131</v>
      </c>
      <c r="B999" s="2">
        <v>42506</v>
      </c>
      <c r="C999" s="1" t="s">
        <v>20</v>
      </c>
      <c r="D999" s="3" t="str">
        <f t="shared" si="30"/>
        <v>****</v>
      </c>
      <c r="G999" s="1">
        <v>43</v>
      </c>
      <c r="H999" s="1">
        <v>379.81</v>
      </c>
      <c r="I999" s="1">
        <f t="shared" si="31"/>
        <v>0</v>
      </c>
      <c r="J999" s="1" t="s">
        <v>21</v>
      </c>
      <c r="K999" s="1">
        <v>1.5</v>
      </c>
      <c r="L999" s="1" t="s">
        <v>49</v>
      </c>
      <c r="M999" s="1" t="s">
        <v>37</v>
      </c>
      <c r="N999" s="1" t="s">
        <v>29</v>
      </c>
      <c r="O999" s="1" t="s">
        <v>40</v>
      </c>
      <c r="P999" s="1" t="s">
        <v>31</v>
      </c>
      <c r="Q999" s="2">
        <v>42508</v>
      </c>
    </row>
    <row r="1000" spans="1:17" x14ac:dyDescent="0.25">
      <c r="A1000" s="1">
        <v>23360</v>
      </c>
      <c r="B1000" s="2">
        <v>42500</v>
      </c>
      <c r="C1000" s="1" t="s">
        <v>13</v>
      </c>
      <c r="D1000" s="3" t="str">
        <f t="shared" si="30"/>
        <v>**</v>
      </c>
      <c r="G1000" s="1">
        <v>30</v>
      </c>
      <c r="H1000" s="1">
        <v>548.87789999999995</v>
      </c>
      <c r="I1000" s="1">
        <f t="shared" si="31"/>
        <v>0</v>
      </c>
      <c r="J1000" s="1" t="s">
        <v>14</v>
      </c>
      <c r="K1000" s="1">
        <v>1.5</v>
      </c>
      <c r="L1000" s="1" t="s">
        <v>54</v>
      </c>
      <c r="M1000" s="1" t="s">
        <v>16</v>
      </c>
      <c r="N1000" s="1" t="s">
        <v>29</v>
      </c>
      <c r="O1000" s="1" t="s">
        <v>57</v>
      </c>
      <c r="P1000" s="1" t="s">
        <v>19</v>
      </c>
      <c r="Q1000" s="2">
        <v>42500</v>
      </c>
    </row>
    <row r="1001" spans="1:17" x14ac:dyDescent="0.25">
      <c r="A1001" s="1">
        <v>13125</v>
      </c>
      <c r="B1001" s="2">
        <v>43081</v>
      </c>
      <c r="C1001" s="1" t="s">
        <v>27</v>
      </c>
      <c r="D1001" s="3" t="str">
        <f t="shared" si="30"/>
        <v>*</v>
      </c>
      <c r="G1001" s="1">
        <v>30</v>
      </c>
      <c r="H1001" s="1">
        <v>1060.08</v>
      </c>
      <c r="I1001" s="1">
        <f t="shared" si="31"/>
        <v>1</v>
      </c>
      <c r="J1001" s="1" t="s">
        <v>14</v>
      </c>
      <c r="K1001" s="1">
        <v>4.3</v>
      </c>
      <c r="L1001" s="1" t="s">
        <v>22</v>
      </c>
      <c r="M1001" s="1" t="s">
        <v>28</v>
      </c>
      <c r="N1001" s="1" t="s">
        <v>24</v>
      </c>
      <c r="O1001" s="1" t="s">
        <v>38</v>
      </c>
      <c r="P1001" s="1" t="s">
        <v>19</v>
      </c>
      <c r="Q1001" s="2">
        <v>43083</v>
      </c>
    </row>
    <row r="1002" spans="1:17" x14ac:dyDescent="0.25">
      <c r="A1002" s="1">
        <v>18528</v>
      </c>
      <c r="B1002" s="2">
        <v>43219</v>
      </c>
      <c r="C1002" s="1" t="s">
        <v>32</v>
      </c>
      <c r="D1002" s="3" t="str">
        <f t="shared" si="30"/>
        <v>*****</v>
      </c>
      <c r="G1002" s="1">
        <v>22</v>
      </c>
      <c r="H1002" s="1">
        <v>145.78</v>
      </c>
      <c r="I1002" s="1">
        <f t="shared" si="31"/>
        <v>0</v>
      </c>
      <c r="J1002" s="1" t="s">
        <v>21</v>
      </c>
      <c r="K1002" s="1">
        <v>8.5</v>
      </c>
      <c r="L1002" s="1" t="s">
        <v>22</v>
      </c>
      <c r="M1002" s="1" t="s">
        <v>28</v>
      </c>
      <c r="N1002" s="1" t="s">
        <v>29</v>
      </c>
      <c r="O1002" s="1" t="s">
        <v>40</v>
      </c>
      <c r="P1002" s="1" t="s">
        <v>19</v>
      </c>
      <c r="Q1002" s="2">
        <v>43221</v>
      </c>
    </row>
    <row r="1003" spans="1:17" x14ac:dyDescent="0.25">
      <c r="A1003" s="1">
        <v>13892</v>
      </c>
      <c r="B1003" s="2">
        <v>43582</v>
      </c>
      <c r="C1003" s="1" t="s">
        <v>20</v>
      </c>
      <c r="D1003" s="3" t="str">
        <f t="shared" si="30"/>
        <v>****</v>
      </c>
      <c r="G1003" s="1">
        <v>47</v>
      </c>
      <c r="H1003" s="1">
        <v>1548.26</v>
      </c>
      <c r="I1003" s="1">
        <f t="shared" si="31"/>
        <v>1</v>
      </c>
      <c r="J1003" s="1" t="s">
        <v>21</v>
      </c>
      <c r="K1003" s="1">
        <v>2.1</v>
      </c>
      <c r="L1003" s="1" t="s">
        <v>22</v>
      </c>
      <c r="M1003" s="1" t="s">
        <v>37</v>
      </c>
      <c r="N1003" s="1" t="s">
        <v>24</v>
      </c>
      <c r="O1003" s="1" t="s">
        <v>38</v>
      </c>
      <c r="P1003" s="1" t="s">
        <v>41</v>
      </c>
      <c r="Q1003" s="2">
        <v>43583</v>
      </c>
    </row>
    <row r="1004" spans="1:17" x14ac:dyDescent="0.25">
      <c r="A1004" s="1">
        <v>47232</v>
      </c>
      <c r="B1004" s="2">
        <v>42963</v>
      </c>
      <c r="C1004" s="1" t="s">
        <v>27</v>
      </c>
      <c r="D1004" s="3" t="str">
        <f t="shared" si="30"/>
        <v>*</v>
      </c>
      <c r="G1004" s="1">
        <v>39</v>
      </c>
      <c r="H1004" s="1">
        <v>584.65</v>
      </c>
      <c r="I1004" s="1">
        <f t="shared" si="31"/>
        <v>0</v>
      </c>
      <c r="J1004" s="1" t="s">
        <v>14</v>
      </c>
      <c r="K1004" s="1">
        <v>4.8</v>
      </c>
      <c r="L1004" s="1" t="s">
        <v>49</v>
      </c>
      <c r="M1004" s="1" t="s">
        <v>28</v>
      </c>
      <c r="N1004" s="1" t="s">
        <v>29</v>
      </c>
      <c r="O1004" s="1" t="s">
        <v>55</v>
      </c>
      <c r="P1004" s="1" t="s">
        <v>19</v>
      </c>
      <c r="Q1004" s="2">
        <v>42965</v>
      </c>
    </row>
    <row r="1005" spans="1:17" x14ac:dyDescent="0.25">
      <c r="A1005" s="1">
        <v>20709</v>
      </c>
      <c r="B1005" s="2">
        <v>42592</v>
      </c>
      <c r="C1005" s="1" t="s">
        <v>20</v>
      </c>
      <c r="D1005" s="3" t="str">
        <f t="shared" si="30"/>
        <v>****</v>
      </c>
      <c r="G1005" s="1">
        <v>5</v>
      </c>
      <c r="H1005" s="1">
        <v>26.86</v>
      </c>
      <c r="I1005" s="1">
        <f t="shared" si="31"/>
        <v>0</v>
      </c>
      <c r="J1005" s="1" t="s">
        <v>21</v>
      </c>
      <c r="K1005" s="1">
        <v>0.5</v>
      </c>
      <c r="L1005" s="1" t="s">
        <v>22</v>
      </c>
      <c r="M1005" s="1" t="s">
        <v>16</v>
      </c>
      <c r="N1005" s="1" t="s">
        <v>29</v>
      </c>
      <c r="O1005" s="1" t="s">
        <v>58</v>
      </c>
      <c r="P1005" s="1" t="s">
        <v>19</v>
      </c>
      <c r="Q1005" s="2">
        <v>42594</v>
      </c>
    </row>
    <row r="1006" spans="1:17" x14ac:dyDescent="0.25">
      <c r="A1006" s="1">
        <v>38406</v>
      </c>
      <c r="B1006" s="2">
        <v>43070</v>
      </c>
      <c r="C1006" s="1" t="s">
        <v>36</v>
      </c>
      <c r="D1006" s="3" t="str">
        <f t="shared" si="30"/>
        <v>***</v>
      </c>
      <c r="G1006" s="1">
        <v>12</v>
      </c>
      <c r="H1006" s="1">
        <v>807.79</v>
      </c>
      <c r="I1006" s="1">
        <f t="shared" si="31"/>
        <v>0</v>
      </c>
      <c r="J1006" s="1" t="s">
        <v>33</v>
      </c>
      <c r="K1006" s="1">
        <v>39.200000000000003</v>
      </c>
      <c r="L1006" s="1" t="s">
        <v>15</v>
      </c>
      <c r="M1006" s="1" t="s">
        <v>23</v>
      </c>
      <c r="N1006" s="1" t="s">
        <v>17</v>
      </c>
      <c r="O1006" s="1" t="s">
        <v>62</v>
      </c>
      <c r="P1006" s="1" t="s">
        <v>59</v>
      </c>
      <c r="Q1006" s="2">
        <v>43071</v>
      </c>
    </row>
    <row r="1007" spans="1:17" x14ac:dyDescent="0.25">
      <c r="A1007" s="1">
        <v>13988</v>
      </c>
      <c r="B1007" s="2">
        <v>43678</v>
      </c>
      <c r="C1007" s="1" t="s">
        <v>27</v>
      </c>
      <c r="D1007" s="3" t="str">
        <f t="shared" si="30"/>
        <v>*</v>
      </c>
      <c r="G1007" s="1">
        <v>39</v>
      </c>
      <c r="H1007" s="1">
        <v>670.85</v>
      </c>
      <c r="I1007" s="1">
        <f t="shared" si="31"/>
        <v>0</v>
      </c>
      <c r="J1007" s="1" t="s">
        <v>21</v>
      </c>
      <c r="K1007" s="1">
        <v>8.1999999999999993</v>
      </c>
      <c r="L1007" s="1" t="s">
        <v>49</v>
      </c>
      <c r="M1007" s="1" t="s">
        <v>37</v>
      </c>
      <c r="N1007" s="1" t="s">
        <v>29</v>
      </c>
      <c r="O1007" s="1" t="s">
        <v>55</v>
      </c>
      <c r="P1007" s="1" t="s">
        <v>19</v>
      </c>
      <c r="Q1007" s="2">
        <v>43679</v>
      </c>
    </row>
    <row r="1008" spans="1:17" x14ac:dyDescent="0.25">
      <c r="A1008" s="1">
        <v>56197</v>
      </c>
      <c r="B1008" s="2">
        <v>42500</v>
      </c>
      <c r="C1008" s="1" t="s">
        <v>20</v>
      </c>
      <c r="D1008" s="3" t="str">
        <f t="shared" si="30"/>
        <v>****</v>
      </c>
      <c r="G1008" s="1">
        <v>11</v>
      </c>
      <c r="H1008" s="1">
        <v>30.63</v>
      </c>
      <c r="I1008" s="1">
        <f t="shared" si="31"/>
        <v>0</v>
      </c>
      <c r="J1008" s="1" t="s">
        <v>14</v>
      </c>
      <c r="K1008" s="1">
        <v>4.4000000000000004</v>
      </c>
      <c r="L1008" s="1" t="s">
        <v>49</v>
      </c>
      <c r="M1008" s="1" t="s">
        <v>16</v>
      </c>
      <c r="N1008" s="1" t="s">
        <v>17</v>
      </c>
      <c r="O1008" s="1" t="s">
        <v>18</v>
      </c>
      <c r="P1008" s="1" t="s">
        <v>41</v>
      </c>
      <c r="Q1008" s="2">
        <v>42502</v>
      </c>
    </row>
    <row r="1009" spans="1:17" x14ac:dyDescent="0.25">
      <c r="A1009" s="1">
        <v>12483</v>
      </c>
      <c r="B1009" s="2">
        <v>42950</v>
      </c>
      <c r="C1009" s="1" t="s">
        <v>32</v>
      </c>
      <c r="D1009" s="3" t="str">
        <f t="shared" si="30"/>
        <v>*****</v>
      </c>
      <c r="G1009" s="1">
        <v>14</v>
      </c>
      <c r="H1009" s="1">
        <v>1504.4948999999999</v>
      </c>
      <c r="I1009" s="1">
        <f t="shared" si="31"/>
        <v>1</v>
      </c>
      <c r="J1009" s="1" t="s">
        <v>33</v>
      </c>
      <c r="K1009" s="1">
        <v>61.4</v>
      </c>
      <c r="L1009" s="1" t="s">
        <v>51</v>
      </c>
      <c r="M1009" s="1" t="s">
        <v>37</v>
      </c>
      <c r="N1009" s="1" t="s">
        <v>17</v>
      </c>
      <c r="O1009" s="1" t="s">
        <v>62</v>
      </c>
      <c r="P1009" s="1" t="s">
        <v>59</v>
      </c>
      <c r="Q1009" s="2">
        <v>42952</v>
      </c>
    </row>
    <row r="1010" spans="1:17" x14ac:dyDescent="0.25">
      <c r="A1010" s="1">
        <v>53024</v>
      </c>
      <c r="B1010" s="2">
        <v>43597</v>
      </c>
      <c r="C1010" s="1" t="s">
        <v>27</v>
      </c>
      <c r="D1010" s="3" t="str">
        <f t="shared" si="30"/>
        <v>*</v>
      </c>
      <c r="G1010" s="1">
        <v>46</v>
      </c>
      <c r="H1010" s="1">
        <v>2413.06</v>
      </c>
      <c r="I1010" s="1">
        <f t="shared" si="31"/>
        <v>1</v>
      </c>
      <c r="J1010" s="1" t="s">
        <v>21</v>
      </c>
      <c r="K1010" s="1">
        <v>5.4</v>
      </c>
      <c r="L1010" s="1" t="s">
        <v>22</v>
      </c>
      <c r="M1010" s="1" t="s">
        <v>28</v>
      </c>
      <c r="N1010" s="1" t="s">
        <v>24</v>
      </c>
      <c r="O1010" s="1" t="s">
        <v>25</v>
      </c>
      <c r="P1010" s="1" t="s">
        <v>41</v>
      </c>
      <c r="Q1010" s="2">
        <v>43598</v>
      </c>
    </row>
    <row r="1011" spans="1:17" x14ac:dyDescent="0.25">
      <c r="A1011" s="1">
        <v>42979</v>
      </c>
      <c r="B1011" s="2">
        <v>43220</v>
      </c>
      <c r="C1011" s="1" t="s">
        <v>27</v>
      </c>
      <c r="D1011" s="3" t="str">
        <f t="shared" si="30"/>
        <v>*</v>
      </c>
      <c r="G1011" s="1">
        <v>29</v>
      </c>
      <c r="H1011" s="1">
        <v>2964.75</v>
      </c>
      <c r="I1011" s="1">
        <f t="shared" si="31"/>
        <v>1</v>
      </c>
      <c r="J1011" s="1" t="s">
        <v>33</v>
      </c>
      <c r="K1011" s="1">
        <v>32.1</v>
      </c>
      <c r="L1011" s="1" t="s">
        <v>49</v>
      </c>
      <c r="M1011" s="1" t="s">
        <v>28</v>
      </c>
      <c r="N1011" s="1" t="s">
        <v>17</v>
      </c>
      <c r="O1011" s="1" t="s">
        <v>34</v>
      </c>
      <c r="P1011" s="1" t="s">
        <v>35</v>
      </c>
      <c r="Q1011" s="2">
        <v>43222</v>
      </c>
    </row>
    <row r="1012" spans="1:17" x14ac:dyDescent="0.25">
      <c r="A1012" s="1">
        <v>45249</v>
      </c>
      <c r="B1012" s="2">
        <v>43065</v>
      </c>
      <c r="C1012" s="1" t="s">
        <v>13</v>
      </c>
      <c r="D1012" s="3" t="str">
        <f t="shared" si="30"/>
        <v>**</v>
      </c>
      <c r="G1012" s="1">
        <v>24</v>
      </c>
      <c r="H1012" s="1">
        <v>1236.4743000000001</v>
      </c>
      <c r="I1012" s="1">
        <f t="shared" si="31"/>
        <v>1</v>
      </c>
      <c r="J1012" s="1" t="s">
        <v>21</v>
      </c>
      <c r="K1012" s="1">
        <v>5.4</v>
      </c>
      <c r="L1012" s="1" t="s">
        <v>51</v>
      </c>
      <c r="M1012" s="1" t="s">
        <v>23</v>
      </c>
      <c r="N1012" s="1" t="s">
        <v>24</v>
      </c>
      <c r="O1012" s="1" t="s">
        <v>25</v>
      </c>
      <c r="P1012" s="1" t="s">
        <v>41</v>
      </c>
      <c r="Q1012" s="2">
        <v>43070</v>
      </c>
    </row>
    <row r="1013" spans="1:17" x14ac:dyDescent="0.25">
      <c r="A1013" s="1">
        <v>39938</v>
      </c>
      <c r="B1013" s="2">
        <v>43626</v>
      </c>
      <c r="C1013" s="1" t="s">
        <v>20</v>
      </c>
      <c r="D1013" s="3" t="str">
        <f t="shared" si="30"/>
        <v>****</v>
      </c>
      <c r="G1013" s="1">
        <v>5</v>
      </c>
      <c r="H1013" s="1">
        <v>181.12</v>
      </c>
      <c r="I1013" s="1">
        <f t="shared" si="31"/>
        <v>0</v>
      </c>
      <c r="J1013" s="1" t="s">
        <v>21</v>
      </c>
      <c r="K1013" s="1">
        <v>9.6</v>
      </c>
      <c r="L1013" s="1" t="s">
        <v>42</v>
      </c>
      <c r="M1013" s="1" t="s">
        <v>28</v>
      </c>
      <c r="N1013" s="1" t="s">
        <v>29</v>
      </c>
      <c r="O1013" s="1" t="s">
        <v>30</v>
      </c>
      <c r="P1013" s="1" t="s">
        <v>41</v>
      </c>
      <c r="Q1013" s="2">
        <v>43627</v>
      </c>
    </row>
    <row r="1014" spans="1:17" x14ac:dyDescent="0.25">
      <c r="A1014" s="1">
        <v>46436</v>
      </c>
      <c r="B1014" s="2">
        <v>42463</v>
      </c>
      <c r="C1014" s="1" t="s">
        <v>13</v>
      </c>
      <c r="D1014" s="3" t="str">
        <f t="shared" si="30"/>
        <v>**</v>
      </c>
      <c r="G1014" s="1">
        <v>46</v>
      </c>
      <c r="H1014" s="1">
        <v>1581</v>
      </c>
      <c r="I1014" s="1">
        <f t="shared" si="31"/>
        <v>1</v>
      </c>
      <c r="J1014" s="1" t="s">
        <v>21</v>
      </c>
      <c r="K1014" s="1">
        <v>1.1000000000000001</v>
      </c>
      <c r="L1014" s="1" t="s">
        <v>22</v>
      </c>
      <c r="M1014" s="1" t="s">
        <v>23</v>
      </c>
      <c r="N1014" s="1" t="s">
        <v>24</v>
      </c>
      <c r="O1014" s="1" t="s">
        <v>25</v>
      </c>
      <c r="P1014" s="1" t="s">
        <v>41</v>
      </c>
      <c r="Q1014" s="2">
        <v>42470</v>
      </c>
    </row>
    <row r="1015" spans="1:17" x14ac:dyDescent="0.25">
      <c r="A1015" s="1">
        <v>6373</v>
      </c>
      <c r="B1015" s="2">
        <v>43487</v>
      </c>
      <c r="C1015" s="1" t="s">
        <v>27</v>
      </c>
      <c r="D1015" s="3" t="str">
        <f t="shared" si="30"/>
        <v>*</v>
      </c>
      <c r="G1015" s="1">
        <v>1</v>
      </c>
      <c r="H1015" s="1">
        <v>67.16</v>
      </c>
      <c r="I1015" s="1">
        <f t="shared" si="31"/>
        <v>0</v>
      </c>
      <c r="J1015" s="1" t="s">
        <v>21</v>
      </c>
      <c r="K1015" s="1">
        <v>4.8</v>
      </c>
      <c r="L1015" s="1" t="s">
        <v>53</v>
      </c>
      <c r="M1015" s="1" t="s">
        <v>37</v>
      </c>
      <c r="N1015" s="1" t="s">
        <v>29</v>
      </c>
      <c r="O1015" s="1" t="s">
        <v>63</v>
      </c>
      <c r="P1015" s="1" t="s">
        <v>19</v>
      </c>
      <c r="Q1015" s="2">
        <v>43488</v>
      </c>
    </row>
    <row r="1016" spans="1:17" x14ac:dyDescent="0.25">
      <c r="A1016" s="1">
        <v>20262</v>
      </c>
      <c r="B1016" s="2">
        <v>42729</v>
      </c>
      <c r="C1016" s="1" t="s">
        <v>27</v>
      </c>
      <c r="D1016" s="3" t="str">
        <f t="shared" si="30"/>
        <v>*</v>
      </c>
      <c r="G1016" s="1">
        <v>27</v>
      </c>
      <c r="H1016" s="1">
        <v>697.9</v>
      </c>
      <c r="I1016" s="1">
        <f t="shared" si="31"/>
        <v>0</v>
      </c>
      <c r="J1016" s="1" t="s">
        <v>21</v>
      </c>
      <c r="K1016" s="1">
        <v>9.6</v>
      </c>
      <c r="L1016" s="1" t="s">
        <v>22</v>
      </c>
      <c r="M1016" s="1" t="s">
        <v>37</v>
      </c>
      <c r="N1016" s="1" t="s">
        <v>17</v>
      </c>
      <c r="O1016" s="1" t="s">
        <v>18</v>
      </c>
      <c r="P1016" s="1" t="s">
        <v>41</v>
      </c>
      <c r="Q1016" s="2">
        <v>42729</v>
      </c>
    </row>
    <row r="1017" spans="1:17" x14ac:dyDescent="0.25">
      <c r="A1017" s="1">
        <v>54950</v>
      </c>
      <c r="B1017" s="2">
        <v>43073</v>
      </c>
      <c r="C1017" s="1" t="s">
        <v>20</v>
      </c>
      <c r="D1017" s="3" t="str">
        <f t="shared" si="30"/>
        <v>****</v>
      </c>
      <c r="G1017" s="1">
        <v>26</v>
      </c>
      <c r="H1017" s="1">
        <v>186.8</v>
      </c>
      <c r="I1017" s="1">
        <f t="shared" si="31"/>
        <v>0</v>
      </c>
      <c r="J1017" s="1" t="s">
        <v>21</v>
      </c>
      <c r="K1017" s="1">
        <v>4.7</v>
      </c>
      <c r="L1017" s="1" t="s">
        <v>22</v>
      </c>
      <c r="M1017" s="1" t="s">
        <v>16</v>
      </c>
      <c r="N1017" s="1" t="s">
        <v>29</v>
      </c>
      <c r="O1017" s="1" t="s">
        <v>45</v>
      </c>
      <c r="P1017" s="1" t="s">
        <v>41</v>
      </c>
      <c r="Q1017" s="2">
        <v>43074</v>
      </c>
    </row>
    <row r="1018" spans="1:17" x14ac:dyDescent="0.25">
      <c r="A1018" s="1">
        <v>27456</v>
      </c>
      <c r="B1018" s="2">
        <v>42469</v>
      </c>
      <c r="C1018" s="1" t="s">
        <v>27</v>
      </c>
      <c r="D1018" s="3" t="str">
        <f t="shared" si="30"/>
        <v>*</v>
      </c>
      <c r="G1018" s="1">
        <v>29</v>
      </c>
      <c r="H1018" s="1">
        <v>10157.42</v>
      </c>
      <c r="I1018" s="1">
        <f t="shared" si="31"/>
        <v>1</v>
      </c>
      <c r="J1018" s="1" t="s">
        <v>33</v>
      </c>
      <c r="K1018" s="1">
        <v>97.4</v>
      </c>
      <c r="L1018" s="1" t="s">
        <v>22</v>
      </c>
      <c r="M1018" s="1" t="s">
        <v>37</v>
      </c>
      <c r="N1018" s="1" t="s">
        <v>29</v>
      </c>
      <c r="O1018" s="1" t="s">
        <v>63</v>
      </c>
      <c r="P1018" s="1" t="s">
        <v>35</v>
      </c>
      <c r="Q1018" s="2">
        <v>42470</v>
      </c>
    </row>
    <row r="1019" spans="1:17" x14ac:dyDescent="0.25">
      <c r="A1019" s="1">
        <v>59943</v>
      </c>
      <c r="B1019" s="2">
        <v>42894</v>
      </c>
      <c r="C1019" s="1" t="s">
        <v>32</v>
      </c>
      <c r="D1019" s="3" t="str">
        <f t="shared" si="30"/>
        <v>*****</v>
      </c>
      <c r="G1019" s="1">
        <v>43</v>
      </c>
      <c r="H1019" s="1">
        <v>727.23</v>
      </c>
      <c r="I1019" s="1">
        <f t="shared" si="31"/>
        <v>0</v>
      </c>
      <c r="J1019" s="1" t="s">
        <v>21</v>
      </c>
      <c r="K1019" s="1">
        <v>9</v>
      </c>
      <c r="L1019" s="1" t="s">
        <v>49</v>
      </c>
      <c r="M1019" s="1" t="s">
        <v>37</v>
      </c>
      <c r="N1019" s="1" t="s">
        <v>29</v>
      </c>
      <c r="O1019" s="1" t="s">
        <v>43</v>
      </c>
      <c r="P1019" s="1" t="s">
        <v>19</v>
      </c>
      <c r="Q1019" s="2">
        <v>42895</v>
      </c>
    </row>
    <row r="1020" spans="1:17" x14ac:dyDescent="0.25">
      <c r="A1020" s="1">
        <v>6182</v>
      </c>
      <c r="B1020" s="2">
        <v>43667</v>
      </c>
      <c r="C1020" s="1" t="s">
        <v>13</v>
      </c>
      <c r="D1020" s="3" t="str">
        <f t="shared" si="30"/>
        <v>**</v>
      </c>
      <c r="G1020" s="1">
        <v>40</v>
      </c>
      <c r="H1020" s="1">
        <v>273.36</v>
      </c>
      <c r="I1020" s="1">
        <f t="shared" si="31"/>
        <v>0</v>
      </c>
      <c r="J1020" s="1" t="s">
        <v>21</v>
      </c>
      <c r="K1020" s="1">
        <v>7.1</v>
      </c>
      <c r="L1020" s="1" t="s">
        <v>60</v>
      </c>
      <c r="M1020" s="1" t="s">
        <v>28</v>
      </c>
      <c r="N1020" s="1" t="s">
        <v>29</v>
      </c>
      <c r="O1020" s="1" t="s">
        <v>40</v>
      </c>
      <c r="P1020" s="1" t="s">
        <v>19</v>
      </c>
      <c r="Q1020" s="2">
        <v>43674</v>
      </c>
    </row>
    <row r="1021" spans="1:17" x14ac:dyDescent="0.25">
      <c r="A1021" s="1">
        <v>46052</v>
      </c>
      <c r="B1021" s="2">
        <v>42696</v>
      </c>
      <c r="C1021" s="1" t="s">
        <v>36</v>
      </c>
      <c r="D1021" s="3" t="str">
        <f t="shared" si="30"/>
        <v>***</v>
      </c>
      <c r="G1021" s="1">
        <v>37</v>
      </c>
      <c r="H1021" s="1">
        <v>2540.5500000000002</v>
      </c>
      <c r="I1021" s="1">
        <f t="shared" si="31"/>
        <v>1</v>
      </c>
      <c r="J1021" s="1" t="s">
        <v>21</v>
      </c>
      <c r="K1021" s="1">
        <v>15.5</v>
      </c>
      <c r="L1021" s="1" t="s">
        <v>22</v>
      </c>
      <c r="M1021" s="1" t="s">
        <v>28</v>
      </c>
      <c r="N1021" s="1" t="s">
        <v>17</v>
      </c>
      <c r="O1021" s="1" t="s">
        <v>18</v>
      </c>
      <c r="P1021" s="1" t="s">
        <v>19</v>
      </c>
      <c r="Q1021" s="2">
        <v>42698</v>
      </c>
    </row>
    <row r="1022" spans="1:17" x14ac:dyDescent="0.25">
      <c r="A1022" s="1">
        <v>35271</v>
      </c>
      <c r="B1022" s="2">
        <v>42941</v>
      </c>
      <c r="C1022" s="1" t="s">
        <v>20</v>
      </c>
      <c r="D1022" s="3" t="str">
        <f t="shared" si="30"/>
        <v>****</v>
      </c>
      <c r="G1022" s="1">
        <v>19</v>
      </c>
      <c r="H1022" s="1">
        <v>1159.24</v>
      </c>
      <c r="I1022" s="1">
        <f t="shared" si="31"/>
        <v>1</v>
      </c>
      <c r="J1022" s="1" t="s">
        <v>21</v>
      </c>
      <c r="K1022" s="1">
        <v>9.6</v>
      </c>
      <c r="L1022" s="1" t="s">
        <v>53</v>
      </c>
      <c r="M1022" s="1" t="s">
        <v>37</v>
      </c>
      <c r="N1022" s="1" t="s">
        <v>24</v>
      </c>
      <c r="O1022" s="1" t="s">
        <v>25</v>
      </c>
      <c r="P1022" s="1" t="s">
        <v>19</v>
      </c>
      <c r="Q1022" s="2">
        <v>42942</v>
      </c>
    </row>
    <row r="1023" spans="1:17" x14ac:dyDescent="0.25">
      <c r="A1023" s="1">
        <v>4195</v>
      </c>
      <c r="B1023" s="2">
        <v>42882</v>
      </c>
      <c r="C1023" s="1" t="s">
        <v>27</v>
      </c>
      <c r="D1023" s="3" t="str">
        <f t="shared" si="30"/>
        <v>*</v>
      </c>
      <c r="G1023" s="1">
        <v>30</v>
      </c>
      <c r="H1023" s="1">
        <v>273.64</v>
      </c>
      <c r="I1023" s="1">
        <f t="shared" si="31"/>
        <v>0</v>
      </c>
      <c r="J1023" s="1" t="s">
        <v>21</v>
      </c>
      <c r="K1023" s="1">
        <v>2.1</v>
      </c>
      <c r="L1023" s="1" t="s">
        <v>15</v>
      </c>
      <c r="M1023" s="1" t="s">
        <v>28</v>
      </c>
      <c r="N1023" s="1" t="s">
        <v>24</v>
      </c>
      <c r="O1023" s="1" t="s">
        <v>38</v>
      </c>
      <c r="P1023" s="1" t="s">
        <v>41</v>
      </c>
      <c r="Q1023" s="2">
        <v>42884</v>
      </c>
    </row>
    <row r="1024" spans="1:17" x14ac:dyDescent="0.25">
      <c r="A1024" s="1">
        <v>54882</v>
      </c>
      <c r="B1024" s="2">
        <v>43136</v>
      </c>
      <c r="C1024" s="1" t="s">
        <v>32</v>
      </c>
      <c r="D1024" s="3" t="str">
        <f t="shared" si="30"/>
        <v>*****</v>
      </c>
      <c r="G1024" s="1">
        <v>17</v>
      </c>
      <c r="H1024" s="1">
        <v>92.330299999999994</v>
      </c>
      <c r="I1024" s="1">
        <f t="shared" si="31"/>
        <v>0</v>
      </c>
      <c r="J1024" s="1" t="s">
        <v>21</v>
      </c>
      <c r="K1024" s="1">
        <v>0.5</v>
      </c>
      <c r="L1024" s="1" t="s">
        <v>51</v>
      </c>
      <c r="M1024" s="1" t="s">
        <v>16</v>
      </c>
      <c r="N1024" s="1" t="s">
        <v>29</v>
      </c>
      <c r="O1024" s="1" t="s">
        <v>58</v>
      </c>
      <c r="P1024" s="1" t="s">
        <v>19</v>
      </c>
      <c r="Q1024" s="2">
        <v>43139</v>
      </c>
    </row>
    <row r="1025" spans="1:17" x14ac:dyDescent="0.25">
      <c r="A1025" s="1">
        <v>57217</v>
      </c>
      <c r="B1025" s="2">
        <v>43120</v>
      </c>
      <c r="C1025" s="1" t="s">
        <v>36</v>
      </c>
      <c r="D1025" s="3" t="str">
        <f t="shared" si="30"/>
        <v>***</v>
      </c>
      <c r="G1025" s="1">
        <v>35</v>
      </c>
      <c r="H1025" s="1">
        <v>451.81</v>
      </c>
      <c r="I1025" s="1">
        <f t="shared" si="31"/>
        <v>0</v>
      </c>
      <c r="J1025" s="1" t="s">
        <v>21</v>
      </c>
      <c r="K1025" s="1">
        <v>8.5</v>
      </c>
      <c r="L1025" s="1" t="s">
        <v>44</v>
      </c>
      <c r="M1025" s="1" t="s">
        <v>16</v>
      </c>
      <c r="N1025" s="1" t="s">
        <v>29</v>
      </c>
      <c r="O1025" s="1" t="s">
        <v>30</v>
      </c>
      <c r="P1025" s="1" t="s">
        <v>41</v>
      </c>
      <c r="Q1025" s="2">
        <v>43122</v>
      </c>
    </row>
    <row r="1026" spans="1:17" x14ac:dyDescent="0.25">
      <c r="A1026" s="1">
        <v>1637</v>
      </c>
      <c r="B1026" s="2">
        <v>43137</v>
      </c>
      <c r="C1026" s="1" t="s">
        <v>27</v>
      </c>
      <c r="D1026" s="3" t="str">
        <f t="shared" si="30"/>
        <v>*</v>
      </c>
      <c r="G1026" s="1">
        <v>10</v>
      </c>
      <c r="H1026" s="1">
        <v>1095.9902999999999</v>
      </c>
      <c r="I1026" s="1">
        <f t="shared" si="31"/>
        <v>1</v>
      </c>
      <c r="J1026" s="1" t="s">
        <v>21</v>
      </c>
      <c r="K1026" s="1">
        <v>21.4</v>
      </c>
      <c r="L1026" s="1" t="s">
        <v>42</v>
      </c>
      <c r="M1026" s="1" t="s">
        <v>28</v>
      </c>
      <c r="N1026" s="1" t="s">
        <v>24</v>
      </c>
      <c r="O1026" s="1" t="s">
        <v>38</v>
      </c>
      <c r="P1026" s="1" t="s">
        <v>19</v>
      </c>
      <c r="Q1026" s="2">
        <v>43137</v>
      </c>
    </row>
    <row r="1027" spans="1:17" x14ac:dyDescent="0.25">
      <c r="A1027" s="1">
        <v>17953</v>
      </c>
      <c r="B1027" s="2">
        <v>43697</v>
      </c>
      <c r="C1027" s="1" t="s">
        <v>20</v>
      </c>
      <c r="D1027" s="3" t="str">
        <f t="shared" ref="D1027:D1090" si="32">VLOOKUP(C1027,$E$9:$F$13,2,FALSE)</f>
        <v>****</v>
      </c>
      <c r="G1027" s="1">
        <v>21</v>
      </c>
      <c r="H1027" s="1">
        <v>1594.9</v>
      </c>
      <c r="I1027" s="1">
        <f t="shared" si="31"/>
        <v>1</v>
      </c>
      <c r="J1027" s="1" t="s">
        <v>33</v>
      </c>
      <c r="K1027" s="1">
        <v>64.2</v>
      </c>
      <c r="L1027" s="1" t="s">
        <v>44</v>
      </c>
      <c r="M1027" s="1" t="s">
        <v>23</v>
      </c>
      <c r="N1027" s="1" t="s">
        <v>29</v>
      </c>
      <c r="O1027" s="1" t="s">
        <v>63</v>
      </c>
      <c r="P1027" s="1" t="s">
        <v>35</v>
      </c>
      <c r="Q1027" s="2">
        <v>43699</v>
      </c>
    </row>
    <row r="1028" spans="1:17" x14ac:dyDescent="0.25">
      <c r="A1028" s="1">
        <v>17186</v>
      </c>
      <c r="B1028" s="2">
        <v>42395</v>
      </c>
      <c r="C1028" s="1" t="s">
        <v>36</v>
      </c>
      <c r="D1028" s="3" t="str">
        <f t="shared" si="32"/>
        <v>***</v>
      </c>
      <c r="G1028" s="1">
        <v>49</v>
      </c>
      <c r="H1028" s="1">
        <v>4624.1400000000003</v>
      </c>
      <c r="I1028" s="1">
        <f t="shared" si="31"/>
        <v>1</v>
      </c>
      <c r="J1028" s="1" t="s">
        <v>21</v>
      </c>
      <c r="K1028" s="1">
        <v>60.1</v>
      </c>
      <c r="L1028" s="1" t="s">
        <v>22</v>
      </c>
      <c r="M1028" s="1" t="s">
        <v>16</v>
      </c>
      <c r="N1028" s="1" t="s">
        <v>17</v>
      </c>
      <c r="O1028" s="1" t="s">
        <v>18</v>
      </c>
      <c r="P1028" s="1" t="s">
        <v>26</v>
      </c>
      <c r="Q1028" s="2">
        <v>42397</v>
      </c>
    </row>
    <row r="1029" spans="1:17" x14ac:dyDescent="0.25">
      <c r="A1029" s="1">
        <v>6661</v>
      </c>
      <c r="B1029" s="2">
        <v>42840</v>
      </c>
      <c r="C1029" s="1" t="s">
        <v>13</v>
      </c>
      <c r="D1029" s="3" t="str">
        <f t="shared" si="32"/>
        <v>**</v>
      </c>
      <c r="G1029" s="1">
        <v>47</v>
      </c>
      <c r="H1029" s="1">
        <v>20570.66</v>
      </c>
      <c r="I1029" s="1">
        <f t="shared" si="31"/>
        <v>1</v>
      </c>
      <c r="J1029" s="1" t="s">
        <v>33</v>
      </c>
      <c r="K1029" s="1">
        <v>52.4</v>
      </c>
      <c r="L1029" s="1" t="s">
        <v>46</v>
      </c>
      <c r="M1029" s="1" t="s">
        <v>23</v>
      </c>
      <c r="N1029" s="1" t="s">
        <v>24</v>
      </c>
      <c r="O1029" s="1" t="s">
        <v>47</v>
      </c>
      <c r="P1029" s="1" t="s">
        <v>35</v>
      </c>
      <c r="Q1029" s="2">
        <v>42844</v>
      </c>
    </row>
    <row r="1030" spans="1:17" x14ac:dyDescent="0.25">
      <c r="A1030" s="1">
        <v>57479</v>
      </c>
      <c r="B1030" s="2">
        <v>43173</v>
      </c>
      <c r="C1030" s="1" t="s">
        <v>20</v>
      </c>
      <c r="D1030" s="3" t="str">
        <f t="shared" si="32"/>
        <v>****</v>
      </c>
      <c r="G1030" s="1">
        <v>37</v>
      </c>
      <c r="H1030" s="1">
        <v>141.37</v>
      </c>
      <c r="I1030" s="1">
        <f t="shared" ref="I1030:I1093" si="33">IF(H1030&gt;1000,1,0)</f>
        <v>0</v>
      </c>
      <c r="J1030" s="1" t="s">
        <v>21</v>
      </c>
      <c r="K1030" s="1">
        <v>0.5</v>
      </c>
      <c r="L1030" s="1" t="s">
        <v>22</v>
      </c>
      <c r="M1030" s="1" t="s">
        <v>28</v>
      </c>
      <c r="N1030" s="1" t="s">
        <v>29</v>
      </c>
      <c r="O1030" s="1" t="s">
        <v>58</v>
      </c>
      <c r="P1030" s="1" t="s">
        <v>19</v>
      </c>
      <c r="Q1030" s="2">
        <v>43174</v>
      </c>
    </row>
    <row r="1031" spans="1:17" x14ac:dyDescent="0.25">
      <c r="A1031" s="1">
        <v>23584</v>
      </c>
      <c r="B1031" s="2">
        <v>43536</v>
      </c>
      <c r="C1031" s="1" t="s">
        <v>32</v>
      </c>
      <c r="D1031" s="3" t="str">
        <f t="shared" si="32"/>
        <v>*****</v>
      </c>
      <c r="G1031" s="1">
        <v>14</v>
      </c>
      <c r="H1031" s="1">
        <v>2858.19</v>
      </c>
      <c r="I1031" s="1">
        <f t="shared" si="33"/>
        <v>1</v>
      </c>
      <c r="J1031" s="1" t="s">
        <v>33</v>
      </c>
      <c r="K1031" s="1">
        <v>16.7</v>
      </c>
      <c r="L1031" s="1" t="s">
        <v>39</v>
      </c>
      <c r="M1031" s="1" t="s">
        <v>28</v>
      </c>
      <c r="N1031" s="1" t="s">
        <v>24</v>
      </c>
      <c r="O1031" s="1" t="s">
        <v>56</v>
      </c>
      <c r="P1031" s="1" t="s">
        <v>35</v>
      </c>
      <c r="Q1031" s="2">
        <v>43538</v>
      </c>
    </row>
    <row r="1032" spans="1:17" x14ac:dyDescent="0.25">
      <c r="A1032" s="1">
        <v>35840</v>
      </c>
      <c r="B1032" s="2">
        <v>42883</v>
      </c>
      <c r="C1032" s="1" t="s">
        <v>20</v>
      </c>
      <c r="D1032" s="3" t="str">
        <f t="shared" si="32"/>
        <v>****</v>
      </c>
      <c r="G1032" s="1">
        <v>49</v>
      </c>
      <c r="H1032" s="1">
        <v>3737.14</v>
      </c>
      <c r="I1032" s="1">
        <f t="shared" si="33"/>
        <v>1</v>
      </c>
      <c r="J1032" s="1" t="s">
        <v>21</v>
      </c>
      <c r="K1032" s="1">
        <v>1.1000000000000001</v>
      </c>
      <c r="L1032" s="1" t="s">
        <v>42</v>
      </c>
      <c r="M1032" s="1" t="s">
        <v>37</v>
      </c>
      <c r="N1032" s="1" t="s">
        <v>24</v>
      </c>
      <c r="O1032" s="1" t="s">
        <v>25</v>
      </c>
      <c r="P1032" s="1" t="s">
        <v>31</v>
      </c>
      <c r="Q1032" s="2">
        <v>42885</v>
      </c>
    </row>
    <row r="1033" spans="1:17" x14ac:dyDescent="0.25">
      <c r="A1033" s="1">
        <v>31393</v>
      </c>
      <c r="B1033" s="2">
        <v>43596</v>
      </c>
      <c r="C1033" s="1" t="s">
        <v>32</v>
      </c>
      <c r="D1033" s="3" t="str">
        <f t="shared" si="32"/>
        <v>*****</v>
      </c>
      <c r="G1033" s="1">
        <v>31</v>
      </c>
      <c r="H1033" s="1">
        <v>118.04</v>
      </c>
      <c r="I1033" s="1">
        <f t="shared" si="33"/>
        <v>0</v>
      </c>
      <c r="J1033" s="1" t="s">
        <v>21</v>
      </c>
      <c r="K1033" s="1">
        <v>1.4</v>
      </c>
      <c r="L1033" s="1" t="s">
        <v>39</v>
      </c>
      <c r="M1033" s="1" t="s">
        <v>28</v>
      </c>
      <c r="N1033" s="1" t="s">
        <v>29</v>
      </c>
      <c r="O1033" s="1" t="s">
        <v>45</v>
      </c>
      <c r="P1033" s="1" t="s">
        <v>31</v>
      </c>
      <c r="Q1033" s="2">
        <v>43598</v>
      </c>
    </row>
    <row r="1034" spans="1:17" x14ac:dyDescent="0.25">
      <c r="A1034" s="1">
        <v>37669</v>
      </c>
      <c r="B1034" s="2">
        <v>43036</v>
      </c>
      <c r="C1034" s="1" t="s">
        <v>27</v>
      </c>
      <c r="D1034" s="3" t="str">
        <f t="shared" si="32"/>
        <v>*</v>
      </c>
      <c r="G1034" s="1">
        <v>4</v>
      </c>
      <c r="H1034" s="1">
        <v>74.92</v>
      </c>
      <c r="I1034" s="1">
        <f t="shared" si="33"/>
        <v>0</v>
      </c>
      <c r="J1034" s="1" t="s">
        <v>21</v>
      </c>
      <c r="K1034" s="1">
        <v>9.4</v>
      </c>
      <c r="L1034" s="1" t="s">
        <v>22</v>
      </c>
      <c r="M1034" s="1" t="s">
        <v>28</v>
      </c>
      <c r="N1034" s="1" t="s">
        <v>29</v>
      </c>
      <c r="O1034" s="1" t="s">
        <v>55</v>
      </c>
      <c r="P1034" s="1" t="s">
        <v>19</v>
      </c>
      <c r="Q1034" s="2">
        <v>43039</v>
      </c>
    </row>
    <row r="1035" spans="1:17" x14ac:dyDescent="0.25">
      <c r="A1035" s="1">
        <v>53056</v>
      </c>
      <c r="B1035" s="2">
        <v>43406</v>
      </c>
      <c r="C1035" s="1" t="s">
        <v>32</v>
      </c>
      <c r="D1035" s="3" t="str">
        <f t="shared" si="32"/>
        <v>*****</v>
      </c>
      <c r="G1035" s="1">
        <v>13</v>
      </c>
      <c r="H1035" s="1">
        <v>545.15</v>
      </c>
      <c r="I1035" s="1">
        <f t="shared" si="33"/>
        <v>0</v>
      </c>
      <c r="J1035" s="1" t="s">
        <v>21</v>
      </c>
      <c r="K1035" s="1">
        <v>9.6</v>
      </c>
      <c r="L1035" s="1" t="s">
        <v>15</v>
      </c>
      <c r="M1035" s="1" t="s">
        <v>28</v>
      </c>
      <c r="N1035" s="1" t="s">
        <v>24</v>
      </c>
      <c r="O1035" s="1" t="s">
        <v>56</v>
      </c>
      <c r="P1035" s="1" t="s">
        <v>19</v>
      </c>
      <c r="Q1035" s="2">
        <v>43407</v>
      </c>
    </row>
    <row r="1036" spans="1:17" x14ac:dyDescent="0.25">
      <c r="A1036" s="1">
        <v>29569</v>
      </c>
      <c r="B1036" s="2">
        <v>43283</v>
      </c>
      <c r="C1036" s="1" t="s">
        <v>20</v>
      </c>
      <c r="D1036" s="3" t="str">
        <f t="shared" si="32"/>
        <v>****</v>
      </c>
      <c r="G1036" s="1">
        <v>46</v>
      </c>
      <c r="H1036" s="1">
        <v>29661.45</v>
      </c>
      <c r="I1036" s="1">
        <f t="shared" si="33"/>
        <v>1</v>
      </c>
      <c r="J1036" s="1" t="s">
        <v>21</v>
      </c>
      <c r="K1036" s="1">
        <v>26.2</v>
      </c>
      <c r="L1036" s="1" t="s">
        <v>46</v>
      </c>
      <c r="M1036" s="1" t="s">
        <v>16</v>
      </c>
      <c r="N1036" s="1" t="s">
        <v>24</v>
      </c>
      <c r="O1036" s="1" t="s">
        <v>47</v>
      </c>
      <c r="P1036" s="1" t="s">
        <v>48</v>
      </c>
      <c r="Q1036" s="2">
        <v>43284</v>
      </c>
    </row>
    <row r="1037" spans="1:17" x14ac:dyDescent="0.25">
      <c r="A1037" s="1">
        <v>38625</v>
      </c>
      <c r="B1037" s="2">
        <v>43055</v>
      </c>
      <c r="C1037" s="1" t="s">
        <v>27</v>
      </c>
      <c r="D1037" s="3" t="str">
        <f t="shared" si="32"/>
        <v>*</v>
      </c>
      <c r="G1037" s="1">
        <v>12</v>
      </c>
      <c r="H1037" s="1">
        <v>77.917400000000001</v>
      </c>
      <c r="I1037" s="1">
        <f t="shared" si="33"/>
        <v>0</v>
      </c>
      <c r="J1037" s="1" t="s">
        <v>21</v>
      </c>
      <c r="K1037" s="1">
        <v>2.7</v>
      </c>
      <c r="L1037" s="1" t="s">
        <v>15</v>
      </c>
      <c r="M1037" s="1" t="s">
        <v>28</v>
      </c>
      <c r="N1037" s="1" t="s">
        <v>29</v>
      </c>
      <c r="O1037" s="1" t="s">
        <v>57</v>
      </c>
      <c r="P1037" s="1" t="s">
        <v>19</v>
      </c>
      <c r="Q1037" s="2">
        <v>43057</v>
      </c>
    </row>
    <row r="1038" spans="1:17" x14ac:dyDescent="0.25">
      <c r="A1038" s="1">
        <v>17858</v>
      </c>
      <c r="B1038" s="2">
        <v>43002</v>
      </c>
      <c r="C1038" s="1" t="s">
        <v>36</v>
      </c>
      <c r="D1038" s="3" t="str">
        <f t="shared" si="32"/>
        <v>***</v>
      </c>
      <c r="G1038" s="1">
        <v>21</v>
      </c>
      <c r="H1038" s="1">
        <v>200.24</v>
      </c>
      <c r="I1038" s="1">
        <f t="shared" si="33"/>
        <v>0</v>
      </c>
      <c r="J1038" s="1" t="s">
        <v>21</v>
      </c>
      <c r="K1038" s="1">
        <v>2.1</v>
      </c>
      <c r="L1038" s="1" t="s">
        <v>22</v>
      </c>
      <c r="M1038" s="1" t="s">
        <v>16</v>
      </c>
      <c r="N1038" s="1" t="s">
        <v>24</v>
      </c>
      <c r="O1038" s="1" t="s">
        <v>38</v>
      </c>
      <c r="P1038" s="1" t="s">
        <v>41</v>
      </c>
      <c r="Q1038" s="2">
        <v>43004</v>
      </c>
    </row>
    <row r="1039" spans="1:17" x14ac:dyDescent="0.25">
      <c r="A1039" s="1">
        <v>27872</v>
      </c>
      <c r="B1039" s="2">
        <v>43385</v>
      </c>
      <c r="C1039" s="1" t="s">
        <v>27</v>
      </c>
      <c r="D1039" s="3" t="str">
        <f t="shared" si="32"/>
        <v>*</v>
      </c>
      <c r="G1039" s="1">
        <v>25</v>
      </c>
      <c r="H1039" s="1">
        <v>415.92</v>
      </c>
      <c r="I1039" s="1">
        <f t="shared" si="33"/>
        <v>0</v>
      </c>
      <c r="J1039" s="1" t="s">
        <v>21</v>
      </c>
      <c r="K1039" s="1">
        <v>7.8</v>
      </c>
      <c r="L1039" s="1" t="s">
        <v>46</v>
      </c>
      <c r="M1039" s="1" t="s">
        <v>28</v>
      </c>
      <c r="N1039" s="1" t="s">
        <v>29</v>
      </c>
      <c r="O1039" s="1" t="s">
        <v>43</v>
      </c>
      <c r="P1039" s="1" t="s">
        <v>19</v>
      </c>
      <c r="Q1039" s="2">
        <v>43387</v>
      </c>
    </row>
    <row r="1040" spans="1:17" x14ac:dyDescent="0.25">
      <c r="A1040" s="1">
        <v>19556</v>
      </c>
      <c r="B1040" s="2">
        <v>43098</v>
      </c>
      <c r="C1040" s="1" t="s">
        <v>27</v>
      </c>
      <c r="D1040" s="3" t="str">
        <f t="shared" si="32"/>
        <v>*</v>
      </c>
      <c r="G1040" s="1">
        <v>45</v>
      </c>
      <c r="H1040" s="1">
        <v>6190.58</v>
      </c>
      <c r="I1040" s="1">
        <f t="shared" si="33"/>
        <v>1</v>
      </c>
      <c r="J1040" s="1" t="s">
        <v>33</v>
      </c>
      <c r="K1040" s="1">
        <v>32.1</v>
      </c>
      <c r="L1040" s="1" t="s">
        <v>42</v>
      </c>
      <c r="M1040" s="1" t="s">
        <v>16</v>
      </c>
      <c r="N1040" s="1" t="s">
        <v>17</v>
      </c>
      <c r="O1040" s="1" t="s">
        <v>34</v>
      </c>
      <c r="P1040" s="1" t="s">
        <v>35</v>
      </c>
      <c r="Q1040" s="2">
        <v>43115</v>
      </c>
    </row>
    <row r="1041" spans="1:17" x14ac:dyDescent="0.25">
      <c r="A1041" s="1">
        <v>50692</v>
      </c>
      <c r="B1041" s="2">
        <v>42994</v>
      </c>
      <c r="C1041" s="1" t="s">
        <v>20</v>
      </c>
      <c r="D1041" s="3" t="str">
        <f t="shared" si="32"/>
        <v>****</v>
      </c>
      <c r="G1041" s="1">
        <v>28</v>
      </c>
      <c r="H1041" s="1">
        <v>350.91</v>
      </c>
      <c r="I1041" s="1">
        <f t="shared" si="33"/>
        <v>0</v>
      </c>
      <c r="J1041" s="1" t="s">
        <v>21</v>
      </c>
      <c r="K1041" s="1">
        <v>5.5</v>
      </c>
      <c r="L1041" s="1" t="s">
        <v>44</v>
      </c>
      <c r="M1041" s="1" t="s">
        <v>28</v>
      </c>
      <c r="N1041" s="1" t="s">
        <v>29</v>
      </c>
      <c r="O1041" s="1" t="s">
        <v>43</v>
      </c>
      <c r="P1041" s="1" t="s">
        <v>19</v>
      </c>
      <c r="Q1041" s="2">
        <v>42996</v>
      </c>
    </row>
    <row r="1042" spans="1:17" x14ac:dyDescent="0.25">
      <c r="A1042" s="1">
        <v>27844</v>
      </c>
      <c r="B1042" s="2">
        <v>43279</v>
      </c>
      <c r="C1042" s="1" t="s">
        <v>13</v>
      </c>
      <c r="D1042" s="3" t="str">
        <f t="shared" si="32"/>
        <v>**</v>
      </c>
      <c r="G1042" s="1">
        <v>27</v>
      </c>
      <c r="H1042" s="1">
        <v>145.37</v>
      </c>
      <c r="I1042" s="1">
        <f t="shared" si="33"/>
        <v>0</v>
      </c>
      <c r="J1042" s="1" t="s">
        <v>21</v>
      </c>
      <c r="K1042" s="1">
        <v>5.9</v>
      </c>
      <c r="L1042" s="1" t="s">
        <v>22</v>
      </c>
      <c r="M1042" s="1" t="s">
        <v>37</v>
      </c>
      <c r="N1042" s="1" t="s">
        <v>29</v>
      </c>
      <c r="O1042" s="1" t="s">
        <v>40</v>
      </c>
      <c r="P1042" s="1" t="s">
        <v>19</v>
      </c>
      <c r="Q1042" s="2">
        <v>43281</v>
      </c>
    </row>
    <row r="1043" spans="1:17" x14ac:dyDescent="0.25">
      <c r="A1043" s="1">
        <v>42054</v>
      </c>
      <c r="B1043" s="2">
        <v>43722</v>
      </c>
      <c r="C1043" s="1" t="s">
        <v>36</v>
      </c>
      <c r="D1043" s="3" t="str">
        <f t="shared" si="32"/>
        <v>***</v>
      </c>
      <c r="G1043" s="1">
        <v>32</v>
      </c>
      <c r="H1043" s="1">
        <v>101.17</v>
      </c>
      <c r="I1043" s="1">
        <f t="shared" si="33"/>
        <v>0</v>
      </c>
      <c r="J1043" s="1" t="s">
        <v>21</v>
      </c>
      <c r="K1043" s="1">
        <v>1.6</v>
      </c>
      <c r="L1043" s="1" t="s">
        <v>15</v>
      </c>
      <c r="M1043" s="1" t="s">
        <v>16</v>
      </c>
      <c r="N1043" s="1" t="s">
        <v>29</v>
      </c>
      <c r="O1043" s="1" t="s">
        <v>43</v>
      </c>
      <c r="P1043" s="1" t="s">
        <v>19</v>
      </c>
      <c r="Q1043" s="2">
        <v>43724</v>
      </c>
    </row>
    <row r="1044" spans="1:17" x14ac:dyDescent="0.25">
      <c r="A1044" s="1">
        <v>41764</v>
      </c>
      <c r="B1044" s="2">
        <v>42647</v>
      </c>
      <c r="C1044" s="1" t="s">
        <v>27</v>
      </c>
      <c r="D1044" s="3" t="str">
        <f t="shared" si="32"/>
        <v>*</v>
      </c>
      <c r="G1044" s="1">
        <v>16</v>
      </c>
      <c r="H1044" s="1">
        <v>5462.41</v>
      </c>
      <c r="I1044" s="1">
        <f t="shared" si="33"/>
        <v>1</v>
      </c>
      <c r="J1044" s="1" t="s">
        <v>33</v>
      </c>
      <c r="K1044" s="1">
        <v>31.2</v>
      </c>
      <c r="L1044" s="1" t="s">
        <v>22</v>
      </c>
      <c r="M1044" s="1" t="s">
        <v>37</v>
      </c>
      <c r="N1044" s="1" t="s">
        <v>17</v>
      </c>
      <c r="O1044" s="1" t="s">
        <v>52</v>
      </c>
      <c r="P1044" s="1" t="s">
        <v>59</v>
      </c>
      <c r="Q1044" s="2">
        <v>42649</v>
      </c>
    </row>
    <row r="1045" spans="1:17" x14ac:dyDescent="0.25">
      <c r="A1045" s="1">
        <v>16519</v>
      </c>
      <c r="B1045" s="2">
        <v>43260</v>
      </c>
      <c r="C1045" s="1" t="s">
        <v>36</v>
      </c>
      <c r="D1045" s="3" t="str">
        <f t="shared" si="32"/>
        <v>***</v>
      </c>
      <c r="G1045" s="1">
        <v>39</v>
      </c>
      <c r="H1045" s="1">
        <v>170.1</v>
      </c>
      <c r="I1045" s="1">
        <f t="shared" si="33"/>
        <v>0</v>
      </c>
      <c r="J1045" s="1" t="s">
        <v>21</v>
      </c>
      <c r="K1045" s="1">
        <v>3.2</v>
      </c>
      <c r="L1045" s="1" t="s">
        <v>22</v>
      </c>
      <c r="M1045" s="1" t="s">
        <v>23</v>
      </c>
      <c r="N1045" s="1" t="s">
        <v>29</v>
      </c>
      <c r="O1045" s="1" t="s">
        <v>43</v>
      </c>
      <c r="P1045" s="1" t="s">
        <v>19</v>
      </c>
      <c r="Q1045" s="2">
        <v>43262</v>
      </c>
    </row>
    <row r="1046" spans="1:17" x14ac:dyDescent="0.25">
      <c r="A1046" s="1">
        <v>18147</v>
      </c>
      <c r="B1046" s="2">
        <v>42567</v>
      </c>
      <c r="C1046" s="1" t="s">
        <v>27</v>
      </c>
      <c r="D1046" s="3" t="str">
        <f t="shared" si="32"/>
        <v>*</v>
      </c>
      <c r="G1046" s="1">
        <v>50</v>
      </c>
      <c r="H1046" s="1">
        <v>311.27</v>
      </c>
      <c r="I1046" s="1">
        <f t="shared" si="33"/>
        <v>0</v>
      </c>
      <c r="J1046" s="1" t="s">
        <v>21</v>
      </c>
      <c r="K1046" s="1">
        <v>6.1</v>
      </c>
      <c r="L1046" s="1" t="s">
        <v>42</v>
      </c>
      <c r="M1046" s="1" t="s">
        <v>37</v>
      </c>
      <c r="N1046" s="1" t="s">
        <v>29</v>
      </c>
      <c r="O1046" s="1" t="s">
        <v>40</v>
      </c>
      <c r="P1046" s="1" t="s">
        <v>19</v>
      </c>
      <c r="Q1046" s="2">
        <v>42568</v>
      </c>
    </row>
    <row r="1047" spans="1:17" x14ac:dyDescent="0.25">
      <c r="A1047" s="1">
        <v>10661</v>
      </c>
      <c r="B1047" s="2">
        <v>42392</v>
      </c>
      <c r="C1047" s="1" t="s">
        <v>27</v>
      </c>
      <c r="D1047" s="3" t="str">
        <f t="shared" si="32"/>
        <v>*</v>
      </c>
      <c r="G1047" s="1">
        <v>42</v>
      </c>
      <c r="H1047" s="1">
        <v>1404.5355</v>
      </c>
      <c r="I1047" s="1">
        <f t="shared" si="33"/>
        <v>1</v>
      </c>
      <c r="J1047" s="1" t="s">
        <v>21</v>
      </c>
      <c r="K1047" s="1">
        <v>6.2</v>
      </c>
      <c r="L1047" s="1" t="s">
        <v>54</v>
      </c>
      <c r="M1047" s="1" t="s">
        <v>16</v>
      </c>
      <c r="N1047" s="1" t="s">
        <v>29</v>
      </c>
      <c r="O1047" s="1" t="s">
        <v>40</v>
      </c>
      <c r="P1047" s="1" t="s">
        <v>19</v>
      </c>
      <c r="Q1047" s="2">
        <v>42394</v>
      </c>
    </row>
    <row r="1048" spans="1:17" x14ac:dyDescent="0.25">
      <c r="A1048" s="1">
        <v>22917</v>
      </c>
      <c r="B1048" s="2">
        <v>42429</v>
      </c>
      <c r="C1048" s="1" t="s">
        <v>36</v>
      </c>
      <c r="D1048" s="3" t="str">
        <f t="shared" si="32"/>
        <v>***</v>
      </c>
      <c r="G1048" s="1">
        <v>1</v>
      </c>
      <c r="H1048" s="1">
        <v>3798.8</v>
      </c>
      <c r="I1048" s="1">
        <f t="shared" si="33"/>
        <v>1</v>
      </c>
      <c r="J1048" s="1" t="s">
        <v>14</v>
      </c>
      <c r="K1048" s="1">
        <v>26.2</v>
      </c>
      <c r="L1048" s="1" t="s">
        <v>54</v>
      </c>
      <c r="M1048" s="1" t="s">
        <v>28</v>
      </c>
      <c r="N1048" s="1" t="s">
        <v>24</v>
      </c>
      <c r="O1048" s="1" t="s">
        <v>47</v>
      </c>
      <c r="P1048" s="1" t="s">
        <v>48</v>
      </c>
      <c r="Q1048" s="2">
        <v>42432</v>
      </c>
    </row>
    <row r="1049" spans="1:17" x14ac:dyDescent="0.25">
      <c r="A1049" s="1">
        <v>26912</v>
      </c>
      <c r="B1049" s="2">
        <v>43582</v>
      </c>
      <c r="C1049" s="1" t="s">
        <v>13</v>
      </c>
      <c r="D1049" s="3" t="str">
        <f t="shared" si="32"/>
        <v>**</v>
      </c>
      <c r="G1049" s="1">
        <v>18</v>
      </c>
      <c r="H1049" s="1">
        <v>3355.74</v>
      </c>
      <c r="I1049" s="1">
        <f t="shared" si="33"/>
        <v>1</v>
      </c>
      <c r="J1049" s="1" t="s">
        <v>21</v>
      </c>
      <c r="K1049" s="1">
        <v>5.6</v>
      </c>
      <c r="L1049" s="1" t="s">
        <v>44</v>
      </c>
      <c r="M1049" s="1" t="s">
        <v>37</v>
      </c>
      <c r="N1049" s="1" t="s">
        <v>24</v>
      </c>
      <c r="O1049" s="1" t="s">
        <v>25</v>
      </c>
      <c r="P1049" s="1" t="s">
        <v>19</v>
      </c>
      <c r="Q1049" s="2">
        <v>43586</v>
      </c>
    </row>
    <row r="1050" spans="1:17" x14ac:dyDescent="0.25">
      <c r="A1050" s="1">
        <v>35425</v>
      </c>
      <c r="B1050" s="2">
        <v>42821</v>
      </c>
      <c r="C1050" s="1" t="s">
        <v>27</v>
      </c>
      <c r="D1050" s="3" t="str">
        <f t="shared" si="32"/>
        <v>*</v>
      </c>
      <c r="G1050" s="1">
        <v>45</v>
      </c>
      <c r="H1050" s="1">
        <v>80.98</v>
      </c>
      <c r="I1050" s="1">
        <f t="shared" si="33"/>
        <v>0</v>
      </c>
      <c r="J1050" s="1" t="s">
        <v>21</v>
      </c>
      <c r="K1050" s="1">
        <v>0.8</v>
      </c>
      <c r="L1050" s="1" t="s">
        <v>49</v>
      </c>
      <c r="M1050" s="1" t="s">
        <v>37</v>
      </c>
      <c r="N1050" s="1" t="s">
        <v>29</v>
      </c>
      <c r="O1050" s="1" t="s">
        <v>61</v>
      </c>
      <c r="P1050" s="1" t="s">
        <v>31</v>
      </c>
      <c r="Q1050" s="2">
        <v>42823</v>
      </c>
    </row>
    <row r="1051" spans="1:17" x14ac:dyDescent="0.25">
      <c r="A1051" s="1">
        <v>54468</v>
      </c>
      <c r="B1051" s="2">
        <v>42717</v>
      </c>
      <c r="C1051" s="1" t="s">
        <v>20</v>
      </c>
      <c r="D1051" s="3" t="str">
        <f t="shared" si="32"/>
        <v>****</v>
      </c>
      <c r="G1051" s="1">
        <v>35</v>
      </c>
      <c r="H1051" s="1">
        <v>453.78</v>
      </c>
      <c r="I1051" s="1">
        <f t="shared" si="33"/>
        <v>0</v>
      </c>
      <c r="J1051" s="1" t="s">
        <v>21</v>
      </c>
      <c r="K1051" s="1">
        <v>8.5</v>
      </c>
      <c r="L1051" s="1" t="s">
        <v>51</v>
      </c>
      <c r="M1051" s="1" t="s">
        <v>16</v>
      </c>
      <c r="N1051" s="1" t="s">
        <v>29</v>
      </c>
      <c r="O1051" s="1" t="s">
        <v>30</v>
      </c>
      <c r="P1051" s="1" t="s">
        <v>41</v>
      </c>
      <c r="Q1051" s="2">
        <v>42718</v>
      </c>
    </row>
    <row r="1052" spans="1:17" x14ac:dyDescent="0.25">
      <c r="A1052" s="1">
        <v>45248</v>
      </c>
      <c r="B1052" s="2">
        <v>43205</v>
      </c>
      <c r="C1052" s="1" t="s">
        <v>36</v>
      </c>
      <c r="D1052" s="3" t="str">
        <f t="shared" si="32"/>
        <v>***</v>
      </c>
      <c r="G1052" s="1">
        <v>32</v>
      </c>
      <c r="H1052" s="1">
        <v>5287.7</v>
      </c>
      <c r="I1052" s="1">
        <f t="shared" si="33"/>
        <v>1</v>
      </c>
      <c r="J1052" s="1" t="s">
        <v>21</v>
      </c>
      <c r="K1052" s="1">
        <v>9.6</v>
      </c>
      <c r="L1052" s="1" t="s">
        <v>51</v>
      </c>
      <c r="M1052" s="1" t="s">
        <v>28</v>
      </c>
      <c r="N1052" s="1" t="s">
        <v>24</v>
      </c>
      <c r="O1052" s="1" t="s">
        <v>25</v>
      </c>
      <c r="P1052" s="1" t="s">
        <v>19</v>
      </c>
      <c r="Q1052" s="2">
        <v>43207</v>
      </c>
    </row>
    <row r="1053" spans="1:17" x14ac:dyDescent="0.25">
      <c r="A1053" s="1">
        <v>43110</v>
      </c>
      <c r="B1053" s="2">
        <v>43136</v>
      </c>
      <c r="C1053" s="1" t="s">
        <v>20</v>
      </c>
      <c r="D1053" s="3" t="str">
        <f t="shared" si="32"/>
        <v>****</v>
      </c>
      <c r="G1053" s="1">
        <v>1</v>
      </c>
      <c r="H1053" s="1">
        <v>3700.05</v>
      </c>
      <c r="I1053" s="1">
        <f t="shared" si="33"/>
        <v>1</v>
      </c>
      <c r="J1053" s="1" t="s">
        <v>21</v>
      </c>
      <c r="K1053" s="1">
        <v>26.2</v>
      </c>
      <c r="L1053" s="1" t="s">
        <v>49</v>
      </c>
      <c r="M1053" s="1" t="s">
        <v>28</v>
      </c>
      <c r="N1053" s="1" t="s">
        <v>24</v>
      </c>
      <c r="O1053" s="1" t="s">
        <v>47</v>
      </c>
      <c r="P1053" s="1" t="s">
        <v>48</v>
      </c>
      <c r="Q1053" s="2">
        <v>43138</v>
      </c>
    </row>
    <row r="1054" spans="1:17" x14ac:dyDescent="0.25">
      <c r="A1054" s="1">
        <v>39585</v>
      </c>
      <c r="B1054" s="2">
        <v>43462</v>
      </c>
      <c r="C1054" s="1" t="s">
        <v>27</v>
      </c>
      <c r="D1054" s="3" t="str">
        <f t="shared" si="32"/>
        <v>*</v>
      </c>
      <c r="G1054" s="1">
        <v>32</v>
      </c>
      <c r="H1054" s="1">
        <v>177.80189999999999</v>
      </c>
      <c r="I1054" s="1">
        <f t="shared" si="33"/>
        <v>0</v>
      </c>
      <c r="J1054" s="1" t="s">
        <v>21</v>
      </c>
      <c r="K1054" s="1">
        <v>3.9</v>
      </c>
      <c r="L1054" s="1" t="s">
        <v>46</v>
      </c>
      <c r="M1054" s="1" t="s">
        <v>28</v>
      </c>
      <c r="N1054" s="1" t="s">
        <v>17</v>
      </c>
      <c r="O1054" s="1" t="s">
        <v>18</v>
      </c>
      <c r="P1054" s="1" t="s">
        <v>31</v>
      </c>
      <c r="Q1054" s="2">
        <v>43463</v>
      </c>
    </row>
    <row r="1055" spans="1:17" x14ac:dyDescent="0.25">
      <c r="A1055" s="1">
        <v>9925</v>
      </c>
      <c r="B1055" s="2">
        <v>43494</v>
      </c>
      <c r="C1055" s="1" t="s">
        <v>32</v>
      </c>
      <c r="D1055" s="3" t="str">
        <f t="shared" si="32"/>
        <v>*****</v>
      </c>
      <c r="G1055" s="1">
        <v>31</v>
      </c>
      <c r="H1055" s="1">
        <v>732.42</v>
      </c>
      <c r="I1055" s="1">
        <f t="shared" si="33"/>
        <v>0</v>
      </c>
      <c r="J1055" s="1" t="s">
        <v>21</v>
      </c>
      <c r="K1055" s="1">
        <v>9.6</v>
      </c>
      <c r="L1055" s="1" t="s">
        <v>53</v>
      </c>
      <c r="M1055" s="1" t="s">
        <v>28</v>
      </c>
      <c r="N1055" s="1" t="s">
        <v>29</v>
      </c>
      <c r="O1055" s="1" t="s">
        <v>30</v>
      </c>
      <c r="P1055" s="1" t="s">
        <v>41</v>
      </c>
      <c r="Q1055" s="2">
        <v>43496</v>
      </c>
    </row>
    <row r="1056" spans="1:17" x14ac:dyDescent="0.25">
      <c r="A1056" s="1">
        <v>48963</v>
      </c>
      <c r="B1056" s="2">
        <v>43026</v>
      </c>
      <c r="C1056" s="1" t="s">
        <v>27</v>
      </c>
      <c r="D1056" s="3" t="str">
        <f t="shared" si="32"/>
        <v>*</v>
      </c>
      <c r="G1056" s="1">
        <v>12</v>
      </c>
      <c r="H1056" s="1">
        <v>87.6</v>
      </c>
      <c r="I1056" s="1">
        <f t="shared" si="33"/>
        <v>0</v>
      </c>
      <c r="J1056" s="1" t="s">
        <v>21</v>
      </c>
      <c r="K1056" s="1">
        <v>6.4</v>
      </c>
      <c r="L1056" s="1" t="s">
        <v>53</v>
      </c>
      <c r="M1056" s="1" t="s">
        <v>37</v>
      </c>
      <c r="N1056" s="1" t="s">
        <v>29</v>
      </c>
      <c r="O1056" s="1" t="s">
        <v>40</v>
      </c>
      <c r="P1056" s="1" t="s">
        <v>19</v>
      </c>
      <c r="Q1056" s="2">
        <v>43028</v>
      </c>
    </row>
    <row r="1057" spans="1:17" x14ac:dyDescent="0.25">
      <c r="A1057" s="1">
        <v>33540</v>
      </c>
      <c r="B1057" s="2">
        <v>43256</v>
      </c>
      <c r="C1057" s="1" t="s">
        <v>13</v>
      </c>
      <c r="D1057" s="3" t="str">
        <f t="shared" si="32"/>
        <v>**</v>
      </c>
      <c r="G1057" s="1">
        <v>21</v>
      </c>
      <c r="H1057" s="1">
        <v>204.36</v>
      </c>
      <c r="I1057" s="1">
        <f t="shared" si="33"/>
        <v>0</v>
      </c>
      <c r="J1057" s="1" t="s">
        <v>21</v>
      </c>
      <c r="K1057" s="1">
        <v>5.2</v>
      </c>
      <c r="L1057" s="1" t="s">
        <v>44</v>
      </c>
      <c r="M1057" s="1" t="s">
        <v>16</v>
      </c>
      <c r="N1057" s="1" t="s">
        <v>29</v>
      </c>
      <c r="O1057" s="1" t="s">
        <v>30</v>
      </c>
      <c r="P1057" s="1" t="s">
        <v>31</v>
      </c>
      <c r="Q1057" s="2">
        <v>43260</v>
      </c>
    </row>
    <row r="1058" spans="1:17" x14ac:dyDescent="0.25">
      <c r="A1058" s="1">
        <v>12611</v>
      </c>
      <c r="B1058" s="2">
        <v>43387</v>
      </c>
      <c r="C1058" s="1" t="s">
        <v>36</v>
      </c>
      <c r="D1058" s="3" t="str">
        <f t="shared" si="32"/>
        <v>***</v>
      </c>
      <c r="G1058" s="1">
        <v>13</v>
      </c>
      <c r="H1058" s="1">
        <v>203.29</v>
      </c>
      <c r="I1058" s="1">
        <f t="shared" si="33"/>
        <v>0</v>
      </c>
      <c r="J1058" s="1" t="s">
        <v>14</v>
      </c>
      <c r="K1058" s="1">
        <v>1.6</v>
      </c>
      <c r="L1058" s="1" t="s">
        <v>49</v>
      </c>
      <c r="M1058" s="1" t="s">
        <v>37</v>
      </c>
      <c r="N1058" s="1" t="s">
        <v>29</v>
      </c>
      <c r="O1058" s="1" t="s">
        <v>43</v>
      </c>
      <c r="P1058" s="1" t="s">
        <v>19</v>
      </c>
      <c r="Q1058" s="2">
        <v>43389</v>
      </c>
    </row>
    <row r="1059" spans="1:17" x14ac:dyDescent="0.25">
      <c r="A1059" s="1">
        <v>37025</v>
      </c>
      <c r="B1059" s="2">
        <v>42683</v>
      </c>
      <c r="C1059" s="1" t="s">
        <v>20</v>
      </c>
      <c r="D1059" s="3" t="str">
        <f t="shared" si="32"/>
        <v>****</v>
      </c>
      <c r="G1059" s="1">
        <v>37</v>
      </c>
      <c r="H1059" s="1">
        <v>686.82</v>
      </c>
      <c r="I1059" s="1">
        <f t="shared" si="33"/>
        <v>0</v>
      </c>
      <c r="J1059" s="1" t="s">
        <v>21</v>
      </c>
      <c r="K1059" s="1">
        <v>2.1</v>
      </c>
      <c r="L1059" s="1" t="s">
        <v>51</v>
      </c>
      <c r="M1059" s="1" t="s">
        <v>28</v>
      </c>
      <c r="N1059" s="1" t="s">
        <v>24</v>
      </c>
      <c r="O1059" s="1" t="s">
        <v>38</v>
      </c>
      <c r="P1059" s="1" t="s">
        <v>41</v>
      </c>
      <c r="Q1059" s="2">
        <v>42684</v>
      </c>
    </row>
    <row r="1060" spans="1:17" x14ac:dyDescent="0.25">
      <c r="A1060" s="1">
        <v>59271</v>
      </c>
      <c r="B1060" s="2">
        <v>43214</v>
      </c>
      <c r="C1060" s="1" t="s">
        <v>27</v>
      </c>
      <c r="D1060" s="3" t="str">
        <f t="shared" si="32"/>
        <v>*</v>
      </c>
      <c r="G1060" s="1">
        <v>23</v>
      </c>
      <c r="H1060" s="1">
        <v>154.11000000000001</v>
      </c>
      <c r="I1060" s="1">
        <f t="shared" si="33"/>
        <v>0</v>
      </c>
      <c r="J1060" s="1" t="s">
        <v>21</v>
      </c>
      <c r="K1060" s="1">
        <v>5.6</v>
      </c>
      <c r="L1060" s="1" t="s">
        <v>54</v>
      </c>
      <c r="M1060" s="1" t="s">
        <v>28</v>
      </c>
      <c r="N1060" s="1" t="s">
        <v>29</v>
      </c>
      <c r="O1060" s="1" t="s">
        <v>40</v>
      </c>
      <c r="P1060" s="1" t="s">
        <v>19</v>
      </c>
      <c r="Q1060" s="2">
        <v>43216</v>
      </c>
    </row>
    <row r="1061" spans="1:17" x14ac:dyDescent="0.25">
      <c r="A1061" s="1">
        <v>48448</v>
      </c>
      <c r="B1061" s="2">
        <v>43785</v>
      </c>
      <c r="C1061" s="1" t="s">
        <v>13</v>
      </c>
      <c r="D1061" s="3" t="str">
        <f t="shared" si="32"/>
        <v>**</v>
      </c>
      <c r="G1061" s="1">
        <v>20</v>
      </c>
      <c r="H1061" s="1">
        <v>364.82</v>
      </c>
      <c r="I1061" s="1">
        <f t="shared" si="33"/>
        <v>0</v>
      </c>
      <c r="J1061" s="1" t="s">
        <v>21</v>
      </c>
      <c r="K1061" s="1">
        <v>1.1000000000000001</v>
      </c>
      <c r="L1061" s="1" t="s">
        <v>49</v>
      </c>
      <c r="M1061" s="1" t="s">
        <v>37</v>
      </c>
      <c r="N1061" s="1" t="s">
        <v>24</v>
      </c>
      <c r="O1061" s="1" t="s">
        <v>25</v>
      </c>
      <c r="P1061" s="1" t="s">
        <v>31</v>
      </c>
      <c r="Q1061" s="2">
        <v>43785</v>
      </c>
    </row>
    <row r="1062" spans="1:17" x14ac:dyDescent="0.25">
      <c r="A1062" s="1">
        <v>34082</v>
      </c>
      <c r="B1062" s="2">
        <v>43400</v>
      </c>
      <c r="C1062" s="1" t="s">
        <v>27</v>
      </c>
      <c r="D1062" s="3" t="str">
        <f t="shared" si="32"/>
        <v>*</v>
      </c>
      <c r="G1062" s="1">
        <v>19</v>
      </c>
      <c r="H1062" s="1">
        <v>2713.71</v>
      </c>
      <c r="I1062" s="1">
        <f t="shared" si="33"/>
        <v>1</v>
      </c>
      <c r="J1062" s="1" t="s">
        <v>21</v>
      </c>
      <c r="K1062" s="1">
        <v>21.4</v>
      </c>
      <c r="L1062" s="1" t="s">
        <v>22</v>
      </c>
      <c r="M1062" s="1" t="s">
        <v>28</v>
      </c>
      <c r="N1062" s="1" t="s">
        <v>29</v>
      </c>
      <c r="O1062" s="1" t="s">
        <v>55</v>
      </c>
      <c r="P1062" s="1" t="s">
        <v>19</v>
      </c>
      <c r="Q1062" s="2">
        <v>43401</v>
      </c>
    </row>
    <row r="1063" spans="1:17" x14ac:dyDescent="0.25">
      <c r="A1063" s="1">
        <v>14274</v>
      </c>
      <c r="B1063" s="2">
        <v>42375</v>
      </c>
      <c r="C1063" s="1" t="s">
        <v>27</v>
      </c>
      <c r="D1063" s="3" t="str">
        <f t="shared" si="32"/>
        <v>*</v>
      </c>
      <c r="G1063" s="1">
        <v>2</v>
      </c>
      <c r="H1063" s="1">
        <v>66.040000000000006</v>
      </c>
      <c r="I1063" s="1">
        <f t="shared" si="33"/>
        <v>0</v>
      </c>
      <c r="J1063" s="1" t="s">
        <v>21</v>
      </c>
      <c r="K1063" s="1">
        <v>1.2</v>
      </c>
      <c r="L1063" s="1" t="s">
        <v>49</v>
      </c>
      <c r="M1063" s="1" t="s">
        <v>16</v>
      </c>
      <c r="N1063" s="1" t="s">
        <v>24</v>
      </c>
      <c r="O1063" s="1" t="s">
        <v>25</v>
      </c>
      <c r="P1063" s="1" t="s">
        <v>19</v>
      </c>
      <c r="Q1063" s="2">
        <v>42376</v>
      </c>
    </row>
    <row r="1064" spans="1:17" x14ac:dyDescent="0.25">
      <c r="A1064" s="1">
        <v>48357</v>
      </c>
      <c r="B1064" s="2">
        <v>42456</v>
      </c>
      <c r="C1064" s="1" t="s">
        <v>27</v>
      </c>
      <c r="D1064" s="3" t="str">
        <f t="shared" si="32"/>
        <v>*</v>
      </c>
      <c r="G1064" s="1">
        <v>16</v>
      </c>
      <c r="H1064" s="1">
        <v>2531.0100000000002</v>
      </c>
      <c r="I1064" s="1">
        <f t="shared" si="33"/>
        <v>1</v>
      </c>
      <c r="J1064" s="1" t="s">
        <v>21</v>
      </c>
      <c r="K1064" s="1">
        <v>15</v>
      </c>
      <c r="L1064" s="1" t="s">
        <v>22</v>
      </c>
      <c r="M1064" s="1" t="s">
        <v>16</v>
      </c>
      <c r="N1064" s="1" t="s">
        <v>24</v>
      </c>
      <c r="O1064" s="1" t="s">
        <v>56</v>
      </c>
      <c r="P1064" s="1" t="s">
        <v>26</v>
      </c>
      <c r="Q1064" s="2">
        <v>42456</v>
      </c>
    </row>
    <row r="1065" spans="1:17" x14ac:dyDescent="0.25">
      <c r="A1065" s="1">
        <v>32386</v>
      </c>
      <c r="B1065" s="2">
        <v>43573</v>
      </c>
      <c r="C1065" s="1" t="s">
        <v>32</v>
      </c>
      <c r="D1065" s="3" t="str">
        <f t="shared" si="32"/>
        <v>*****</v>
      </c>
      <c r="G1065" s="1">
        <v>1</v>
      </c>
      <c r="H1065" s="1">
        <v>2135.89</v>
      </c>
      <c r="I1065" s="1">
        <f t="shared" si="33"/>
        <v>1</v>
      </c>
      <c r="J1065" s="1" t="s">
        <v>21</v>
      </c>
      <c r="K1065" s="1">
        <v>15</v>
      </c>
      <c r="L1065" s="1" t="s">
        <v>46</v>
      </c>
      <c r="M1065" s="1" t="s">
        <v>37</v>
      </c>
      <c r="N1065" s="1" t="s">
        <v>24</v>
      </c>
      <c r="O1065" s="1" t="s">
        <v>56</v>
      </c>
      <c r="P1065" s="1" t="s">
        <v>26</v>
      </c>
      <c r="Q1065" s="2">
        <v>43575</v>
      </c>
    </row>
    <row r="1066" spans="1:17" x14ac:dyDescent="0.25">
      <c r="A1066" s="1">
        <v>24064</v>
      </c>
      <c r="B1066" s="2">
        <v>42940</v>
      </c>
      <c r="C1066" s="1" t="s">
        <v>36</v>
      </c>
      <c r="D1066" s="3" t="str">
        <f t="shared" si="32"/>
        <v>***</v>
      </c>
      <c r="G1066" s="1">
        <v>23</v>
      </c>
      <c r="H1066" s="1">
        <v>6812.18</v>
      </c>
      <c r="I1066" s="1">
        <f t="shared" si="33"/>
        <v>1</v>
      </c>
      <c r="J1066" s="1" t="s">
        <v>33</v>
      </c>
      <c r="K1066" s="1">
        <v>15.7</v>
      </c>
      <c r="L1066" s="1" t="s">
        <v>15</v>
      </c>
      <c r="M1066" s="1" t="s">
        <v>37</v>
      </c>
      <c r="N1066" s="1" t="s">
        <v>24</v>
      </c>
      <c r="O1066" s="1" t="s">
        <v>56</v>
      </c>
      <c r="P1066" s="1" t="s">
        <v>35</v>
      </c>
      <c r="Q1066" s="2">
        <v>42943</v>
      </c>
    </row>
    <row r="1067" spans="1:17" x14ac:dyDescent="0.25">
      <c r="A1067" s="1">
        <v>10659</v>
      </c>
      <c r="B1067" s="2">
        <v>42503</v>
      </c>
      <c r="C1067" s="1" t="s">
        <v>32</v>
      </c>
      <c r="D1067" s="3" t="str">
        <f t="shared" si="32"/>
        <v>*****</v>
      </c>
      <c r="G1067" s="1">
        <v>40</v>
      </c>
      <c r="H1067" s="1">
        <v>243.29</v>
      </c>
      <c r="I1067" s="1">
        <f t="shared" si="33"/>
        <v>0</v>
      </c>
      <c r="J1067" s="1" t="s">
        <v>21</v>
      </c>
      <c r="K1067" s="1">
        <v>6</v>
      </c>
      <c r="L1067" s="1" t="s">
        <v>51</v>
      </c>
      <c r="M1067" s="1" t="s">
        <v>28</v>
      </c>
      <c r="N1067" s="1" t="s">
        <v>29</v>
      </c>
      <c r="O1067" s="1" t="s">
        <v>40</v>
      </c>
      <c r="P1067" s="1" t="s">
        <v>19</v>
      </c>
      <c r="Q1067" s="2">
        <v>42503</v>
      </c>
    </row>
    <row r="1068" spans="1:17" x14ac:dyDescent="0.25">
      <c r="A1068" s="1">
        <v>45543</v>
      </c>
      <c r="B1068" s="2">
        <v>43132</v>
      </c>
      <c r="C1068" s="1" t="s">
        <v>13</v>
      </c>
      <c r="D1068" s="3" t="str">
        <f t="shared" si="32"/>
        <v>**</v>
      </c>
      <c r="G1068" s="1">
        <v>16</v>
      </c>
      <c r="H1068" s="1">
        <v>1309.07</v>
      </c>
      <c r="I1068" s="1">
        <f t="shared" si="33"/>
        <v>1</v>
      </c>
      <c r="J1068" s="1" t="s">
        <v>33</v>
      </c>
      <c r="K1068" s="1">
        <v>95.6</v>
      </c>
      <c r="L1068" s="1" t="s">
        <v>22</v>
      </c>
      <c r="M1068" s="1" t="s">
        <v>28</v>
      </c>
      <c r="N1068" s="1" t="s">
        <v>17</v>
      </c>
      <c r="O1068" s="1" t="s">
        <v>52</v>
      </c>
      <c r="P1068" s="1" t="s">
        <v>59</v>
      </c>
      <c r="Q1068" s="2">
        <v>43136</v>
      </c>
    </row>
    <row r="1069" spans="1:17" x14ac:dyDescent="0.25">
      <c r="A1069" s="1">
        <v>33894</v>
      </c>
      <c r="B1069" s="2">
        <v>42899</v>
      </c>
      <c r="C1069" s="1" t="s">
        <v>32</v>
      </c>
      <c r="D1069" s="3" t="str">
        <f t="shared" si="32"/>
        <v>*****</v>
      </c>
      <c r="G1069" s="1">
        <v>48</v>
      </c>
      <c r="H1069" s="1">
        <v>242.36</v>
      </c>
      <c r="I1069" s="1">
        <f t="shared" si="33"/>
        <v>0</v>
      </c>
      <c r="J1069" s="1" t="s">
        <v>21</v>
      </c>
      <c r="K1069" s="1">
        <v>4.9000000000000004</v>
      </c>
      <c r="L1069" s="1" t="s">
        <v>39</v>
      </c>
      <c r="M1069" s="1" t="s">
        <v>28</v>
      </c>
      <c r="N1069" s="1" t="s">
        <v>24</v>
      </c>
      <c r="O1069" s="1" t="s">
        <v>38</v>
      </c>
      <c r="P1069" s="1" t="s">
        <v>41</v>
      </c>
      <c r="Q1069" s="2">
        <v>42901</v>
      </c>
    </row>
    <row r="1070" spans="1:17" x14ac:dyDescent="0.25">
      <c r="A1070" s="1">
        <v>7427</v>
      </c>
      <c r="B1070" s="2">
        <v>43814</v>
      </c>
      <c r="C1070" s="1" t="s">
        <v>27</v>
      </c>
      <c r="D1070" s="3" t="str">
        <f t="shared" si="32"/>
        <v>*</v>
      </c>
      <c r="G1070" s="1">
        <v>9</v>
      </c>
      <c r="H1070" s="1">
        <v>195.02</v>
      </c>
      <c r="I1070" s="1">
        <f t="shared" si="33"/>
        <v>0</v>
      </c>
      <c r="J1070" s="1" t="s">
        <v>21</v>
      </c>
      <c r="K1070" s="1">
        <v>1.6</v>
      </c>
      <c r="L1070" s="1" t="s">
        <v>15</v>
      </c>
      <c r="M1070" s="1" t="s">
        <v>28</v>
      </c>
      <c r="N1070" s="1" t="s">
        <v>29</v>
      </c>
      <c r="O1070" s="1" t="s">
        <v>43</v>
      </c>
      <c r="P1070" s="1" t="s">
        <v>19</v>
      </c>
      <c r="Q1070" s="2">
        <v>43815</v>
      </c>
    </row>
    <row r="1071" spans="1:17" x14ac:dyDescent="0.25">
      <c r="A1071" s="1">
        <v>32451</v>
      </c>
      <c r="B1071" s="2">
        <v>42452</v>
      </c>
      <c r="C1071" s="1" t="s">
        <v>27</v>
      </c>
      <c r="D1071" s="3" t="str">
        <f t="shared" si="32"/>
        <v>*</v>
      </c>
      <c r="G1071" s="1">
        <v>42</v>
      </c>
      <c r="H1071" s="1">
        <v>621.20000000000005</v>
      </c>
      <c r="I1071" s="1">
        <f t="shared" si="33"/>
        <v>0</v>
      </c>
      <c r="J1071" s="1" t="s">
        <v>21</v>
      </c>
      <c r="K1071" s="1">
        <v>3.2</v>
      </c>
      <c r="L1071" s="1" t="s">
        <v>22</v>
      </c>
      <c r="M1071" s="1" t="s">
        <v>37</v>
      </c>
      <c r="N1071" s="1" t="s">
        <v>29</v>
      </c>
      <c r="O1071" s="1" t="s">
        <v>43</v>
      </c>
      <c r="P1071" s="1" t="s">
        <v>19</v>
      </c>
      <c r="Q1071" s="2">
        <v>42453</v>
      </c>
    </row>
    <row r="1072" spans="1:17" x14ac:dyDescent="0.25">
      <c r="A1072" s="1">
        <v>27302</v>
      </c>
      <c r="B1072" s="2">
        <v>43720</v>
      </c>
      <c r="C1072" s="1" t="s">
        <v>13</v>
      </c>
      <c r="D1072" s="3" t="str">
        <f t="shared" si="32"/>
        <v>**</v>
      </c>
      <c r="G1072" s="1">
        <v>16</v>
      </c>
      <c r="H1072" s="1">
        <v>254.17</v>
      </c>
      <c r="I1072" s="1">
        <f t="shared" si="33"/>
        <v>0</v>
      </c>
      <c r="J1072" s="1" t="s">
        <v>21</v>
      </c>
      <c r="K1072" s="1">
        <v>9.4</v>
      </c>
      <c r="L1072" s="1" t="s">
        <v>49</v>
      </c>
      <c r="M1072" s="1" t="s">
        <v>28</v>
      </c>
      <c r="N1072" s="1" t="s">
        <v>17</v>
      </c>
      <c r="O1072" s="1" t="s">
        <v>18</v>
      </c>
      <c r="P1072" s="1" t="s">
        <v>19</v>
      </c>
      <c r="Q1072" s="2">
        <v>43720</v>
      </c>
    </row>
    <row r="1073" spans="1:17" x14ac:dyDescent="0.25">
      <c r="A1073" s="1">
        <v>41440</v>
      </c>
      <c r="B1073" s="2">
        <v>42634</v>
      </c>
      <c r="C1073" s="1" t="s">
        <v>20</v>
      </c>
      <c r="D1073" s="3" t="str">
        <f t="shared" si="32"/>
        <v>****</v>
      </c>
      <c r="G1073" s="1">
        <v>20</v>
      </c>
      <c r="H1073" s="1">
        <v>99.45</v>
      </c>
      <c r="I1073" s="1">
        <f t="shared" si="33"/>
        <v>0</v>
      </c>
      <c r="J1073" s="1" t="s">
        <v>21</v>
      </c>
      <c r="K1073" s="1">
        <v>0.5</v>
      </c>
      <c r="L1073" s="1" t="s">
        <v>15</v>
      </c>
      <c r="M1073" s="1" t="s">
        <v>28</v>
      </c>
      <c r="N1073" s="1" t="s">
        <v>29</v>
      </c>
      <c r="O1073" s="1" t="s">
        <v>58</v>
      </c>
      <c r="P1073" s="1" t="s">
        <v>19</v>
      </c>
      <c r="Q1073" s="2">
        <v>42635</v>
      </c>
    </row>
    <row r="1074" spans="1:17" x14ac:dyDescent="0.25">
      <c r="A1074" s="1">
        <v>49984</v>
      </c>
      <c r="B1074" s="2">
        <v>42500</v>
      </c>
      <c r="C1074" s="1" t="s">
        <v>13</v>
      </c>
      <c r="D1074" s="3" t="str">
        <f t="shared" si="32"/>
        <v>**</v>
      </c>
      <c r="G1074" s="1">
        <v>14</v>
      </c>
      <c r="H1074" s="1">
        <v>61.2896</v>
      </c>
      <c r="I1074" s="1">
        <f t="shared" si="33"/>
        <v>0</v>
      </c>
      <c r="J1074" s="1" t="s">
        <v>21</v>
      </c>
      <c r="K1074" s="1">
        <v>1.6</v>
      </c>
      <c r="L1074" s="1" t="s">
        <v>53</v>
      </c>
      <c r="M1074" s="1" t="s">
        <v>23</v>
      </c>
      <c r="N1074" s="1" t="s">
        <v>29</v>
      </c>
      <c r="O1074" s="1" t="s">
        <v>43</v>
      </c>
      <c r="P1074" s="1" t="s">
        <v>19</v>
      </c>
      <c r="Q1074" s="2">
        <v>42504</v>
      </c>
    </row>
    <row r="1075" spans="1:17" x14ac:dyDescent="0.25">
      <c r="A1075" s="1">
        <v>52837</v>
      </c>
      <c r="B1075" s="2">
        <v>43482</v>
      </c>
      <c r="C1075" s="1" t="s">
        <v>32</v>
      </c>
      <c r="D1075" s="3" t="str">
        <f t="shared" si="32"/>
        <v>*****</v>
      </c>
      <c r="G1075" s="1">
        <v>32</v>
      </c>
      <c r="H1075" s="1">
        <v>6349.8</v>
      </c>
      <c r="I1075" s="1">
        <f t="shared" si="33"/>
        <v>1</v>
      </c>
      <c r="J1075" s="1" t="s">
        <v>21</v>
      </c>
      <c r="K1075" s="1">
        <v>21.4</v>
      </c>
      <c r="L1075" s="1" t="s">
        <v>44</v>
      </c>
      <c r="M1075" s="1" t="s">
        <v>28</v>
      </c>
      <c r="N1075" s="1" t="s">
        <v>29</v>
      </c>
      <c r="O1075" s="1" t="s">
        <v>55</v>
      </c>
      <c r="P1075" s="1" t="s">
        <v>19</v>
      </c>
      <c r="Q1075" s="2">
        <v>43484</v>
      </c>
    </row>
    <row r="1076" spans="1:17" x14ac:dyDescent="0.25">
      <c r="A1076" s="1">
        <v>24326</v>
      </c>
      <c r="B1076" s="2">
        <v>43371</v>
      </c>
      <c r="C1076" s="1" t="s">
        <v>32</v>
      </c>
      <c r="D1076" s="3" t="str">
        <f t="shared" si="32"/>
        <v>*****</v>
      </c>
      <c r="G1076" s="1">
        <v>12</v>
      </c>
      <c r="H1076" s="1">
        <v>83.85</v>
      </c>
      <c r="I1076" s="1">
        <f t="shared" si="33"/>
        <v>0</v>
      </c>
      <c r="J1076" s="1" t="s">
        <v>21</v>
      </c>
      <c r="K1076" s="1">
        <v>1.6</v>
      </c>
      <c r="L1076" s="1" t="s">
        <v>49</v>
      </c>
      <c r="M1076" s="1" t="s">
        <v>28</v>
      </c>
      <c r="N1076" s="1" t="s">
        <v>29</v>
      </c>
      <c r="O1076" s="1" t="s">
        <v>30</v>
      </c>
      <c r="P1076" s="1" t="s">
        <v>31</v>
      </c>
      <c r="Q1076" s="2">
        <v>43372</v>
      </c>
    </row>
    <row r="1077" spans="1:17" x14ac:dyDescent="0.25">
      <c r="A1077" s="1">
        <v>35300</v>
      </c>
      <c r="B1077" s="2">
        <v>42795</v>
      </c>
      <c r="C1077" s="1" t="s">
        <v>36</v>
      </c>
      <c r="D1077" s="3" t="str">
        <f t="shared" si="32"/>
        <v>***</v>
      </c>
      <c r="G1077" s="1">
        <v>10</v>
      </c>
      <c r="H1077" s="1">
        <v>30.83</v>
      </c>
      <c r="I1077" s="1">
        <f t="shared" si="33"/>
        <v>0</v>
      </c>
      <c r="J1077" s="1" t="s">
        <v>21</v>
      </c>
      <c r="K1077" s="1">
        <v>0.5</v>
      </c>
      <c r="L1077" s="1" t="s">
        <v>50</v>
      </c>
      <c r="M1077" s="1" t="s">
        <v>28</v>
      </c>
      <c r="N1077" s="1" t="s">
        <v>29</v>
      </c>
      <c r="O1077" s="1" t="s">
        <v>58</v>
      </c>
      <c r="P1077" s="1" t="s">
        <v>19</v>
      </c>
      <c r="Q1077" s="2">
        <v>42796</v>
      </c>
    </row>
    <row r="1078" spans="1:17" x14ac:dyDescent="0.25">
      <c r="A1078" s="1">
        <v>40388</v>
      </c>
      <c r="B1078" s="2">
        <v>43670</v>
      </c>
      <c r="C1078" s="1" t="s">
        <v>32</v>
      </c>
      <c r="D1078" s="3" t="str">
        <f t="shared" si="32"/>
        <v>*****</v>
      </c>
      <c r="G1078" s="1">
        <v>17</v>
      </c>
      <c r="H1078" s="1">
        <v>72.47</v>
      </c>
      <c r="I1078" s="1">
        <f t="shared" si="33"/>
        <v>0</v>
      </c>
      <c r="J1078" s="1" t="s">
        <v>21</v>
      </c>
      <c r="K1078" s="1">
        <v>1</v>
      </c>
      <c r="L1078" s="1" t="s">
        <v>49</v>
      </c>
      <c r="M1078" s="1" t="s">
        <v>37</v>
      </c>
      <c r="N1078" s="1" t="s">
        <v>29</v>
      </c>
      <c r="O1078" s="1" t="s">
        <v>30</v>
      </c>
      <c r="P1078" s="1" t="s">
        <v>31</v>
      </c>
      <c r="Q1078" s="2">
        <v>43672</v>
      </c>
    </row>
    <row r="1079" spans="1:17" x14ac:dyDescent="0.25">
      <c r="A1079" s="1">
        <v>57760</v>
      </c>
      <c r="B1079" s="2">
        <v>43292</v>
      </c>
      <c r="C1079" s="1" t="s">
        <v>27</v>
      </c>
      <c r="D1079" s="3" t="str">
        <f t="shared" si="32"/>
        <v>*</v>
      </c>
      <c r="G1079" s="1">
        <v>34</v>
      </c>
      <c r="H1079" s="1">
        <v>109.5038</v>
      </c>
      <c r="I1079" s="1">
        <f t="shared" si="33"/>
        <v>0</v>
      </c>
      <c r="J1079" s="1" t="s">
        <v>21</v>
      </c>
      <c r="K1079" s="1">
        <v>2.2000000000000002</v>
      </c>
      <c r="L1079" s="1" t="s">
        <v>15</v>
      </c>
      <c r="M1079" s="1" t="s">
        <v>28</v>
      </c>
      <c r="N1079" s="1" t="s">
        <v>29</v>
      </c>
      <c r="O1079" s="1" t="s">
        <v>30</v>
      </c>
      <c r="P1079" s="1" t="s">
        <v>31</v>
      </c>
      <c r="Q1079" s="2">
        <v>43294</v>
      </c>
    </row>
    <row r="1080" spans="1:17" x14ac:dyDescent="0.25">
      <c r="A1080" s="1">
        <v>34791</v>
      </c>
      <c r="B1080" s="2">
        <v>43226</v>
      </c>
      <c r="C1080" s="1" t="s">
        <v>36</v>
      </c>
      <c r="D1080" s="3" t="str">
        <f t="shared" si="32"/>
        <v>***</v>
      </c>
      <c r="G1080" s="1">
        <v>37</v>
      </c>
      <c r="H1080" s="1">
        <v>304.5</v>
      </c>
      <c r="I1080" s="1">
        <f t="shared" si="33"/>
        <v>0</v>
      </c>
      <c r="J1080" s="1" t="s">
        <v>21</v>
      </c>
      <c r="K1080" s="1">
        <v>4.3</v>
      </c>
      <c r="L1080" s="1" t="s">
        <v>15</v>
      </c>
      <c r="M1080" s="1" t="s">
        <v>37</v>
      </c>
      <c r="N1080" s="1" t="s">
        <v>17</v>
      </c>
      <c r="O1080" s="1" t="s">
        <v>18</v>
      </c>
      <c r="P1080" s="1" t="s">
        <v>31</v>
      </c>
      <c r="Q1080" s="2">
        <v>43228</v>
      </c>
    </row>
    <row r="1081" spans="1:17" x14ac:dyDescent="0.25">
      <c r="A1081" s="1">
        <v>20322</v>
      </c>
      <c r="B1081" s="2">
        <v>42548</v>
      </c>
      <c r="C1081" s="1" t="s">
        <v>32</v>
      </c>
      <c r="D1081" s="3" t="str">
        <f t="shared" si="32"/>
        <v>*****</v>
      </c>
      <c r="G1081" s="1">
        <v>46</v>
      </c>
      <c r="H1081" s="1">
        <v>4923.09</v>
      </c>
      <c r="I1081" s="1">
        <f t="shared" si="33"/>
        <v>1</v>
      </c>
      <c r="J1081" s="1" t="s">
        <v>33</v>
      </c>
      <c r="K1081" s="1">
        <v>38.299999999999997</v>
      </c>
      <c r="L1081" s="1" t="s">
        <v>15</v>
      </c>
      <c r="M1081" s="1" t="s">
        <v>37</v>
      </c>
      <c r="N1081" s="1" t="s">
        <v>17</v>
      </c>
      <c r="O1081" s="1" t="s">
        <v>62</v>
      </c>
      <c r="P1081" s="1" t="s">
        <v>59</v>
      </c>
      <c r="Q1081" s="2">
        <v>42548</v>
      </c>
    </row>
    <row r="1082" spans="1:17" x14ac:dyDescent="0.25">
      <c r="A1082" s="1">
        <v>21989</v>
      </c>
      <c r="B1082" s="2">
        <v>43140</v>
      </c>
      <c r="C1082" s="1" t="s">
        <v>13</v>
      </c>
      <c r="D1082" s="3" t="str">
        <f t="shared" si="32"/>
        <v>**</v>
      </c>
      <c r="G1082" s="1">
        <v>35</v>
      </c>
      <c r="H1082" s="1">
        <v>4081.16</v>
      </c>
      <c r="I1082" s="1">
        <f t="shared" si="33"/>
        <v>1</v>
      </c>
      <c r="J1082" s="1" t="s">
        <v>21</v>
      </c>
      <c r="K1082" s="1">
        <v>4.5</v>
      </c>
      <c r="L1082" s="1" t="s">
        <v>22</v>
      </c>
      <c r="M1082" s="1" t="s">
        <v>37</v>
      </c>
      <c r="N1082" s="1" t="s">
        <v>24</v>
      </c>
      <c r="O1082" s="1" t="s">
        <v>25</v>
      </c>
      <c r="P1082" s="1" t="s">
        <v>19</v>
      </c>
      <c r="Q1082" s="2">
        <v>43140</v>
      </c>
    </row>
    <row r="1083" spans="1:17" x14ac:dyDescent="0.25">
      <c r="A1083" s="1">
        <v>36640</v>
      </c>
      <c r="B1083" s="2">
        <v>43421</v>
      </c>
      <c r="C1083" s="1" t="s">
        <v>27</v>
      </c>
      <c r="D1083" s="3" t="str">
        <f t="shared" si="32"/>
        <v>*</v>
      </c>
      <c r="G1083" s="1">
        <v>18</v>
      </c>
      <c r="H1083" s="1">
        <v>445.54</v>
      </c>
      <c r="I1083" s="1">
        <f t="shared" si="33"/>
        <v>0</v>
      </c>
      <c r="J1083" s="1" t="s">
        <v>14</v>
      </c>
      <c r="K1083" s="1">
        <v>2.1</v>
      </c>
      <c r="L1083" s="1" t="s">
        <v>42</v>
      </c>
      <c r="M1083" s="1" t="s">
        <v>28</v>
      </c>
      <c r="N1083" s="1" t="s">
        <v>24</v>
      </c>
      <c r="O1083" s="1" t="s">
        <v>38</v>
      </c>
      <c r="P1083" s="1" t="s">
        <v>41</v>
      </c>
      <c r="Q1083" s="2">
        <v>43423</v>
      </c>
    </row>
    <row r="1084" spans="1:17" x14ac:dyDescent="0.25">
      <c r="A1084" s="1">
        <v>52512</v>
      </c>
      <c r="B1084" s="2">
        <v>43287</v>
      </c>
      <c r="C1084" s="1" t="s">
        <v>20</v>
      </c>
      <c r="D1084" s="3" t="str">
        <f t="shared" si="32"/>
        <v>****</v>
      </c>
      <c r="G1084" s="1">
        <v>4</v>
      </c>
      <c r="H1084" s="1">
        <v>53.35</v>
      </c>
      <c r="I1084" s="1">
        <f t="shared" si="33"/>
        <v>0</v>
      </c>
      <c r="J1084" s="1" t="s">
        <v>21</v>
      </c>
      <c r="K1084" s="1">
        <v>5.3</v>
      </c>
      <c r="L1084" s="1" t="s">
        <v>22</v>
      </c>
      <c r="M1084" s="1" t="s">
        <v>16</v>
      </c>
      <c r="N1084" s="1" t="s">
        <v>29</v>
      </c>
      <c r="O1084" s="1" t="s">
        <v>63</v>
      </c>
      <c r="P1084" s="1" t="s">
        <v>19</v>
      </c>
      <c r="Q1084" s="2">
        <v>43289</v>
      </c>
    </row>
    <row r="1085" spans="1:17" x14ac:dyDescent="0.25">
      <c r="A1085" s="1">
        <v>31878</v>
      </c>
      <c r="B1085" s="2">
        <v>43451</v>
      </c>
      <c r="C1085" s="1" t="s">
        <v>36</v>
      </c>
      <c r="D1085" s="3" t="str">
        <f t="shared" si="32"/>
        <v>***</v>
      </c>
      <c r="G1085" s="1">
        <v>14</v>
      </c>
      <c r="H1085" s="1">
        <v>148.68</v>
      </c>
      <c r="I1085" s="1">
        <f t="shared" si="33"/>
        <v>0</v>
      </c>
      <c r="J1085" s="1" t="s">
        <v>21</v>
      </c>
      <c r="K1085" s="1">
        <v>4.7</v>
      </c>
      <c r="L1085" s="1" t="s">
        <v>46</v>
      </c>
      <c r="M1085" s="1" t="s">
        <v>37</v>
      </c>
      <c r="N1085" s="1" t="s">
        <v>29</v>
      </c>
      <c r="O1085" s="1" t="s">
        <v>40</v>
      </c>
      <c r="P1085" s="1" t="s">
        <v>31</v>
      </c>
      <c r="Q1085" s="2">
        <v>43451</v>
      </c>
    </row>
    <row r="1086" spans="1:17" x14ac:dyDescent="0.25">
      <c r="A1086" s="1">
        <v>32647</v>
      </c>
      <c r="B1086" s="2">
        <v>43421</v>
      </c>
      <c r="C1086" s="1" t="s">
        <v>20</v>
      </c>
      <c r="D1086" s="3" t="str">
        <f t="shared" si="32"/>
        <v>****</v>
      </c>
      <c r="G1086" s="1">
        <v>32</v>
      </c>
      <c r="H1086" s="1">
        <v>718.77</v>
      </c>
      <c r="I1086" s="1">
        <f t="shared" si="33"/>
        <v>0</v>
      </c>
      <c r="J1086" s="1" t="s">
        <v>21</v>
      </c>
      <c r="K1086" s="1">
        <v>4.3</v>
      </c>
      <c r="L1086" s="1" t="s">
        <v>51</v>
      </c>
      <c r="M1086" s="1" t="s">
        <v>16</v>
      </c>
      <c r="N1086" s="1" t="s">
        <v>24</v>
      </c>
      <c r="O1086" s="1" t="s">
        <v>38</v>
      </c>
      <c r="P1086" s="1" t="s">
        <v>19</v>
      </c>
      <c r="Q1086" s="2">
        <v>43423</v>
      </c>
    </row>
    <row r="1087" spans="1:17" x14ac:dyDescent="0.25">
      <c r="A1087" s="1">
        <v>57350</v>
      </c>
      <c r="B1087" s="2">
        <v>43244</v>
      </c>
      <c r="C1087" s="1" t="s">
        <v>20</v>
      </c>
      <c r="D1087" s="3" t="str">
        <f t="shared" si="32"/>
        <v>****</v>
      </c>
      <c r="G1087" s="1">
        <v>33</v>
      </c>
      <c r="H1087" s="1">
        <v>150.47</v>
      </c>
      <c r="I1087" s="1">
        <f t="shared" si="33"/>
        <v>0</v>
      </c>
      <c r="J1087" s="1" t="s">
        <v>21</v>
      </c>
      <c r="K1087" s="1">
        <v>6.1</v>
      </c>
      <c r="L1087" s="1" t="s">
        <v>15</v>
      </c>
      <c r="M1087" s="1" t="s">
        <v>23</v>
      </c>
      <c r="N1087" s="1" t="s">
        <v>29</v>
      </c>
      <c r="O1087" s="1" t="s">
        <v>40</v>
      </c>
      <c r="P1087" s="1" t="s">
        <v>19</v>
      </c>
      <c r="Q1087" s="2">
        <v>43245</v>
      </c>
    </row>
    <row r="1088" spans="1:17" x14ac:dyDescent="0.25">
      <c r="A1088" s="1">
        <v>32965</v>
      </c>
      <c r="B1088" s="2">
        <v>43154</v>
      </c>
      <c r="C1088" s="1" t="s">
        <v>20</v>
      </c>
      <c r="D1088" s="3" t="str">
        <f t="shared" si="32"/>
        <v>****</v>
      </c>
      <c r="G1088" s="1">
        <v>2</v>
      </c>
      <c r="H1088" s="1">
        <v>11.93</v>
      </c>
      <c r="I1088" s="1">
        <f t="shared" si="33"/>
        <v>0</v>
      </c>
      <c r="J1088" s="1" t="s">
        <v>21</v>
      </c>
      <c r="K1088" s="1">
        <v>3.2</v>
      </c>
      <c r="L1088" s="1" t="s">
        <v>53</v>
      </c>
      <c r="M1088" s="1" t="s">
        <v>23</v>
      </c>
      <c r="N1088" s="1" t="s">
        <v>29</v>
      </c>
      <c r="O1088" s="1" t="s">
        <v>40</v>
      </c>
      <c r="P1088" s="1" t="s">
        <v>31</v>
      </c>
      <c r="Q1088" s="2">
        <v>43155</v>
      </c>
    </row>
    <row r="1089" spans="1:17" x14ac:dyDescent="0.25">
      <c r="A1089" s="1">
        <v>21285</v>
      </c>
      <c r="B1089" s="2">
        <v>42918</v>
      </c>
      <c r="C1089" s="1" t="s">
        <v>36</v>
      </c>
      <c r="D1089" s="3" t="str">
        <f t="shared" si="32"/>
        <v>***</v>
      </c>
      <c r="G1089" s="1">
        <v>47</v>
      </c>
      <c r="H1089" s="1">
        <v>326.17</v>
      </c>
      <c r="I1089" s="1">
        <f t="shared" si="33"/>
        <v>0</v>
      </c>
      <c r="J1089" s="1" t="s">
        <v>21</v>
      </c>
      <c r="K1089" s="1">
        <v>2.5</v>
      </c>
      <c r="L1089" s="1" t="s">
        <v>39</v>
      </c>
      <c r="M1089" s="1" t="s">
        <v>28</v>
      </c>
      <c r="N1089" s="1" t="s">
        <v>29</v>
      </c>
      <c r="O1089" s="1" t="s">
        <v>30</v>
      </c>
      <c r="P1089" s="1" t="s">
        <v>31</v>
      </c>
      <c r="Q1089" s="2">
        <v>42920</v>
      </c>
    </row>
    <row r="1090" spans="1:17" x14ac:dyDescent="0.25">
      <c r="A1090" s="1">
        <v>1991</v>
      </c>
      <c r="B1090" s="2">
        <v>43714</v>
      </c>
      <c r="C1090" s="1" t="s">
        <v>27</v>
      </c>
      <c r="D1090" s="3" t="str">
        <f t="shared" si="32"/>
        <v>*</v>
      </c>
      <c r="G1090" s="1">
        <v>27</v>
      </c>
      <c r="H1090" s="1">
        <v>3735.43</v>
      </c>
      <c r="I1090" s="1">
        <f t="shared" si="33"/>
        <v>1</v>
      </c>
      <c r="J1090" s="1" t="s">
        <v>21</v>
      </c>
      <c r="K1090" s="1">
        <v>26.2</v>
      </c>
      <c r="L1090" s="1" t="s">
        <v>22</v>
      </c>
      <c r="M1090" s="1" t="s">
        <v>28</v>
      </c>
      <c r="N1090" s="1" t="s">
        <v>17</v>
      </c>
      <c r="O1090" s="1" t="s">
        <v>18</v>
      </c>
      <c r="P1090" s="1" t="s">
        <v>48</v>
      </c>
      <c r="Q1090" s="2">
        <v>43714</v>
      </c>
    </row>
    <row r="1091" spans="1:17" x14ac:dyDescent="0.25">
      <c r="A1091" s="1">
        <v>21125</v>
      </c>
      <c r="B1091" s="2">
        <v>43156</v>
      </c>
      <c r="C1091" s="1" t="s">
        <v>27</v>
      </c>
      <c r="D1091" s="3" t="str">
        <f t="shared" ref="D1091:D1154" si="34">VLOOKUP(C1091,$E$9:$F$13,2,FALSE)</f>
        <v>*</v>
      </c>
      <c r="G1091" s="1">
        <v>17</v>
      </c>
      <c r="H1091" s="1">
        <v>166.03</v>
      </c>
      <c r="I1091" s="1">
        <f t="shared" si="33"/>
        <v>0</v>
      </c>
      <c r="J1091" s="1" t="s">
        <v>21</v>
      </c>
      <c r="K1091" s="1">
        <v>4.7</v>
      </c>
      <c r="L1091" s="1" t="s">
        <v>22</v>
      </c>
      <c r="M1091" s="1" t="s">
        <v>37</v>
      </c>
      <c r="N1091" s="1" t="s">
        <v>29</v>
      </c>
      <c r="O1091" s="1" t="s">
        <v>40</v>
      </c>
      <c r="P1091" s="1" t="s">
        <v>31</v>
      </c>
      <c r="Q1091" s="2">
        <v>43157</v>
      </c>
    </row>
    <row r="1092" spans="1:17" x14ac:dyDescent="0.25">
      <c r="A1092" s="1">
        <v>33253</v>
      </c>
      <c r="B1092" s="2">
        <v>43433</v>
      </c>
      <c r="C1092" s="1" t="s">
        <v>27</v>
      </c>
      <c r="D1092" s="3" t="str">
        <f t="shared" si="34"/>
        <v>*</v>
      </c>
      <c r="G1092" s="1">
        <v>17</v>
      </c>
      <c r="H1092" s="1">
        <v>560.91</v>
      </c>
      <c r="I1092" s="1">
        <f t="shared" si="33"/>
        <v>0</v>
      </c>
      <c r="J1092" s="1" t="s">
        <v>21</v>
      </c>
      <c r="K1092" s="1">
        <v>3.5</v>
      </c>
      <c r="L1092" s="1" t="s">
        <v>53</v>
      </c>
      <c r="M1092" s="1" t="s">
        <v>37</v>
      </c>
      <c r="N1092" s="1" t="s">
        <v>24</v>
      </c>
      <c r="O1092" s="1" t="s">
        <v>25</v>
      </c>
      <c r="P1092" s="1" t="s">
        <v>41</v>
      </c>
      <c r="Q1092" s="2">
        <v>43435</v>
      </c>
    </row>
    <row r="1093" spans="1:17" x14ac:dyDescent="0.25">
      <c r="A1093" s="1">
        <v>6592</v>
      </c>
      <c r="B1093" s="2">
        <v>42704</v>
      </c>
      <c r="C1093" s="1" t="s">
        <v>13</v>
      </c>
      <c r="D1093" s="3" t="str">
        <f t="shared" si="34"/>
        <v>**</v>
      </c>
      <c r="G1093" s="1">
        <v>33</v>
      </c>
      <c r="H1093" s="1">
        <v>1734.58</v>
      </c>
      <c r="I1093" s="1">
        <f t="shared" si="33"/>
        <v>1</v>
      </c>
      <c r="J1093" s="1" t="s">
        <v>14</v>
      </c>
      <c r="K1093" s="1">
        <v>37.5</v>
      </c>
      <c r="L1093" s="1" t="s">
        <v>22</v>
      </c>
      <c r="M1093" s="1" t="s">
        <v>16</v>
      </c>
      <c r="N1093" s="1" t="s">
        <v>29</v>
      </c>
      <c r="O1093" s="1" t="s">
        <v>55</v>
      </c>
      <c r="P1093" s="1" t="s">
        <v>48</v>
      </c>
      <c r="Q1093" s="2">
        <v>42706</v>
      </c>
    </row>
    <row r="1094" spans="1:17" x14ac:dyDescent="0.25">
      <c r="A1094" s="1">
        <v>57127</v>
      </c>
      <c r="B1094" s="2">
        <v>42781</v>
      </c>
      <c r="C1094" s="1" t="s">
        <v>13</v>
      </c>
      <c r="D1094" s="3" t="str">
        <f t="shared" si="34"/>
        <v>**</v>
      </c>
      <c r="G1094" s="1">
        <v>13</v>
      </c>
      <c r="H1094" s="1">
        <v>787.03</v>
      </c>
      <c r="I1094" s="1">
        <f t="shared" ref="I1094:I1157" si="35">IF(H1094&gt;1000,1,0)</f>
        <v>0</v>
      </c>
      <c r="J1094" s="1" t="s">
        <v>21</v>
      </c>
      <c r="K1094" s="1">
        <v>15.3</v>
      </c>
      <c r="L1094" s="1" t="s">
        <v>39</v>
      </c>
      <c r="M1094" s="1" t="s">
        <v>16</v>
      </c>
      <c r="N1094" s="1" t="s">
        <v>29</v>
      </c>
      <c r="O1094" s="1" t="s">
        <v>40</v>
      </c>
      <c r="P1094" s="1" t="s">
        <v>19</v>
      </c>
      <c r="Q1094" s="2">
        <v>42783</v>
      </c>
    </row>
    <row r="1095" spans="1:17" x14ac:dyDescent="0.25">
      <c r="A1095" s="1">
        <v>8933</v>
      </c>
      <c r="B1095" s="2">
        <v>43014</v>
      </c>
      <c r="C1095" s="1" t="s">
        <v>20</v>
      </c>
      <c r="D1095" s="3" t="str">
        <f t="shared" si="34"/>
        <v>****</v>
      </c>
      <c r="G1095" s="1">
        <v>30</v>
      </c>
      <c r="H1095" s="1">
        <v>736.18</v>
      </c>
      <c r="I1095" s="1">
        <f t="shared" si="35"/>
        <v>0</v>
      </c>
      <c r="J1095" s="1" t="s">
        <v>21</v>
      </c>
      <c r="K1095" s="1">
        <v>8.1</v>
      </c>
      <c r="L1095" s="1" t="s">
        <v>54</v>
      </c>
      <c r="M1095" s="1" t="s">
        <v>16</v>
      </c>
      <c r="N1095" s="1" t="s">
        <v>17</v>
      </c>
      <c r="O1095" s="1" t="s">
        <v>18</v>
      </c>
      <c r="P1095" s="1" t="s">
        <v>19</v>
      </c>
      <c r="Q1095" s="2">
        <v>43016</v>
      </c>
    </row>
    <row r="1096" spans="1:17" x14ac:dyDescent="0.25">
      <c r="A1096" s="1">
        <v>1538</v>
      </c>
      <c r="B1096" s="2">
        <v>43267</v>
      </c>
      <c r="C1096" s="1" t="s">
        <v>27</v>
      </c>
      <c r="D1096" s="3" t="str">
        <f t="shared" si="34"/>
        <v>*</v>
      </c>
      <c r="G1096" s="1">
        <v>15</v>
      </c>
      <c r="H1096" s="1">
        <v>1388.1152999999999</v>
      </c>
      <c r="I1096" s="1">
        <f t="shared" si="35"/>
        <v>1</v>
      </c>
      <c r="J1096" s="1" t="s">
        <v>21</v>
      </c>
      <c r="K1096" s="1">
        <v>5.2</v>
      </c>
      <c r="L1096" s="1" t="s">
        <v>22</v>
      </c>
      <c r="M1096" s="1" t="s">
        <v>28</v>
      </c>
      <c r="N1096" s="1" t="s">
        <v>24</v>
      </c>
      <c r="O1096" s="1" t="s">
        <v>25</v>
      </c>
      <c r="P1096" s="1" t="s">
        <v>19</v>
      </c>
      <c r="Q1096" s="2">
        <v>43268</v>
      </c>
    </row>
    <row r="1097" spans="1:17" x14ac:dyDescent="0.25">
      <c r="A1097" s="1">
        <v>19974</v>
      </c>
      <c r="B1097" s="2">
        <v>43041</v>
      </c>
      <c r="C1097" s="1" t="s">
        <v>20</v>
      </c>
      <c r="D1097" s="3" t="str">
        <f t="shared" si="34"/>
        <v>****</v>
      </c>
      <c r="G1097" s="1">
        <v>22</v>
      </c>
      <c r="H1097" s="1">
        <v>286.14999999999998</v>
      </c>
      <c r="I1097" s="1">
        <f t="shared" si="35"/>
        <v>0</v>
      </c>
      <c r="J1097" s="1" t="s">
        <v>21</v>
      </c>
      <c r="K1097" s="1">
        <v>6.6</v>
      </c>
      <c r="L1097" s="1" t="s">
        <v>49</v>
      </c>
      <c r="M1097" s="1" t="s">
        <v>28</v>
      </c>
      <c r="N1097" s="1" t="s">
        <v>29</v>
      </c>
      <c r="O1097" s="1" t="s">
        <v>55</v>
      </c>
      <c r="P1097" s="1" t="s">
        <v>19</v>
      </c>
      <c r="Q1097" s="2">
        <v>43043</v>
      </c>
    </row>
    <row r="1098" spans="1:17" x14ac:dyDescent="0.25">
      <c r="A1098" s="1">
        <v>10789</v>
      </c>
      <c r="B1098" s="2">
        <v>42969</v>
      </c>
      <c r="C1098" s="1" t="s">
        <v>27</v>
      </c>
      <c r="D1098" s="3" t="str">
        <f t="shared" si="34"/>
        <v>*</v>
      </c>
      <c r="G1098" s="1">
        <v>15</v>
      </c>
      <c r="H1098" s="1">
        <v>330.13780000000003</v>
      </c>
      <c r="I1098" s="1">
        <f t="shared" si="35"/>
        <v>0</v>
      </c>
      <c r="J1098" s="1" t="s">
        <v>14</v>
      </c>
      <c r="K1098" s="1">
        <v>4.4000000000000004</v>
      </c>
      <c r="L1098" s="1" t="s">
        <v>39</v>
      </c>
      <c r="M1098" s="1" t="s">
        <v>28</v>
      </c>
      <c r="N1098" s="1" t="s">
        <v>29</v>
      </c>
      <c r="O1098" s="1" t="s">
        <v>30</v>
      </c>
      <c r="P1098" s="1" t="s">
        <v>31</v>
      </c>
      <c r="Q1098" s="2">
        <v>42970</v>
      </c>
    </row>
    <row r="1099" spans="1:17" x14ac:dyDescent="0.25">
      <c r="A1099" s="1">
        <v>52482</v>
      </c>
      <c r="B1099" s="2">
        <v>43130</v>
      </c>
      <c r="C1099" s="1" t="s">
        <v>32</v>
      </c>
      <c r="D1099" s="3" t="str">
        <f t="shared" si="34"/>
        <v>*****</v>
      </c>
      <c r="G1099" s="1">
        <v>30</v>
      </c>
      <c r="H1099" s="1">
        <v>767.41470000000004</v>
      </c>
      <c r="I1099" s="1">
        <f t="shared" si="35"/>
        <v>0</v>
      </c>
      <c r="J1099" s="1" t="s">
        <v>21</v>
      </c>
      <c r="K1099" s="1">
        <v>3.9</v>
      </c>
      <c r="L1099" s="1" t="s">
        <v>51</v>
      </c>
      <c r="M1099" s="1" t="s">
        <v>28</v>
      </c>
      <c r="N1099" s="1" t="s">
        <v>17</v>
      </c>
      <c r="O1099" s="1" t="s">
        <v>18</v>
      </c>
      <c r="P1099" s="1" t="s">
        <v>41</v>
      </c>
      <c r="Q1099" s="2">
        <v>43132</v>
      </c>
    </row>
    <row r="1100" spans="1:17" x14ac:dyDescent="0.25">
      <c r="A1100" s="1">
        <v>47236</v>
      </c>
      <c r="B1100" s="2">
        <v>43374</v>
      </c>
      <c r="C1100" s="1" t="s">
        <v>20</v>
      </c>
      <c r="D1100" s="3" t="str">
        <f t="shared" si="34"/>
        <v>****</v>
      </c>
      <c r="G1100" s="1">
        <v>1</v>
      </c>
      <c r="H1100" s="1">
        <v>75.87</v>
      </c>
      <c r="I1100" s="1">
        <f t="shared" si="35"/>
        <v>0</v>
      </c>
      <c r="J1100" s="1" t="s">
        <v>21</v>
      </c>
      <c r="K1100" s="1">
        <v>3.7</v>
      </c>
      <c r="L1100" s="1" t="s">
        <v>22</v>
      </c>
      <c r="M1100" s="1" t="s">
        <v>37</v>
      </c>
      <c r="N1100" s="1" t="s">
        <v>29</v>
      </c>
      <c r="O1100" s="1" t="s">
        <v>63</v>
      </c>
      <c r="P1100" s="1" t="s">
        <v>19</v>
      </c>
      <c r="Q1100" s="2">
        <v>43376</v>
      </c>
    </row>
    <row r="1101" spans="1:17" x14ac:dyDescent="0.25">
      <c r="A1101" s="1">
        <v>25445</v>
      </c>
      <c r="B1101" s="2">
        <v>42514</v>
      </c>
      <c r="C1101" s="1" t="s">
        <v>13</v>
      </c>
      <c r="D1101" s="3" t="str">
        <f t="shared" si="34"/>
        <v>**</v>
      </c>
      <c r="G1101" s="1">
        <v>48</v>
      </c>
      <c r="H1101" s="1">
        <v>1545.08</v>
      </c>
      <c r="I1101" s="1">
        <f t="shared" si="35"/>
        <v>1</v>
      </c>
      <c r="J1101" s="1" t="s">
        <v>21</v>
      </c>
      <c r="K1101" s="1">
        <v>3.2</v>
      </c>
      <c r="L1101" s="1" t="s">
        <v>42</v>
      </c>
      <c r="M1101" s="1" t="s">
        <v>23</v>
      </c>
      <c r="N1101" s="1" t="s">
        <v>29</v>
      </c>
      <c r="O1101" s="1" t="s">
        <v>43</v>
      </c>
      <c r="P1101" s="1" t="s">
        <v>19</v>
      </c>
      <c r="Q1101" s="2">
        <v>42516</v>
      </c>
    </row>
    <row r="1102" spans="1:17" x14ac:dyDescent="0.25">
      <c r="A1102" s="1">
        <v>33445</v>
      </c>
      <c r="B1102" s="2">
        <v>43679</v>
      </c>
      <c r="C1102" s="1" t="s">
        <v>13</v>
      </c>
      <c r="D1102" s="3" t="str">
        <f t="shared" si="34"/>
        <v>**</v>
      </c>
      <c r="G1102" s="1">
        <v>49</v>
      </c>
      <c r="H1102" s="1">
        <v>3897.09</v>
      </c>
      <c r="I1102" s="1">
        <f t="shared" si="35"/>
        <v>1</v>
      </c>
      <c r="J1102" s="1" t="s">
        <v>33</v>
      </c>
      <c r="K1102" s="1">
        <v>28.6</v>
      </c>
      <c r="L1102" s="1" t="s">
        <v>15</v>
      </c>
      <c r="M1102" s="1" t="s">
        <v>23</v>
      </c>
      <c r="N1102" s="1" t="s">
        <v>17</v>
      </c>
      <c r="O1102" s="1" t="s">
        <v>62</v>
      </c>
      <c r="P1102" s="1" t="s">
        <v>59</v>
      </c>
      <c r="Q1102" s="2">
        <v>43684</v>
      </c>
    </row>
    <row r="1103" spans="1:17" x14ac:dyDescent="0.25">
      <c r="A1103" s="1">
        <v>22787</v>
      </c>
      <c r="B1103" s="2">
        <v>43194</v>
      </c>
      <c r="C1103" s="1" t="s">
        <v>36</v>
      </c>
      <c r="D1103" s="3" t="str">
        <f t="shared" si="34"/>
        <v>***</v>
      </c>
      <c r="G1103" s="1">
        <v>35</v>
      </c>
      <c r="H1103" s="1">
        <v>49.69</v>
      </c>
      <c r="I1103" s="1">
        <f t="shared" si="35"/>
        <v>0</v>
      </c>
      <c r="J1103" s="1" t="s">
        <v>14</v>
      </c>
      <c r="K1103" s="1">
        <v>0.7</v>
      </c>
      <c r="L1103" s="1" t="s">
        <v>46</v>
      </c>
      <c r="M1103" s="1" t="s">
        <v>28</v>
      </c>
      <c r="N1103" s="1" t="s">
        <v>29</v>
      </c>
      <c r="O1103" s="1" t="s">
        <v>61</v>
      </c>
      <c r="P1103" s="1" t="s">
        <v>31</v>
      </c>
      <c r="Q1103" s="2">
        <v>43194</v>
      </c>
    </row>
    <row r="1104" spans="1:17" x14ac:dyDescent="0.25">
      <c r="A1104" s="1">
        <v>28294</v>
      </c>
      <c r="B1104" s="2">
        <v>43607</v>
      </c>
      <c r="C1104" s="1" t="s">
        <v>20</v>
      </c>
      <c r="D1104" s="3" t="str">
        <f t="shared" si="34"/>
        <v>****</v>
      </c>
      <c r="G1104" s="1">
        <v>47</v>
      </c>
      <c r="H1104" s="1">
        <v>67.91</v>
      </c>
      <c r="I1104" s="1">
        <f t="shared" si="35"/>
        <v>0</v>
      </c>
      <c r="J1104" s="1" t="s">
        <v>21</v>
      </c>
      <c r="K1104" s="1">
        <v>0.7</v>
      </c>
      <c r="L1104" s="1" t="s">
        <v>49</v>
      </c>
      <c r="M1104" s="1" t="s">
        <v>28</v>
      </c>
      <c r="N1104" s="1" t="s">
        <v>29</v>
      </c>
      <c r="O1104" s="1" t="s">
        <v>61</v>
      </c>
      <c r="P1104" s="1" t="s">
        <v>31</v>
      </c>
      <c r="Q1104" s="2">
        <v>43608</v>
      </c>
    </row>
    <row r="1105" spans="1:18" x14ac:dyDescent="0.25">
      <c r="A1105" s="1">
        <v>8000</v>
      </c>
      <c r="B1105" s="2">
        <v>42996</v>
      </c>
      <c r="C1105" s="1" t="s">
        <v>13</v>
      </c>
      <c r="D1105" s="3" t="str">
        <f t="shared" si="34"/>
        <v>**</v>
      </c>
      <c r="G1105" s="1">
        <v>1</v>
      </c>
      <c r="H1105" s="1">
        <v>10.85</v>
      </c>
      <c r="I1105" s="1">
        <f t="shared" si="35"/>
        <v>0</v>
      </c>
      <c r="J1105" s="1" t="s">
        <v>21</v>
      </c>
      <c r="K1105" s="1">
        <v>5.6</v>
      </c>
      <c r="L1105" s="1" t="s">
        <v>44</v>
      </c>
      <c r="M1105" s="1" t="s">
        <v>23</v>
      </c>
      <c r="N1105" s="1" t="s">
        <v>29</v>
      </c>
      <c r="O1105" s="1" t="s">
        <v>43</v>
      </c>
      <c r="P1105" s="1" t="s">
        <v>19</v>
      </c>
      <c r="Q1105" s="2">
        <v>42998</v>
      </c>
    </row>
    <row r="1106" spans="1:18" x14ac:dyDescent="0.25">
      <c r="A1106" s="1">
        <v>33184</v>
      </c>
      <c r="B1106" s="2">
        <v>43508</v>
      </c>
      <c r="C1106" s="1" t="s">
        <v>27</v>
      </c>
      <c r="D1106" s="3" t="str">
        <f t="shared" si="34"/>
        <v>*</v>
      </c>
      <c r="G1106" s="1">
        <v>32</v>
      </c>
      <c r="H1106" s="1">
        <v>430.66</v>
      </c>
      <c r="I1106" s="1">
        <f t="shared" si="35"/>
        <v>0</v>
      </c>
      <c r="J1106" s="1" t="s">
        <v>21</v>
      </c>
      <c r="K1106" s="1">
        <v>6</v>
      </c>
      <c r="L1106" s="1" t="s">
        <v>49</v>
      </c>
      <c r="M1106" s="1" t="s">
        <v>23</v>
      </c>
      <c r="N1106" s="1" t="s">
        <v>29</v>
      </c>
      <c r="O1106" s="1" t="s">
        <v>43</v>
      </c>
      <c r="P1106" s="1" t="s">
        <v>19</v>
      </c>
      <c r="Q1106" s="2">
        <v>43510</v>
      </c>
    </row>
    <row r="1107" spans="1:18" x14ac:dyDescent="0.25">
      <c r="A1107" s="1">
        <v>25475</v>
      </c>
      <c r="B1107" s="2">
        <v>42463</v>
      </c>
      <c r="C1107" s="1" t="s">
        <v>32</v>
      </c>
      <c r="D1107" s="3" t="str">
        <f t="shared" si="34"/>
        <v>*****</v>
      </c>
      <c r="G1107" s="1">
        <v>49</v>
      </c>
      <c r="H1107" s="1">
        <v>327.38</v>
      </c>
      <c r="I1107" s="1">
        <f t="shared" si="35"/>
        <v>0</v>
      </c>
      <c r="J1107" s="1" t="s">
        <v>21</v>
      </c>
      <c r="K1107" s="1">
        <v>8</v>
      </c>
      <c r="L1107" s="1" t="s">
        <v>15</v>
      </c>
      <c r="M1107" s="1" t="s">
        <v>37</v>
      </c>
      <c r="N1107" s="1" t="s">
        <v>29</v>
      </c>
      <c r="O1107" s="1" t="s">
        <v>40</v>
      </c>
      <c r="P1107" s="1" t="s">
        <v>19</v>
      </c>
      <c r="Q1107" s="2">
        <v>42463</v>
      </c>
    </row>
    <row r="1108" spans="1:18" x14ac:dyDescent="0.25">
      <c r="A1108" s="1">
        <v>928</v>
      </c>
      <c r="B1108" s="2">
        <v>43159</v>
      </c>
      <c r="C1108" s="1" t="s">
        <v>13</v>
      </c>
      <c r="D1108" s="3" t="str">
        <f t="shared" si="34"/>
        <v>**</v>
      </c>
      <c r="G1108" s="1">
        <v>26</v>
      </c>
      <c r="H1108" s="1">
        <v>417.51</v>
      </c>
      <c r="I1108" s="1">
        <f t="shared" si="35"/>
        <v>0</v>
      </c>
      <c r="J1108" s="1" t="s">
        <v>14</v>
      </c>
      <c r="K1108" s="1">
        <v>7.9</v>
      </c>
      <c r="L1108" s="1" t="s">
        <v>15</v>
      </c>
      <c r="M1108" s="1" t="s">
        <v>16</v>
      </c>
      <c r="N1108" s="1" t="s">
        <v>17</v>
      </c>
      <c r="O1108" s="1" t="s">
        <v>18</v>
      </c>
      <c r="P1108" s="1" t="s">
        <v>19</v>
      </c>
      <c r="Q1108" s="2">
        <v>43161</v>
      </c>
      <c r="R1108" s="4"/>
    </row>
    <row r="1109" spans="1:18" x14ac:dyDescent="0.25">
      <c r="A1109" s="1">
        <v>59878</v>
      </c>
      <c r="B1109" s="2">
        <v>43613</v>
      </c>
      <c r="C1109" s="1" t="s">
        <v>20</v>
      </c>
      <c r="D1109" s="3" t="str">
        <f t="shared" si="34"/>
        <v>****</v>
      </c>
      <c r="G1109" s="1">
        <v>23</v>
      </c>
      <c r="H1109" s="1">
        <v>267.11</v>
      </c>
      <c r="I1109" s="1">
        <f t="shared" si="35"/>
        <v>0</v>
      </c>
      <c r="J1109" s="1" t="s">
        <v>21</v>
      </c>
      <c r="K1109" s="1">
        <v>8</v>
      </c>
      <c r="L1109" s="1" t="s">
        <v>22</v>
      </c>
      <c r="M1109" s="1" t="s">
        <v>28</v>
      </c>
      <c r="N1109" s="1" t="s">
        <v>29</v>
      </c>
      <c r="O1109" s="1" t="s">
        <v>55</v>
      </c>
      <c r="P1109" s="1" t="s">
        <v>19</v>
      </c>
      <c r="Q1109" s="2">
        <v>43614</v>
      </c>
    </row>
    <row r="1110" spans="1:18" x14ac:dyDescent="0.25">
      <c r="A1110" s="1">
        <v>20259</v>
      </c>
      <c r="B1110" s="2">
        <v>43243</v>
      </c>
      <c r="C1110" s="1" t="s">
        <v>32</v>
      </c>
      <c r="D1110" s="3" t="str">
        <f t="shared" si="34"/>
        <v>*****</v>
      </c>
      <c r="G1110" s="1">
        <v>42</v>
      </c>
      <c r="H1110" s="1">
        <v>576.79</v>
      </c>
      <c r="I1110" s="1">
        <f t="shared" si="35"/>
        <v>0</v>
      </c>
      <c r="J1110" s="1" t="s">
        <v>21</v>
      </c>
      <c r="K1110" s="1">
        <v>4.9000000000000004</v>
      </c>
      <c r="L1110" s="1" t="s">
        <v>22</v>
      </c>
      <c r="M1110" s="1" t="s">
        <v>28</v>
      </c>
      <c r="N1110" s="1" t="s">
        <v>29</v>
      </c>
      <c r="O1110" s="1" t="s">
        <v>45</v>
      </c>
      <c r="P1110" s="1" t="s">
        <v>31</v>
      </c>
      <c r="Q1110" s="2">
        <v>43244</v>
      </c>
    </row>
    <row r="1111" spans="1:18" x14ac:dyDescent="0.25">
      <c r="A1111" s="1">
        <v>21155</v>
      </c>
      <c r="B1111" s="2">
        <v>43135</v>
      </c>
      <c r="C1111" s="1" t="s">
        <v>20</v>
      </c>
      <c r="D1111" s="3" t="str">
        <f t="shared" si="34"/>
        <v>****</v>
      </c>
      <c r="G1111" s="1">
        <v>4</v>
      </c>
      <c r="H1111" s="1">
        <v>87.5</v>
      </c>
      <c r="I1111" s="1">
        <f t="shared" si="35"/>
        <v>0</v>
      </c>
      <c r="J1111" s="1" t="s">
        <v>21</v>
      </c>
      <c r="K1111" s="1">
        <v>6.4</v>
      </c>
      <c r="L1111" s="1" t="s">
        <v>54</v>
      </c>
      <c r="M1111" s="1" t="s">
        <v>16</v>
      </c>
      <c r="N1111" s="1" t="s">
        <v>29</v>
      </c>
      <c r="O1111" s="1" t="s">
        <v>40</v>
      </c>
      <c r="P1111" s="1" t="s">
        <v>19</v>
      </c>
      <c r="Q1111" s="2">
        <v>43136</v>
      </c>
    </row>
    <row r="1112" spans="1:18" x14ac:dyDescent="0.25">
      <c r="A1112" s="1">
        <v>35494</v>
      </c>
      <c r="B1112" s="2">
        <v>43144</v>
      </c>
      <c r="C1112" s="1" t="s">
        <v>36</v>
      </c>
      <c r="D1112" s="3" t="str">
        <f t="shared" si="34"/>
        <v>***</v>
      </c>
      <c r="G1112" s="1">
        <v>18</v>
      </c>
      <c r="H1112" s="1">
        <v>1852.28</v>
      </c>
      <c r="I1112" s="1">
        <f t="shared" si="35"/>
        <v>1</v>
      </c>
      <c r="J1112" s="1" t="s">
        <v>21</v>
      </c>
      <c r="K1112" s="1">
        <v>73.8</v>
      </c>
      <c r="L1112" s="1" t="s">
        <v>44</v>
      </c>
      <c r="M1112" s="1" t="s">
        <v>16</v>
      </c>
      <c r="N1112" s="1" t="s">
        <v>17</v>
      </c>
      <c r="O1112" s="1" t="s">
        <v>52</v>
      </c>
      <c r="P1112" s="1" t="s">
        <v>48</v>
      </c>
      <c r="Q1112" s="2">
        <v>43145</v>
      </c>
    </row>
    <row r="1113" spans="1:18" x14ac:dyDescent="0.25">
      <c r="A1113" s="1">
        <v>31555</v>
      </c>
      <c r="B1113" s="2">
        <v>43468</v>
      </c>
      <c r="C1113" s="1" t="s">
        <v>32</v>
      </c>
      <c r="D1113" s="3" t="str">
        <f t="shared" si="34"/>
        <v>*****</v>
      </c>
      <c r="G1113" s="1">
        <v>38</v>
      </c>
      <c r="H1113" s="1">
        <v>3778.97</v>
      </c>
      <c r="I1113" s="1">
        <f t="shared" si="35"/>
        <v>1</v>
      </c>
      <c r="J1113" s="1" t="s">
        <v>21</v>
      </c>
      <c r="K1113" s="1">
        <v>22.2</v>
      </c>
      <c r="L1113" s="1" t="s">
        <v>51</v>
      </c>
      <c r="M1113" s="1" t="s">
        <v>37</v>
      </c>
      <c r="N1113" s="1" t="s">
        <v>17</v>
      </c>
      <c r="O1113" s="1" t="s">
        <v>18</v>
      </c>
      <c r="P1113" s="1" t="s">
        <v>48</v>
      </c>
      <c r="Q1113" s="2">
        <v>43468</v>
      </c>
    </row>
    <row r="1114" spans="1:18" x14ac:dyDescent="0.25">
      <c r="A1114" s="1">
        <v>12420</v>
      </c>
      <c r="B1114" s="2">
        <v>43094</v>
      </c>
      <c r="C1114" s="1" t="s">
        <v>36</v>
      </c>
      <c r="D1114" s="3" t="str">
        <f t="shared" si="34"/>
        <v>***</v>
      </c>
      <c r="G1114" s="1">
        <v>34</v>
      </c>
      <c r="H1114" s="1">
        <v>573.79</v>
      </c>
      <c r="I1114" s="1">
        <f t="shared" si="35"/>
        <v>0</v>
      </c>
      <c r="J1114" s="1" t="s">
        <v>14</v>
      </c>
      <c r="K1114" s="1">
        <v>14.1</v>
      </c>
      <c r="L1114" s="1" t="s">
        <v>49</v>
      </c>
      <c r="M1114" s="1" t="s">
        <v>37</v>
      </c>
      <c r="N1114" s="1" t="s">
        <v>29</v>
      </c>
      <c r="O1114" s="1" t="s">
        <v>43</v>
      </c>
      <c r="P1114" s="1" t="s">
        <v>19</v>
      </c>
      <c r="Q1114" s="2">
        <v>43094</v>
      </c>
    </row>
    <row r="1115" spans="1:18" x14ac:dyDescent="0.25">
      <c r="A1115" s="1">
        <v>12160</v>
      </c>
      <c r="B1115" s="2">
        <v>43080</v>
      </c>
      <c r="C1115" s="1" t="s">
        <v>13</v>
      </c>
      <c r="D1115" s="3" t="str">
        <f t="shared" si="34"/>
        <v>**</v>
      </c>
      <c r="G1115" s="1">
        <v>9</v>
      </c>
      <c r="H1115" s="1">
        <v>40.98</v>
      </c>
      <c r="I1115" s="1">
        <f t="shared" si="35"/>
        <v>0</v>
      </c>
      <c r="J1115" s="1" t="s">
        <v>21</v>
      </c>
      <c r="K1115" s="1">
        <v>6.7</v>
      </c>
      <c r="L1115" s="1" t="s">
        <v>22</v>
      </c>
      <c r="M1115" s="1" t="s">
        <v>28</v>
      </c>
      <c r="N1115" s="1" t="s">
        <v>17</v>
      </c>
      <c r="O1115" s="1" t="s">
        <v>18</v>
      </c>
      <c r="P1115" s="1" t="s">
        <v>48</v>
      </c>
      <c r="Q1115" s="2">
        <v>43085</v>
      </c>
    </row>
    <row r="1116" spans="1:18" x14ac:dyDescent="0.25">
      <c r="A1116" s="1">
        <v>38215</v>
      </c>
      <c r="B1116" s="2">
        <v>42736</v>
      </c>
      <c r="C1116" s="1" t="s">
        <v>32</v>
      </c>
      <c r="D1116" s="3" t="str">
        <f t="shared" si="34"/>
        <v>*****</v>
      </c>
      <c r="G1116" s="1">
        <v>38</v>
      </c>
      <c r="H1116" s="1">
        <v>3934.35</v>
      </c>
      <c r="I1116" s="1">
        <f t="shared" si="35"/>
        <v>1</v>
      </c>
      <c r="J1116" s="1" t="s">
        <v>14</v>
      </c>
      <c r="K1116" s="1">
        <v>21.4</v>
      </c>
      <c r="L1116" s="1" t="s">
        <v>49</v>
      </c>
      <c r="M1116" s="1" t="s">
        <v>23</v>
      </c>
      <c r="N1116" s="1" t="s">
        <v>29</v>
      </c>
      <c r="O1116" s="1" t="s">
        <v>40</v>
      </c>
      <c r="P1116" s="1" t="s">
        <v>19</v>
      </c>
      <c r="Q1116" s="2">
        <v>42738</v>
      </c>
    </row>
    <row r="1117" spans="1:18" x14ac:dyDescent="0.25">
      <c r="A1117" s="1">
        <v>42242</v>
      </c>
      <c r="B1117" s="2">
        <v>42460</v>
      </c>
      <c r="C1117" s="1" t="s">
        <v>27</v>
      </c>
      <c r="D1117" s="3" t="str">
        <f t="shared" si="34"/>
        <v>*</v>
      </c>
      <c r="G1117" s="1">
        <v>23</v>
      </c>
      <c r="H1117" s="1">
        <v>283.88</v>
      </c>
      <c r="I1117" s="1">
        <f t="shared" si="35"/>
        <v>0</v>
      </c>
      <c r="J1117" s="1" t="s">
        <v>14</v>
      </c>
      <c r="K1117" s="1">
        <v>7.7</v>
      </c>
      <c r="L1117" s="1" t="s">
        <v>22</v>
      </c>
      <c r="M1117" s="1" t="s">
        <v>28</v>
      </c>
      <c r="N1117" s="1" t="s">
        <v>29</v>
      </c>
      <c r="O1117" s="1" t="s">
        <v>43</v>
      </c>
      <c r="P1117" s="1" t="s">
        <v>19</v>
      </c>
      <c r="Q1117" s="2">
        <v>42461</v>
      </c>
    </row>
    <row r="1118" spans="1:18" x14ac:dyDescent="0.25">
      <c r="A1118" s="1">
        <v>30981</v>
      </c>
      <c r="B1118" s="2">
        <v>43145</v>
      </c>
      <c r="C1118" s="1" t="s">
        <v>13</v>
      </c>
      <c r="D1118" s="3" t="str">
        <f t="shared" si="34"/>
        <v>**</v>
      </c>
      <c r="G1118" s="1">
        <v>29</v>
      </c>
      <c r="H1118" s="1">
        <v>8386.06</v>
      </c>
      <c r="I1118" s="1">
        <f t="shared" si="35"/>
        <v>1</v>
      </c>
      <c r="J1118" s="1" t="s">
        <v>33</v>
      </c>
      <c r="K1118" s="1">
        <v>24.8</v>
      </c>
      <c r="L1118" s="1" t="s">
        <v>22</v>
      </c>
      <c r="M1118" s="1" t="s">
        <v>37</v>
      </c>
      <c r="N1118" s="1" t="s">
        <v>29</v>
      </c>
      <c r="O1118" s="1" t="s">
        <v>63</v>
      </c>
      <c r="P1118" s="1" t="s">
        <v>35</v>
      </c>
      <c r="Q1118" s="2">
        <v>43149</v>
      </c>
    </row>
    <row r="1119" spans="1:18" x14ac:dyDescent="0.25">
      <c r="A1119" s="1">
        <v>30852</v>
      </c>
      <c r="B1119" s="2">
        <v>42503</v>
      </c>
      <c r="C1119" s="1" t="s">
        <v>32</v>
      </c>
      <c r="D1119" s="3" t="str">
        <f t="shared" si="34"/>
        <v>*****</v>
      </c>
      <c r="G1119" s="1">
        <v>35</v>
      </c>
      <c r="H1119" s="1">
        <v>3025.04</v>
      </c>
      <c r="I1119" s="1">
        <f t="shared" si="35"/>
        <v>1</v>
      </c>
      <c r="J1119" s="1" t="s">
        <v>21</v>
      </c>
      <c r="K1119" s="1">
        <v>5.2</v>
      </c>
      <c r="L1119" s="1" t="s">
        <v>15</v>
      </c>
      <c r="M1119" s="1" t="s">
        <v>28</v>
      </c>
      <c r="N1119" s="1" t="s">
        <v>24</v>
      </c>
      <c r="O1119" s="1" t="s">
        <v>25</v>
      </c>
      <c r="P1119" s="1" t="s">
        <v>19</v>
      </c>
      <c r="Q1119" s="2">
        <v>42504</v>
      </c>
    </row>
    <row r="1120" spans="1:18" x14ac:dyDescent="0.25">
      <c r="A1120" s="1">
        <v>26784</v>
      </c>
      <c r="B1120" s="2">
        <v>42938</v>
      </c>
      <c r="C1120" s="1" t="s">
        <v>32</v>
      </c>
      <c r="D1120" s="3" t="str">
        <f t="shared" si="34"/>
        <v>*****</v>
      </c>
      <c r="G1120" s="1">
        <v>33</v>
      </c>
      <c r="H1120" s="1">
        <v>471.05</v>
      </c>
      <c r="I1120" s="1">
        <f t="shared" si="35"/>
        <v>0</v>
      </c>
      <c r="J1120" s="1" t="s">
        <v>21</v>
      </c>
      <c r="K1120" s="1">
        <v>8</v>
      </c>
      <c r="L1120" s="1" t="s">
        <v>44</v>
      </c>
      <c r="M1120" s="1" t="s">
        <v>16</v>
      </c>
      <c r="N1120" s="1" t="s">
        <v>24</v>
      </c>
      <c r="O1120" s="1" t="s">
        <v>56</v>
      </c>
      <c r="P1120" s="1" t="s">
        <v>26</v>
      </c>
      <c r="Q1120" s="2">
        <v>42939</v>
      </c>
    </row>
    <row r="1121" spans="1:17" x14ac:dyDescent="0.25">
      <c r="A1121" s="1">
        <v>47333</v>
      </c>
      <c r="B1121" s="2">
        <v>43349</v>
      </c>
      <c r="C1121" s="1" t="s">
        <v>32</v>
      </c>
      <c r="D1121" s="3" t="str">
        <f t="shared" si="34"/>
        <v>*****</v>
      </c>
      <c r="G1121" s="1">
        <v>16</v>
      </c>
      <c r="H1121" s="1">
        <v>813.46590000000003</v>
      </c>
      <c r="I1121" s="1">
        <f t="shared" si="35"/>
        <v>0</v>
      </c>
      <c r="J1121" s="1" t="s">
        <v>21</v>
      </c>
      <c r="K1121" s="1">
        <v>3.5</v>
      </c>
      <c r="L1121" s="1" t="s">
        <v>51</v>
      </c>
      <c r="M1121" s="1" t="s">
        <v>37</v>
      </c>
      <c r="N1121" s="1" t="s">
        <v>24</v>
      </c>
      <c r="O1121" s="1" t="s">
        <v>25</v>
      </c>
      <c r="P1121" s="1" t="s">
        <v>41</v>
      </c>
      <c r="Q1121" s="2">
        <v>43349</v>
      </c>
    </row>
    <row r="1122" spans="1:17" x14ac:dyDescent="0.25">
      <c r="A1122" s="1">
        <v>25986</v>
      </c>
      <c r="B1122" s="2">
        <v>43638</v>
      </c>
      <c r="C1122" s="1" t="s">
        <v>36</v>
      </c>
      <c r="D1122" s="3" t="str">
        <f t="shared" si="34"/>
        <v>***</v>
      </c>
      <c r="G1122" s="1">
        <v>48</v>
      </c>
      <c r="H1122" s="1">
        <v>297.52999999999997</v>
      </c>
      <c r="I1122" s="1">
        <f t="shared" si="35"/>
        <v>0</v>
      </c>
      <c r="J1122" s="1" t="s">
        <v>21</v>
      </c>
      <c r="K1122" s="1">
        <v>5.3</v>
      </c>
      <c r="L1122" s="1" t="s">
        <v>42</v>
      </c>
      <c r="M1122" s="1" t="s">
        <v>16</v>
      </c>
      <c r="N1122" s="1" t="s">
        <v>29</v>
      </c>
      <c r="O1122" s="1" t="s">
        <v>40</v>
      </c>
      <c r="P1122" s="1" t="s">
        <v>19</v>
      </c>
      <c r="Q1122" s="2">
        <v>43639</v>
      </c>
    </row>
    <row r="1123" spans="1:17" x14ac:dyDescent="0.25">
      <c r="A1123" s="1">
        <v>16230</v>
      </c>
      <c r="B1123" s="2">
        <v>42792</v>
      </c>
      <c r="C1123" s="1" t="s">
        <v>13</v>
      </c>
      <c r="D1123" s="3" t="str">
        <f t="shared" si="34"/>
        <v>**</v>
      </c>
      <c r="G1123" s="1">
        <v>15</v>
      </c>
      <c r="H1123" s="1">
        <v>735.65</v>
      </c>
      <c r="I1123" s="1">
        <f t="shared" si="35"/>
        <v>0</v>
      </c>
      <c r="J1123" s="1" t="s">
        <v>21</v>
      </c>
      <c r="K1123" s="1">
        <v>6.2</v>
      </c>
      <c r="L1123" s="1" t="s">
        <v>15</v>
      </c>
      <c r="M1123" s="1" t="s">
        <v>28</v>
      </c>
      <c r="N1123" s="1" t="s">
        <v>29</v>
      </c>
      <c r="O1123" s="1" t="s">
        <v>40</v>
      </c>
      <c r="P1123" s="1" t="s">
        <v>19</v>
      </c>
      <c r="Q1123" s="2">
        <v>42799</v>
      </c>
    </row>
    <row r="1124" spans="1:17" x14ac:dyDescent="0.25">
      <c r="A1124" s="1">
        <v>9927</v>
      </c>
      <c r="B1124" s="2">
        <v>43327</v>
      </c>
      <c r="C1124" s="1" t="s">
        <v>20</v>
      </c>
      <c r="D1124" s="3" t="str">
        <f t="shared" si="34"/>
        <v>****</v>
      </c>
      <c r="G1124" s="1">
        <v>32</v>
      </c>
      <c r="H1124" s="1">
        <v>4980.92</v>
      </c>
      <c r="I1124" s="1">
        <f t="shared" si="35"/>
        <v>1</v>
      </c>
      <c r="J1124" s="1" t="s">
        <v>33</v>
      </c>
      <c r="K1124" s="1">
        <v>57.2</v>
      </c>
      <c r="L1124" s="1" t="s">
        <v>39</v>
      </c>
      <c r="M1124" s="1" t="s">
        <v>28</v>
      </c>
      <c r="N1124" s="1" t="s">
        <v>17</v>
      </c>
      <c r="O1124" s="1" t="s">
        <v>62</v>
      </c>
      <c r="P1124" s="1" t="s">
        <v>59</v>
      </c>
      <c r="Q1124" s="2">
        <v>43328</v>
      </c>
    </row>
    <row r="1125" spans="1:17" x14ac:dyDescent="0.25">
      <c r="A1125" s="1">
        <v>40672</v>
      </c>
      <c r="B1125" s="2">
        <v>43767</v>
      </c>
      <c r="C1125" s="1" t="s">
        <v>13</v>
      </c>
      <c r="D1125" s="3" t="str">
        <f t="shared" si="34"/>
        <v>**</v>
      </c>
      <c r="G1125" s="1">
        <v>16</v>
      </c>
      <c r="H1125" s="1">
        <v>1731.16</v>
      </c>
      <c r="I1125" s="1">
        <f t="shared" si="35"/>
        <v>1</v>
      </c>
      <c r="J1125" s="1" t="s">
        <v>33</v>
      </c>
      <c r="K1125" s="1">
        <v>38.299999999999997</v>
      </c>
      <c r="L1125" s="1" t="s">
        <v>44</v>
      </c>
      <c r="M1125" s="1" t="s">
        <v>16</v>
      </c>
      <c r="N1125" s="1" t="s">
        <v>17</v>
      </c>
      <c r="O1125" s="1" t="s">
        <v>62</v>
      </c>
      <c r="P1125" s="1" t="s">
        <v>59</v>
      </c>
      <c r="Q1125" s="2">
        <v>43769</v>
      </c>
    </row>
    <row r="1126" spans="1:17" x14ac:dyDescent="0.25">
      <c r="A1126" s="1">
        <v>2562</v>
      </c>
      <c r="B1126" s="2">
        <v>43677</v>
      </c>
      <c r="C1126" s="1" t="s">
        <v>32</v>
      </c>
      <c r="D1126" s="3" t="str">
        <f t="shared" si="34"/>
        <v>*****</v>
      </c>
      <c r="G1126" s="1">
        <v>17</v>
      </c>
      <c r="H1126" s="1">
        <v>878.66</v>
      </c>
      <c r="I1126" s="1">
        <f t="shared" si="35"/>
        <v>0</v>
      </c>
      <c r="J1126" s="1" t="s">
        <v>14</v>
      </c>
      <c r="K1126" s="1">
        <v>6.2</v>
      </c>
      <c r="L1126" s="1" t="s">
        <v>42</v>
      </c>
      <c r="M1126" s="1" t="s">
        <v>16</v>
      </c>
      <c r="N1126" s="1" t="s">
        <v>29</v>
      </c>
      <c r="O1126" s="1" t="s">
        <v>40</v>
      </c>
      <c r="P1126" s="1" t="s">
        <v>19</v>
      </c>
      <c r="Q1126" s="2">
        <v>43678</v>
      </c>
    </row>
    <row r="1127" spans="1:17" x14ac:dyDescent="0.25">
      <c r="A1127" s="1">
        <v>16706</v>
      </c>
      <c r="B1127" s="2">
        <v>43643</v>
      </c>
      <c r="C1127" s="1" t="s">
        <v>20</v>
      </c>
      <c r="D1127" s="3" t="str">
        <f t="shared" si="34"/>
        <v>****</v>
      </c>
      <c r="G1127" s="1">
        <v>47</v>
      </c>
      <c r="H1127" s="1">
        <v>2079.7800000000002</v>
      </c>
      <c r="I1127" s="1">
        <f t="shared" si="35"/>
        <v>1</v>
      </c>
      <c r="J1127" s="1" t="s">
        <v>21</v>
      </c>
      <c r="K1127" s="1">
        <v>36.6</v>
      </c>
      <c r="L1127" s="1" t="s">
        <v>39</v>
      </c>
      <c r="M1127" s="1" t="s">
        <v>28</v>
      </c>
      <c r="N1127" s="1" t="s">
        <v>17</v>
      </c>
      <c r="O1127" s="1" t="s">
        <v>18</v>
      </c>
      <c r="P1127" s="1" t="s">
        <v>31</v>
      </c>
      <c r="Q1127" s="2">
        <v>43644</v>
      </c>
    </row>
    <row r="1128" spans="1:17" x14ac:dyDescent="0.25">
      <c r="A1128" s="1">
        <v>12483</v>
      </c>
      <c r="B1128" s="2">
        <v>42950</v>
      </c>
      <c r="C1128" s="1" t="s">
        <v>32</v>
      </c>
      <c r="D1128" s="3" t="str">
        <f t="shared" si="34"/>
        <v>*****</v>
      </c>
      <c r="G1128" s="1">
        <v>14</v>
      </c>
      <c r="H1128" s="1">
        <v>1793.79</v>
      </c>
      <c r="I1128" s="1">
        <f t="shared" si="35"/>
        <v>1</v>
      </c>
      <c r="J1128" s="1" t="s">
        <v>21</v>
      </c>
      <c r="K1128" s="1">
        <v>9.6999999999999993</v>
      </c>
      <c r="L1128" s="1" t="s">
        <v>51</v>
      </c>
      <c r="M1128" s="1" t="s">
        <v>37</v>
      </c>
      <c r="N1128" s="1" t="s">
        <v>29</v>
      </c>
      <c r="O1128" s="1" t="s">
        <v>43</v>
      </c>
      <c r="P1128" s="1" t="s">
        <v>19</v>
      </c>
      <c r="Q1128" s="2">
        <v>42950</v>
      </c>
    </row>
    <row r="1129" spans="1:17" x14ac:dyDescent="0.25">
      <c r="A1129" s="1">
        <v>6433</v>
      </c>
      <c r="B1129" s="2">
        <v>43425</v>
      </c>
      <c r="C1129" s="1" t="s">
        <v>36</v>
      </c>
      <c r="D1129" s="3" t="str">
        <f t="shared" si="34"/>
        <v>***</v>
      </c>
      <c r="G1129" s="1">
        <v>41</v>
      </c>
      <c r="H1129" s="1">
        <v>170.41</v>
      </c>
      <c r="I1129" s="1">
        <f t="shared" si="35"/>
        <v>0</v>
      </c>
      <c r="J1129" s="1" t="s">
        <v>21</v>
      </c>
      <c r="K1129" s="1">
        <v>0.5</v>
      </c>
      <c r="L1129" s="1" t="s">
        <v>44</v>
      </c>
      <c r="M1129" s="1" t="s">
        <v>37</v>
      </c>
      <c r="N1129" s="1" t="s">
        <v>29</v>
      </c>
      <c r="O1129" s="1" t="s">
        <v>58</v>
      </c>
      <c r="P1129" s="1" t="s">
        <v>19</v>
      </c>
      <c r="Q1129" s="2">
        <v>43426</v>
      </c>
    </row>
    <row r="1130" spans="1:17" x14ac:dyDescent="0.25">
      <c r="A1130" s="1">
        <v>9127</v>
      </c>
      <c r="B1130" s="2">
        <v>43382</v>
      </c>
      <c r="C1130" s="1" t="s">
        <v>27</v>
      </c>
      <c r="D1130" s="3" t="str">
        <f t="shared" si="34"/>
        <v>*</v>
      </c>
      <c r="G1130" s="1">
        <v>7</v>
      </c>
      <c r="H1130" s="1">
        <v>2182.33</v>
      </c>
      <c r="I1130" s="1">
        <f t="shared" si="35"/>
        <v>1</v>
      </c>
      <c r="J1130" s="1" t="s">
        <v>14</v>
      </c>
      <c r="K1130" s="1">
        <v>37.5</v>
      </c>
      <c r="L1130" s="1" t="s">
        <v>39</v>
      </c>
      <c r="M1130" s="1" t="s">
        <v>28</v>
      </c>
      <c r="N1130" s="1" t="s">
        <v>29</v>
      </c>
      <c r="O1130" s="1" t="s">
        <v>55</v>
      </c>
      <c r="P1130" s="1" t="s">
        <v>48</v>
      </c>
      <c r="Q1130" s="2">
        <v>43384</v>
      </c>
    </row>
    <row r="1131" spans="1:17" x14ac:dyDescent="0.25">
      <c r="A1131" s="1">
        <v>55815</v>
      </c>
      <c r="B1131" s="2">
        <v>43112</v>
      </c>
      <c r="C1131" s="1" t="s">
        <v>20</v>
      </c>
      <c r="D1131" s="3" t="str">
        <f t="shared" si="34"/>
        <v>****</v>
      </c>
      <c r="G1131" s="1">
        <v>28</v>
      </c>
      <c r="H1131" s="1">
        <v>3060.4</v>
      </c>
      <c r="I1131" s="1">
        <f t="shared" si="35"/>
        <v>1</v>
      </c>
      <c r="J1131" s="1" t="s">
        <v>14</v>
      </c>
      <c r="K1131" s="1">
        <v>10.8</v>
      </c>
      <c r="L1131" s="1" t="s">
        <v>64</v>
      </c>
      <c r="M1131" s="1" t="s">
        <v>28</v>
      </c>
      <c r="N1131" s="1" t="s">
        <v>17</v>
      </c>
      <c r="O1131" s="1" t="s">
        <v>18</v>
      </c>
      <c r="P1131" s="1" t="s">
        <v>48</v>
      </c>
      <c r="Q1131" s="2">
        <v>43113</v>
      </c>
    </row>
    <row r="1132" spans="1:17" x14ac:dyDescent="0.25">
      <c r="A1132" s="1">
        <v>1857</v>
      </c>
      <c r="B1132" s="2">
        <v>42746</v>
      </c>
      <c r="C1132" s="1" t="s">
        <v>20</v>
      </c>
      <c r="D1132" s="3" t="str">
        <f t="shared" si="34"/>
        <v>****</v>
      </c>
      <c r="G1132" s="1">
        <v>37</v>
      </c>
      <c r="H1132" s="1">
        <v>213.74</v>
      </c>
      <c r="I1132" s="1">
        <f t="shared" si="35"/>
        <v>0</v>
      </c>
      <c r="J1132" s="1" t="s">
        <v>21</v>
      </c>
      <c r="K1132" s="1">
        <v>2.1</v>
      </c>
      <c r="L1132" s="1" t="s">
        <v>46</v>
      </c>
      <c r="M1132" s="1" t="s">
        <v>16</v>
      </c>
      <c r="N1132" s="1" t="s">
        <v>29</v>
      </c>
      <c r="O1132" s="1" t="s">
        <v>30</v>
      </c>
      <c r="P1132" s="1" t="s">
        <v>31</v>
      </c>
      <c r="Q1132" s="2">
        <v>42747</v>
      </c>
    </row>
    <row r="1133" spans="1:17" x14ac:dyDescent="0.25">
      <c r="A1133" s="1">
        <v>53285</v>
      </c>
      <c r="B1133" s="2">
        <v>43609</v>
      </c>
      <c r="C1133" s="1" t="s">
        <v>32</v>
      </c>
      <c r="D1133" s="3" t="str">
        <f t="shared" si="34"/>
        <v>*****</v>
      </c>
      <c r="G1133" s="1">
        <v>6</v>
      </c>
      <c r="H1133" s="1">
        <v>1115.97</v>
      </c>
      <c r="I1133" s="1">
        <f t="shared" si="35"/>
        <v>1</v>
      </c>
      <c r="J1133" s="1" t="s">
        <v>21</v>
      </c>
      <c r="K1133" s="1">
        <v>21.4</v>
      </c>
      <c r="L1133" s="1" t="s">
        <v>22</v>
      </c>
      <c r="M1133" s="1" t="s">
        <v>37</v>
      </c>
      <c r="N1133" s="1" t="s">
        <v>29</v>
      </c>
      <c r="O1133" s="1" t="s">
        <v>43</v>
      </c>
      <c r="P1133" s="1" t="s">
        <v>19</v>
      </c>
      <c r="Q1133" s="2">
        <v>43611</v>
      </c>
    </row>
    <row r="1134" spans="1:17" x14ac:dyDescent="0.25">
      <c r="A1134" s="1">
        <v>7654</v>
      </c>
      <c r="B1134" s="2">
        <v>42775</v>
      </c>
      <c r="C1134" s="1" t="s">
        <v>20</v>
      </c>
      <c r="D1134" s="3" t="str">
        <f t="shared" si="34"/>
        <v>****</v>
      </c>
      <c r="G1134" s="1">
        <v>3</v>
      </c>
      <c r="H1134" s="1">
        <v>20.832899999999999</v>
      </c>
      <c r="I1134" s="1">
        <f t="shared" si="35"/>
        <v>0</v>
      </c>
      <c r="J1134" s="1" t="s">
        <v>21</v>
      </c>
      <c r="K1134" s="1">
        <v>7.4</v>
      </c>
      <c r="L1134" s="1" t="s">
        <v>46</v>
      </c>
      <c r="M1134" s="1" t="s">
        <v>23</v>
      </c>
      <c r="N1134" s="1" t="s">
        <v>29</v>
      </c>
      <c r="O1134" s="1" t="s">
        <v>58</v>
      </c>
      <c r="P1134" s="1" t="s">
        <v>19</v>
      </c>
      <c r="Q1134" s="2">
        <v>42777</v>
      </c>
    </row>
    <row r="1135" spans="1:17" x14ac:dyDescent="0.25">
      <c r="A1135" s="1">
        <v>18496</v>
      </c>
      <c r="B1135" s="2">
        <v>42504</v>
      </c>
      <c r="C1135" s="1" t="s">
        <v>20</v>
      </c>
      <c r="D1135" s="3" t="str">
        <f t="shared" si="34"/>
        <v>****</v>
      </c>
      <c r="G1135" s="1">
        <v>29</v>
      </c>
      <c r="H1135" s="1">
        <v>1356.14</v>
      </c>
      <c r="I1135" s="1">
        <f t="shared" si="35"/>
        <v>1</v>
      </c>
      <c r="J1135" s="1" t="s">
        <v>21</v>
      </c>
      <c r="K1135" s="1">
        <v>21.4</v>
      </c>
      <c r="L1135" s="1" t="s">
        <v>46</v>
      </c>
      <c r="M1135" s="1" t="s">
        <v>28</v>
      </c>
      <c r="N1135" s="1" t="s">
        <v>29</v>
      </c>
      <c r="O1135" s="1" t="s">
        <v>40</v>
      </c>
      <c r="P1135" s="1" t="s">
        <v>19</v>
      </c>
      <c r="Q1135" s="2">
        <v>42507</v>
      </c>
    </row>
    <row r="1136" spans="1:17" x14ac:dyDescent="0.25">
      <c r="A1136" s="1">
        <v>37603</v>
      </c>
      <c r="B1136" s="2">
        <v>43062</v>
      </c>
      <c r="C1136" s="1" t="s">
        <v>36</v>
      </c>
      <c r="D1136" s="3" t="str">
        <f t="shared" si="34"/>
        <v>***</v>
      </c>
      <c r="G1136" s="1">
        <v>50</v>
      </c>
      <c r="H1136" s="1">
        <v>2611.08</v>
      </c>
      <c r="I1136" s="1">
        <f t="shared" si="35"/>
        <v>1</v>
      </c>
      <c r="J1136" s="1" t="s">
        <v>21</v>
      </c>
      <c r="K1136" s="1">
        <v>2.1</v>
      </c>
      <c r="L1136" s="1" t="s">
        <v>49</v>
      </c>
      <c r="M1136" s="1" t="s">
        <v>16</v>
      </c>
      <c r="N1136" s="1" t="s">
        <v>24</v>
      </c>
      <c r="O1136" s="1" t="s">
        <v>38</v>
      </c>
      <c r="P1136" s="1" t="s">
        <v>41</v>
      </c>
      <c r="Q1136" s="2">
        <v>43064</v>
      </c>
    </row>
    <row r="1137" spans="1:17" x14ac:dyDescent="0.25">
      <c r="A1137" s="1">
        <v>34180</v>
      </c>
      <c r="B1137" s="2">
        <v>43345</v>
      </c>
      <c r="C1137" s="1" t="s">
        <v>20</v>
      </c>
      <c r="D1137" s="3" t="str">
        <f t="shared" si="34"/>
        <v>****</v>
      </c>
      <c r="G1137" s="1">
        <v>2</v>
      </c>
      <c r="H1137" s="1">
        <v>28.89</v>
      </c>
      <c r="I1137" s="1">
        <f t="shared" si="35"/>
        <v>0</v>
      </c>
      <c r="J1137" s="1" t="s">
        <v>14</v>
      </c>
      <c r="K1137" s="1">
        <v>8.6999999999999993</v>
      </c>
      <c r="L1137" s="1" t="s">
        <v>51</v>
      </c>
      <c r="M1137" s="1" t="s">
        <v>28</v>
      </c>
      <c r="N1137" s="1" t="s">
        <v>29</v>
      </c>
      <c r="O1137" s="1" t="s">
        <v>40</v>
      </c>
      <c r="P1137" s="1" t="s">
        <v>19</v>
      </c>
      <c r="Q1137" s="2">
        <v>43345</v>
      </c>
    </row>
    <row r="1138" spans="1:17" x14ac:dyDescent="0.25">
      <c r="A1138" s="1">
        <v>38950</v>
      </c>
      <c r="B1138" s="2">
        <v>43282</v>
      </c>
      <c r="C1138" s="1" t="s">
        <v>27</v>
      </c>
      <c r="D1138" s="3" t="str">
        <f t="shared" si="34"/>
        <v>*</v>
      </c>
      <c r="G1138" s="1">
        <v>39</v>
      </c>
      <c r="H1138" s="1">
        <v>79.180000000000007</v>
      </c>
      <c r="I1138" s="1">
        <f t="shared" si="35"/>
        <v>0</v>
      </c>
      <c r="J1138" s="1" t="s">
        <v>21</v>
      </c>
      <c r="K1138" s="1">
        <v>0.8</v>
      </c>
      <c r="L1138" s="1" t="s">
        <v>54</v>
      </c>
      <c r="M1138" s="1" t="s">
        <v>23</v>
      </c>
      <c r="N1138" s="1" t="s">
        <v>29</v>
      </c>
      <c r="O1138" s="1" t="s">
        <v>61</v>
      </c>
      <c r="P1138" s="1" t="s">
        <v>31</v>
      </c>
      <c r="Q1138" s="2">
        <v>43283</v>
      </c>
    </row>
    <row r="1139" spans="1:17" x14ac:dyDescent="0.25">
      <c r="A1139" s="1">
        <v>41728</v>
      </c>
      <c r="B1139" s="2">
        <v>42642</v>
      </c>
      <c r="C1139" s="1" t="s">
        <v>20</v>
      </c>
      <c r="D1139" s="3" t="str">
        <f t="shared" si="34"/>
        <v>****</v>
      </c>
      <c r="G1139" s="1">
        <v>10</v>
      </c>
      <c r="H1139" s="1">
        <v>2728.0506</v>
      </c>
      <c r="I1139" s="1">
        <f t="shared" si="35"/>
        <v>1</v>
      </c>
      <c r="J1139" s="1" t="s">
        <v>33</v>
      </c>
      <c r="K1139" s="1">
        <v>67.3</v>
      </c>
      <c r="L1139" s="1" t="s">
        <v>22</v>
      </c>
      <c r="M1139" s="1" t="s">
        <v>28</v>
      </c>
      <c r="N1139" s="1" t="s">
        <v>17</v>
      </c>
      <c r="O1139" s="1" t="s">
        <v>34</v>
      </c>
      <c r="P1139" s="1" t="s">
        <v>35</v>
      </c>
      <c r="Q1139" s="2">
        <v>42643</v>
      </c>
    </row>
    <row r="1140" spans="1:17" x14ac:dyDescent="0.25">
      <c r="A1140" s="1">
        <v>39139</v>
      </c>
      <c r="B1140" s="2">
        <v>43051</v>
      </c>
      <c r="C1140" s="1" t="s">
        <v>27</v>
      </c>
      <c r="D1140" s="3" t="str">
        <f t="shared" si="34"/>
        <v>*</v>
      </c>
      <c r="G1140" s="1">
        <v>6</v>
      </c>
      <c r="H1140" s="1">
        <v>671.37</v>
      </c>
      <c r="I1140" s="1">
        <f t="shared" si="35"/>
        <v>0</v>
      </c>
      <c r="J1140" s="1" t="s">
        <v>21</v>
      </c>
      <c r="K1140" s="1">
        <v>8.6</v>
      </c>
      <c r="L1140" s="1" t="s">
        <v>42</v>
      </c>
      <c r="M1140" s="1" t="s">
        <v>37</v>
      </c>
      <c r="N1140" s="1" t="s">
        <v>24</v>
      </c>
      <c r="O1140" s="1" t="s">
        <v>25</v>
      </c>
      <c r="P1140" s="1" t="s">
        <v>19</v>
      </c>
      <c r="Q1140" s="2">
        <v>43051</v>
      </c>
    </row>
    <row r="1141" spans="1:17" x14ac:dyDescent="0.25">
      <c r="A1141" s="1">
        <v>22338</v>
      </c>
      <c r="B1141" s="2">
        <v>42868</v>
      </c>
      <c r="C1141" s="1" t="s">
        <v>36</v>
      </c>
      <c r="D1141" s="3" t="str">
        <f t="shared" si="34"/>
        <v>***</v>
      </c>
      <c r="G1141" s="1">
        <v>36</v>
      </c>
      <c r="H1141" s="1">
        <v>214.09</v>
      </c>
      <c r="I1141" s="1">
        <f t="shared" si="35"/>
        <v>0</v>
      </c>
      <c r="J1141" s="1" t="s">
        <v>21</v>
      </c>
      <c r="K1141" s="1">
        <v>5.4</v>
      </c>
      <c r="L1141" s="1" t="s">
        <v>53</v>
      </c>
      <c r="M1141" s="1" t="s">
        <v>16</v>
      </c>
      <c r="N1141" s="1" t="s">
        <v>29</v>
      </c>
      <c r="O1141" s="1" t="s">
        <v>40</v>
      </c>
      <c r="P1141" s="1" t="s">
        <v>19</v>
      </c>
      <c r="Q1141" s="2">
        <v>42869</v>
      </c>
    </row>
    <row r="1142" spans="1:17" x14ac:dyDescent="0.25">
      <c r="A1142" s="1">
        <v>49990</v>
      </c>
      <c r="B1142" s="2">
        <v>42617</v>
      </c>
      <c r="C1142" s="1" t="s">
        <v>27</v>
      </c>
      <c r="D1142" s="3" t="str">
        <f t="shared" si="34"/>
        <v>*</v>
      </c>
      <c r="G1142" s="1">
        <v>11</v>
      </c>
      <c r="H1142" s="1">
        <v>5516.22</v>
      </c>
      <c r="I1142" s="1">
        <f t="shared" si="35"/>
        <v>1</v>
      </c>
      <c r="J1142" s="1" t="s">
        <v>33</v>
      </c>
      <c r="K1142" s="1">
        <v>15.7</v>
      </c>
      <c r="L1142" s="1" t="s">
        <v>51</v>
      </c>
      <c r="M1142" s="1" t="s">
        <v>28</v>
      </c>
      <c r="N1142" s="1" t="s">
        <v>24</v>
      </c>
      <c r="O1142" s="1" t="s">
        <v>56</v>
      </c>
      <c r="P1142" s="1" t="s">
        <v>35</v>
      </c>
      <c r="Q1142" s="2">
        <v>42617</v>
      </c>
    </row>
    <row r="1143" spans="1:17" x14ac:dyDescent="0.25">
      <c r="A1143" s="1">
        <v>36675</v>
      </c>
      <c r="B1143" s="2">
        <v>43283</v>
      </c>
      <c r="C1143" s="1" t="s">
        <v>20</v>
      </c>
      <c r="D1143" s="3" t="str">
        <f t="shared" si="34"/>
        <v>****</v>
      </c>
      <c r="G1143" s="1">
        <v>39</v>
      </c>
      <c r="H1143" s="1">
        <v>121.01</v>
      </c>
      <c r="I1143" s="1">
        <f t="shared" si="35"/>
        <v>0</v>
      </c>
      <c r="J1143" s="1" t="s">
        <v>21</v>
      </c>
      <c r="K1143" s="1">
        <v>0.9</v>
      </c>
      <c r="L1143" s="1" t="s">
        <v>22</v>
      </c>
      <c r="M1143" s="1" t="s">
        <v>23</v>
      </c>
      <c r="N1143" s="1" t="s">
        <v>29</v>
      </c>
      <c r="O1143" s="1" t="s">
        <v>30</v>
      </c>
      <c r="P1143" s="1" t="s">
        <v>31</v>
      </c>
      <c r="Q1143" s="2">
        <v>43286</v>
      </c>
    </row>
    <row r="1144" spans="1:17" x14ac:dyDescent="0.25">
      <c r="A1144" s="1">
        <v>52737</v>
      </c>
      <c r="B1144" s="2">
        <v>43046</v>
      </c>
      <c r="C1144" s="1" t="s">
        <v>27</v>
      </c>
      <c r="D1144" s="3" t="str">
        <f t="shared" si="34"/>
        <v>*</v>
      </c>
      <c r="G1144" s="1">
        <v>14</v>
      </c>
      <c r="H1144" s="1">
        <v>134.33000000000001</v>
      </c>
      <c r="I1144" s="1">
        <f t="shared" si="35"/>
        <v>0</v>
      </c>
      <c r="J1144" s="1" t="s">
        <v>14</v>
      </c>
      <c r="K1144" s="1">
        <v>6.6</v>
      </c>
      <c r="L1144" s="1" t="s">
        <v>15</v>
      </c>
      <c r="M1144" s="1" t="s">
        <v>37</v>
      </c>
      <c r="N1144" s="1" t="s">
        <v>29</v>
      </c>
      <c r="O1144" s="1" t="s">
        <v>43</v>
      </c>
      <c r="P1144" s="1" t="s">
        <v>19</v>
      </c>
      <c r="Q1144" s="2">
        <v>43047</v>
      </c>
    </row>
    <row r="1145" spans="1:17" x14ac:dyDescent="0.25">
      <c r="A1145" s="1">
        <v>34882</v>
      </c>
      <c r="B1145" s="2">
        <v>42574</v>
      </c>
      <c r="C1145" s="1" t="s">
        <v>32</v>
      </c>
      <c r="D1145" s="3" t="str">
        <f t="shared" si="34"/>
        <v>*****</v>
      </c>
      <c r="G1145" s="1">
        <v>43</v>
      </c>
      <c r="H1145" s="1">
        <v>90.53</v>
      </c>
      <c r="I1145" s="1">
        <f t="shared" si="35"/>
        <v>0</v>
      </c>
      <c r="J1145" s="1" t="s">
        <v>21</v>
      </c>
      <c r="K1145" s="1">
        <v>1.6</v>
      </c>
      <c r="L1145" s="1" t="s">
        <v>44</v>
      </c>
      <c r="M1145" s="1" t="s">
        <v>37</v>
      </c>
      <c r="N1145" s="1" t="s">
        <v>29</v>
      </c>
      <c r="O1145" s="1" t="s">
        <v>43</v>
      </c>
      <c r="P1145" s="1" t="s">
        <v>19</v>
      </c>
      <c r="Q1145" s="2">
        <v>42575</v>
      </c>
    </row>
    <row r="1146" spans="1:17" x14ac:dyDescent="0.25">
      <c r="A1146" s="1">
        <v>8580</v>
      </c>
      <c r="B1146" s="2">
        <v>43180</v>
      </c>
      <c r="C1146" s="1" t="s">
        <v>20</v>
      </c>
      <c r="D1146" s="3" t="str">
        <f t="shared" si="34"/>
        <v>****</v>
      </c>
      <c r="G1146" s="1">
        <v>37</v>
      </c>
      <c r="H1146" s="1">
        <v>329.8</v>
      </c>
      <c r="I1146" s="1">
        <f t="shared" si="35"/>
        <v>0</v>
      </c>
      <c r="J1146" s="1" t="s">
        <v>21</v>
      </c>
      <c r="K1146" s="1">
        <v>9.9</v>
      </c>
      <c r="L1146" s="1" t="s">
        <v>51</v>
      </c>
      <c r="M1146" s="1" t="s">
        <v>16</v>
      </c>
      <c r="N1146" s="1" t="s">
        <v>29</v>
      </c>
      <c r="O1146" s="1" t="s">
        <v>63</v>
      </c>
      <c r="P1146" s="1" t="s">
        <v>19</v>
      </c>
      <c r="Q1146" s="2">
        <v>43181</v>
      </c>
    </row>
    <row r="1147" spans="1:17" x14ac:dyDescent="0.25">
      <c r="A1147" s="1">
        <v>19812</v>
      </c>
      <c r="B1147" s="2">
        <v>42826</v>
      </c>
      <c r="C1147" s="1" t="s">
        <v>13</v>
      </c>
      <c r="D1147" s="3" t="str">
        <f t="shared" si="34"/>
        <v>**</v>
      </c>
      <c r="G1147" s="1">
        <v>3</v>
      </c>
      <c r="H1147" s="1">
        <v>1453.89</v>
      </c>
      <c r="I1147" s="1">
        <f t="shared" si="35"/>
        <v>1</v>
      </c>
      <c r="J1147" s="1" t="s">
        <v>33</v>
      </c>
      <c r="K1147" s="1">
        <v>48.9</v>
      </c>
      <c r="L1147" s="1" t="s">
        <v>46</v>
      </c>
      <c r="M1147" s="1" t="s">
        <v>37</v>
      </c>
      <c r="N1147" s="1" t="s">
        <v>17</v>
      </c>
      <c r="O1147" s="1" t="s">
        <v>52</v>
      </c>
      <c r="P1147" s="1" t="s">
        <v>59</v>
      </c>
      <c r="Q1147" s="2">
        <v>42831</v>
      </c>
    </row>
    <row r="1148" spans="1:17" x14ac:dyDescent="0.25">
      <c r="A1148" s="1">
        <v>23169</v>
      </c>
      <c r="B1148" s="2">
        <v>43273</v>
      </c>
      <c r="C1148" s="1" t="s">
        <v>32</v>
      </c>
      <c r="D1148" s="3" t="str">
        <f t="shared" si="34"/>
        <v>*****</v>
      </c>
      <c r="G1148" s="1">
        <v>22</v>
      </c>
      <c r="H1148" s="1">
        <v>1801.42</v>
      </c>
      <c r="I1148" s="1">
        <f t="shared" si="35"/>
        <v>1</v>
      </c>
      <c r="J1148" s="1" t="s">
        <v>21</v>
      </c>
      <c r="K1148" s="1">
        <v>7.7</v>
      </c>
      <c r="L1148" s="1" t="s">
        <v>22</v>
      </c>
      <c r="M1148" s="1" t="s">
        <v>37</v>
      </c>
      <c r="N1148" s="1" t="s">
        <v>24</v>
      </c>
      <c r="O1148" s="1" t="s">
        <v>38</v>
      </c>
      <c r="P1148" s="1" t="s">
        <v>19</v>
      </c>
      <c r="Q1148" s="2">
        <v>43275</v>
      </c>
    </row>
    <row r="1149" spans="1:17" x14ac:dyDescent="0.25">
      <c r="A1149" s="1">
        <v>14530</v>
      </c>
      <c r="B1149" s="2">
        <v>42465</v>
      </c>
      <c r="C1149" s="1" t="s">
        <v>20</v>
      </c>
      <c r="D1149" s="3" t="str">
        <f t="shared" si="34"/>
        <v>****</v>
      </c>
      <c r="G1149" s="1">
        <v>49</v>
      </c>
      <c r="H1149" s="1">
        <v>690.3</v>
      </c>
      <c r="I1149" s="1">
        <f t="shared" si="35"/>
        <v>0</v>
      </c>
      <c r="J1149" s="1" t="s">
        <v>21</v>
      </c>
      <c r="K1149" s="1">
        <v>5.9</v>
      </c>
      <c r="L1149" s="1" t="s">
        <v>49</v>
      </c>
      <c r="M1149" s="1" t="s">
        <v>37</v>
      </c>
      <c r="N1149" s="1" t="s">
        <v>29</v>
      </c>
      <c r="O1149" s="1" t="s">
        <v>55</v>
      </c>
      <c r="P1149" s="1" t="s">
        <v>19</v>
      </c>
      <c r="Q1149" s="2">
        <v>42467</v>
      </c>
    </row>
    <row r="1150" spans="1:17" x14ac:dyDescent="0.25">
      <c r="A1150" s="1">
        <v>19044</v>
      </c>
      <c r="B1150" s="2">
        <v>43566</v>
      </c>
      <c r="C1150" s="1" t="s">
        <v>13</v>
      </c>
      <c r="D1150" s="3" t="str">
        <f t="shared" si="34"/>
        <v>**</v>
      </c>
      <c r="G1150" s="1">
        <v>32</v>
      </c>
      <c r="H1150" s="1">
        <v>5136.47</v>
      </c>
      <c r="I1150" s="1">
        <f t="shared" si="35"/>
        <v>1</v>
      </c>
      <c r="J1150" s="1" t="s">
        <v>21</v>
      </c>
      <c r="K1150" s="1">
        <v>15</v>
      </c>
      <c r="L1150" s="1" t="s">
        <v>15</v>
      </c>
      <c r="M1150" s="1" t="s">
        <v>28</v>
      </c>
      <c r="N1150" s="1" t="s">
        <v>24</v>
      </c>
      <c r="O1150" s="1" t="s">
        <v>56</v>
      </c>
      <c r="P1150" s="1" t="s">
        <v>26</v>
      </c>
      <c r="Q1150" s="2">
        <v>43568</v>
      </c>
    </row>
    <row r="1151" spans="1:17" x14ac:dyDescent="0.25">
      <c r="A1151" s="1">
        <v>24802</v>
      </c>
      <c r="B1151" s="2">
        <v>42392</v>
      </c>
      <c r="C1151" s="1" t="s">
        <v>36</v>
      </c>
      <c r="D1151" s="3" t="str">
        <f t="shared" si="34"/>
        <v>***</v>
      </c>
      <c r="G1151" s="1">
        <v>18</v>
      </c>
      <c r="H1151" s="1">
        <v>1480.0239999999999</v>
      </c>
      <c r="I1151" s="1">
        <f t="shared" si="35"/>
        <v>1</v>
      </c>
      <c r="J1151" s="1" t="s">
        <v>21</v>
      </c>
      <c r="K1151" s="1">
        <v>13</v>
      </c>
      <c r="L1151" s="1" t="s">
        <v>46</v>
      </c>
      <c r="M1151" s="1" t="s">
        <v>23</v>
      </c>
      <c r="N1151" s="1" t="s">
        <v>24</v>
      </c>
      <c r="O1151" s="1" t="s">
        <v>38</v>
      </c>
      <c r="P1151" s="1" t="s">
        <v>19</v>
      </c>
      <c r="Q1151" s="2">
        <v>42394</v>
      </c>
    </row>
    <row r="1152" spans="1:17" x14ac:dyDescent="0.25">
      <c r="A1152" s="1">
        <v>6117</v>
      </c>
      <c r="B1152" s="2">
        <v>43820</v>
      </c>
      <c r="C1152" s="1" t="s">
        <v>32</v>
      </c>
      <c r="D1152" s="3" t="str">
        <f t="shared" si="34"/>
        <v>*****</v>
      </c>
      <c r="G1152" s="1">
        <v>7</v>
      </c>
      <c r="H1152" s="1">
        <v>168.02</v>
      </c>
      <c r="I1152" s="1">
        <f t="shared" si="35"/>
        <v>0</v>
      </c>
      <c r="J1152" s="1" t="s">
        <v>21</v>
      </c>
      <c r="K1152" s="1">
        <v>5.4</v>
      </c>
      <c r="L1152" s="1" t="s">
        <v>46</v>
      </c>
      <c r="M1152" s="1" t="s">
        <v>37</v>
      </c>
      <c r="N1152" s="1" t="s">
        <v>17</v>
      </c>
      <c r="O1152" s="1" t="s">
        <v>18</v>
      </c>
      <c r="P1152" s="1" t="s">
        <v>41</v>
      </c>
      <c r="Q1152" s="2">
        <v>43821</v>
      </c>
    </row>
    <row r="1153" spans="1:17" x14ac:dyDescent="0.25">
      <c r="A1153" s="1">
        <v>58528</v>
      </c>
      <c r="B1153" s="2">
        <v>43034</v>
      </c>
      <c r="C1153" s="1" t="s">
        <v>36</v>
      </c>
      <c r="D1153" s="3" t="str">
        <f t="shared" si="34"/>
        <v>***</v>
      </c>
      <c r="G1153" s="1">
        <v>14</v>
      </c>
      <c r="H1153" s="1">
        <v>750.02</v>
      </c>
      <c r="I1153" s="1">
        <f t="shared" si="35"/>
        <v>0</v>
      </c>
      <c r="J1153" s="1" t="s">
        <v>21</v>
      </c>
      <c r="K1153" s="1">
        <v>5.5</v>
      </c>
      <c r="L1153" s="1" t="s">
        <v>22</v>
      </c>
      <c r="M1153" s="1" t="s">
        <v>28</v>
      </c>
      <c r="N1153" s="1" t="s">
        <v>29</v>
      </c>
      <c r="O1153" s="1" t="s">
        <v>63</v>
      </c>
      <c r="P1153" s="1" t="s">
        <v>26</v>
      </c>
      <c r="Q1153" s="2">
        <v>43035</v>
      </c>
    </row>
    <row r="1154" spans="1:17" x14ac:dyDescent="0.25">
      <c r="A1154" s="1">
        <v>13762</v>
      </c>
      <c r="B1154" s="2">
        <v>42906</v>
      </c>
      <c r="C1154" s="1" t="s">
        <v>36</v>
      </c>
      <c r="D1154" s="3" t="str">
        <f t="shared" si="34"/>
        <v>***</v>
      </c>
      <c r="G1154" s="1">
        <v>8</v>
      </c>
      <c r="H1154" s="1">
        <v>58.85</v>
      </c>
      <c r="I1154" s="1">
        <f t="shared" si="35"/>
        <v>0</v>
      </c>
      <c r="J1154" s="1" t="s">
        <v>21</v>
      </c>
      <c r="K1154" s="1">
        <v>5.7</v>
      </c>
      <c r="L1154" s="1" t="s">
        <v>51</v>
      </c>
      <c r="M1154" s="1" t="s">
        <v>28</v>
      </c>
      <c r="N1154" s="1" t="s">
        <v>29</v>
      </c>
      <c r="O1154" s="1" t="s">
        <v>43</v>
      </c>
      <c r="P1154" s="1" t="s">
        <v>19</v>
      </c>
      <c r="Q1154" s="2">
        <v>42909</v>
      </c>
    </row>
    <row r="1155" spans="1:17" x14ac:dyDescent="0.25">
      <c r="A1155" s="1">
        <v>20390</v>
      </c>
      <c r="B1155" s="2">
        <v>42612</v>
      </c>
      <c r="C1155" s="1" t="s">
        <v>27</v>
      </c>
      <c r="D1155" s="3" t="str">
        <f t="shared" ref="D1155:D1218" si="36">VLOOKUP(C1155,$E$9:$F$13,2,FALSE)</f>
        <v>*</v>
      </c>
      <c r="G1155" s="1">
        <v>35</v>
      </c>
      <c r="H1155" s="1">
        <v>1360.1</v>
      </c>
      <c r="I1155" s="1">
        <f t="shared" si="35"/>
        <v>1</v>
      </c>
      <c r="J1155" s="1" t="s">
        <v>14</v>
      </c>
      <c r="K1155" s="1">
        <v>8.1</v>
      </c>
      <c r="L1155" s="1" t="s">
        <v>22</v>
      </c>
      <c r="M1155" s="1" t="s">
        <v>37</v>
      </c>
      <c r="N1155" s="1" t="s">
        <v>24</v>
      </c>
      <c r="O1155" s="1" t="s">
        <v>38</v>
      </c>
      <c r="P1155" s="1" t="s">
        <v>19</v>
      </c>
      <c r="Q1155" s="2">
        <v>42615</v>
      </c>
    </row>
    <row r="1156" spans="1:17" x14ac:dyDescent="0.25">
      <c r="A1156" s="1">
        <v>49255</v>
      </c>
      <c r="B1156" s="2">
        <v>43638</v>
      </c>
      <c r="C1156" s="1" t="s">
        <v>20</v>
      </c>
      <c r="D1156" s="3" t="str">
        <f t="shared" si="36"/>
        <v>****</v>
      </c>
      <c r="G1156" s="1">
        <v>20</v>
      </c>
      <c r="H1156" s="1">
        <v>1452.46</v>
      </c>
      <c r="I1156" s="1">
        <f t="shared" si="35"/>
        <v>1</v>
      </c>
      <c r="J1156" s="1" t="s">
        <v>33</v>
      </c>
      <c r="K1156" s="1">
        <v>28.7</v>
      </c>
      <c r="L1156" s="1" t="s">
        <v>22</v>
      </c>
      <c r="M1156" s="1" t="s">
        <v>28</v>
      </c>
      <c r="N1156" s="1" t="s">
        <v>17</v>
      </c>
      <c r="O1156" s="1" t="s">
        <v>62</v>
      </c>
      <c r="P1156" s="1" t="s">
        <v>59</v>
      </c>
      <c r="Q1156" s="2">
        <v>43639</v>
      </c>
    </row>
    <row r="1157" spans="1:17" x14ac:dyDescent="0.25">
      <c r="A1157" s="1">
        <v>8132</v>
      </c>
      <c r="B1157" s="2">
        <v>42503</v>
      </c>
      <c r="C1157" s="1" t="s">
        <v>13</v>
      </c>
      <c r="D1157" s="3" t="str">
        <f t="shared" si="36"/>
        <v>**</v>
      </c>
      <c r="G1157" s="1">
        <v>45</v>
      </c>
      <c r="H1157" s="1">
        <v>315.5</v>
      </c>
      <c r="I1157" s="1">
        <f t="shared" si="35"/>
        <v>0</v>
      </c>
      <c r="J1157" s="1" t="s">
        <v>21</v>
      </c>
      <c r="K1157" s="1">
        <v>7.4</v>
      </c>
      <c r="L1157" s="1" t="s">
        <v>42</v>
      </c>
      <c r="M1157" s="1" t="s">
        <v>37</v>
      </c>
      <c r="N1157" s="1" t="s">
        <v>29</v>
      </c>
      <c r="O1157" s="1" t="s">
        <v>40</v>
      </c>
      <c r="P1157" s="1" t="s">
        <v>19</v>
      </c>
      <c r="Q1157" s="2">
        <v>42510</v>
      </c>
    </row>
    <row r="1158" spans="1:17" x14ac:dyDescent="0.25">
      <c r="A1158" s="1">
        <v>48706</v>
      </c>
      <c r="B1158" s="2">
        <v>43768</v>
      </c>
      <c r="C1158" s="1" t="s">
        <v>13</v>
      </c>
      <c r="D1158" s="3" t="str">
        <f t="shared" si="36"/>
        <v>**</v>
      </c>
      <c r="G1158" s="1">
        <v>18</v>
      </c>
      <c r="H1158" s="1">
        <v>142.07</v>
      </c>
      <c r="I1158" s="1">
        <f t="shared" ref="I1158:I1221" si="37">IF(H1158&gt;1000,1,0)</f>
        <v>0</v>
      </c>
      <c r="J1158" s="1" t="s">
        <v>21</v>
      </c>
      <c r="K1158" s="1">
        <v>11.9</v>
      </c>
      <c r="L1158" s="1" t="s">
        <v>53</v>
      </c>
      <c r="M1158" s="1" t="s">
        <v>23</v>
      </c>
      <c r="N1158" s="1" t="s">
        <v>29</v>
      </c>
      <c r="O1158" s="1" t="s">
        <v>40</v>
      </c>
      <c r="P1158" s="1" t="s">
        <v>19</v>
      </c>
      <c r="Q1158" s="2">
        <v>43775</v>
      </c>
    </row>
    <row r="1159" spans="1:17" x14ac:dyDescent="0.25">
      <c r="A1159" s="1">
        <v>53798</v>
      </c>
      <c r="B1159" s="2">
        <v>42478</v>
      </c>
      <c r="C1159" s="1" t="s">
        <v>13</v>
      </c>
      <c r="D1159" s="3" t="str">
        <f t="shared" si="36"/>
        <v>**</v>
      </c>
      <c r="G1159" s="1">
        <v>41</v>
      </c>
      <c r="H1159" s="1">
        <v>5336.87</v>
      </c>
      <c r="I1159" s="1">
        <f t="shared" si="37"/>
        <v>1</v>
      </c>
      <c r="J1159" s="1" t="s">
        <v>33</v>
      </c>
      <c r="K1159" s="1">
        <v>75.099999999999994</v>
      </c>
      <c r="L1159" s="1" t="s">
        <v>46</v>
      </c>
      <c r="M1159" s="1" t="s">
        <v>28</v>
      </c>
      <c r="N1159" s="1" t="s">
        <v>17</v>
      </c>
      <c r="O1159" s="1" t="s">
        <v>34</v>
      </c>
      <c r="P1159" s="1" t="s">
        <v>35</v>
      </c>
      <c r="Q1159" s="2">
        <v>42483</v>
      </c>
    </row>
    <row r="1160" spans="1:17" x14ac:dyDescent="0.25">
      <c r="A1160" s="1">
        <v>51969</v>
      </c>
      <c r="B1160" s="2">
        <v>43346</v>
      </c>
      <c r="C1160" s="1" t="s">
        <v>20</v>
      </c>
      <c r="D1160" s="3" t="str">
        <f t="shared" si="36"/>
        <v>****</v>
      </c>
      <c r="G1160" s="1">
        <v>16</v>
      </c>
      <c r="H1160" s="1">
        <v>210.77</v>
      </c>
      <c r="I1160" s="1">
        <f t="shared" si="37"/>
        <v>0</v>
      </c>
      <c r="J1160" s="1" t="s">
        <v>21</v>
      </c>
      <c r="K1160" s="1">
        <v>6.9</v>
      </c>
      <c r="L1160" s="1" t="s">
        <v>15</v>
      </c>
      <c r="M1160" s="1" t="s">
        <v>16</v>
      </c>
      <c r="N1160" s="1" t="s">
        <v>29</v>
      </c>
      <c r="O1160" s="1" t="s">
        <v>40</v>
      </c>
      <c r="P1160" s="1" t="s">
        <v>19</v>
      </c>
      <c r="Q1160" s="2">
        <v>43346</v>
      </c>
    </row>
    <row r="1161" spans="1:17" x14ac:dyDescent="0.25">
      <c r="A1161" s="1">
        <v>25666</v>
      </c>
      <c r="B1161" s="2">
        <v>43710</v>
      </c>
      <c r="C1161" s="1" t="s">
        <v>32</v>
      </c>
      <c r="D1161" s="3" t="str">
        <f t="shared" si="36"/>
        <v>*****</v>
      </c>
      <c r="G1161" s="1">
        <v>36</v>
      </c>
      <c r="H1161" s="1">
        <v>5427.4</v>
      </c>
      <c r="I1161" s="1">
        <f t="shared" si="37"/>
        <v>1</v>
      </c>
      <c r="J1161" s="1" t="s">
        <v>21</v>
      </c>
      <c r="K1161" s="1">
        <v>21.4</v>
      </c>
      <c r="L1161" s="1" t="s">
        <v>53</v>
      </c>
      <c r="M1161" s="1" t="s">
        <v>16</v>
      </c>
      <c r="N1161" s="1" t="s">
        <v>29</v>
      </c>
      <c r="O1161" s="1" t="s">
        <v>55</v>
      </c>
      <c r="P1161" s="1" t="s">
        <v>19</v>
      </c>
      <c r="Q1161" s="2">
        <v>43711</v>
      </c>
    </row>
    <row r="1162" spans="1:17" x14ac:dyDescent="0.25">
      <c r="A1162" s="1">
        <v>37700</v>
      </c>
      <c r="B1162" s="2">
        <v>42711</v>
      </c>
      <c r="C1162" s="1" t="s">
        <v>32</v>
      </c>
      <c r="D1162" s="3" t="str">
        <f t="shared" si="36"/>
        <v>*****</v>
      </c>
      <c r="G1162" s="1">
        <v>27</v>
      </c>
      <c r="H1162" s="1">
        <v>3627.85</v>
      </c>
      <c r="I1162" s="1">
        <f t="shared" si="37"/>
        <v>1</v>
      </c>
      <c r="J1162" s="1" t="s">
        <v>14</v>
      </c>
      <c r="K1162" s="1">
        <v>21.4</v>
      </c>
      <c r="L1162" s="1" t="s">
        <v>46</v>
      </c>
      <c r="M1162" s="1" t="s">
        <v>28</v>
      </c>
      <c r="N1162" s="1" t="s">
        <v>29</v>
      </c>
      <c r="O1162" s="1" t="s">
        <v>43</v>
      </c>
      <c r="P1162" s="1" t="s">
        <v>19</v>
      </c>
      <c r="Q1162" s="2">
        <v>42714</v>
      </c>
    </row>
    <row r="1163" spans="1:17" x14ac:dyDescent="0.25">
      <c r="A1163" s="1">
        <v>20455</v>
      </c>
      <c r="B1163" s="2">
        <v>42913</v>
      </c>
      <c r="C1163" s="1" t="s">
        <v>32</v>
      </c>
      <c r="D1163" s="3" t="str">
        <f t="shared" si="36"/>
        <v>*****</v>
      </c>
      <c r="G1163" s="1">
        <v>7</v>
      </c>
      <c r="H1163" s="1">
        <v>407.88350000000003</v>
      </c>
      <c r="I1163" s="1">
        <f t="shared" si="37"/>
        <v>0</v>
      </c>
      <c r="J1163" s="1" t="s">
        <v>14</v>
      </c>
      <c r="K1163" s="1">
        <v>9.6</v>
      </c>
      <c r="L1163" s="1" t="s">
        <v>53</v>
      </c>
      <c r="M1163" s="1" t="s">
        <v>28</v>
      </c>
      <c r="N1163" s="1" t="s">
        <v>24</v>
      </c>
      <c r="O1163" s="1" t="s">
        <v>25</v>
      </c>
      <c r="P1163" s="1" t="s">
        <v>19</v>
      </c>
      <c r="Q1163" s="2">
        <v>42914</v>
      </c>
    </row>
    <row r="1164" spans="1:17" x14ac:dyDescent="0.25">
      <c r="A1164" s="1">
        <v>22182</v>
      </c>
      <c r="B1164" s="2">
        <v>43713</v>
      </c>
      <c r="C1164" s="1" t="s">
        <v>36</v>
      </c>
      <c r="D1164" s="3" t="str">
        <f t="shared" si="36"/>
        <v>***</v>
      </c>
      <c r="G1164" s="1">
        <v>4</v>
      </c>
      <c r="H1164" s="1">
        <v>59.89</v>
      </c>
      <c r="I1164" s="1">
        <f t="shared" si="37"/>
        <v>0</v>
      </c>
      <c r="J1164" s="1" t="s">
        <v>21</v>
      </c>
      <c r="K1164" s="1">
        <v>7.7</v>
      </c>
      <c r="L1164" s="1" t="s">
        <v>49</v>
      </c>
      <c r="M1164" s="1" t="s">
        <v>23</v>
      </c>
      <c r="N1164" s="1" t="s">
        <v>29</v>
      </c>
      <c r="O1164" s="1" t="s">
        <v>43</v>
      </c>
      <c r="P1164" s="1" t="s">
        <v>19</v>
      </c>
      <c r="Q1164" s="2">
        <v>43714</v>
      </c>
    </row>
    <row r="1165" spans="1:17" x14ac:dyDescent="0.25">
      <c r="A1165" s="1">
        <v>56128</v>
      </c>
      <c r="B1165" s="2">
        <v>42945</v>
      </c>
      <c r="C1165" s="1" t="s">
        <v>36</v>
      </c>
      <c r="D1165" s="3" t="str">
        <f t="shared" si="36"/>
        <v>***</v>
      </c>
      <c r="G1165" s="1">
        <v>41</v>
      </c>
      <c r="H1165" s="1">
        <v>965.34</v>
      </c>
      <c r="I1165" s="1">
        <f t="shared" si="37"/>
        <v>0</v>
      </c>
      <c r="J1165" s="1" t="s">
        <v>21</v>
      </c>
      <c r="K1165" s="1">
        <v>9.6</v>
      </c>
      <c r="L1165" s="1" t="s">
        <v>22</v>
      </c>
      <c r="M1165" s="1" t="s">
        <v>23</v>
      </c>
      <c r="N1165" s="1" t="s">
        <v>29</v>
      </c>
      <c r="O1165" s="1" t="s">
        <v>30</v>
      </c>
      <c r="P1165" s="1" t="s">
        <v>41</v>
      </c>
      <c r="Q1165" s="2">
        <v>42945</v>
      </c>
    </row>
    <row r="1166" spans="1:17" x14ac:dyDescent="0.25">
      <c r="A1166" s="1">
        <v>35878</v>
      </c>
      <c r="B1166" s="2">
        <v>42959</v>
      </c>
      <c r="C1166" s="1" t="s">
        <v>36</v>
      </c>
      <c r="D1166" s="3" t="str">
        <f t="shared" si="36"/>
        <v>***</v>
      </c>
      <c r="G1166" s="1">
        <v>45</v>
      </c>
      <c r="H1166" s="1">
        <v>172.99</v>
      </c>
      <c r="I1166" s="1">
        <f t="shared" si="37"/>
        <v>0</v>
      </c>
      <c r="J1166" s="1" t="s">
        <v>21</v>
      </c>
      <c r="K1166" s="1">
        <v>2.4</v>
      </c>
      <c r="L1166" s="1" t="s">
        <v>22</v>
      </c>
      <c r="M1166" s="1" t="s">
        <v>28</v>
      </c>
      <c r="N1166" s="1" t="s">
        <v>29</v>
      </c>
      <c r="O1166" s="1" t="s">
        <v>40</v>
      </c>
      <c r="P1166" s="1" t="s">
        <v>31</v>
      </c>
      <c r="Q1166" s="2">
        <v>42961</v>
      </c>
    </row>
    <row r="1167" spans="1:17" x14ac:dyDescent="0.25">
      <c r="A1167" s="1">
        <v>38052</v>
      </c>
      <c r="B1167" s="2">
        <v>43510</v>
      </c>
      <c r="C1167" s="1" t="s">
        <v>13</v>
      </c>
      <c r="D1167" s="3" t="str">
        <f t="shared" si="36"/>
        <v>**</v>
      </c>
      <c r="G1167" s="1">
        <v>13</v>
      </c>
      <c r="H1167" s="1">
        <v>580.58000000000004</v>
      </c>
      <c r="I1167" s="1">
        <f t="shared" si="37"/>
        <v>0</v>
      </c>
      <c r="J1167" s="1" t="s">
        <v>21</v>
      </c>
      <c r="K1167" s="1">
        <v>2.1</v>
      </c>
      <c r="L1167" s="1" t="s">
        <v>22</v>
      </c>
      <c r="M1167" s="1" t="s">
        <v>16</v>
      </c>
      <c r="N1167" s="1" t="s">
        <v>24</v>
      </c>
      <c r="O1167" s="1" t="s">
        <v>38</v>
      </c>
      <c r="P1167" s="1" t="s">
        <v>41</v>
      </c>
      <c r="Q1167" s="2">
        <v>43510</v>
      </c>
    </row>
    <row r="1168" spans="1:17" x14ac:dyDescent="0.25">
      <c r="A1168" s="1">
        <v>49987</v>
      </c>
      <c r="B1168" s="2">
        <v>43118</v>
      </c>
      <c r="C1168" s="1" t="s">
        <v>20</v>
      </c>
      <c r="D1168" s="3" t="str">
        <f t="shared" si="36"/>
        <v>****</v>
      </c>
      <c r="G1168" s="1">
        <v>15</v>
      </c>
      <c r="H1168" s="1">
        <v>1921.17</v>
      </c>
      <c r="I1168" s="1">
        <f t="shared" si="37"/>
        <v>1</v>
      </c>
      <c r="J1168" s="1" t="s">
        <v>33</v>
      </c>
      <c r="K1168" s="1">
        <v>62.8</v>
      </c>
      <c r="L1168" s="1" t="s">
        <v>53</v>
      </c>
      <c r="M1168" s="1" t="s">
        <v>16</v>
      </c>
      <c r="N1168" s="1" t="s">
        <v>17</v>
      </c>
      <c r="O1168" s="1" t="s">
        <v>62</v>
      </c>
      <c r="P1168" s="1" t="s">
        <v>59</v>
      </c>
      <c r="Q1168" s="2">
        <v>43121</v>
      </c>
    </row>
    <row r="1169" spans="1:17" x14ac:dyDescent="0.25">
      <c r="A1169" s="1">
        <v>53477</v>
      </c>
      <c r="B1169" s="2">
        <v>43590</v>
      </c>
      <c r="C1169" s="1" t="s">
        <v>20</v>
      </c>
      <c r="D1169" s="3" t="str">
        <f t="shared" si="36"/>
        <v>****</v>
      </c>
      <c r="G1169" s="1">
        <v>36</v>
      </c>
      <c r="H1169" s="1">
        <v>1406.68</v>
      </c>
      <c r="I1169" s="1">
        <f t="shared" si="37"/>
        <v>1</v>
      </c>
      <c r="J1169" s="1" t="s">
        <v>21</v>
      </c>
      <c r="K1169" s="1">
        <v>5.4</v>
      </c>
      <c r="L1169" s="1" t="s">
        <v>51</v>
      </c>
      <c r="M1169" s="1" t="s">
        <v>28</v>
      </c>
      <c r="N1169" s="1" t="s">
        <v>29</v>
      </c>
      <c r="O1169" s="1" t="s">
        <v>40</v>
      </c>
      <c r="P1169" s="1" t="s">
        <v>31</v>
      </c>
      <c r="Q1169" s="2">
        <v>43592</v>
      </c>
    </row>
    <row r="1170" spans="1:17" x14ac:dyDescent="0.25">
      <c r="A1170" s="1">
        <v>14819</v>
      </c>
      <c r="B1170" s="2">
        <v>42759</v>
      </c>
      <c r="C1170" s="1" t="s">
        <v>27</v>
      </c>
      <c r="D1170" s="3" t="str">
        <f t="shared" si="36"/>
        <v>*</v>
      </c>
      <c r="G1170" s="1">
        <v>27</v>
      </c>
      <c r="H1170" s="1">
        <v>1694.99</v>
      </c>
      <c r="I1170" s="1">
        <f t="shared" si="37"/>
        <v>1</v>
      </c>
      <c r="J1170" s="1" t="s">
        <v>33</v>
      </c>
      <c r="K1170" s="1">
        <v>39.200000000000003</v>
      </c>
      <c r="L1170" s="1" t="s">
        <v>39</v>
      </c>
      <c r="M1170" s="1" t="s">
        <v>37</v>
      </c>
      <c r="N1170" s="1" t="s">
        <v>17</v>
      </c>
      <c r="O1170" s="1" t="s">
        <v>62</v>
      </c>
      <c r="P1170" s="1" t="s">
        <v>59</v>
      </c>
      <c r="Q1170" s="2">
        <v>42760</v>
      </c>
    </row>
    <row r="1171" spans="1:17" x14ac:dyDescent="0.25">
      <c r="A1171" s="1">
        <v>31270</v>
      </c>
      <c r="B1171" s="2">
        <v>43792</v>
      </c>
      <c r="C1171" s="1" t="s">
        <v>36</v>
      </c>
      <c r="D1171" s="3" t="str">
        <f t="shared" si="36"/>
        <v>***</v>
      </c>
      <c r="G1171" s="1">
        <v>3</v>
      </c>
      <c r="H1171" s="1">
        <v>954.02</v>
      </c>
      <c r="I1171" s="1">
        <f t="shared" si="37"/>
        <v>0</v>
      </c>
      <c r="J1171" s="1" t="s">
        <v>33</v>
      </c>
      <c r="K1171" s="1">
        <v>52.2</v>
      </c>
      <c r="L1171" s="1" t="s">
        <v>39</v>
      </c>
      <c r="M1171" s="1" t="s">
        <v>28</v>
      </c>
      <c r="N1171" s="1" t="s">
        <v>17</v>
      </c>
      <c r="O1171" s="1" t="s">
        <v>34</v>
      </c>
      <c r="P1171" s="1" t="s">
        <v>35</v>
      </c>
      <c r="Q1171" s="2">
        <v>43794</v>
      </c>
    </row>
    <row r="1172" spans="1:17" x14ac:dyDescent="0.25">
      <c r="A1172" s="1">
        <v>59556</v>
      </c>
      <c r="B1172" s="2">
        <v>42718</v>
      </c>
      <c r="C1172" s="1" t="s">
        <v>27</v>
      </c>
      <c r="D1172" s="3" t="str">
        <f t="shared" si="36"/>
        <v>*</v>
      </c>
      <c r="G1172" s="1">
        <v>27</v>
      </c>
      <c r="H1172" s="1">
        <v>46.5</v>
      </c>
      <c r="I1172" s="1">
        <f t="shared" si="37"/>
        <v>0</v>
      </c>
      <c r="J1172" s="1" t="s">
        <v>21</v>
      </c>
      <c r="K1172" s="1">
        <v>0.7</v>
      </c>
      <c r="L1172" s="1" t="s">
        <v>49</v>
      </c>
      <c r="M1172" s="1" t="s">
        <v>37</v>
      </c>
      <c r="N1172" s="1" t="s">
        <v>29</v>
      </c>
      <c r="O1172" s="1" t="s">
        <v>61</v>
      </c>
      <c r="P1172" s="1" t="s">
        <v>31</v>
      </c>
      <c r="Q1172" s="2">
        <v>42720</v>
      </c>
    </row>
    <row r="1173" spans="1:17" x14ac:dyDescent="0.25">
      <c r="A1173" s="1">
        <v>41472</v>
      </c>
      <c r="B1173" s="2">
        <v>42757</v>
      </c>
      <c r="C1173" s="1" t="s">
        <v>13</v>
      </c>
      <c r="D1173" s="3" t="str">
        <f t="shared" si="36"/>
        <v>**</v>
      </c>
      <c r="G1173" s="1">
        <v>48</v>
      </c>
      <c r="H1173" s="1">
        <v>300.52999999999997</v>
      </c>
      <c r="I1173" s="1">
        <f t="shared" si="37"/>
        <v>0</v>
      </c>
      <c r="J1173" s="1" t="s">
        <v>14</v>
      </c>
      <c r="K1173" s="1">
        <v>8.1</v>
      </c>
      <c r="L1173" s="1" t="s">
        <v>44</v>
      </c>
      <c r="M1173" s="1" t="s">
        <v>37</v>
      </c>
      <c r="N1173" s="1" t="s">
        <v>29</v>
      </c>
      <c r="O1173" s="1" t="s">
        <v>43</v>
      </c>
      <c r="P1173" s="1" t="s">
        <v>19</v>
      </c>
      <c r="Q1173" s="2">
        <v>42764</v>
      </c>
    </row>
    <row r="1174" spans="1:17" x14ac:dyDescent="0.25">
      <c r="A1174" s="1">
        <v>51202</v>
      </c>
      <c r="B1174" s="2">
        <v>43568</v>
      </c>
      <c r="C1174" s="1" t="s">
        <v>20</v>
      </c>
      <c r="D1174" s="3" t="str">
        <f t="shared" si="36"/>
        <v>****</v>
      </c>
      <c r="G1174" s="1">
        <v>34</v>
      </c>
      <c r="H1174" s="1">
        <v>182.39</v>
      </c>
      <c r="I1174" s="1">
        <f t="shared" si="37"/>
        <v>0</v>
      </c>
      <c r="J1174" s="1" t="s">
        <v>21</v>
      </c>
      <c r="K1174" s="1">
        <v>6.1</v>
      </c>
      <c r="L1174" s="1" t="s">
        <v>54</v>
      </c>
      <c r="M1174" s="1" t="s">
        <v>23</v>
      </c>
      <c r="N1174" s="1" t="s">
        <v>29</v>
      </c>
      <c r="O1174" s="1" t="s">
        <v>40</v>
      </c>
      <c r="P1174" s="1" t="s">
        <v>19</v>
      </c>
      <c r="Q1174" s="2">
        <v>43569</v>
      </c>
    </row>
    <row r="1175" spans="1:17" x14ac:dyDescent="0.25">
      <c r="A1175" s="1">
        <v>16036</v>
      </c>
      <c r="B1175" s="2">
        <v>43469</v>
      </c>
      <c r="C1175" s="1" t="s">
        <v>36</v>
      </c>
      <c r="D1175" s="3" t="str">
        <f t="shared" si="36"/>
        <v>***</v>
      </c>
      <c r="G1175" s="1">
        <v>10</v>
      </c>
      <c r="H1175" s="1">
        <v>1411.78</v>
      </c>
      <c r="I1175" s="1">
        <f t="shared" si="37"/>
        <v>1</v>
      </c>
      <c r="J1175" s="1" t="s">
        <v>21</v>
      </c>
      <c r="K1175" s="1">
        <v>8.6</v>
      </c>
      <c r="L1175" s="1" t="s">
        <v>44</v>
      </c>
      <c r="M1175" s="1" t="s">
        <v>28</v>
      </c>
      <c r="N1175" s="1" t="s">
        <v>24</v>
      </c>
      <c r="O1175" s="1" t="s">
        <v>25</v>
      </c>
      <c r="P1175" s="1" t="s">
        <v>19</v>
      </c>
      <c r="Q1175" s="2">
        <v>43470</v>
      </c>
    </row>
    <row r="1176" spans="1:17" x14ac:dyDescent="0.25">
      <c r="A1176" s="1">
        <v>9606</v>
      </c>
      <c r="B1176" s="2">
        <v>42577</v>
      </c>
      <c r="C1176" s="1" t="s">
        <v>27</v>
      </c>
      <c r="D1176" s="3" t="str">
        <f t="shared" si="36"/>
        <v>*</v>
      </c>
      <c r="G1176" s="1">
        <v>37</v>
      </c>
      <c r="H1176" s="1">
        <v>205.6</v>
      </c>
      <c r="I1176" s="1">
        <f t="shared" si="37"/>
        <v>0</v>
      </c>
      <c r="J1176" s="1" t="s">
        <v>14</v>
      </c>
      <c r="K1176" s="1">
        <v>2.2000000000000002</v>
      </c>
      <c r="L1176" s="1" t="s">
        <v>22</v>
      </c>
      <c r="M1176" s="1" t="s">
        <v>23</v>
      </c>
      <c r="N1176" s="1" t="s">
        <v>29</v>
      </c>
      <c r="O1176" s="1" t="s">
        <v>40</v>
      </c>
      <c r="P1176" s="1" t="s">
        <v>31</v>
      </c>
      <c r="Q1176" s="2">
        <v>42579</v>
      </c>
    </row>
    <row r="1177" spans="1:17" x14ac:dyDescent="0.25">
      <c r="A1177" s="1">
        <v>17568</v>
      </c>
      <c r="B1177" s="2">
        <v>43015</v>
      </c>
      <c r="C1177" s="1" t="s">
        <v>27</v>
      </c>
      <c r="D1177" s="3" t="str">
        <f t="shared" si="36"/>
        <v>*</v>
      </c>
      <c r="G1177" s="1">
        <v>31</v>
      </c>
      <c r="H1177" s="1">
        <v>548.77</v>
      </c>
      <c r="I1177" s="1">
        <f t="shared" si="37"/>
        <v>0</v>
      </c>
      <c r="J1177" s="1" t="s">
        <v>21</v>
      </c>
      <c r="K1177" s="1">
        <v>2.1</v>
      </c>
      <c r="L1177" s="1" t="s">
        <v>42</v>
      </c>
      <c r="M1177" s="1" t="s">
        <v>37</v>
      </c>
      <c r="N1177" s="1" t="s">
        <v>24</v>
      </c>
      <c r="O1177" s="1" t="s">
        <v>38</v>
      </c>
      <c r="P1177" s="1" t="s">
        <v>41</v>
      </c>
      <c r="Q1177" s="2">
        <v>43016</v>
      </c>
    </row>
    <row r="1178" spans="1:17" x14ac:dyDescent="0.25">
      <c r="A1178" s="1">
        <v>5696</v>
      </c>
      <c r="B1178" s="2">
        <v>43222</v>
      </c>
      <c r="C1178" s="1" t="s">
        <v>32</v>
      </c>
      <c r="D1178" s="3" t="str">
        <f t="shared" si="36"/>
        <v>*****</v>
      </c>
      <c r="G1178" s="1">
        <v>31</v>
      </c>
      <c r="H1178" s="1">
        <v>188.23</v>
      </c>
      <c r="I1178" s="1">
        <f t="shared" si="37"/>
        <v>0</v>
      </c>
      <c r="J1178" s="1" t="s">
        <v>21</v>
      </c>
      <c r="K1178" s="1">
        <v>4.0999999999999996</v>
      </c>
      <c r="L1178" s="1" t="s">
        <v>51</v>
      </c>
      <c r="M1178" s="1" t="s">
        <v>16</v>
      </c>
      <c r="N1178" s="1" t="s">
        <v>24</v>
      </c>
      <c r="O1178" s="1" t="s">
        <v>38</v>
      </c>
      <c r="P1178" s="1" t="s">
        <v>41</v>
      </c>
      <c r="Q1178" s="2">
        <v>43224</v>
      </c>
    </row>
    <row r="1179" spans="1:17" x14ac:dyDescent="0.25">
      <c r="A1179" s="1">
        <v>43745</v>
      </c>
      <c r="B1179" s="2">
        <v>43039</v>
      </c>
      <c r="C1179" s="1" t="s">
        <v>13</v>
      </c>
      <c r="D1179" s="3" t="str">
        <f t="shared" si="36"/>
        <v>**</v>
      </c>
      <c r="G1179" s="1">
        <v>1</v>
      </c>
      <c r="H1179" s="1">
        <v>5.32</v>
      </c>
      <c r="I1179" s="1">
        <f t="shared" si="37"/>
        <v>0</v>
      </c>
      <c r="J1179" s="1" t="s">
        <v>21</v>
      </c>
      <c r="K1179" s="1">
        <v>1.5</v>
      </c>
      <c r="L1179" s="1" t="s">
        <v>54</v>
      </c>
      <c r="M1179" s="1" t="s">
        <v>28</v>
      </c>
      <c r="N1179" s="1" t="s">
        <v>29</v>
      </c>
      <c r="O1179" s="1" t="s">
        <v>61</v>
      </c>
      <c r="P1179" s="1" t="s">
        <v>31</v>
      </c>
      <c r="Q1179" s="2">
        <v>43043</v>
      </c>
    </row>
    <row r="1180" spans="1:17" x14ac:dyDescent="0.25">
      <c r="A1180" s="1">
        <v>20966</v>
      </c>
      <c r="B1180" s="2">
        <v>42995</v>
      </c>
      <c r="C1180" s="1" t="s">
        <v>13</v>
      </c>
      <c r="D1180" s="3" t="str">
        <f t="shared" si="36"/>
        <v>**</v>
      </c>
      <c r="G1180" s="1">
        <v>22</v>
      </c>
      <c r="H1180" s="1">
        <v>1277.6400000000001</v>
      </c>
      <c r="I1180" s="1">
        <f t="shared" si="37"/>
        <v>1</v>
      </c>
      <c r="J1180" s="1" t="s">
        <v>21</v>
      </c>
      <c r="K1180" s="1">
        <v>15.9</v>
      </c>
      <c r="L1180" s="1" t="s">
        <v>51</v>
      </c>
      <c r="M1180" s="1" t="s">
        <v>16</v>
      </c>
      <c r="N1180" s="1" t="s">
        <v>17</v>
      </c>
      <c r="O1180" s="1" t="s">
        <v>18</v>
      </c>
      <c r="P1180" s="1" t="s">
        <v>19</v>
      </c>
      <c r="Q1180" s="2">
        <v>43002</v>
      </c>
    </row>
    <row r="1181" spans="1:17" x14ac:dyDescent="0.25">
      <c r="A1181" s="1">
        <v>44196</v>
      </c>
      <c r="B1181" s="2">
        <v>42603</v>
      </c>
      <c r="C1181" s="1" t="s">
        <v>27</v>
      </c>
      <c r="D1181" s="3" t="str">
        <f t="shared" si="36"/>
        <v>*</v>
      </c>
      <c r="G1181" s="1">
        <v>10</v>
      </c>
      <c r="H1181" s="1">
        <v>60.89</v>
      </c>
      <c r="I1181" s="1">
        <f t="shared" si="37"/>
        <v>0</v>
      </c>
      <c r="J1181" s="1" t="s">
        <v>21</v>
      </c>
      <c r="K1181" s="1">
        <v>2.2000000000000002</v>
      </c>
      <c r="L1181" s="1" t="s">
        <v>51</v>
      </c>
      <c r="M1181" s="1" t="s">
        <v>28</v>
      </c>
      <c r="N1181" s="1" t="s">
        <v>29</v>
      </c>
      <c r="O1181" s="1" t="s">
        <v>40</v>
      </c>
      <c r="P1181" s="1" t="s">
        <v>31</v>
      </c>
      <c r="Q1181" s="2">
        <v>42605</v>
      </c>
    </row>
    <row r="1182" spans="1:17" x14ac:dyDescent="0.25">
      <c r="A1182" s="1">
        <v>5281</v>
      </c>
      <c r="B1182" s="2">
        <v>43404</v>
      </c>
      <c r="C1182" s="1" t="s">
        <v>20</v>
      </c>
      <c r="D1182" s="3" t="str">
        <f t="shared" si="36"/>
        <v>****</v>
      </c>
      <c r="G1182" s="1">
        <v>36</v>
      </c>
      <c r="H1182" s="1">
        <v>5065.0600000000004</v>
      </c>
      <c r="I1182" s="1">
        <f t="shared" si="37"/>
        <v>1</v>
      </c>
      <c r="J1182" s="1" t="s">
        <v>33</v>
      </c>
      <c r="K1182" s="1">
        <v>32.1</v>
      </c>
      <c r="L1182" s="1" t="s">
        <v>51</v>
      </c>
      <c r="M1182" s="1" t="s">
        <v>16</v>
      </c>
      <c r="N1182" s="1" t="s">
        <v>17</v>
      </c>
      <c r="O1182" s="1" t="s">
        <v>34</v>
      </c>
      <c r="P1182" s="1" t="s">
        <v>35</v>
      </c>
      <c r="Q1182" s="2">
        <v>43405</v>
      </c>
    </row>
    <row r="1183" spans="1:17" x14ac:dyDescent="0.25">
      <c r="A1183" s="1">
        <v>2244</v>
      </c>
      <c r="B1183" s="2">
        <v>42742</v>
      </c>
      <c r="C1183" s="1" t="s">
        <v>32</v>
      </c>
      <c r="D1183" s="3" t="str">
        <f t="shared" si="36"/>
        <v>*****</v>
      </c>
      <c r="G1183" s="1">
        <v>19</v>
      </c>
      <c r="H1183" s="1">
        <v>94.812700000000007</v>
      </c>
      <c r="I1183" s="1">
        <f t="shared" si="37"/>
        <v>0</v>
      </c>
      <c r="J1183" s="1" t="s">
        <v>14</v>
      </c>
      <c r="K1183" s="1">
        <v>1.6</v>
      </c>
      <c r="L1183" s="1" t="s">
        <v>53</v>
      </c>
      <c r="M1183" s="1" t="s">
        <v>16</v>
      </c>
      <c r="N1183" s="1" t="s">
        <v>29</v>
      </c>
      <c r="O1183" s="1" t="s">
        <v>43</v>
      </c>
      <c r="P1183" s="1" t="s">
        <v>19</v>
      </c>
      <c r="Q1183" s="2">
        <v>42744</v>
      </c>
    </row>
    <row r="1184" spans="1:17" x14ac:dyDescent="0.25">
      <c r="A1184" s="1">
        <v>1952</v>
      </c>
      <c r="B1184" s="2">
        <v>42443</v>
      </c>
      <c r="C1184" s="1" t="s">
        <v>20</v>
      </c>
      <c r="D1184" s="3" t="str">
        <f t="shared" si="36"/>
        <v>****</v>
      </c>
      <c r="G1184" s="1">
        <v>24</v>
      </c>
      <c r="H1184" s="1">
        <v>7797.68</v>
      </c>
      <c r="I1184" s="1">
        <f t="shared" si="37"/>
        <v>1</v>
      </c>
      <c r="J1184" s="1" t="s">
        <v>33</v>
      </c>
      <c r="K1184" s="1">
        <v>57.9</v>
      </c>
      <c r="L1184" s="1" t="s">
        <v>22</v>
      </c>
      <c r="M1184" s="1" t="s">
        <v>28</v>
      </c>
      <c r="N1184" s="1" t="s">
        <v>17</v>
      </c>
      <c r="O1184" s="1" t="s">
        <v>52</v>
      </c>
      <c r="P1184" s="1" t="s">
        <v>59</v>
      </c>
      <c r="Q1184" s="2">
        <v>42443</v>
      </c>
    </row>
    <row r="1185" spans="1:17" x14ac:dyDescent="0.25">
      <c r="A1185" s="1">
        <v>17510</v>
      </c>
      <c r="B1185" s="2">
        <v>43768</v>
      </c>
      <c r="C1185" s="1" t="s">
        <v>32</v>
      </c>
      <c r="D1185" s="3" t="str">
        <f t="shared" si="36"/>
        <v>*****</v>
      </c>
      <c r="G1185" s="1">
        <v>28</v>
      </c>
      <c r="H1185" s="1">
        <v>494.47</v>
      </c>
      <c r="I1185" s="1">
        <f t="shared" si="37"/>
        <v>0</v>
      </c>
      <c r="J1185" s="1" t="s">
        <v>21</v>
      </c>
      <c r="K1185" s="1">
        <v>1.5</v>
      </c>
      <c r="L1185" s="1" t="s">
        <v>42</v>
      </c>
      <c r="M1185" s="1" t="s">
        <v>23</v>
      </c>
      <c r="N1185" s="1" t="s">
        <v>29</v>
      </c>
      <c r="O1185" s="1" t="s">
        <v>57</v>
      </c>
      <c r="P1185" s="1" t="s">
        <v>19</v>
      </c>
      <c r="Q1185" s="2">
        <v>43769</v>
      </c>
    </row>
    <row r="1186" spans="1:17" x14ac:dyDescent="0.25">
      <c r="A1186" s="1">
        <v>16610</v>
      </c>
      <c r="B1186" s="2">
        <v>42652</v>
      </c>
      <c r="C1186" s="1" t="s">
        <v>20</v>
      </c>
      <c r="D1186" s="3" t="str">
        <f t="shared" si="36"/>
        <v>****</v>
      </c>
      <c r="G1186" s="1">
        <v>19</v>
      </c>
      <c r="H1186" s="1">
        <v>705.27</v>
      </c>
      <c r="I1186" s="1">
        <f t="shared" si="37"/>
        <v>0</v>
      </c>
      <c r="J1186" s="1" t="s">
        <v>21</v>
      </c>
      <c r="K1186" s="1">
        <v>7.1</v>
      </c>
      <c r="L1186" s="1" t="s">
        <v>22</v>
      </c>
      <c r="M1186" s="1" t="s">
        <v>28</v>
      </c>
      <c r="N1186" s="1" t="s">
        <v>29</v>
      </c>
      <c r="O1186" s="1" t="s">
        <v>57</v>
      </c>
      <c r="P1186" s="1" t="s">
        <v>19</v>
      </c>
      <c r="Q1186" s="2">
        <v>42654</v>
      </c>
    </row>
    <row r="1187" spans="1:17" x14ac:dyDescent="0.25">
      <c r="A1187" s="1">
        <v>10439</v>
      </c>
      <c r="B1187" s="2">
        <v>43552</v>
      </c>
      <c r="C1187" s="1" t="s">
        <v>27</v>
      </c>
      <c r="D1187" s="3" t="str">
        <f t="shared" si="36"/>
        <v>*</v>
      </c>
      <c r="G1187" s="1">
        <v>41</v>
      </c>
      <c r="H1187" s="1">
        <v>880.7491</v>
      </c>
      <c r="I1187" s="1">
        <f t="shared" si="37"/>
        <v>0</v>
      </c>
      <c r="J1187" s="1" t="s">
        <v>21</v>
      </c>
      <c r="K1187" s="1">
        <v>1.6</v>
      </c>
      <c r="L1187" s="1" t="s">
        <v>46</v>
      </c>
      <c r="M1187" s="1" t="s">
        <v>16</v>
      </c>
      <c r="N1187" s="1" t="s">
        <v>29</v>
      </c>
      <c r="O1187" s="1" t="s">
        <v>43</v>
      </c>
      <c r="P1187" s="1" t="s">
        <v>19</v>
      </c>
      <c r="Q1187" s="2">
        <v>43554</v>
      </c>
    </row>
    <row r="1188" spans="1:17" x14ac:dyDescent="0.25">
      <c r="A1188" s="1">
        <v>41824</v>
      </c>
      <c r="B1188" s="2">
        <v>42919</v>
      </c>
      <c r="C1188" s="1" t="s">
        <v>27</v>
      </c>
      <c r="D1188" s="3" t="str">
        <f t="shared" si="36"/>
        <v>*</v>
      </c>
      <c r="G1188" s="1">
        <v>8</v>
      </c>
      <c r="H1188" s="1">
        <v>168.54</v>
      </c>
      <c r="I1188" s="1">
        <f t="shared" si="37"/>
        <v>0</v>
      </c>
      <c r="J1188" s="1" t="s">
        <v>21</v>
      </c>
      <c r="K1188" s="1">
        <v>1.6</v>
      </c>
      <c r="L1188" s="1" t="s">
        <v>15</v>
      </c>
      <c r="M1188" s="1" t="s">
        <v>28</v>
      </c>
      <c r="N1188" s="1" t="s">
        <v>29</v>
      </c>
      <c r="O1188" s="1" t="s">
        <v>43</v>
      </c>
      <c r="P1188" s="1" t="s">
        <v>19</v>
      </c>
      <c r="Q1188" s="2">
        <v>42920</v>
      </c>
    </row>
    <row r="1189" spans="1:17" x14ac:dyDescent="0.25">
      <c r="A1189" s="1">
        <v>51395</v>
      </c>
      <c r="B1189" s="2">
        <v>42894</v>
      </c>
      <c r="C1189" s="1" t="s">
        <v>13</v>
      </c>
      <c r="D1189" s="3" t="str">
        <f t="shared" si="36"/>
        <v>**</v>
      </c>
      <c r="G1189" s="1">
        <v>26</v>
      </c>
      <c r="H1189" s="1">
        <v>83.7</v>
      </c>
      <c r="I1189" s="1">
        <f t="shared" si="37"/>
        <v>0</v>
      </c>
      <c r="J1189" s="1" t="s">
        <v>21</v>
      </c>
      <c r="K1189" s="1">
        <v>0.5</v>
      </c>
      <c r="L1189" s="1" t="s">
        <v>22</v>
      </c>
      <c r="M1189" s="1" t="s">
        <v>28</v>
      </c>
      <c r="N1189" s="1" t="s">
        <v>29</v>
      </c>
      <c r="O1189" s="1" t="s">
        <v>58</v>
      </c>
      <c r="P1189" s="1" t="s">
        <v>19</v>
      </c>
      <c r="Q1189" s="2">
        <v>42899</v>
      </c>
    </row>
    <row r="1190" spans="1:17" x14ac:dyDescent="0.25">
      <c r="A1190" s="1">
        <v>15399</v>
      </c>
      <c r="B1190" s="2">
        <v>43598</v>
      </c>
      <c r="C1190" s="1" t="s">
        <v>32</v>
      </c>
      <c r="D1190" s="3" t="str">
        <f t="shared" si="36"/>
        <v>*****</v>
      </c>
      <c r="G1190" s="1">
        <v>38</v>
      </c>
      <c r="H1190" s="1">
        <v>4267.26</v>
      </c>
      <c r="I1190" s="1">
        <f t="shared" si="37"/>
        <v>1</v>
      </c>
      <c r="J1190" s="1" t="s">
        <v>21</v>
      </c>
      <c r="K1190" s="1">
        <v>4.5</v>
      </c>
      <c r="L1190" s="1" t="s">
        <v>22</v>
      </c>
      <c r="M1190" s="1" t="s">
        <v>23</v>
      </c>
      <c r="N1190" s="1" t="s">
        <v>24</v>
      </c>
      <c r="O1190" s="1" t="s">
        <v>25</v>
      </c>
      <c r="P1190" s="1" t="s">
        <v>19</v>
      </c>
      <c r="Q1190" s="2">
        <v>43600</v>
      </c>
    </row>
    <row r="1191" spans="1:17" x14ac:dyDescent="0.25">
      <c r="A1191" s="1">
        <v>48293</v>
      </c>
      <c r="B1191" s="2">
        <v>43564</v>
      </c>
      <c r="C1191" s="1" t="s">
        <v>32</v>
      </c>
      <c r="D1191" s="3" t="str">
        <f t="shared" si="36"/>
        <v>*****</v>
      </c>
      <c r="G1191" s="1">
        <v>47</v>
      </c>
      <c r="H1191" s="1">
        <v>396.54</v>
      </c>
      <c r="I1191" s="1">
        <f t="shared" si="37"/>
        <v>0</v>
      </c>
      <c r="J1191" s="1" t="s">
        <v>21</v>
      </c>
      <c r="K1191" s="1">
        <v>1.5</v>
      </c>
      <c r="L1191" s="1" t="s">
        <v>15</v>
      </c>
      <c r="M1191" s="1" t="s">
        <v>28</v>
      </c>
      <c r="N1191" s="1" t="s">
        <v>29</v>
      </c>
      <c r="O1191" s="1" t="s">
        <v>57</v>
      </c>
      <c r="P1191" s="1" t="s">
        <v>19</v>
      </c>
      <c r="Q1191" s="2">
        <v>43565</v>
      </c>
    </row>
    <row r="1192" spans="1:17" x14ac:dyDescent="0.25">
      <c r="A1192" s="1">
        <v>54119</v>
      </c>
      <c r="B1192" s="2">
        <v>42876</v>
      </c>
      <c r="C1192" s="1" t="s">
        <v>36</v>
      </c>
      <c r="D1192" s="3" t="str">
        <f t="shared" si="36"/>
        <v>***</v>
      </c>
      <c r="G1192" s="1">
        <v>45</v>
      </c>
      <c r="H1192" s="1">
        <v>279.27</v>
      </c>
      <c r="I1192" s="1">
        <f t="shared" si="37"/>
        <v>0</v>
      </c>
      <c r="J1192" s="1" t="s">
        <v>14</v>
      </c>
      <c r="K1192" s="1">
        <v>3.6</v>
      </c>
      <c r="L1192" s="1" t="s">
        <v>15</v>
      </c>
      <c r="M1192" s="1" t="s">
        <v>28</v>
      </c>
      <c r="N1192" s="1" t="s">
        <v>29</v>
      </c>
      <c r="O1192" s="1" t="s">
        <v>61</v>
      </c>
      <c r="P1192" s="1" t="s">
        <v>31</v>
      </c>
      <c r="Q1192" s="2">
        <v>42877</v>
      </c>
    </row>
    <row r="1193" spans="1:17" x14ac:dyDescent="0.25">
      <c r="A1193" s="1">
        <v>52930</v>
      </c>
      <c r="B1193" s="2">
        <v>43411</v>
      </c>
      <c r="C1193" s="1" t="s">
        <v>13</v>
      </c>
      <c r="D1193" s="3" t="str">
        <f t="shared" si="36"/>
        <v>**</v>
      </c>
      <c r="G1193" s="1">
        <v>39</v>
      </c>
      <c r="H1193" s="1">
        <v>240.93</v>
      </c>
      <c r="I1193" s="1">
        <f t="shared" si="37"/>
        <v>0</v>
      </c>
      <c r="J1193" s="1" t="s">
        <v>21</v>
      </c>
      <c r="K1193" s="1">
        <v>8.6999999999999993</v>
      </c>
      <c r="L1193" s="1" t="s">
        <v>22</v>
      </c>
      <c r="M1193" s="1" t="s">
        <v>28</v>
      </c>
      <c r="N1193" s="1" t="s">
        <v>29</v>
      </c>
      <c r="O1193" s="1" t="s">
        <v>40</v>
      </c>
      <c r="P1193" s="1" t="s">
        <v>19</v>
      </c>
      <c r="Q1193" s="2">
        <v>43416</v>
      </c>
    </row>
    <row r="1194" spans="1:17" x14ac:dyDescent="0.25">
      <c r="A1194" s="1">
        <v>15296</v>
      </c>
      <c r="B1194" s="2">
        <v>43684</v>
      </c>
      <c r="C1194" s="1" t="s">
        <v>27</v>
      </c>
      <c r="D1194" s="3" t="str">
        <f t="shared" si="36"/>
        <v>*</v>
      </c>
      <c r="G1194" s="1">
        <v>38</v>
      </c>
      <c r="H1194" s="1">
        <v>6651.76</v>
      </c>
      <c r="I1194" s="1">
        <f t="shared" si="37"/>
        <v>1</v>
      </c>
      <c r="J1194" s="1" t="s">
        <v>21</v>
      </c>
      <c r="K1194" s="1">
        <v>21.4</v>
      </c>
      <c r="L1194" s="1" t="s">
        <v>51</v>
      </c>
      <c r="M1194" s="1" t="s">
        <v>28</v>
      </c>
      <c r="N1194" s="1" t="s">
        <v>29</v>
      </c>
      <c r="O1194" s="1" t="s">
        <v>55</v>
      </c>
      <c r="P1194" s="1" t="s">
        <v>19</v>
      </c>
      <c r="Q1194" s="2">
        <v>43686</v>
      </c>
    </row>
    <row r="1195" spans="1:17" x14ac:dyDescent="0.25">
      <c r="A1195" s="1">
        <v>50818</v>
      </c>
      <c r="B1195" s="2">
        <v>43744</v>
      </c>
      <c r="C1195" s="1" t="s">
        <v>36</v>
      </c>
      <c r="D1195" s="3" t="str">
        <f t="shared" si="36"/>
        <v>***</v>
      </c>
      <c r="G1195" s="1">
        <v>34</v>
      </c>
      <c r="H1195" s="1">
        <v>5904.83</v>
      </c>
      <c r="I1195" s="1">
        <f t="shared" si="37"/>
        <v>1</v>
      </c>
      <c r="J1195" s="1" t="s">
        <v>21</v>
      </c>
      <c r="K1195" s="1">
        <v>9.6</v>
      </c>
      <c r="L1195" s="1" t="s">
        <v>49</v>
      </c>
      <c r="M1195" s="1" t="s">
        <v>23</v>
      </c>
      <c r="N1195" s="1" t="s">
        <v>24</v>
      </c>
      <c r="O1195" s="1" t="s">
        <v>25</v>
      </c>
      <c r="P1195" s="1" t="s">
        <v>19</v>
      </c>
      <c r="Q1195" s="2">
        <v>43746</v>
      </c>
    </row>
    <row r="1196" spans="1:17" x14ac:dyDescent="0.25">
      <c r="A1196" s="1">
        <v>48642</v>
      </c>
      <c r="B1196" s="2">
        <v>42766</v>
      </c>
      <c r="C1196" s="1" t="s">
        <v>20</v>
      </c>
      <c r="D1196" s="3" t="str">
        <f t="shared" si="36"/>
        <v>****</v>
      </c>
      <c r="G1196" s="1">
        <v>50</v>
      </c>
      <c r="H1196" s="1">
        <v>4450.8</v>
      </c>
      <c r="I1196" s="1">
        <f t="shared" si="37"/>
        <v>1</v>
      </c>
      <c r="J1196" s="1" t="s">
        <v>14</v>
      </c>
      <c r="K1196" s="1">
        <v>5.2</v>
      </c>
      <c r="L1196" s="1" t="s">
        <v>44</v>
      </c>
      <c r="M1196" s="1" t="s">
        <v>37</v>
      </c>
      <c r="N1196" s="1" t="s">
        <v>24</v>
      </c>
      <c r="O1196" s="1" t="s">
        <v>25</v>
      </c>
      <c r="P1196" s="1" t="s">
        <v>19</v>
      </c>
      <c r="Q1196" s="2">
        <v>42766</v>
      </c>
    </row>
    <row r="1197" spans="1:17" x14ac:dyDescent="0.25">
      <c r="A1197" s="1">
        <v>41766</v>
      </c>
      <c r="B1197" s="2">
        <v>43719</v>
      </c>
      <c r="C1197" s="1" t="s">
        <v>32</v>
      </c>
      <c r="D1197" s="3" t="str">
        <f t="shared" si="36"/>
        <v>*****</v>
      </c>
      <c r="G1197" s="1">
        <v>10</v>
      </c>
      <c r="H1197" s="1">
        <v>5519.16</v>
      </c>
      <c r="I1197" s="1">
        <f t="shared" si="37"/>
        <v>1</v>
      </c>
      <c r="J1197" s="1" t="s">
        <v>33</v>
      </c>
      <c r="K1197" s="1">
        <v>30.1</v>
      </c>
      <c r="L1197" s="1" t="s">
        <v>49</v>
      </c>
      <c r="M1197" s="1" t="s">
        <v>28</v>
      </c>
      <c r="N1197" s="1" t="s">
        <v>24</v>
      </c>
      <c r="O1197" s="1" t="s">
        <v>56</v>
      </c>
      <c r="P1197" s="1" t="s">
        <v>35</v>
      </c>
      <c r="Q1197" s="2">
        <v>43720</v>
      </c>
    </row>
    <row r="1198" spans="1:17" x14ac:dyDescent="0.25">
      <c r="A1198" s="1">
        <v>10245</v>
      </c>
      <c r="B1198" s="2">
        <v>43143</v>
      </c>
      <c r="C1198" s="1" t="s">
        <v>36</v>
      </c>
      <c r="D1198" s="3" t="str">
        <f t="shared" si="36"/>
        <v>***</v>
      </c>
      <c r="G1198" s="1">
        <v>27</v>
      </c>
      <c r="H1198" s="1">
        <v>2831.09</v>
      </c>
      <c r="I1198" s="1">
        <f t="shared" si="37"/>
        <v>1</v>
      </c>
      <c r="J1198" s="1" t="s">
        <v>33</v>
      </c>
      <c r="K1198" s="1">
        <v>61.4</v>
      </c>
      <c r="L1198" s="1" t="s">
        <v>42</v>
      </c>
      <c r="M1198" s="1" t="s">
        <v>28</v>
      </c>
      <c r="N1198" s="1" t="s">
        <v>17</v>
      </c>
      <c r="O1198" s="1" t="s">
        <v>62</v>
      </c>
      <c r="P1198" s="1" t="s">
        <v>59</v>
      </c>
      <c r="Q1198" s="2">
        <v>43144</v>
      </c>
    </row>
    <row r="1199" spans="1:17" x14ac:dyDescent="0.25">
      <c r="A1199" s="1">
        <v>32996</v>
      </c>
      <c r="B1199" s="2">
        <v>43085</v>
      </c>
      <c r="C1199" s="1" t="s">
        <v>32</v>
      </c>
      <c r="D1199" s="3" t="str">
        <f t="shared" si="36"/>
        <v>*****</v>
      </c>
      <c r="G1199" s="1">
        <v>15</v>
      </c>
      <c r="H1199" s="1">
        <v>280.64999999999998</v>
      </c>
      <c r="I1199" s="1">
        <f t="shared" si="37"/>
        <v>0</v>
      </c>
      <c r="J1199" s="1" t="s">
        <v>21</v>
      </c>
      <c r="K1199" s="1">
        <v>5.4</v>
      </c>
      <c r="L1199" s="1" t="s">
        <v>49</v>
      </c>
      <c r="M1199" s="1" t="s">
        <v>16</v>
      </c>
      <c r="N1199" s="1" t="s">
        <v>17</v>
      </c>
      <c r="O1199" s="1" t="s">
        <v>18</v>
      </c>
      <c r="P1199" s="1" t="s">
        <v>19</v>
      </c>
      <c r="Q1199" s="2">
        <v>43088</v>
      </c>
    </row>
    <row r="1200" spans="1:17" x14ac:dyDescent="0.25">
      <c r="A1200" s="1">
        <v>48135</v>
      </c>
      <c r="B1200" s="2">
        <v>42478</v>
      </c>
      <c r="C1200" s="1" t="s">
        <v>20</v>
      </c>
      <c r="D1200" s="3" t="str">
        <f t="shared" si="36"/>
        <v>****</v>
      </c>
      <c r="G1200" s="1">
        <v>20</v>
      </c>
      <c r="H1200" s="1">
        <v>4238.26</v>
      </c>
      <c r="I1200" s="1">
        <f t="shared" si="37"/>
        <v>1</v>
      </c>
      <c r="J1200" s="1" t="s">
        <v>14</v>
      </c>
      <c r="K1200" s="1">
        <v>26.2</v>
      </c>
      <c r="L1200" s="1" t="s">
        <v>44</v>
      </c>
      <c r="M1200" s="1" t="s">
        <v>37</v>
      </c>
      <c r="N1200" s="1" t="s">
        <v>24</v>
      </c>
      <c r="O1200" s="1" t="s">
        <v>47</v>
      </c>
      <c r="P1200" s="1" t="s">
        <v>48</v>
      </c>
      <c r="Q1200" s="2">
        <v>42480</v>
      </c>
    </row>
    <row r="1201" spans="1:17" x14ac:dyDescent="0.25">
      <c r="A1201" s="1">
        <v>28354</v>
      </c>
      <c r="B1201" s="2">
        <v>42455</v>
      </c>
      <c r="C1201" s="1" t="s">
        <v>13</v>
      </c>
      <c r="D1201" s="3" t="str">
        <f t="shared" si="36"/>
        <v>**</v>
      </c>
      <c r="G1201" s="1">
        <v>34</v>
      </c>
      <c r="H1201" s="1">
        <v>543.20000000000005</v>
      </c>
      <c r="I1201" s="1">
        <f t="shared" si="37"/>
        <v>0</v>
      </c>
      <c r="J1201" s="1" t="s">
        <v>21</v>
      </c>
      <c r="K1201" s="1">
        <v>4.3</v>
      </c>
      <c r="L1201" s="1" t="s">
        <v>42</v>
      </c>
      <c r="M1201" s="1" t="s">
        <v>28</v>
      </c>
      <c r="N1201" s="1" t="s">
        <v>24</v>
      </c>
      <c r="O1201" s="1" t="s">
        <v>38</v>
      </c>
      <c r="P1201" s="1" t="s">
        <v>19</v>
      </c>
      <c r="Q1201" s="2">
        <v>42460</v>
      </c>
    </row>
    <row r="1202" spans="1:17" x14ac:dyDescent="0.25">
      <c r="A1202" s="1">
        <v>22980</v>
      </c>
      <c r="B1202" s="2">
        <v>43739</v>
      </c>
      <c r="C1202" s="1" t="s">
        <v>27</v>
      </c>
      <c r="D1202" s="3" t="str">
        <f t="shared" si="36"/>
        <v>*</v>
      </c>
      <c r="G1202" s="1">
        <v>10</v>
      </c>
      <c r="H1202" s="1">
        <v>59.97</v>
      </c>
      <c r="I1202" s="1">
        <f t="shared" si="37"/>
        <v>0</v>
      </c>
      <c r="J1202" s="1" t="s">
        <v>21</v>
      </c>
      <c r="K1202" s="1">
        <v>5.9</v>
      </c>
      <c r="L1202" s="1" t="s">
        <v>22</v>
      </c>
      <c r="M1202" s="1" t="s">
        <v>16</v>
      </c>
      <c r="N1202" s="1" t="s">
        <v>29</v>
      </c>
      <c r="O1202" s="1" t="s">
        <v>40</v>
      </c>
      <c r="P1202" s="1" t="s">
        <v>19</v>
      </c>
      <c r="Q1202" s="2">
        <v>43740</v>
      </c>
    </row>
    <row r="1203" spans="1:17" x14ac:dyDescent="0.25">
      <c r="A1203" s="1">
        <v>42309</v>
      </c>
      <c r="B1203" s="2">
        <v>42587</v>
      </c>
      <c r="C1203" s="1" t="s">
        <v>13</v>
      </c>
      <c r="D1203" s="3" t="str">
        <f t="shared" si="36"/>
        <v>**</v>
      </c>
      <c r="G1203" s="1">
        <v>38</v>
      </c>
      <c r="H1203" s="1">
        <v>6877.17</v>
      </c>
      <c r="I1203" s="1">
        <f t="shared" si="37"/>
        <v>1</v>
      </c>
      <c r="J1203" s="1" t="s">
        <v>21</v>
      </c>
      <c r="K1203" s="1">
        <v>2.7</v>
      </c>
      <c r="L1203" s="1" t="s">
        <v>49</v>
      </c>
      <c r="M1203" s="1" t="s">
        <v>23</v>
      </c>
      <c r="N1203" s="1" t="s">
        <v>24</v>
      </c>
      <c r="O1203" s="1" t="s">
        <v>25</v>
      </c>
      <c r="P1203" s="1" t="s">
        <v>19</v>
      </c>
      <c r="Q1203" s="2">
        <v>42592</v>
      </c>
    </row>
    <row r="1204" spans="1:17" x14ac:dyDescent="0.25">
      <c r="A1204" s="1">
        <v>28512</v>
      </c>
      <c r="B1204" s="2">
        <v>42851</v>
      </c>
      <c r="C1204" s="1" t="s">
        <v>36</v>
      </c>
      <c r="D1204" s="3" t="str">
        <f t="shared" si="36"/>
        <v>***</v>
      </c>
      <c r="G1204" s="1">
        <v>18</v>
      </c>
      <c r="H1204" s="1">
        <v>7669.92</v>
      </c>
      <c r="I1204" s="1">
        <f t="shared" si="37"/>
        <v>1</v>
      </c>
      <c r="J1204" s="1" t="s">
        <v>21</v>
      </c>
      <c r="K1204" s="1">
        <v>21.4</v>
      </c>
      <c r="L1204" s="1" t="s">
        <v>49</v>
      </c>
      <c r="M1204" s="1" t="s">
        <v>28</v>
      </c>
      <c r="N1204" s="1" t="s">
        <v>29</v>
      </c>
      <c r="O1204" s="1" t="s">
        <v>55</v>
      </c>
      <c r="P1204" s="1" t="s">
        <v>19</v>
      </c>
      <c r="Q1204" s="2">
        <v>42853</v>
      </c>
    </row>
    <row r="1205" spans="1:17" x14ac:dyDescent="0.25">
      <c r="A1205" s="1">
        <v>5830</v>
      </c>
      <c r="B1205" s="2">
        <v>42817</v>
      </c>
      <c r="C1205" s="1" t="s">
        <v>36</v>
      </c>
      <c r="D1205" s="3" t="str">
        <f t="shared" si="36"/>
        <v>***</v>
      </c>
      <c r="G1205" s="1">
        <v>49</v>
      </c>
      <c r="H1205" s="1">
        <v>2152.9899999999998</v>
      </c>
      <c r="I1205" s="1">
        <f t="shared" si="37"/>
        <v>1</v>
      </c>
      <c r="J1205" s="1" t="s">
        <v>21</v>
      </c>
      <c r="K1205" s="1">
        <v>15.5</v>
      </c>
      <c r="L1205" s="1" t="s">
        <v>53</v>
      </c>
      <c r="M1205" s="1" t="s">
        <v>28</v>
      </c>
      <c r="N1205" s="1" t="s">
        <v>17</v>
      </c>
      <c r="O1205" s="1" t="s">
        <v>18</v>
      </c>
      <c r="P1205" s="1" t="s">
        <v>48</v>
      </c>
      <c r="Q1205" s="2">
        <v>42818</v>
      </c>
    </row>
    <row r="1206" spans="1:17" x14ac:dyDescent="0.25">
      <c r="A1206" s="1">
        <v>47108</v>
      </c>
      <c r="B1206" s="2">
        <v>42657</v>
      </c>
      <c r="C1206" s="1" t="s">
        <v>27</v>
      </c>
      <c r="D1206" s="3" t="str">
        <f t="shared" si="36"/>
        <v>*</v>
      </c>
      <c r="G1206" s="1">
        <v>9</v>
      </c>
      <c r="H1206" s="1">
        <v>1378.71</v>
      </c>
      <c r="I1206" s="1">
        <f t="shared" si="37"/>
        <v>1</v>
      </c>
      <c r="J1206" s="1" t="s">
        <v>14</v>
      </c>
      <c r="K1206" s="1">
        <v>9.6</v>
      </c>
      <c r="L1206" s="1" t="s">
        <v>53</v>
      </c>
      <c r="M1206" s="1" t="s">
        <v>16</v>
      </c>
      <c r="N1206" s="1" t="s">
        <v>24</v>
      </c>
      <c r="O1206" s="1" t="s">
        <v>25</v>
      </c>
      <c r="P1206" s="1" t="s">
        <v>19</v>
      </c>
      <c r="Q1206" s="2">
        <v>42658</v>
      </c>
    </row>
    <row r="1207" spans="1:17" x14ac:dyDescent="0.25">
      <c r="A1207" s="1">
        <v>51783</v>
      </c>
      <c r="B1207" s="2">
        <v>43414</v>
      </c>
      <c r="C1207" s="1" t="s">
        <v>36</v>
      </c>
      <c r="D1207" s="3" t="str">
        <f t="shared" si="36"/>
        <v>***</v>
      </c>
      <c r="G1207" s="1">
        <v>13</v>
      </c>
      <c r="H1207" s="1">
        <v>691.81</v>
      </c>
      <c r="I1207" s="1">
        <f t="shared" si="37"/>
        <v>0</v>
      </c>
      <c r="J1207" s="1" t="s">
        <v>21</v>
      </c>
      <c r="K1207" s="1">
        <v>6.2</v>
      </c>
      <c r="L1207" s="1" t="s">
        <v>22</v>
      </c>
      <c r="M1207" s="1" t="s">
        <v>16</v>
      </c>
      <c r="N1207" s="1" t="s">
        <v>29</v>
      </c>
      <c r="O1207" s="1" t="s">
        <v>40</v>
      </c>
      <c r="P1207" s="1" t="s">
        <v>19</v>
      </c>
      <c r="Q1207" s="2">
        <v>43416</v>
      </c>
    </row>
    <row r="1208" spans="1:17" x14ac:dyDescent="0.25">
      <c r="A1208" s="1">
        <v>49762</v>
      </c>
      <c r="B1208" s="2">
        <v>43265</v>
      </c>
      <c r="C1208" s="1" t="s">
        <v>20</v>
      </c>
      <c r="D1208" s="3" t="str">
        <f t="shared" si="36"/>
        <v>****</v>
      </c>
      <c r="G1208" s="1">
        <v>35</v>
      </c>
      <c r="H1208" s="1">
        <v>106.07</v>
      </c>
      <c r="I1208" s="1">
        <f t="shared" si="37"/>
        <v>0</v>
      </c>
      <c r="J1208" s="1" t="s">
        <v>21</v>
      </c>
      <c r="K1208" s="1">
        <v>0.9</v>
      </c>
      <c r="L1208" s="1" t="s">
        <v>44</v>
      </c>
      <c r="M1208" s="1" t="s">
        <v>28</v>
      </c>
      <c r="N1208" s="1" t="s">
        <v>29</v>
      </c>
      <c r="O1208" s="1" t="s">
        <v>30</v>
      </c>
      <c r="P1208" s="1" t="s">
        <v>31</v>
      </c>
      <c r="Q1208" s="2">
        <v>43267</v>
      </c>
    </row>
    <row r="1209" spans="1:17" x14ac:dyDescent="0.25">
      <c r="A1209" s="1">
        <v>30976</v>
      </c>
      <c r="B1209" s="2">
        <v>43762</v>
      </c>
      <c r="C1209" s="1" t="s">
        <v>20</v>
      </c>
      <c r="D1209" s="3" t="str">
        <f t="shared" si="36"/>
        <v>****</v>
      </c>
      <c r="G1209" s="1">
        <v>10</v>
      </c>
      <c r="H1209" s="1">
        <v>432.15159999999997</v>
      </c>
      <c r="I1209" s="1">
        <f t="shared" si="37"/>
        <v>0</v>
      </c>
      <c r="J1209" s="1" t="s">
        <v>21</v>
      </c>
      <c r="K1209" s="1">
        <v>2.1</v>
      </c>
      <c r="L1209" s="1" t="s">
        <v>49</v>
      </c>
      <c r="M1209" s="1" t="s">
        <v>23</v>
      </c>
      <c r="N1209" s="1" t="s">
        <v>24</v>
      </c>
      <c r="O1209" s="1" t="s">
        <v>38</v>
      </c>
      <c r="P1209" s="1" t="s">
        <v>41</v>
      </c>
      <c r="Q1209" s="2">
        <v>43762</v>
      </c>
    </row>
    <row r="1210" spans="1:17" x14ac:dyDescent="0.25">
      <c r="A1210" s="1">
        <v>2823</v>
      </c>
      <c r="B1210" s="2">
        <v>43350</v>
      </c>
      <c r="C1210" s="1" t="s">
        <v>20</v>
      </c>
      <c r="D1210" s="3" t="str">
        <f t="shared" si="36"/>
        <v>****</v>
      </c>
      <c r="G1210" s="1">
        <v>17</v>
      </c>
      <c r="H1210" s="1">
        <v>382.45</v>
      </c>
      <c r="I1210" s="1">
        <f t="shared" si="37"/>
        <v>0</v>
      </c>
      <c r="J1210" s="1" t="s">
        <v>21</v>
      </c>
      <c r="K1210" s="1">
        <v>7</v>
      </c>
      <c r="L1210" s="1" t="s">
        <v>51</v>
      </c>
      <c r="M1210" s="1" t="s">
        <v>37</v>
      </c>
      <c r="N1210" s="1" t="s">
        <v>24</v>
      </c>
      <c r="O1210" s="1" t="s">
        <v>38</v>
      </c>
      <c r="P1210" s="1" t="s">
        <v>19</v>
      </c>
      <c r="Q1210" s="2">
        <v>43351</v>
      </c>
    </row>
    <row r="1211" spans="1:17" x14ac:dyDescent="0.25">
      <c r="A1211" s="1">
        <v>25056</v>
      </c>
      <c r="B1211" s="2">
        <v>42998</v>
      </c>
      <c r="C1211" s="1" t="s">
        <v>27</v>
      </c>
      <c r="D1211" s="3" t="str">
        <f t="shared" si="36"/>
        <v>*</v>
      </c>
      <c r="G1211" s="1">
        <v>41</v>
      </c>
      <c r="H1211" s="1">
        <v>315.77999999999997</v>
      </c>
      <c r="I1211" s="1">
        <f t="shared" si="37"/>
        <v>0</v>
      </c>
      <c r="J1211" s="1" t="s">
        <v>21</v>
      </c>
      <c r="K1211" s="1">
        <v>8.8000000000000007</v>
      </c>
      <c r="L1211" s="1" t="s">
        <v>22</v>
      </c>
      <c r="M1211" s="1" t="s">
        <v>28</v>
      </c>
      <c r="N1211" s="1" t="s">
        <v>29</v>
      </c>
      <c r="O1211" s="1" t="s">
        <v>40</v>
      </c>
      <c r="P1211" s="1" t="s">
        <v>19</v>
      </c>
      <c r="Q1211" s="2">
        <v>43000</v>
      </c>
    </row>
    <row r="1212" spans="1:17" x14ac:dyDescent="0.25">
      <c r="A1212" s="1">
        <v>9894</v>
      </c>
      <c r="B1212" s="2">
        <v>42446</v>
      </c>
      <c r="C1212" s="1" t="s">
        <v>20</v>
      </c>
      <c r="D1212" s="3" t="str">
        <f t="shared" si="36"/>
        <v>****</v>
      </c>
      <c r="G1212" s="1">
        <v>16</v>
      </c>
      <c r="H1212" s="1">
        <v>5782.01</v>
      </c>
      <c r="I1212" s="1">
        <f t="shared" si="37"/>
        <v>1</v>
      </c>
      <c r="J1212" s="1" t="s">
        <v>33</v>
      </c>
      <c r="K1212" s="1">
        <v>63</v>
      </c>
      <c r="L1212" s="1" t="s">
        <v>53</v>
      </c>
      <c r="M1212" s="1" t="s">
        <v>23</v>
      </c>
      <c r="N1212" s="1" t="s">
        <v>17</v>
      </c>
      <c r="O1212" s="1" t="s">
        <v>34</v>
      </c>
      <c r="P1212" s="1" t="s">
        <v>35</v>
      </c>
      <c r="Q1212" s="2">
        <v>42448</v>
      </c>
    </row>
    <row r="1213" spans="1:17" x14ac:dyDescent="0.25">
      <c r="A1213" s="1">
        <v>13634</v>
      </c>
      <c r="B1213" s="2">
        <v>43207</v>
      </c>
      <c r="C1213" s="1" t="s">
        <v>20</v>
      </c>
      <c r="D1213" s="3" t="str">
        <f t="shared" si="36"/>
        <v>****</v>
      </c>
      <c r="G1213" s="1">
        <v>27</v>
      </c>
      <c r="H1213" s="1">
        <v>161.97999999999999</v>
      </c>
      <c r="I1213" s="1">
        <f t="shared" si="37"/>
        <v>0</v>
      </c>
      <c r="J1213" s="1" t="s">
        <v>21</v>
      </c>
      <c r="K1213" s="1">
        <v>5.7</v>
      </c>
      <c r="L1213" s="1" t="s">
        <v>44</v>
      </c>
      <c r="M1213" s="1" t="s">
        <v>16</v>
      </c>
      <c r="N1213" s="1" t="s">
        <v>29</v>
      </c>
      <c r="O1213" s="1" t="s">
        <v>57</v>
      </c>
      <c r="P1213" s="1" t="s">
        <v>19</v>
      </c>
      <c r="Q1213" s="2">
        <v>43208</v>
      </c>
    </row>
    <row r="1214" spans="1:17" x14ac:dyDescent="0.25">
      <c r="A1214" s="1">
        <v>59396</v>
      </c>
      <c r="B1214" s="2">
        <v>42687</v>
      </c>
      <c r="C1214" s="1" t="s">
        <v>32</v>
      </c>
      <c r="D1214" s="3" t="str">
        <f t="shared" si="36"/>
        <v>*****</v>
      </c>
      <c r="G1214" s="1">
        <v>41</v>
      </c>
      <c r="H1214" s="1">
        <v>6345.46</v>
      </c>
      <c r="I1214" s="1">
        <f t="shared" si="37"/>
        <v>1</v>
      </c>
      <c r="J1214" s="1" t="s">
        <v>21</v>
      </c>
      <c r="K1214" s="1">
        <v>7</v>
      </c>
      <c r="L1214" s="1" t="s">
        <v>49</v>
      </c>
      <c r="M1214" s="1" t="s">
        <v>23</v>
      </c>
      <c r="N1214" s="1" t="s">
        <v>24</v>
      </c>
      <c r="O1214" s="1" t="s">
        <v>38</v>
      </c>
      <c r="P1214" s="1" t="s">
        <v>19</v>
      </c>
      <c r="Q1214" s="2">
        <v>42689</v>
      </c>
    </row>
    <row r="1215" spans="1:17" x14ac:dyDescent="0.25">
      <c r="A1215" s="1">
        <v>53411</v>
      </c>
      <c r="B1215" s="2">
        <v>43432</v>
      </c>
      <c r="C1215" s="1" t="s">
        <v>32</v>
      </c>
      <c r="D1215" s="3" t="str">
        <f t="shared" si="36"/>
        <v>*****</v>
      </c>
      <c r="G1215" s="1">
        <v>25</v>
      </c>
      <c r="H1215" s="1">
        <v>714.37</v>
      </c>
      <c r="I1215" s="1">
        <f t="shared" si="37"/>
        <v>0</v>
      </c>
      <c r="J1215" s="1" t="s">
        <v>21</v>
      </c>
      <c r="K1215" s="1">
        <v>4.3</v>
      </c>
      <c r="L1215" s="1" t="s">
        <v>44</v>
      </c>
      <c r="M1215" s="1" t="s">
        <v>23</v>
      </c>
      <c r="N1215" s="1" t="s">
        <v>24</v>
      </c>
      <c r="O1215" s="1" t="s">
        <v>38</v>
      </c>
      <c r="P1215" s="1" t="s">
        <v>19</v>
      </c>
      <c r="Q1215" s="2">
        <v>43433</v>
      </c>
    </row>
    <row r="1216" spans="1:17" x14ac:dyDescent="0.25">
      <c r="A1216" s="1">
        <v>9639</v>
      </c>
      <c r="B1216" s="2">
        <v>42982</v>
      </c>
      <c r="C1216" s="1" t="s">
        <v>27</v>
      </c>
      <c r="D1216" s="3" t="str">
        <f t="shared" si="36"/>
        <v>*</v>
      </c>
      <c r="G1216" s="1">
        <v>23</v>
      </c>
      <c r="H1216" s="1">
        <v>2793.6565999999998</v>
      </c>
      <c r="I1216" s="1">
        <f t="shared" si="37"/>
        <v>1</v>
      </c>
      <c r="J1216" s="1" t="s">
        <v>21</v>
      </c>
      <c r="K1216" s="1">
        <v>6</v>
      </c>
      <c r="L1216" s="1" t="s">
        <v>46</v>
      </c>
      <c r="M1216" s="1" t="s">
        <v>28</v>
      </c>
      <c r="N1216" s="1" t="s">
        <v>24</v>
      </c>
      <c r="O1216" s="1" t="s">
        <v>25</v>
      </c>
      <c r="P1216" s="1" t="s">
        <v>19</v>
      </c>
      <c r="Q1216" s="2">
        <v>42982</v>
      </c>
    </row>
    <row r="1217" spans="1:17" x14ac:dyDescent="0.25">
      <c r="A1217" s="1">
        <v>40480</v>
      </c>
      <c r="B1217" s="2">
        <v>43440</v>
      </c>
      <c r="C1217" s="1" t="s">
        <v>32</v>
      </c>
      <c r="D1217" s="3" t="str">
        <f t="shared" si="36"/>
        <v>*****</v>
      </c>
      <c r="G1217" s="1">
        <v>50</v>
      </c>
      <c r="H1217" s="1">
        <v>1358.93</v>
      </c>
      <c r="I1217" s="1">
        <f t="shared" si="37"/>
        <v>1</v>
      </c>
      <c r="J1217" s="1" t="s">
        <v>21</v>
      </c>
      <c r="K1217" s="1">
        <v>7.4</v>
      </c>
      <c r="L1217" s="1" t="s">
        <v>50</v>
      </c>
      <c r="M1217" s="1" t="s">
        <v>37</v>
      </c>
      <c r="N1217" s="1" t="s">
        <v>17</v>
      </c>
      <c r="O1217" s="1" t="s">
        <v>18</v>
      </c>
      <c r="P1217" s="1" t="s">
        <v>19</v>
      </c>
      <c r="Q1217" s="2">
        <v>43442</v>
      </c>
    </row>
    <row r="1218" spans="1:17" x14ac:dyDescent="0.25">
      <c r="A1218" s="1">
        <v>611</v>
      </c>
      <c r="B1218" s="2">
        <v>42760</v>
      </c>
      <c r="C1218" s="1" t="s">
        <v>32</v>
      </c>
      <c r="D1218" s="3" t="str">
        <f t="shared" si="36"/>
        <v>*****</v>
      </c>
      <c r="G1218" s="1">
        <v>47</v>
      </c>
      <c r="H1218" s="1">
        <v>898.84280000000001</v>
      </c>
      <c r="I1218" s="1">
        <f t="shared" si="37"/>
        <v>0</v>
      </c>
      <c r="J1218" s="1" t="s">
        <v>21</v>
      </c>
      <c r="K1218" s="1">
        <v>10.1</v>
      </c>
      <c r="L1218" s="1" t="s">
        <v>22</v>
      </c>
      <c r="M1218" s="1" t="s">
        <v>37</v>
      </c>
      <c r="N1218" s="1" t="s">
        <v>29</v>
      </c>
      <c r="O1218" s="1" t="s">
        <v>55</v>
      </c>
      <c r="P1218" s="1" t="s">
        <v>19</v>
      </c>
      <c r="Q1218" s="2">
        <v>42762</v>
      </c>
    </row>
    <row r="1219" spans="1:17" x14ac:dyDescent="0.25">
      <c r="A1219" s="1">
        <v>25638</v>
      </c>
      <c r="B1219" s="2">
        <v>42587</v>
      </c>
      <c r="C1219" s="1" t="s">
        <v>20</v>
      </c>
      <c r="D1219" s="3" t="str">
        <f t="shared" ref="D1219:D1282" si="38">VLOOKUP(C1219,$E$9:$F$13,2,FALSE)</f>
        <v>****</v>
      </c>
      <c r="G1219" s="1">
        <v>31</v>
      </c>
      <c r="H1219" s="1">
        <v>175.36</v>
      </c>
      <c r="I1219" s="1">
        <f t="shared" si="37"/>
        <v>0</v>
      </c>
      <c r="J1219" s="1" t="s">
        <v>21</v>
      </c>
      <c r="K1219" s="1">
        <v>5.3</v>
      </c>
      <c r="L1219" s="1" t="s">
        <v>51</v>
      </c>
      <c r="M1219" s="1" t="s">
        <v>28</v>
      </c>
      <c r="N1219" s="1" t="s">
        <v>24</v>
      </c>
      <c r="O1219" s="1" t="s">
        <v>38</v>
      </c>
      <c r="P1219" s="1" t="s">
        <v>41</v>
      </c>
      <c r="Q1219" s="2">
        <v>42588</v>
      </c>
    </row>
    <row r="1220" spans="1:17" x14ac:dyDescent="0.25">
      <c r="A1220" s="1">
        <v>15105</v>
      </c>
      <c r="B1220" s="2">
        <v>42676</v>
      </c>
      <c r="C1220" s="1" t="s">
        <v>13</v>
      </c>
      <c r="D1220" s="3" t="str">
        <f t="shared" si="38"/>
        <v>**</v>
      </c>
      <c r="G1220" s="1">
        <v>39</v>
      </c>
      <c r="H1220" s="1">
        <v>492.66</v>
      </c>
      <c r="I1220" s="1">
        <f t="shared" si="37"/>
        <v>0</v>
      </c>
      <c r="J1220" s="1" t="s">
        <v>21</v>
      </c>
      <c r="K1220" s="1">
        <v>6.6</v>
      </c>
      <c r="L1220" s="1" t="s">
        <v>42</v>
      </c>
      <c r="M1220" s="1" t="s">
        <v>23</v>
      </c>
      <c r="N1220" s="1" t="s">
        <v>29</v>
      </c>
      <c r="O1220" s="1" t="s">
        <v>55</v>
      </c>
      <c r="P1220" s="1" t="s">
        <v>19</v>
      </c>
      <c r="Q1220" s="2">
        <v>42683</v>
      </c>
    </row>
    <row r="1221" spans="1:17" x14ac:dyDescent="0.25">
      <c r="A1221" s="1">
        <v>32449</v>
      </c>
      <c r="B1221" s="2">
        <v>43808</v>
      </c>
      <c r="C1221" s="1" t="s">
        <v>32</v>
      </c>
      <c r="D1221" s="3" t="str">
        <f t="shared" si="38"/>
        <v>*****</v>
      </c>
      <c r="G1221" s="1">
        <v>12</v>
      </c>
      <c r="H1221" s="1">
        <v>5229.24</v>
      </c>
      <c r="I1221" s="1">
        <f t="shared" si="37"/>
        <v>1</v>
      </c>
      <c r="J1221" s="1" t="s">
        <v>33</v>
      </c>
      <c r="K1221" s="1">
        <v>117.9</v>
      </c>
      <c r="L1221" s="1" t="s">
        <v>46</v>
      </c>
      <c r="M1221" s="1" t="s">
        <v>28</v>
      </c>
      <c r="N1221" s="1" t="s">
        <v>17</v>
      </c>
      <c r="O1221" s="1" t="s">
        <v>52</v>
      </c>
      <c r="P1221" s="1" t="s">
        <v>59</v>
      </c>
      <c r="Q1221" s="2">
        <v>43809</v>
      </c>
    </row>
    <row r="1222" spans="1:17" x14ac:dyDescent="0.25">
      <c r="A1222" s="1">
        <v>48614</v>
      </c>
      <c r="B1222" s="2">
        <v>43616</v>
      </c>
      <c r="C1222" s="1" t="s">
        <v>32</v>
      </c>
      <c r="D1222" s="3" t="str">
        <f t="shared" si="38"/>
        <v>*****</v>
      </c>
      <c r="G1222" s="1">
        <v>46</v>
      </c>
      <c r="H1222" s="1">
        <v>8523.52</v>
      </c>
      <c r="I1222" s="1">
        <f t="shared" ref="I1222:I1285" si="39">IF(H1222&gt;1000,1,0)</f>
        <v>1</v>
      </c>
      <c r="J1222" s="1" t="s">
        <v>21</v>
      </c>
      <c r="K1222" s="1">
        <v>9.6</v>
      </c>
      <c r="L1222" s="1" t="s">
        <v>51</v>
      </c>
      <c r="M1222" s="1" t="s">
        <v>28</v>
      </c>
      <c r="N1222" s="1" t="s">
        <v>24</v>
      </c>
      <c r="O1222" s="1" t="s">
        <v>25</v>
      </c>
      <c r="P1222" s="1" t="s">
        <v>19</v>
      </c>
      <c r="Q1222" s="2">
        <v>43616</v>
      </c>
    </row>
    <row r="1223" spans="1:17" x14ac:dyDescent="0.25">
      <c r="A1223" s="1">
        <v>47461</v>
      </c>
      <c r="B1223" s="2">
        <v>42849</v>
      </c>
      <c r="C1223" s="1" t="s">
        <v>20</v>
      </c>
      <c r="D1223" s="3" t="str">
        <f t="shared" si="38"/>
        <v>****</v>
      </c>
      <c r="G1223" s="1">
        <v>45</v>
      </c>
      <c r="H1223" s="1">
        <v>345.4</v>
      </c>
      <c r="I1223" s="1">
        <f t="shared" si="39"/>
        <v>0</v>
      </c>
      <c r="J1223" s="1" t="s">
        <v>21</v>
      </c>
      <c r="K1223" s="1">
        <v>2.5</v>
      </c>
      <c r="L1223" s="1" t="s">
        <v>15</v>
      </c>
      <c r="M1223" s="1" t="s">
        <v>23</v>
      </c>
      <c r="N1223" s="1" t="s">
        <v>29</v>
      </c>
      <c r="O1223" s="1" t="s">
        <v>30</v>
      </c>
      <c r="P1223" s="1" t="s">
        <v>31</v>
      </c>
      <c r="Q1223" s="2">
        <v>42851</v>
      </c>
    </row>
    <row r="1224" spans="1:17" x14ac:dyDescent="0.25">
      <c r="A1224" s="1">
        <v>2853</v>
      </c>
      <c r="B1224" s="2">
        <v>42493</v>
      </c>
      <c r="C1224" s="1" t="s">
        <v>20</v>
      </c>
      <c r="D1224" s="3" t="str">
        <f t="shared" si="38"/>
        <v>****</v>
      </c>
      <c r="G1224" s="1">
        <v>25</v>
      </c>
      <c r="H1224" s="1">
        <v>4551.41</v>
      </c>
      <c r="I1224" s="1">
        <f t="shared" si="39"/>
        <v>1</v>
      </c>
      <c r="J1224" s="1" t="s">
        <v>14</v>
      </c>
      <c r="K1224" s="1">
        <v>21.4</v>
      </c>
      <c r="L1224" s="1" t="s">
        <v>42</v>
      </c>
      <c r="M1224" s="1" t="s">
        <v>16</v>
      </c>
      <c r="N1224" s="1" t="s">
        <v>29</v>
      </c>
      <c r="O1224" s="1" t="s">
        <v>55</v>
      </c>
      <c r="P1224" s="1" t="s">
        <v>19</v>
      </c>
      <c r="Q1224" s="2">
        <v>42496</v>
      </c>
    </row>
    <row r="1225" spans="1:17" x14ac:dyDescent="0.25">
      <c r="A1225" s="1">
        <v>5317</v>
      </c>
      <c r="B1225" s="2">
        <v>42620</v>
      </c>
      <c r="C1225" s="1" t="s">
        <v>13</v>
      </c>
      <c r="D1225" s="3" t="str">
        <f t="shared" si="38"/>
        <v>**</v>
      </c>
      <c r="G1225" s="1">
        <v>10</v>
      </c>
      <c r="H1225" s="1">
        <v>1572.34</v>
      </c>
      <c r="I1225" s="1">
        <f t="shared" si="39"/>
        <v>1</v>
      </c>
      <c r="J1225" s="1" t="s">
        <v>33</v>
      </c>
      <c r="K1225" s="1">
        <v>57.2</v>
      </c>
      <c r="L1225" s="1" t="s">
        <v>15</v>
      </c>
      <c r="M1225" s="1" t="s">
        <v>23</v>
      </c>
      <c r="N1225" s="1" t="s">
        <v>17</v>
      </c>
      <c r="O1225" s="1" t="s">
        <v>62</v>
      </c>
      <c r="P1225" s="1" t="s">
        <v>59</v>
      </c>
      <c r="Q1225" s="2">
        <v>42627</v>
      </c>
    </row>
    <row r="1226" spans="1:17" x14ac:dyDescent="0.25">
      <c r="A1226" s="1">
        <v>40006</v>
      </c>
      <c r="B1226" s="2">
        <v>42535</v>
      </c>
      <c r="C1226" s="1" t="s">
        <v>27</v>
      </c>
      <c r="D1226" s="3" t="str">
        <f t="shared" si="38"/>
        <v>*</v>
      </c>
      <c r="G1226" s="1">
        <v>48</v>
      </c>
      <c r="H1226" s="1">
        <v>151.50129999999999</v>
      </c>
      <c r="I1226" s="1">
        <f t="shared" si="39"/>
        <v>0</v>
      </c>
      <c r="J1226" s="1" t="s">
        <v>21</v>
      </c>
      <c r="K1226" s="1">
        <v>0.7</v>
      </c>
      <c r="L1226" s="1" t="s">
        <v>46</v>
      </c>
      <c r="M1226" s="1" t="s">
        <v>28</v>
      </c>
      <c r="N1226" s="1" t="s">
        <v>29</v>
      </c>
      <c r="O1226" s="1" t="s">
        <v>30</v>
      </c>
      <c r="P1226" s="1" t="s">
        <v>31</v>
      </c>
      <c r="Q1226" s="2">
        <v>42536</v>
      </c>
    </row>
    <row r="1227" spans="1:17" x14ac:dyDescent="0.25">
      <c r="A1227" s="1">
        <v>44615</v>
      </c>
      <c r="B1227" s="2">
        <v>42863</v>
      </c>
      <c r="C1227" s="1" t="s">
        <v>36</v>
      </c>
      <c r="D1227" s="3" t="str">
        <f t="shared" si="38"/>
        <v>***</v>
      </c>
      <c r="G1227" s="1">
        <v>19</v>
      </c>
      <c r="H1227" s="1">
        <v>38.92</v>
      </c>
      <c r="I1227" s="1">
        <f t="shared" si="39"/>
        <v>0</v>
      </c>
      <c r="J1227" s="1" t="s">
        <v>21</v>
      </c>
      <c r="K1227" s="1">
        <v>1.6</v>
      </c>
      <c r="L1227" s="1" t="s">
        <v>22</v>
      </c>
      <c r="M1227" s="1" t="s">
        <v>37</v>
      </c>
      <c r="N1227" s="1" t="s">
        <v>29</v>
      </c>
      <c r="O1227" s="1" t="s">
        <v>43</v>
      </c>
      <c r="P1227" s="1" t="s">
        <v>19</v>
      </c>
      <c r="Q1227" s="2">
        <v>42864</v>
      </c>
    </row>
    <row r="1228" spans="1:17" x14ac:dyDescent="0.25">
      <c r="A1228" s="1">
        <v>46341</v>
      </c>
      <c r="B1228" s="2">
        <v>42720</v>
      </c>
      <c r="C1228" s="1" t="s">
        <v>20</v>
      </c>
      <c r="D1228" s="3" t="str">
        <f t="shared" si="38"/>
        <v>****</v>
      </c>
      <c r="G1228" s="1">
        <v>23</v>
      </c>
      <c r="H1228" s="1">
        <v>41.87</v>
      </c>
      <c r="I1228" s="1">
        <f t="shared" si="39"/>
        <v>0</v>
      </c>
      <c r="J1228" s="1" t="s">
        <v>21</v>
      </c>
      <c r="K1228" s="1">
        <v>1.7</v>
      </c>
      <c r="L1228" s="1" t="s">
        <v>44</v>
      </c>
      <c r="M1228" s="1" t="s">
        <v>28</v>
      </c>
      <c r="N1228" s="1" t="s">
        <v>29</v>
      </c>
      <c r="O1228" s="1" t="s">
        <v>30</v>
      </c>
      <c r="P1228" s="1" t="s">
        <v>31</v>
      </c>
      <c r="Q1228" s="2">
        <v>42721</v>
      </c>
    </row>
    <row r="1229" spans="1:17" x14ac:dyDescent="0.25">
      <c r="A1229" s="1">
        <v>30276</v>
      </c>
      <c r="B1229" s="2">
        <v>43337</v>
      </c>
      <c r="C1229" s="1" t="s">
        <v>13</v>
      </c>
      <c r="D1229" s="3" t="str">
        <f t="shared" si="38"/>
        <v>**</v>
      </c>
      <c r="G1229" s="1">
        <v>44</v>
      </c>
      <c r="H1229" s="1">
        <v>1555.46</v>
      </c>
      <c r="I1229" s="1">
        <f t="shared" si="39"/>
        <v>1</v>
      </c>
      <c r="J1229" s="1" t="s">
        <v>21</v>
      </c>
      <c r="K1229" s="1">
        <v>1.2</v>
      </c>
      <c r="L1229" s="1" t="s">
        <v>44</v>
      </c>
      <c r="M1229" s="1" t="s">
        <v>28</v>
      </c>
      <c r="N1229" s="1" t="s">
        <v>24</v>
      </c>
      <c r="O1229" s="1" t="s">
        <v>25</v>
      </c>
      <c r="P1229" s="1" t="s">
        <v>19</v>
      </c>
      <c r="Q1229" s="2">
        <v>43341</v>
      </c>
    </row>
    <row r="1230" spans="1:17" x14ac:dyDescent="0.25">
      <c r="A1230" s="1">
        <v>16225</v>
      </c>
      <c r="B1230" s="2">
        <v>42517</v>
      </c>
      <c r="C1230" s="1" t="s">
        <v>32</v>
      </c>
      <c r="D1230" s="3" t="str">
        <f t="shared" si="38"/>
        <v>*****</v>
      </c>
      <c r="G1230" s="1">
        <v>30</v>
      </c>
      <c r="H1230" s="1">
        <v>588.81029999999998</v>
      </c>
      <c r="I1230" s="1">
        <f t="shared" si="39"/>
        <v>0</v>
      </c>
      <c r="J1230" s="1" t="s">
        <v>21</v>
      </c>
      <c r="K1230" s="1">
        <v>10.1</v>
      </c>
      <c r="L1230" s="1" t="s">
        <v>51</v>
      </c>
      <c r="M1230" s="1" t="s">
        <v>16</v>
      </c>
      <c r="N1230" s="1" t="s">
        <v>29</v>
      </c>
      <c r="O1230" s="1" t="s">
        <v>55</v>
      </c>
      <c r="P1230" s="1" t="s">
        <v>19</v>
      </c>
      <c r="Q1230" s="2">
        <v>42519</v>
      </c>
    </row>
    <row r="1231" spans="1:17" x14ac:dyDescent="0.25">
      <c r="A1231" s="1">
        <v>12806</v>
      </c>
      <c r="B1231" s="2">
        <v>43457</v>
      </c>
      <c r="C1231" s="1" t="s">
        <v>27</v>
      </c>
      <c r="D1231" s="3" t="str">
        <f t="shared" si="38"/>
        <v>*</v>
      </c>
      <c r="G1231" s="1">
        <v>20</v>
      </c>
      <c r="H1231" s="1">
        <v>814.52</v>
      </c>
      <c r="I1231" s="1">
        <f t="shared" si="39"/>
        <v>0</v>
      </c>
      <c r="J1231" s="1" t="s">
        <v>21</v>
      </c>
      <c r="K1231" s="1">
        <v>15.8</v>
      </c>
      <c r="L1231" s="1" t="s">
        <v>15</v>
      </c>
      <c r="M1231" s="1" t="s">
        <v>23</v>
      </c>
      <c r="N1231" s="1" t="s">
        <v>29</v>
      </c>
      <c r="O1231" s="1" t="s">
        <v>57</v>
      </c>
      <c r="P1231" s="1" t="s">
        <v>19</v>
      </c>
      <c r="Q1231" s="2">
        <v>43458</v>
      </c>
    </row>
    <row r="1232" spans="1:17" x14ac:dyDescent="0.25">
      <c r="A1232" s="1">
        <v>19649</v>
      </c>
      <c r="B1232" s="2">
        <v>43223</v>
      </c>
      <c r="C1232" s="1" t="s">
        <v>20</v>
      </c>
      <c r="D1232" s="3" t="str">
        <f t="shared" si="38"/>
        <v>****</v>
      </c>
      <c r="G1232" s="1">
        <v>25</v>
      </c>
      <c r="H1232" s="1">
        <v>402.04180000000002</v>
      </c>
      <c r="I1232" s="1">
        <f t="shared" si="39"/>
        <v>0</v>
      </c>
      <c r="J1232" s="1" t="s">
        <v>14</v>
      </c>
      <c r="K1232" s="1">
        <v>7.2</v>
      </c>
      <c r="L1232" s="1" t="s">
        <v>49</v>
      </c>
      <c r="M1232" s="1" t="s">
        <v>16</v>
      </c>
      <c r="N1232" s="1" t="s">
        <v>29</v>
      </c>
      <c r="O1232" s="1" t="s">
        <v>63</v>
      </c>
      <c r="P1232" s="1" t="s">
        <v>26</v>
      </c>
      <c r="Q1232" s="2">
        <v>43225</v>
      </c>
    </row>
    <row r="1233" spans="1:17" x14ac:dyDescent="0.25">
      <c r="A1233" s="1">
        <v>43653</v>
      </c>
      <c r="B1233" s="2">
        <v>43768</v>
      </c>
      <c r="C1233" s="1" t="s">
        <v>20</v>
      </c>
      <c r="D1233" s="3" t="str">
        <f t="shared" si="38"/>
        <v>****</v>
      </c>
      <c r="G1233" s="1">
        <v>10</v>
      </c>
      <c r="H1233" s="1">
        <v>375.89</v>
      </c>
      <c r="I1233" s="1">
        <f t="shared" si="39"/>
        <v>0</v>
      </c>
      <c r="J1233" s="1" t="s">
        <v>21</v>
      </c>
      <c r="K1233" s="1">
        <v>8.8000000000000007</v>
      </c>
      <c r="L1233" s="1" t="s">
        <v>49</v>
      </c>
      <c r="M1233" s="1" t="s">
        <v>23</v>
      </c>
      <c r="N1233" s="1" t="s">
        <v>29</v>
      </c>
      <c r="O1233" s="1" t="s">
        <v>55</v>
      </c>
      <c r="P1233" s="1" t="s">
        <v>19</v>
      </c>
      <c r="Q1233" s="2">
        <v>43770</v>
      </c>
    </row>
    <row r="1234" spans="1:17" x14ac:dyDescent="0.25">
      <c r="A1234" s="1">
        <v>34082</v>
      </c>
      <c r="B1234" s="2">
        <v>43400</v>
      </c>
      <c r="C1234" s="1" t="s">
        <v>27</v>
      </c>
      <c r="D1234" s="3" t="str">
        <f t="shared" si="38"/>
        <v>*</v>
      </c>
      <c r="G1234" s="1">
        <v>35</v>
      </c>
      <c r="H1234" s="1">
        <v>817.82240000000002</v>
      </c>
      <c r="I1234" s="1">
        <f t="shared" si="39"/>
        <v>0</v>
      </c>
      <c r="J1234" s="1" t="s">
        <v>21</v>
      </c>
      <c r="K1234" s="1">
        <v>9.6</v>
      </c>
      <c r="L1234" s="1" t="s">
        <v>22</v>
      </c>
      <c r="M1234" s="1" t="s">
        <v>28</v>
      </c>
      <c r="N1234" s="1" t="s">
        <v>29</v>
      </c>
      <c r="O1234" s="1" t="s">
        <v>30</v>
      </c>
      <c r="P1234" s="1" t="s">
        <v>41</v>
      </c>
      <c r="Q1234" s="2">
        <v>43402</v>
      </c>
    </row>
    <row r="1235" spans="1:17" x14ac:dyDescent="0.25">
      <c r="A1235" s="1">
        <v>58656</v>
      </c>
      <c r="B1235" s="2">
        <v>43072</v>
      </c>
      <c r="C1235" s="1" t="s">
        <v>20</v>
      </c>
      <c r="D1235" s="3" t="str">
        <f t="shared" si="38"/>
        <v>****</v>
      </c>
      <c r="G1235" s="1">
        <v>3</v>
      </c>
      <c r="H1235" s="1">
        <v>11.78</v>
      </c>
      <c r="I1235" s="1">
        <f t="shared" si="39"/>
        <v>0</v>
      </c>
      <c r="J1235" s="1" t="s">
        <v>21</v>
      </c>
      <c r="K1235" s="1">
        <v>5.7</v>
      </c>
      <c r="L1235" s="1" t="s">
        <v>22</v>
      </c>
      <c r="M1235" s="1" t="s">
        <v>23</v>
      </c>
      <c r="N1235" s="1" t="s">
        <v>17</v>
      </c>
      <c r="O1235" s="1" t="s">
        <v>18</v>
      </c>
      <c r="P1235" s="1" t="s">
        <v>19</v>
      </c>
      <c r="Q1235" s="2">
        <v>43074</v>
      </c>
    </row>
    <row r="1236" spans="1:17" x14ac:dyDescent="0.25">
      <c r="A1236" s="1">
        <v>43267</v>
      </c>
      <c r="B1236" s="2">
        <v>43235</v>
      </c>
      <c r="C1236" s="1" t="s">
        <v>32</v>
      </c>
      <c r="D1236" s="3" t="str">
        <f t="shared" si="38"/>
        <v>*****</v>
      </c>
      <c r="G1236" s="1">
        <v>17</v>
      </c>
      <c r="H1236" s="1">
        <v>1463.91</v>
      </c>
      <c r="I1236" s="1">
        <f t="shared" si="39"/>
        <v>1</v>
      </c>
      <c r="J1236" s="1" t="s">
        <v>14</v>
      </c>
      <c r="K1236" s="1">
        <v>21.3</v>
      </c>
      <c r="L1236" s="1" t="s">
        <v>39</v>
      </c>
      <c r="M1236" s="1" t="s">
        <v>37</v>
      </c>
      <c r="N1236" s="1" t="s">
        <v>29</v>
      </c>
      <c r="O1236" s="1" t="s">
        <v>63</v>
      </c>
      <c r="P1236" s="1" t="s">
        <v>48</v>
      </c>
      <c r="Q1236" s="2">
        <v>43237</v>
      </c>
    </row>
    <row r="1237" spans="1:17" x14ac:dyDescent="0.25">
      <c r="A1237" s="1">
        <v>50183</v>
      </c>
      <c r="B1237" s="2">
        <v>42878</v>
      </c>
      <c r="C1237" s="1" t="s">
        <v>20</v>
      </c>
      <c r="D1237" s="3" t="str">
        <f t="shared" si="38"/>
        <v>****</v>
      </c>
      <c r="G1237" s="1">
        <v>20</v>
      </c>
      <c r="H1237" s="1">
        <v>124.71</v>
      </c>
      <c r="I1237" s="1">
        <f t="shared" si="39"/>
        <v>0</v>
      </c>
      <c r="J1237" s="1" t="s">
        <v>14</v>
      </c>
      <c r="K1237" s="1">
        <v>5.7</v>
      </c>
      <c r="L1237" s="1" t="s">
        <v>42</v>
      </c>
      <c r="M1237" s="1" t="s">
        <v>23</v>
      </c>
      <c r="N1237" s="1" t="s">
        <v>29</v>
      </c>
      <c r="O1237" s="1" t="s">
        <v>57</v>
      </c>
      <c r="P1237" s="1" t="s">
        <v>19</v>
      </c>
      <c r="Q1237" s="2">
        <v>42879</v>
      </c>
    </row>
    <row r="1238" spans="1:17" x14ac:dyDescent="0.25">
      <c r="A1238" s="1">
        <v>32449</v>
      </c>
      <c r="B1238" s="2">
        <v>43808</v>
      </c>
      <c r="C1238" s="1" t="s">
        <v>32</v>
      </c>
      <c r="D1238" s="3" t="str">
        <f t="shared" si="38"/>
        <v>*****</v>
      </c>
      <c r="G1238" s="1">
        <v>44</v>
      </c>
      <c r="H1238" s="1">
        <v>7698.93</v>
      </c>
      <c r="I1238" s="1">
        <f t="shared" si="39"/>
        <v>1</v>
      </c>
      <c r="J1238" s="1" t="s">
        <v>14</v>
      </c>
      <c r="K1238" s="1">
        <v>8.6</v>
      </c>
      <c r="L1238" s="1" t="s">
        <v>46</v>
      </c>
      <c r="M1238" s="1" t="s">
        <v>28</v>
      </c>
      <c r="N1238" s="1" t="s">
        <v>24</v>
      </c>
      <c r="O1238" s="1" t="s">
        <v>25</v>
      </c>
      <c r="P1238" s="1" t="s">
        <v>19</v>
      </c>
      <c r="Q1238" s="2">
        <v>43809</v>
      </c>
    </row>
    <row r="1239" spans="1:17" x14ac:dyDescent="0.25">
      <c r="A1239" s="1">
        <v>6116</v>
      </c>
      <c r="B1239" s="2">
        <v>42448</v>
      </c>
      <c r="C1239" s="1" t="s">
        <v>36</v>
      </c>
      <c r="D1239" s="3" t="str">
        <f t="shared" si="38"/>
        <v>***</v>
      </c>
      <c r="G1239" s="1">
        <v>7</v>
      </c>
      <c r="H1239" s="1">
        <v>161.32</v>
      </c>
      <c r="I1239" s="1">
        <f t="shared" si="39"/>
        <v>0</v>
      </c>
      <c r="J1239" s="1" t="s">
        <v>21</v>
      </c>
      <c r="K1239" s="1">
        <v>4.3</v>
      </c>
      <c r="L1239" s="1" t="s">
        <v>53</v>
      </c>
      <c r="M1239" s="1" t="s">
        <v>28</v>
      </c>
      <c r="N1239" s="1" t="s">
        <v>24</v>
      </c>
      <c r="O1239" s="1" t="s">
        <v>38</v>
      </c>
      <c r="P1239" s="1" t="s">
        <v>19</v>
      </c>
      <c r="Q1239" s="2">
        <v>42448</v>
      </c>
    </row>
    <row r="1240" spans="1:17" x14ac:dyDescent="0.25">
      <c r="A1240" s="1">
        <v>28198</v>
      </c>
      <c r="B1240" s="2">
        <v>43503</v>
      </c>
      <c r="C1240" s="1" t="s">
        <v>36</v>
      </c>
      <c r="D1240" s="3" t="str">
        <f t="shared" si="38"/>
        <v>***</v>
      </c>
      <c r="G1240" s="1">
        <v>50</v>
      </c>
      <c r="H1240" s="1">
        <v>8243.24</v>
      </c>
      <c r="I1240" s="1">
        <f t="shared" si="39"/>
        <v>1</v>
      </c>
      <c r="J1240" s="1" t="s">
        <v>21</v>
      </c>
      <c r="K1240" s="1">
        <v>9.6</v>
      </c>
      <c r="L1240" s="1" t="s">
        <v>54</v>
      </c>
      <c r="M1240" s="1" t="s">
        <v>16</v>
      </c>
      <c r="N1240" s="1" t="s">
        <v>24</v>
      </c>
      <c r="O1240" s="1" t="s">
        <v>25</v>
      </c>
      <c r="P1240" s="1" t="s">
        <v>19</v>
      </c>
      <c r="Q1240" s="2">
        <v>43504</v>
      </c>
    </row>
    <row r="1241" spans="1:17" x14ac:dyDescent="0.25">
      <c r="A1241" s="1">
        <v>52258</v>
      </c>
      <c r="B1241" s="2">
        <v>42410</v>
      </c>
      <c r="C1241" s="1" t="s">
        <v>13</v>
      </c>
      <c r="D1241" s="3" t="str">
        <f t="shared" si="38"/>
        <v>**</v>
      </c>
      <c r="G1241" s="1">
        <v>5</v>
      </c>
      <c r="H1241" s="1">
        <v>68.319999999999993</v>
      </c>
      <c r="I1241" s="1">
        <f t="shared" si="39"/>
        <v>0</v>
      </c>
      <c r="J1241" s="1" t="s">
        <v>21</v>
      </c>
      <c r="K1241" s="1">
        <v>3</v>
      </c>
      <c r="L1241" s="1" t="s">
        <v>51</v>
      </c>
      <c r="M1241" s="1" t="s">
        <v>23</v>
      </c>
      <c r="N1241" s="1" t="s">
        <v>17</v>
      </c>
      <c r="O1241" s="1" t="s">
        <v>18</v>
      </c>
      <c r="P1241" s="1" t="s">
        <v>41</v>
      </c>
      <c r="Q1241" s="2">
        <v>42417</v>
      </c>
    </row>
    <row r="1242" spans="1:17" x14ac:dyDescent="0.25">
      <c r="A1242" s="1">
        <v>57475</v>
      </c>
      <c r="B1242" s="2">
        <v>43011</v>
      </c>
      <c r="C1242" s="1" t="s">
        <v>13</v>
      </c>
      <c r="D1242" s="3" t="str">
        <f t="shared" si="38"/>
        <v>**</v>
      </c>
      <c r="G1242" s="1">
        <v>24</v>
      </c>
      <c r="H1242" s="1">
        <v>163.04</v>
      </c>
      <c r="I1242" s="1">
        <f t="shared" si="39"/>
        <v>0</v>
      </c>
      <c r="J1242" s="1" t="s">
        <v>21</v>
      </c>
      <c r="K1242" s="1">
        <v>7.1</v>
      </c>
      <c r="L1242" s="1" t="s">
        <v>54</v>
      </c>
      <c r="M1242" s="1" t="s">
        <v>37</v>
      </c>
      <c r="N1242" s="1" t="s">
        <v>29</v>
      </c>
      <c r="O1242" s="1" t="s">
        <v>40</v>
      </c>
      <c r="P1242" s="1" t="s">
        <v>19</v>
      </c>
      <c r="Q1242" s="2">
        <v>43013</v>
      </c>
    </row>
    <row r="1243" spans="1:17" x14ac:dyDescent="0.25">
      <c r="A1243" s="1">
        <v>3463</v>
      </c>
      <c r="B1243" s="2">
        <v>42963</v>
      </c>
      <c r="C1243" s="1" t="s">
        <v>32</v>
      </c>
      <c r="D1243" s="3" t="str">
        <f t="shared" si="38"/>
        <v>*****</v>
      </c>
      <c r="G1243" s="1">
        <v>43</v>
      </c>
      <c r="H1243" s="1">
        <v>283.27999999999997</v>
      </c>
      <c r="I1243" s="1">
        <f t="shared" si="39"/>
        <v>0</v>
      </c>
      <c r="J1243" s="1" t="s">
        <v>21</v>
      </c>
      <c r="K1243" s="1">
        <v>9</v>
      </c>
      <c r="L1243" s="1" t="s">
        <v>51</v>
      </c>
      <c r="M1243" s="1" t="s">
        <v>16</v>
      </c>
      <c r="N1243" s="1" t="s">
        <v>29</v>
      </c>
      <c r="O1243" s="1" t="s">
        <v>40</v>
      </c>
      <c r="P1243" s="1" t="s">
        <v>19</v>
      </c>
      <c r="Q1243" s="2">
        <v>42964</v>
      </c>
    </row>
    <row r="1244" spans="1:17" x14ac:dyDescent="0.25">
      <c r="A1244" s="1">
        <v>33218</v>
      </c>
      <c r="B1244" s="2">
        <v>42740</v>
      </c>
      <c r="C1244" s="1" t="s">
        <v>27</v>
      </c>
      <c r="D1244" s="3" t="str">
        <f t="shared" si="38"/>
        <v>*</v>
      </c>
      <c r="G1244" s="1">
        <v>29</v>
      </c>
      <c r="H1244" s="1">
        <v>513.73910000000001</v>
      </c>
      <c r="I1244" s="1">
        <f t="shared" si="39"/>
        <v>0</v>
      </c>
      <c r="J1244" s="1" t="s">
        <v>21</v>
      </c>
      <c r="K1244" s="1">
        <v>8.3000000000000007</v>
      </c>
      <c r="L1244" s="1" t="s">
        <v>51</v>
      </c>
      <c r="M1244" s="1" t="s">
        <v>23</v>
      </c>
      <c r="N1244" s="1" t="s">
        <v>17</v>
      </c>
      <c r="O1244" s="1" t="s">
        <v>18</v>
      </c>
      <c r="P1244" s="1" t="s">
        <v>19</v>
      </c>
      <c r="Q1244" s="2">
        <v>42741</v>
      </c>
    </row>
    <row r="1245" spans="1:17" x14ac:dyDescent="0.25">
      <c r="A1245" s="1">
        <v>6337</v>
      </c>
      <c r="B1245" s="2">
        <v>43342</v>
      </c>
      <c r="C1245" s="1" t="s">
        <v>27</v>
      </c>
      <c r="D1245" s="3" t="str">
        <f t="shared" si="38"/>
        <v>*</v>
      </c>
      <c r="G1245" s="1">
        <v>48</v>
      </c>
      <c r="H1245" s="1">
        <v>3635.56</v>
      </c>
      <c r="I1245" s="1">
        <f t="shared" si="39"/>
        <v>1</v>
      </c>
      <c r="J1245" s="1" t="s">
        <v>21</v>
      </c>
      <c r="K1245" s="1">
        <v>40.200000000000003</v>
      </c>
      <c r="L1245" s="1" t="s">
        <v>15</v>
      </c>
      <c r="M1245" s="1" t="s">
        <v>28</v>
      </c>
      <c r="N1245" s="1" t="s">
        <v>17</v>
      </c>
      <c r="O1245" s="1" t="s">
        <v>18</v>
      </c>
      <c r="P1245" s="1" t="s">
        <v>31</v>
      </c>
      <c r="Q1245" s="2">
        <v>43344</v>
      </c>
    </row>
    <row r="1246" spans="1:17" x14ac:dyDescent="0.25">
      <c r="A1246" s="1">
        <v>20676</v>
      </c>
      <c r="B1246" s="2">
        <v>43791</v>
      </c>
      <c r="C1246" s="1" t="s">
        <v>13</v>
      </c>
      <c r="D1246" s="3" t="str">
        <f t="shared" si="38"/>
        <v>**</v>
      </c>
      <c r="G1246" s="1">
        <v>22</v>
      </c>
      <c r="H1246" s="1">
        <v>47.05</v>
      </c>
      <c r="I1246" s="1">
        <f t="shared" si="39"/>
        <v>0</v>
      </c>
      <c r="J1246" s="1" t="s">
        <v>21</v>
      </c>
      <c r="K1246" s="1">
        <v>1.6</v>
      </c>
      <c r="L1246" s="1" t="s">
        <v>15</v>
      </c>
      <c r="M1246" s="1" t="s">
        <v>28</v>
      </c>
      <c r="N1246" s="1" t="s">
        <v>29</v>
      </c>
      <c r="O1246" s="1" t="s">
        <v>43</v>
      </c>
      <c r="P1246" s="1" t="s">
        <v>19</v>
      </c>
      <c r="Q1246" s="2">
        <v>43795</v>
      </c>
    </row>
    <row r="1247" spans="1:17" x14ac:dyDescent="0.25">
      <c r="A1247" s="1">
        <v>51111</v>
      </c>
      <c r="B1247" s="2">
        <v>43504</v>
      </c>
      <c r="C1247" s="1" t="s">
        <v>27</v>
      </c>
      <c r="D1247" s="3" t="str">
        <f t="shared" si="38"/>
        <v>*</v>
      </c>
      <c r="G1247" s="1">
        <v>1</v>
      </c>
      <c r="H1247" s="1">
        <v>65.37</v>
      </c>
      <c r="I1247" s="1">
        <f t="shared" si="39"/>
        <v>0</v>
      </c>
      <c r="J1247" s="1" t="s">
        <v>21</v>
      </c>
      <c r="K1247" s="1">
        <v>6.3</v>
      </c>
      <c r="L1247" s="1" t="s">
        <v>64</v>
      </c>
      <c r="M1247" s="1" t="s">
        <v>37</v>
      </c>
      <c r="N1247" s="1" t="s">
        <v>24</v>
      </c>
      <c r="O1247" s="1" t="s">
        <v>25</v>
      </c>
      <c r="P1247" s="1" t="s">
        <v>19</v>
      </c>
      <c r="Q1247" s="2">
        <v>43506</v>
      </c>
    </row>
    <row r="1248" spans="1:17" x14ac:dyDescent="0.25">
      <c r="A1248" s="1">
        <v>29572</v>
      </c>
      <c r="B1248" s="2">
        <v>42888</v>
      </c>
      <c r="C1248" s="1" t="s">
        <v>27</v>
      </c>
      <c r="D1248" s="3" t="str">
        <f t="shared" si="38"/>
        <v>*</v>
      </c>
      <c r="G1248" s="1">
        <v>18</v>
      </c>
      <c r="H1248" s="1">
        <v>2843.59</v>
      </c>
      <c r="I1248" s="1">
        <f t="shared" si="39"/>
        <v>1</v>
      </c>
      <c r="J1248" s="1" t="s">
        <v>33</v>
      </c>
      <c r="K1248" s="1">
        <v>17.100000000000001</v>
      </c>
      <c r="L1248" s="1" t="s">
        <v>22</v>
      </c>
      <c r="M1248" s="1" t="s">
        <v>37</v>
      </c>
      <c r="N1248" s="1" t="s">
        <v>17</v>
      </c>
      <c r="O1248" s="1" t="s">
        <v>52</v>
      </c>
      <c r="P1248" s="1" t="s">
        <v>59</v>
      </c>
      <c r="Q1248" s="2">
        <v>42889</v>
      </c>
    </row>
    <row r="1249" spans="1:17" x14ac:dyDescent="0.25">
      <c r="A1249" s="1">
        <v>53477</v>
      </c>
      <c r="B1249" s="2">
        <v>43590</v>
      </c>
      <c r="C1249" s="1" t="s">
        <v>20</v>
      </c>
      <c r="D1249" s="3" t="str">
        <f t="shared" si="38"/>
        <v>****</v>
      </c>
      <c r="G1249" s="1">
        <v>32</v>
      </c>
      <c r="H1249" s="1">
        <v>3332.03</v>
      </c>
      <c r="I1249" s="1">
        <f t="shared" si="39"/>
        <v>1</v>
      </c>
      <c r="J1249" s="1" t="s">
        <v>33</v>
      </c>
      <c r="K1249" s="1">
        <v>79.599999999999994</v>
      </c>
      <c r="L1249" s="1" t="s">
        <v>51</v>
      </c>
      <c r="M1249" s="1" t="s">
        <v>28</v>
      </c>
      <c r="N1249" s="1" t="s">
        <v>17</v>
      </c>
      <c r="O1249" s="1" t="s">
        <v>34</v>
      </c>
      <c r="P1249" s="1" t="s">
        <v>35</v>
      </c>
      <c r="Q1249" s="2">
        <v>43592</v>
      </c>
    </row>
    <row r="1250" spans="1:17" x14ac:dyDescent="0.25">
      <c r="A1250" s="1">
        <v>6885</v>
      </c>
      <c r="B1250" s="2">
        <v>43635</v>
      </c>
      <c r="C1250" s="1" t="s">
        <v>13</v>
      </c>
      <c r="D1250" s="3" t="str">
        <f t="shared" si="38"/>
        <v>**</v>
      </c>
      <c r="G1250" s="1">
        <v>4</v>
      </c>
      <c r="H1250" s="1">
        <v>514.96</v>
      </c>
      <c r="I1250" s="1">
        <f t="shared" si="39"/>
        <v>0</v>
      </c>
      <c r="J1250" s="1" t="s">
        <v>33</v>
      </c>
      <c r="K1250" s="1">
        <v>32.1</v>
      </c>
      <c r="L1250" s="1" t="s">
        <v>53</v>
      </c>
      <c r="M1250" s="1" t="s">
        <v>28</v>
      </c>
      <c r="N1250" s="1" t="s">
        <v>17</v>
      </c>
      <c r="O1250" s="1" t="s">
        <v>34</v>
      </c>
      <c r="P1250" s="1" t="s">
        <v>35</v>
      </c>
      <c r="Q1250" s="2">
        <v>43637</v>
      </c>
    </row>
    <row r="1251" spans="1:17" x14ac:dyDescent="0.25">
      <c r="A1251" s="1">
        <v>52162</v>
      </c>
      <c r="B1251" s="2">
        <v>43404</v>
      </c>
      <c r="C1251" s="1" t="s">
        <v>27</v>
      </c>
      <c r="D1251" s="3" t="str">
        <f t="shared" si="38"/>
        <v>*</v>
      </c>
      <c r="G1251" s="1">
        <v>47</v>
      </c>
      <c r="H1251" s="1">
        <v>166.09</v>
      </c>
      <c r="I1251" s="1">
        <f t="shared" si="39"/>
        <v>0</v>
      </c>
      <c r="J1251" s="1" t="s">
        <v>21</v>
      </c>
      <c r="K1251" s="1">
        <v>1.4</v>
      </c>
      <c r="L1251" s="1" t="s">
        <v>22</v>
      </c>
      <c r="M1251" s="1" t="s">
        <v>37</v>
      </c>
      <c r="N1251" s="1" t="s">
        <v>17</v>
      </c>
      <c r="O1251" s="1" t="s">
        <v>34</v>
      </c>
      <c r="P1251" s="1" t="s">
        <v>35</v>
      </c>
      <c r="Q1251" s="2">
        <v>43405</v>
      </c>
    </row>
    <row r="1252" spans="1:17" x14ac:dyDescent="0.25">
      <c r="A1252" s="1">
        <v>58789</v>
      </c>
      <c r="B1252" s="2">
        <v>42951</v>
      </c>
      <c r="C1252" s="1" t="s">
        <v>13</v>
      </c>
      <c r="D1252" s="3" t="str">
        <f t="shared" si="38"/>
        <v>**</v>
      </c>
      <c r="G1252" s="1">
        <v>26</v>
      </c>
      <c r="H1252" s="1">
        <v>209.2</v>
      </c>
      <c r="I1252" s="1">
        <f t="shared" si="39"/>
        <v>0</v>
      </c>
      <c r="J1252" s="1" t="s">
        <v>21</v>
      </c>
      <c r="K1252" s="1">
        <v>8.3000000000000007</v>
      </c>
      <c r="L1252" s="1" t="s">
        <v>22</v>
      </c>
      <c r="M1252" s="1" t="s">
        <v>23</v>
      </c>
      <c r="N1252" s="1" t="s">
        <v>29</v>
      </c>
      <c r="O1252" s="1" t="s">
        <v>43</v>
      </c>
      <c r="P1252" s="1" t="s">
        <v>19</v>
      </c>
      <c r="Q1252" s="2">
        <v>42955</v>
      </c>
    </row>
    <row r="1253" spans="1:17" x14ac:dyDescent="0.25">
      <c r="A1253" s="1">
        <v>1537</v>
      </c>
      <c r="B1253" s="2">
        <v>43509</v>
      </c>
      <c r="C1253" s="1" t="s">
        <v>27</v>
      </c>
      <c r="D1253" s="3" t="str">
        <f t="shared" si="38"/>
        <v>*</v>
      </c>
      <c r="G1253" s="1">
        <v>5</v>
      </c>
      <c r="H1253" s="1">
        <v>17.760000000000002</v>
      </c>
      <c r="I1253" s="1">
        <f t="shared" si="39"/>
        <v>0</v>
      </c>
      <c r="J1253" s="1" t="s">
        <v>21</v>
      </c>
      <c r="K1253" s="1">
        <v>6.5</v>
      </c>
      <c r="L1253" s="1" t="s">
        <v>44</v>
      </c>
      <c r="M1253" s="1" t="s">
        <v>28</v>
      </c>
      <c r="N1253" s="1" t="s">
        <v>29</v>
      </c>
      <c r="O1253" s="1" t="s">
        <v>43</v>
      </c>
      <c r="P1253" s="1" t="s">
        <v>19</v>
      </c>
      <c r="Q1253" s="2">
        <v>43509</v>
      </c>
    </row>
    <row r="1254" spans="1:17" x14ac:dyDescent="0.25">
      <c r="A1254" s="1">
        <v>22562</v>
      </c>
      <c r="B1254" s="2">
        <v>42455</v>
      </c>
      <c r="C1254" s="1" t="s">
        <v>36</v>
      </c>
      <c r="D1254" s="3" t="str">
        <f t="shared" si="38"/>
        <v>***</v>
      </c>
      <c r="G1254" s="1">
        <v>3</v>
      </c>
      <c r="H1254" s="1">
        <v>61.5</v>
      </c>
      <c r="I1254" s="1">
        <f t="shared" si="39"/>
        <v>0</v>
      </c>
      <c r="J1254" s="1" t="s">
        <v>21</v>
      </c>
      <c r="K1254" s="1">
        <v>8.9</v>
      </c>
      <c r="L1254" s="1" t="s">
        <v>44</v>
      </c>
      <c r="M1254" s="1" t="s">
        <v>37</v>
      </c>
      <c r="N1254" s="1" t="s">
        <v>29</v>
      </c>
      <c r="O1254" s="1" t="s">
        <v>55</v>
      </c>
      <c r="P1254" s="1" t="s">
        <v>19</v>
      </c>
      <c r="Q1254" s="2">
        <v>42456</v>
      </c>
    </row>
    <row r="1255" spans="1:17" x14ac:dyDescent="0.25">
      <c r="A1255" s="1">
        <v>39268</v>
      </c>
      <c r="B1255" s="2">
        <v>43211</v>
      </c>
      <c r="C1255" s="1" t="s">
        <v>27</v>
      </c>
      <c r="D1255" s="3" t="str">
        <f t="shared" si="38"/>
        <v>*</v>
      </c>
      <c r="G1255" s="1">
        <v>44</v>
      </c>
      <c r="H1255" s="1">
        <v>346.89</v>
      </c>
      <c r="I1255" s="1">
        <f t="shared" si="39"/>
        <v>0</v>
      </c>
      <c r="J1255" s="1" t="s">
        <v>14</v>
      </c>
      <c r="K1255" s="1">
        <v>6.5</v>
      </c>
      <c r="L1255" s="1" t="s">
        <v>22</v>
      </c>
      <c r="M1255" s="1" t="s">
        <v>28</v>
      </c>
      <c r="N1255" s="1" t="s">
        <v>29</v>
      </c>
      <c r="O1255" s="1" t="s">
        <v>43</v>
      </c>
      <c r="P1255" s="1" t="s">
        <v>19</v>
      </c>
      <c r="Q1255" s="2">
        <v>43213</v>
      </c>
    </row>
    <row r="1256" spans="1:17" x14ac:dyDescent="0.25">
      <c r="A1256" s="1">
        <v>46880</v>
      </c>
      <c r="B1256" s="2">
        <v>42918</v>
      </c>
      <c r="C1256" s="1" t="s">
        <v>32</v>
      </c>
      <c r="D1256" s="3" t="str">
        <f t="shared" si="38"/>
        <v>*****</v>
      </c>
      <c r="G1256" s="1">
        <v>1</v>
      </c>
      <c r="H1256" s="1">
        <v>32.090000000000003</v>
      </c>
      <c r="I1256" s="1">
        <f t="shared" si="39"/>
        <v>0</v>
      </c>
      <c r="J1256" s="1" t="s">
        <v>21</v>
      </c>
      <c r="K1256" s="1">
        <v>8.9</v>
      </c>
      <c r="L1256" s="1" t="s">
        <v>15</v>
      </c>
      <c r="M1256" s="1" t="s">
        <v>28</v>
      </c>
      <c r="N1256" s="1" t="s">
        <v>29</v>
      </c>
      <c r="O1256" s="1" t="s">
        <v>40</v>
      </c>
      <c r="P1256" s="1" t="s">
        <v>31</v>
      </c>
      <c r="Q1256" s="2">
        <v>42920</v>
      </c>
    </row>
    <row r="1257" spans="1:17" x14ac:dyDescent="0.25">
      <c r="A1257" s="1">
        <v>37668</v>
      </c>
      <c r="B1257" s="2">
        <v>42742</v>
      </c>
      <c r="C1257" s="1" t="s">
        <v>13</v>
      </c>
      <c r="D1257" s="3" t="str">
        <f t="shared" si="38"/>
        <v>**</v>
      </c>
      <c r="G1257" s="1">
        <v>33</v>
      </c>
      <c r="H1257" s="1">
        <v>511.75</v>
      </c>
      <c r="I1257" s="1">
        <f t="shared" si="39"/>
        <v>0</v>
      </c>
      <c r="J1257" s="1" t="s">
        <v>21</v>
      </c>
      <c r="K1257" s="1">
        <v>8</v>
      </c>
      <c r="L1257" s="1" t="s">
        <v>15</v>
      </c>
      <c r="M1257" s="1" t="s">
        <v>28</v>
      </c>
      <c r="N1257" s="1" t="s">
        <v>24</v>
      </c>
      <c r="O1257" s="1" t="s">
        <v>56</v>
      </c>
      <c r="P1257" s="1" t="s">
        <v>26</v>
      </c>
      <c r="Q1257" s="2">
        <v>42742</v>
      </c>
    </row>
    <row r="1258" spans="1:17" x14ac:dyDescent="0.25">
      <c r="A1258" s="1">
        <v>1762</v>
      </c>
      <c r="B1258" s="2">
        <v>42600</v>
      </c>
      <c r="C1258" s="1" t="s">
        <v>27</v>
      </c>
      <c r="D1258" s="3" t="str">
        <f t="shared" si="38"/>
        <v>*</v>
      </c>
      <c r="G1258" s="1">
        <v>43</v>
      </c>
      <c r="H1258" s="1">
        <v>1369.07</v>
      </c>
      <c r="I1258" s="1">
        <f t="shared" si="39"/>
        <v>1</v>
      </c>
      <c r="J1258" s="1" t="s">
        <v>14</v>
      </c>
      <c r="K1258" s="1">
        <v>1.2</v>
      </c>
      <c r="L1258" s="1" t="s">
        <v>46</v>
      </c>
      <c r="M1258" s="1" t="s">
        <v>37</v>
      </c>
      <c r="N1258" s="1" t="s">
        <v>24</v>
      </c>
      <c r="O1258" s="1" t="s">
        <v>25</v>
      </c>
      <c r="P1258" s="1" t="s">
        <v>19</v>
      </c>
      <c r="Q1258" s="2">
        <v>42601</v>
      </c>
    </row>
    <row r="1259" spans="1:17" x14ac:dyDescent="0.25">
      <c r="A1259" s="1">
        <v>11362</v>
      </c>
      <c r="B1259" s="2">
        <v>43718</v>
      </c>
      <c r="C1259" s="1" t="s">
        <v>13</v>
      </c>
      <c r="D1259" s="3" t="str">
        <f t="shared" si="38"/>
        <v>**</v>
      </c>
      <c r="G1259" s="1">
        <v>32</v>
      </c>
      <c r="H1259" s="1">
        <v>3472.93</v>
      </c>
      <c r="I1259" s="1">
        <f t="shared" si="39"/>
        <v>1</v>
      </c>
      <c r="J1259" s="1" t="s">
        <v>21</v>
      </c>
      <c r="K1259" s="1">
        <v>15</v>
      </c>
      <c r="L1259" s="1" t="s">
        <v>50</v>
      </c>
      <c r="M1259" s="1" t="s">
        <v>28</v>
      </c>
      <c r="N1259" s="1" t="s">
        <v>17</v>
      </c>
      <c r="O1259" s="1" t="s">
        <v>18</v>
      </c>
      <c r="P1259" s="1" t="s">
        <v>26</v>
      </c>
      <c r="Q1259" s="2">
        <v>43720</v>
      </c>
    </row>
    <row r="1260" spans="1:17" x14ac:dyDescent="0.25">
      <c r="A1260" s="1">
        <v>54791</v>
      </c>
      <c r="B1260" s="2">
        <v>43819</v>
      </c>
      <c r="C1260" s="1" t="s">
        <v>20</v>
      </c>
      <c r="D1260" s="3" t="str">
        <f t="shared" si="38"/>
        <v>****</v>
      </c>
      <c r="G1260" s="1">
        <v>27</v>
      </c>
      <c r="H1260" s="1">
        <v>1163.71</v>
      </c>
      <c r="I1260" s="1">
        <f t="shared" si="39"/>
        <v>1</v>
      </c>
      <c r="J1260" s="1" t="s">
        <v>21</v>
      </c>
      <c r="K1260" s="1">
        <v>3.3</v>
      </c>
      <c r="L1260" s="1" t="s">
        <v>54</v>
      </c>
      <c r="M1260" s="1" t="s">
        <v>28</v>
      </c>
      <c r="N1260" s="1" t="s">
        <v>17</v>
      </c>
      <c r="O1260" s="1" t="s">
        <v>18</v>
      </c>
      <c r="P1260" s="1" t="s">
        <v>31</v>
      </c>
      <c r="Q1260" s="2">
        <v>43820</v>
      </c>
    </row>
    <row r="1261" spans="1:17" x14ac:dyDescent="0.25">
      <c r="A1261" s="1">
        <v>7079</v>
      </c>
      <c r="B1261" s="2">
        <v>42773</v>
      </c>
      <c r="C1261" s="1" t="s">
        <v>36</v>
      </c>
      <c r="D1261" s="3" t="str">
        <f t="shared" si="38"/>
        <v>***</v>
      </c>
      <c r="G1261" s="1">
        <v>18</v>
      </c>
      <c r="H1261" s="1">
        <v>137.1</v>
      </c>
      <c r="I1261" s="1">
        <f t="shared" si="39"/>
        <v>0</v>
      </c>
      <c r="J1261" s="1" t="s">
        <v>21</v>
      </c>
      <c r="K1261" s="1">
        <v>6.4</v>
      </c>
      <c r="L1261" s="1" t="s">
        <v>44</v>
      </c>
      <c r="M1261" s="1" t="s">
        <v>23</v>
      </c>
      <c r="N1261" s="1" t="s">
        <v>29</v>
      </c>
      <c r="O1261" s="1" t="s">
        <v>40</v>
      </c>
      <c r="P1261" s="1" t="s">
        <v>19</v>
      </c>
      <c r="Q1261" s="2">
        <v>42775</v>
      </c>
    </row>
    <row r="1262" spans="1:17" x14ac:dyDescent="0.25">
      <c r="A1262" s="1">
        <v>47842</v>
      </c>
      <c r="B1262" s="2">
        <v>42866</v>
      </c>
      <c r="C1262" s="1" t="s">
        <v>36</v>
      </c>
      <c r="D1262" s="3" t="str">
        <f t="shared" si="38"/>
        <v>***</v>
      </c>
      <c r="G1262" s="1">
        <v>50</v>
      </c>
      <c r="H1262" s="1">
        <v>246.35</v>
      </c>
      <c r="I1262" s="1">
        <f t="shared" si="39"/>
        <v>0</v>
      </c>
      <c r="J1262" s="1" t="s">
        <v>14</v>
      </c>
      <c r="K1262" s="1">
        <v>6.1</v>
      </c>
      <c r="L1262" s="1" t="s">
        <v>44</v>
      </c>
      <c r="M1262" s="1" t="s">
        <v>23</v>
      </c>
      <c r="N1262" s="1" t="s">
        <v>29</v>
      </c>
      <c r="O1262" s="1" t="s">
        <v>40</v>
      </c>
      <c r="P1262" s="1" t="s">
        <v>19</v>
      </c>
      <c r="Q1262" s="2">
        <v>42866</v>
      </c>
    </row>
    <row r="1263" spans="1:17" x14ac:dyDescent="0.25">
      <c r="A1263" s="1">
        <v>36512</v>
      </c>
      <c r="B1263" s="2">
        <v>43552</v>
      </c>
      <c r="C1263" s="1" t="s">
        <v>27</v>
      </c>
      <c r="D1263" s="3" t="str">
        <f t="shared" si="38"/>
        <v>*</v>
      </c>
      <c r="G1263" s="1">
        <v>3</v>
      </c>
      <c r="H1263" s="1">
        <v>76.489999999999995</v>
      </c>
      <c r="I1263" s="1">
        <f t="shared" si="39"/>
        <v>0</v>
      </c>
      <c r="J1263" s="1" t="s">
        <v>21</v>
      </c>
      <c r="K1263" s="1">
        <v>12</v>
      </c>
      <c r="L1263" s="1" t="s">
        <v>51</v>
      </c>
      <c r="M1263" s="1" t="s">
        <v>23</v>
      </c>
      <c r="N1263" s="1" t="s">
        <v>17</v>
      </c>
      <c r="O1263" s="1" t="s">
        <v>18</v>
      </c>
      <c r="P1263" s="1" t="s">
        <v>48</v>
      </c>
      <c r="Q1263" s="2">
        <v>43555</v>
      </c>
    </row>
    <row r="1264" spans="1:17" x14ac:dyDescent="0.25">
      <c r="A1264" s="1">
        <v>20804</v>
      </c>
      <c r="B1264" s="2">
        <v>43429</v>
      </c>
      <c r="C1264" s="1" t="s">
        <v>13</v>
      </c>
      <c r="D1264" s="3" t="str">
        <f t="shared" si="38"/>
        <v>**</v>
      </c>
      <c r="G1264" s="1">
        <v>13</v>
      </c>
      <c r="H1264" s="1">
        <v>4701.3125</v>
      </c>
      <c r="I1264" s="1">
        <f t="shared" si="39"/>
        <v>1</v>
      </c>
      <c r="J1264" s="1" t="s">
        <v>33</v>
      </c>
      <c r="K1264" s="1">
        <v>15.7</v>
      </c>
      <c r="L1264" s="1" t="s">
        <v>22</v>
      </c>
      <c r="M1264" s="1" t="s">
        <v>23</v>
      </c>
      <c r="N1264" s="1" t="s">
        <v>24</v>
      </c>
      <c r="O1264" s="1" t="s">
        <v>56</v>
      </c>
      <c r="P1264" s="1" t="s">
        <v>35</v>
      </c>
      <c r="Q1264" s="2">
        <v>43436</v>
      </c>
    </row>
    <row r="1265" spans="1:17" x14ac:dyDescent="0.25">
      <c r="A1265" s="1">
        <v>43620</v>
      </c>
      <c r="B1265" s="2">
        <v>42386</v>
      </c>
      <c r="C1265" s="1" t="s">
        <v>36</v>
      </c>
      <c r="D1265" s="3" t="str">
        <f t="shared" si="38"/>
        <v>***</v>
      </c>
      <c r="G1265" s="1">
        <v>11</v>
      </c>
      <c r="H1265" s="1">
        <v>53.24</v>
      </c>
      <c r="I1265" s="1">
        <f t="shared" si="39"/>
        <v>0</v>
      </c>
      <c r="J1265" s="1" t="s">
        <v>14</v>
      </c>
      <c r="K1265" s="1">
        <v>2.4</v>
      </c>
      <c r="L1265" s="1" t="s">
        <v>49</v>
      </c>
      <c r="M1265" s="1" t="s">
        <v>37</v>
      </c>
      <c r="N1265" s="1" t="s">
        <v>29</v>
      </c>
      <c r="O1265" s="1" t="s">
        <v>40</v>
      </c>
      <c r="P1265" s="1" t="s">
        <v>31</v>
      </c>
      <c r="Q1265" s="2">
        <v>42388</v>
      </c>
    </row>
    <row r="1266" spans="1:17" x14ac:dyDescent="0.25">
      <c r="A1266" s="1">
        <v>50663</v>
      </c>
      <c r="B1266" s="2">
        <v>43047</v>
      </c>
      <c r="C1266" s="1" t="s">
        <v>32</v>
      </c>
      <c r="D1266" s="3" t="str">
        <f t="shared" si="38"/>
        <v>*****</v>
      </c>
      <c r="G1266" s="1">
        <v>26</v>
      </c>
      <c r="H1266" s="1">
        <v>1727.88</v>
      </c>
      <c r="I1266" s="1">
        <f t="shared" si="39"/>
        <v>1</v>
      </c>
      <c r="J1266" s="1" t="s">
        <v>14</v>
      </c>
      <c r="K1266" s="1">
        <v>52.4</v>
      </c>
      <c r="L1266" s="1" t="s">
        <v>22</v>
      </c>
      <c r="M1266" s="1" t="s">
        <v>16</v>
      </c>
      <c r="N1266" s="1" t="s">
        <v>29</v>
      </c>
      <c r="O1266" s="1" t="s">
        <v>63</v>
      </c>
      <c r="P1266" s="1" t="s">
        <v>48</v>
      </c>
      <c r="Q1266" s="2">
        <v>43048</v>
      </c>
    </row>
    <row r="1267" spans="1:17" x14ac:dyDescent="0.25">
      <c r="A1267" s="1">
        <v>51619</v>
      </c>
      <c r="B1267" s="2">
        <v>42614</v>
      </c>
      <c r="C1267" s="1" t="s">
        <v>27</v>
      </c>
      <c r="D1267" s="3" t="str">
        <f t="shared" si="38"/>
        <v>*</v>
      </c>
      <c r="G1267" s="1">
        <v>31</v>
      </c>
      <c r="H1267" s="1">
        <v>12050.38</v>
      </c>
      <c r="I1267" s="1">
        <f t="shared" si="39"/>
        <v>1</v>
      </c>
      <c r="J1267" s="1" t="s">
        <v>33</v>
      </c>
      <c r="K1267" s="1">
        <v>63</v>
      </c>
      <c r="L1267" s="1" t="s">
        <v>22</v>
      </c>
      <c r="M1267" s="1" t="s">
        <v>16</v>
      </c>
      <c r="N1267" s="1" t="s">
        <v>17</v>
      </c>
      <c r="O1267" s="1" t="s">
        <v>34</v>
      </c>
      <c r="P1267" s="1" t="s">
        <v>35</v>
      </c>
      <c r="Q1267" s="2">
        <v>42615</v>
      </c>
    </row>
    <row r="1268" spans="1:17" x14ac:dyDescent="0.25">
      <c r="A1268" s="1">
        <v>22914</v>
      </c>
      <c r="B1268" s="2">
        <v>43477</v>
      </c>
      <c r="C1268" s="1" t="s">
        <v>32</v>
      </c>
      <c r="D1268" s="3" t="str">
        <f t="shared" si="38"/>
        <v>*****</v>
      </c>
      <c r="G1268" s="1">
        <v>30</v>
      </c>
      <c r="H1268" s="1">
        <v>360.21550000000002</v>
      </c>
      <c r="I1268" s="1">
        <f t="shared" si="39"/>
        <v>0</v>
      </c>
      <c r="J1268" s="1" t="s">
        <v>21</v>
      </c>
      <c r="K1268" s="1">
        <v>7.4</v>
      </c>
      <c r="L1268" s="1" t="s">
        <v>42</v>
      </c>
      <c r="M1268" s="1" t="s">
        <v>28</v>
      </c>
      <c r="N1268" s="1" t="s">
        <v>29</v>
      </c>
      <c r="O1268" s="1" t="s">
        <v>63</v>
      </c>
      <c r="P1268" s="1" t="s">
        <v>26</v>
      </c>
      <c r="Q1268" s="2">
        <v>43478</v>
      </c>
    </row>
    <row r="1269" spans="1:17" x14ac:dyDescent="0.25">
      <c r="A1269" s="1">
        <v>56224</v>
      </c>
      <c r="B1269" s="2">
        <v>43763</v>
      </c>
      <c r="C1269" s="1" t="s">
        <v>36</v>
      </c>
      <c r="D1269" s="3" t="str">
        <f t="shared" si="38"/>
        <v>***</v>
      </c>
      <c r="G1269" s="1">
        <v>35</v>
      </c>
      <c r="H1269" s="1">
        <v>154.13999999999999</v>
      </c>
      <c r="I1269" s="1">
        <f t="shared" si="39"/>
        <v>0</v>
      </c>
      <c r="J1269" s="1" t="s">
        <v>21</v>
      </c>
      <c r="K1269" s="1">
        <v>5.8</v>
      </c>
      <c r="L1269" s="1" t="s">
        <v>15</v>
      </c>
      <c r="M1269" s="1" t="s">
        <v>37</v>
      </c>
      <c r="N1269" s="1" t="s">
        <v>29</v>
      </c>
      <c r="O1269" s="1" t="s">
        <v>43</v>
      </c>
      <c r="P1269" s="1" t="s">
        <v>19</v>
      </c>
      <c r="Q1269" s="2">
        <v>43765</v>
      </c>
    </row>
    <row r="1270" spans="1:17" x14ac:dyDescent="0.25">
      <c r="A1270" s="1">
        <v>8642</v>
      </c>
      <c r="B1270" s="2">
        <v>42750</v>
      </c>
      <c r="C1270" s="1" t="s">
        <v>20</v>
      </c>
      <c r="D1270" s="3" t="str">
        <f t="shared" si="38"/>
        <v>****</v>
      </c>
      <c r="G1270" s="1">
        <v>13</v>
      </c>
      <c r="H1270" s="1">
        <v>142.35</v>
      </c>
      <c r="I1270" s="1">
        <f t="shared" si="39"/>
        <v>0</v>
      </c>
      <c r="J1270" s="1" t="s">
        <v>21</v>
      </c>
      <c r="K1270" s="1">
        <v>1.1000000000000001</v>
      </c>
      <c r="L1270" s="1" t="s">
        <v>49</v>
      </c>
      <c r="M1270" s="1" t="s">
        <v>28</v>
      </c>
      <c r="N1270" s="1" t="s">
        <v>29</v>
      </c>
      <c r="O1270" s="1" t="s">
        <v>58</v>
      </c>
      <c r="P1270" s="1" t="s">
        <v>19</v>
      </c>
      <c r="Q1270" s="2">
        <v>42751</v>
      </c>
    </row>
    <row r="1271" spans="1:17" x14ac:dyDescent="0.25">
      <c r="A1271" s="1">
        <v>39847</v>
      </c>
      <c r="B1271" s="2">
        <v>42828</v>
      </c>
      <c r="C1271" s="1" t="s">
        <v>27</v>
      </c>
      <c r="D1271" s="3" t="str">
        <f t="shared" si="38"/>
        <v>*</v>
      </c>
      <c r="G1271" s="1">
        <v>49</v>
      </c>
      <c r="H1271" s="1">
        <v>3392.4564</v>
      </c>
      <c r="I1271" s="1">
        <f t="shared" si="39"/>
        <v>1</v>
      </c>
      <c r="J1271" s="1" t="s">
        <v>21</v>
      </c>
      <c r="K1271" s="1">
        <v>7.4</v>
      </c>
      <c r="L1271" s="1" t="s">
        <v>15</v>
      </c>
      <c r="M1271" s="1" t="s">
        <v>37</v>
      </c>
      <c r="N1271" s="1" t="s">
        <v>29</v>
      </c>
      <c r="O1271" s="1" t="s">
        <v>55</v>
      </c>
      <c r="P1271" s="1" t="s">
        <v>19</v>
      </c>
      <c r="Q1271" s="2">
        <v>42829</v>
      </c>
    </row>
    <row r="1272" spans="1:17" x14ac:dyDescent="0.25">
      <c r="A1272" s="1">
        <v>55776</v>
      </c>
      <c r="B1272" s="2">
        <v>42450</v>
      </c>
      <c r="C1272" s="1" t="s">
        <v>27</v>
      </c>
      <c r="D1272" s="3" t="str">
        <f t="shared" si="38"/>
        <v>*</v>
      </c>
      <c r="G1272" s="1">
        <v>32</v>
      </c>
      <c r="H1272" s="1">
        <v>5196.03</v>
      </c>
      <c r="I1272" s="1">
        <f t="shared" si="39"/>
        <v>1</v>
      </c>
      <c r="J1272" s="1" t="s">
        <v>33</v>
      </c>
      <c r="K1272" s="1">
        <v>19.100000000000001</v>
      </c>
      <c r="L1272" s="1" t="s">
        <v>22</v>
      </c>
      <c r="M1272" s="1" t="s">
        <v>28</v>
      </c>
      <c r="N1272" s="1" t="s">
        <v>24</v>
      </c>
      <c r="O1272" s="1" t="s">
        <v>56</v>
      </c>
      <c r="P1272" s="1" t="s">
        <v>35</v>
      </c>
      <c r="Q1272" s="2">
        <v>42451</v>
      </c>
    </row>
    <row r="1273" spans="1:17" x14ac:dyDescent="0.25">
      <c r="A1273" s="1">
        <v>15872</v>
      </c>
      <c r="B1273" s="2">
        <v>43768</v>
      </c>
      <c r="C1273" s="1" t="s">
        <v>27</v>
      </c>
      <c r="D1273" s="3" t="str">
        <f t="shared" si="38"/>
        <v>*</v>
      </c>
      <c r="G1273" s="1">
        <v>19</v>
      </c>
      <c r="H1273" s="1">
        <v>768.7</v>
      </c>
      <c r="I1273" s="1">
        <f t="shared" si="39"/>
        <v>0</v>
      </c>
      <c r="J1273" s="1" t="s">
        <v>21</v>
      </c>
      <c r="K1273" s="1">
        <v>18.7</v>
      </c>
      <c r="L1273" s="1" t="s">
        <v>51</v>
      </c>
      <c r="M1273" s="1" t="s">
        <v>28</v>
      </c>
      <c r="N1273" s="1" t="s">
        <v>29</v>
      </c>
      <c r="O1273" s="1" t="s">
        <v>40</v>
      </c>
      <c r="P1273" s="1" t="s">
        <v>19</v>
      </c>
      <c r="Q1273" s="2">
        <v>43769</v>
      </c>
    </row>
    <row r="1274" spans="1:17" x14ac:dyDescent="0.25">
      <c r="A1274" s="1">
        <v>38145</v>
      </c>
      <c r="B1274" s="2">
        <v>42624</v>
      </c>
      <c r="C1274" s="1" t="s">
        <v>27</v>
      </c>
      <c r="D1274" s="3" t="str">
        <f t="shared" si="38"/>
        <v>*</v>
      </c>
      <c r="G1274" s="1">
        <v>33</v>
      </c>
      <c r="H1274" s="1">
        <v>65.180000000000007</v>
      </c>
      <c r="I1274" s="1">
        <f t="shared" si="39"/>
        <v>0</v>
      </c>
      <c r="J1274" s="1" t="s">
        <v>21</v>
      </c>
      <c r="K1274" s="1">
        <v>1.6</v>
      </c>
      <c r="L1274" s="1" t="s">
        <v>22</v>
      </c>
      <c r="M1274" s="1" t="s">
        <v>23</v>
      </c>
      <c r="N1274" s="1" t="s">
        <v>29</v>
      </c>
      <c r="O1274" s="1" t="s">
        <v>43</v>
      </c>
      <c r="P1274" s="1" t="s">
        <v>19</v>
      </c>
      <c r="Q1274" s="2">
        <v>42626</v>
      </c>
    </row>
    <row r="1275" spans="1:17" x14ac:dyDescent="0.25">
      <c r="A1275" s="1">
        <v>57537</v>
      </c>
      <c r="B1275" s="2">
        <v>43726</v>
      </c>
      <c r="C1275" s="1" t="s">
        <v>36</v>
      </c>
      <c r="D1275" s="3" t="str">
        <f t="shared" si="38"/>
        <v>***</v>
      </c>
      <c r="G1275" s="1">
        <v>13</v>
      </c>
      <c r="H1275" s="1">
        <v>81.73</v>
      </c>
      <c r="I1275" s="1">
        <f t="shared" si="39"/>
        <v>0</v>
      </c>
      <c r="J1275" s="1" t="s">
        <v>14</v>
      </c>
      <c r="K1275" s="1">
        <v>5.6</v>
      </c>
      <c r="L1275" s="1" t="s">
        <v>54</v>
      </c>
      <c r="M1275" s="1" t="s">
        <v>37</v>
      </c>
      <c r="N1275" s="1" t="s">
        <v>29</v>
      </c>
      <c r="O1275" s="1" t="s">
        <v>43</v>
      </c>
      <c r="P1275" s="1" t="s">
        <v>19</v>
      </c>
      <c r="Q1275" s="2">
        <v>43727</v>
      </c>
    </row>
    <row r="1276" spans="1:17" x14ac:dyDescent="0.25">
      <c r="A1276" s="1">
        <v>54628</v>
      </c>
      <c r="B1276" s="2">
        <v>42890</v>
      </c>
      <c r="C1276" s="1" t="s">
        <v>20</v>
      </c>
      <c r="D1276" s="3" t="str">
        <f t="shared" si="38"/>
        <v>****</v>
      </c>
      <c r="G1276" s="1">
        <v>21</v>
      </c>
      <c r="H1276" s="1">
        <v>504.23</v>
      </c>
      <c r="I1276" s="1">
        <f t="shared" si="39"/>
        <v>0</v>
      </c>
      <c r="J1276" s="1" t="s">
        <v>21</v>
      </c>
      <c r="K1276" s="1">
        <v>2.1</v>
      </c>
      <c r="L1276" s="1" t="s">
        <v>39</v>
      </c>
      <c r="M1276" s="1" t="s">
        <v>37</v>
      </c>
      <c r="N1276" s="1" t="s">
        <v>24</v>
      </c>
      <c r="O1276" s="1" t="s">
        <v>38</v>
      </c>
      <c r="P1276" s="1" t="s">
        <v>41</v>
      </c>
      <c r="Q1276" s="2">
        <v>42891</v>
      </c>
    </row>
    <row r="1277" spans="1:17" x14ac:dyDescent="0.25">
      <c r="A1277" s="1">
        <v>11878</v>
      </c>
      <c r="B1277" s="2">
        <v>42789</v>
      </c>
      <c r="C1277" s="1" t="s">
        <v>27</v>
      </c>
      <c r="D1277" s="3" t="str">
        <f t="shared" si="38"/>
        <v>*</v>
      </c>
      <c r="G1277" s="1">
        <v>15</v>
      </c>
      <c r="H1277" s="1">
        <v>108.95</v>
      </c>
      <c r="I1277" s="1">
        <f t="shared" si="39"/>
        <v>0</v>
      </c>
      <c r="J1277" s="1" t="s">
        <v>21</v>
      </c>
      <c r="K1277" s="1">
        <v>7.5</v>
      </c>
      <c r="L1277" s="1" t="s">
        <v>22</v>
      </c>
      <c r="M1277" s="1" t="s">
        <v>23</v>
      </c>
      <c r="N1277" s="1" t="s">
        <v>29</v>
      </c>
      <c r="O1277" s="1" t="s">
        <v>40</v>
      </c>
      <c r="P1277" s="1" t="s">
        <v>19</v>
      </c>
      <c r="Q1277" s="2">
        <v>42790</v>
      </c>
    </row>
    <row r="1278" spans="1:17" x14ac:dyDescent="0.25">
      <c r="A1278" s="1">
        <v>10212</v>
      </c>
      <c r="B1278" s="2">
        <v>42877</v>
      </c>
      <c r="C1278" s="1" t="s">
        <v>13</v>
      </c>
      <c r="D1278" s="3" t="str">
        <f t="shared" si="38"/>
        <v>**</v>
      </c>
      <c r="G1278" s="1">
        <v>14</v>
      </c>
      <c r="H1278" s="1">
        <v>79.2</v>
      </c>
      <c r="I1278" s="1">
        <f t="shared" si="39"/>
        <v>0</v>
      </c>
      <c r="J1278" s="1" t="s">
        <v>21</v>
      </c>
      <c r="K1278" s="1">
        <v>3.9</v>
      </c>
      <c r="L1278" s="1" t="s">
        <v>46</v>
      </c>
      <c r="M1278" s="1" t="s">
        <v>16</v>
      </c>
      <c r="N1278" s="1" t="s">
        <v>17</v>
      </c>
      <c r="O1278" s="1" t="s">
        <v>18</v>
      </c>
      <c r="P1278" s="1" t="s">
        <v>31</v>
      </c>
      <c r="Q1278" s="2">
        <v>42879</v>
      </c>
    </row>
    <row r="1279" spans="1:17" x14ac:dyDescent="0.25">
      <c r="A1279" s="1">
        <v>59104</v>
      </c>
      <c r="B1279" s="2">
        <v>42412</v>
      </c>
      <c r="C1279" s="1" t="s">
        <v>20</v>
      </c>
      <c r="D1279" s="3" t="str">
        <f t="shared" si="38"/>
        <v>****</v>
      </c>
      <c r="G1279" s="1">
        <v>22</v>
      </c>
      <c r="H1279" s="1">
        <v>73.744399999999999</v>
      </c>
      <c r="I1279" s="1">
        <f t="shared" si="39"/>
        <v>0</v>
      </c>
      <c r="J1279" s="1" t="s">
        <v>21</v>
      </c>
      <c r="K1279" s="1">
        <v>1.7</v>
      </c>
      <c r="L1279" s="1" t="s">
        <v>44</v>
      </c>
      <c r="M1279" s="1" t="s">
        <v>23</v>
      </c>
      <c r="N1279" s="1" t="s">
        <v>29</v>
      </c>
      <c r="O1279" s="1" t="s">
        <v>61</v>
      </c>
      <c r="P1279" s="1" t="s">
        <v>31</v>
      </c>
      <c r="Q1279" s="2">
        <v>42415</v>
      </c>
    </row>
    <row r="1280" spans="1:17" x14ac:dyDescent="0.25">
      <c r="A1280" s="1">
        <v>130</v>
      </c>
      <c r="B1280" s="2">
        <v>43592</v>
      </c>
      <c r="C1280" s="1" t="s">
        <v>20</v>
      </c>
      <c r="D1280" s="3" t="str">
        <f t="shared" si="38"/>
        <v>****</v>
      </c>
      <c r="G1280" s="1">
        <v>29</v>
      </c>
      <c r="H1280" s="1">
        <v>615.37</v>
      </c>
      <c r="I1280" s="1">
        <f t="shared" si="39"/>
        <v>0</v>
      </c>
      <c r="J1280" s="1" t="s">
        <v>21</v>
      </c>
      <c r="K1280" s="1">
        <v>9.6999999999999993</v>
      </c>
      <c r="L1280" s="1" t="s">
        <v>49</v>
      </c>
      <c r="M1280" s="1" t="s">
        <v>28</v>
      </c>
      <c r="N1280" s="1" t="s">
        <v>29</v>
      </c>
      <c r="O1280" s="1" t="s">
        <v>40</v>
      </c>
      <c r="P1280" s="1" t="s">
        <v>19</v>
      </c>
      <c r="Q1280" s="2">
        <v>43593</v>
      </c>
    </row>
    <row r="1281" spans="1:17" x14ac:dyDescent="0.25">
      <c r="A1281" s="1">
        <v>17670</v>
      </c>
      <c r="B1281" s="2">
        <v>42606</v>
      </c>
      <c r="C1281" s="1" t="s">
        <v>36</v>
      </c>
      <c r="D1281" s="3" t="str">
        <f t="shared" si="38"/>
        <v>***</v>
      </c>
      <c r="G1281" s="1">
        <v>14</v>
      </c>
      <c r="H1281" s="1">
        <v>39.08</v>
      </c>
      <c r="I1281" s="1">
        <f t="shared" si="39"/>
        <v>0</v>
      </c>
      <c r="J1281" s="1" t="s">
        <v>21</v>
      </c>
      <c r="K1281" s="1">
        <v>0.5</v>
      </c>
      <c r="L1281" s="1" t="s">
        <v>22</v>
      </c>
      <c r="M1281" s="1" t="s">
        <v>28</v>
      </c>
      <c r="N1281" s="1" t="s">
        <v>29</v>
      </c>
      <c r="O1281" s="1" t="s">
        <v>58</v>
      </c>
      <c r="P1281" s="1" t="s">
        <v>19</v>
      </c>
      <c r="Q1281" s="2">
        <v>42608</v>
      </c>
    </row>
    <row r="1282" spans="1:17" x14ac:dyDescent="0.25">
      <c r="A1282" s="1">
        <v>42528</v>
      </c>
      <c r="B1282" s="2">
        <v>42788</v>
      </c>
      <c r="C1282" s="1" t="s">
        <v>36</v>
      </c>
      <c r="D1282" s="3" t="str">
        <f t="shared" si="38"/>
        <v>***</v>
      </c>
      <c r="G1282" s="1">
        <v>13</v>
      </c>
      <c r="H1282" s="1">
        <v>268.3</v>
      </c>
      <c r="I1282" s="1">
        <f t="shared" si="39"/>
        <v>0</v>
      </c>
      <c r="J1282" s="1" t="s">
        <v>21</v>
      </c>
      <c r="K1282" s="1">
        <v>10.1</v>
      </c>
      <c r="L1282" s="1" t="s">
        <v>53</v>
      </c>
      <c r="M1282" s="1" t="s">
        <v>16</v>
      </c>
      <c r="N1282" s="1" t="s">
        <v>29</v>
      </c>
      <c r="O1282" s="1" t="s">
        <v>55</v>
      </c>
      <c r="P1282" s="1" t="s">
        <v>19</v>
      </c>
      <c r="Q1282" s="2">
        <v>42789</v>
      </c>
    </row>
    <row r="1283" spans="1:17" x14ac:dyDescent="0.25">
      <c r="A1283" s="1">
        <v>42658</v>
      </c>
      <c r="B1283" s="2">
        <v>42900</v>
      </c>
      <c r="C1283" s="1" t="s">
        <v>36</v>
      </c>
      <c r="D1283" s="3" t="str">
        <f t="shared" ref="D1283:D1346" si="40">VLOOKUP(C1283,$E$9:$F$13,2,FALSE)</f>
        <v>***</v>
      </c>
      <c r="G1283" s="1">
        <v>29</v>
      </c>
      <c r="H1283" s="1">
        <v>156.94759999999999</v>
      </c>
      <c r="I1283" s="1">
        <f t="shared" si="39"/>
        <v>0</v>
      </c>
      <c r="J1283" s="1" t="s">
        <v>21</v>
      </c>
      <c r="K1283" s="1">
        <v>3.2</v>
      </c>
      <c r="L1283" s="1" t="s">
        <v>46</v>
      </c>
      <c r="M1283" s="1" t="s">
        <v>37</v>
      </c>
      <c r="N1283" s="1" t="s">
        <v>29</v>
      </c>
      <c r="O1283" s="1" t="s">
        <v>43</v>
      </c>
      <c r="P1283" s="1" t="s">
        <v>19</v>
      </c>
      <c r="Q1283" s="2">
        <v>42900</v>
      </c>
    </row>
    <row r="1284" spans="1:17" x14ac:dyDescent="0.25">
      <c r="A1284" s="1">
        <v>46211</v>
      </c>
      <c r="B1284" s="2">
        <v>42896</v>
      </c>
      <c r="C1284" s="1" t="s">
        <v>13</v>
      </c>
      <c r="D1284" s="3" t="str">
        <f t="shared" si="40"/>
        <v>**</v>
      </c>
      <c r="G1284" s="1">
        <v>47</v>
      </c>
      <c r="H1284" s="1">
        <v>1330.5663999999999</v>
      </c>
      <c r="I1284" s="1">
        <f t="shared" si="39"/>
        <v>1</v>
      </c>
      <c r="J1284" s="1" t="s">
        <v>21</v>
      </c>
      <c r="K1284" s="1">
        <v>7.4</v>
      </c>
      <c r="L1284" s="1" t="s">
        <v>51</v>
      </c>
      <c r="M1284" s="1" t="s">
        <v>37</v>
      </c>
      <c r="N1284" s="1" t="s">
        <v>17</v>
      </c>
      <c r="O1284" s="1" t="s">
        <v>18</v>
      </c>
      <c r="P1284" s="1" t="s">
        <v>19</v>
      </c>
      <c r="Q1284" s="2">
        <v>42903</v>
      </c>
    </row>
    <row r="1285" spans="1:17" x14ac:dyDescent="0.25">
      <c r="A1285" s="1">
        <v>42375</v>
      </c>
      <c r="B1285" s="2">
        <v>43008</v>
      </c>
      <c r="C1285" s="1" t="s">
        <v>20</v>
      </c>
      <c r="D1285" s="3" t="str">
        <f t="shared" si="40"/>
        <v>****</v>
      </c>
      <c r="G1285" s="1">
        <v>45</v>
      </c>
      <c r="H1285" s="1">
        <v>148.13999999999999</v>
      </c>
      <c r="I1285" s="1">
        <f t="shared" si="39"/>
        <v>0</v>
      </c>
      <c r="J1285" s="1" t="s">
        <v>14</v>
      </c>
      <c r="K1285" s="1">
        <v>0.7</v>
      </c>
      <c r="L1285" s="1" t="s">
        <v>22</v>
      </c>
      <c r="M1285" s="1" t="s">
        <v>37</v>
      </c>
      <c r="N1285" s="1" t="s">
        <v>29</v>
      </c>
      <c r="O1285" s="1" t="s">
        <v>30</v>
      </c>
      <c r="P1285" s="1" t="s">
        <v>31</v>
      </c>
      <c r="Q1285" s="2">
        <v>43009</v>
      </c>
    </row>
    <row r="1286" spans="1:17" x14ac:dyDescent="0.25">
      <c r="A1286" s="1">
        <v>56708</v>
      </c>
      <c r="B1286" s="2">
        <v>43801</v>
      </c>
      <c r="C1286" s="1" t="s">
        <v>27</v>
      </c>
      <c r="D1286" s="3" t="str">
        <f t="shared" si="40"/>
        <v>*</v>
      </c>
      <c r="G1286" s="1">
        <v>36</v>
      </c>
      <c r="H1286" s="1">
        <v>435.67</v>
      </c>
      <c r="I1286" s="1">
        <f t="shared" ref="I1286:I1349" si="41">IF(H1286&gt;1000,1,0)</f>
        <v>0</v>
      </c>
      <c r="J1286" s="1" t="s">
        <v>21</v>
      </c>
      <c r="K1286" s="1">
        <v>7.5</v>
      </c>
      <c r="L1286" s="1" t="s">
        <v>51</v>
      </c>
      <c r="M1286" s="1" t="s">
        <v>28</v>
      </c>
      <c r="N1286" s="1" t="s">
        <v>29</v>
      </c>
      <c r="O1286" s="1" t="s">
        <v>57</v>
      </c>
      <c r="P1286" s="1" t="s">
        <v>19</v>
      </c>
      <c r="Q1286" s="2">
        <v>43804</v>
      </c>
    </row>
    <row r="1287" spans="1:17" x14ac:dyDescent="0.25">
      <c r="A1287" s="1">
        <v>3810</v>
      </c>
      <c r="B1287" s="2">
        <v>43724</v>
      </c>
      <c r="C1287" s="1" t="s">
        <v>32</v>
      </c>
      <c r="D1287" s="3" t="str">
        <f t="shared" si="40"/>
        <v>*****</v>
      </c>
      <c r="G1287" s="1">
        <v>25</v>
      </c>
      <c r="H1287" s="1">
        <v>83.74</v>
      </c>
      <c r="I1287" s="1">
        <f t="shared" si="41"/>
        <v>0</v>
      </c>
      <c r="J1287" s="1" t="s">
        <v>14</v>
      </c>
      <c r="K1287" s="1">
        <v>0.5</v>
      </c>
      <c r="L1287" s="1" t="s">
        <v>51</v>
      </c>
      <c r="M1287" s="1" t="s">
        <v>28</v>
      </c>
      <c r="N1287" s="1" t="s">
        <v>29</v>
      </c>
      <c r="O1287" s="1" t="s">
        <v>58</v>
      </c>
      <c r="P1287" s="1" t="s">
        <v>19</v>
      </c>
      <c r="Q1287" s="2">
        <v>43726</v>
      </c>
    </row>
    <row r="1288" spans="1:17" x14ac:dyDescent="0.25">
      <c r="A1288" s="1">
        <v>9251</v>
      </c>
      <c r="B1288" s="2">
        <v>42975</v>
      </c>
      <c r="C1288" s="1" t="s">
        <v>36</v>
      </c>
      <c r="D1288" s="3" t="str">
        <f t="shared" si="40"/>
        <v>***</v>
      </c>
      <c r="G1288" s="1">
        <v>38</v>
      </c>
      <c r="H1288" s="1">
        <v>3886.88</v>
      </c>
      <c r="I1288" s="1">
        <f t="shared" si="41"/>
        <v>1</v>
      </c>
      <c r="J1288" s="1" t="s">
        <v>33</v>
      </c>
      <c r="K1288" s="1">
        <v>44.9</v>
      </c>
      <c r="L1288" s="1" t="s">
        <v>42</v>
      </c>
      <c r="M1288" s="1" t="s">
        <v>28</v>
      </c>
      <c r="N1288" s="1" t="s">
        <v>17</v>
      </c>
      <c r="O1288" s="1" t="s">
        <v>34</v>
      </c>
      <c r="P1288" s="1" t="s">
        <v>35</v>
      </c>
      <c r="Q1288" s="2">
        <v>42977</v>
      </c>
    </row>
    <row r="1289" spans="1:17" x14ac:dyDescent="0.25">
      <c r="A1289" s="1">
        <v>42529</v>
      </c>
      <c r="B1289" s="2">
        <v>43017</v>
      </c>
      <c r="C1289" s="1" t="s">
        <v>13</v>
      </c>
      <c r="D1289" s="3" t="str">
        <f t="shared" si="40"/>
        <v>**</v>
      </c>
      <c r="G1289" s="1">
        <v>2</v>
      </c>
      <c r="H1289" s="1">
        <v>6.78</v>
      </c>
      <c r="I1289" s="1">
        <f t="shared" si="41"/>
        <v>0</v>
      </c>
      <c r="J1289" s="1" t="s">
        <v>21</v>
      </c>
      <c r="K1289" s="1">
        <v>1</v>
      </c>
      <c r="L1289" s="1" t="s">
        <v>44</v>
      </c>
      <c r="M1289" s="1" t="s">
        <v>23</v>
      </c>
      <c r="N1289" s="1" t="s">
        <v>29</v>
      </c>
      <c r="O1289" s="1" t="s">
        <v>30</v>
      </c>
      <c r="P1289" s="1" t="s">
        <v>31</v>
      </c>
      <c r="Q1289" s="2">
        <v>43021</v>
      </c>
    </row>
    <row r="1290" spans="1:17" x14ac:dyDescent="0.25">
      <c r="A1290" s="1">
        <v>51557</v>
      </c>
      <c r="B1290" s="2">
        <v>43403</v>
      </c>
      <c r="C1290" s="1" t="s">
        <v>20</v>
      </c>
      <c r="D1290" s="3" t="str">
        <f t="shared" si="40"/>
        <v>****</v>
      </c>
      <c r="G1290" s="1">
        <v>36</v>
      </c>
      <c r="H1290" s="1">
        <v>1871.5</v>
      </c>
      <c r="I1290" s="1">
        <f t="shared" si="41"/>
        <v>1</v>
      </c>
      <c r="J1290" s="1" t="s">
        <v>21</v>
      </c>
      <c r="K1290" s="1">
        <v>6.2</v>
      </c>
      <c r="L1290" s="1" t="s">
        <v>46</v>
      </c>
      <c r="M1290" s="1" t="s">
        <v>28</v>
      </c>
      <c r="N1290" s="1" t="s">
        <v>29</v>
      </c>
      <c r="O1290" s="1" t="s">
        <v>40</v>
      </c>
      <c r="P1290" s="1" t="s">
        <v>19</v>
      </c>
      <c r="Q1290" s="2">
        <v>43405</v>
      </c>
    </row>
    <row r="1291" spans="1:17" x14ac:dyDescent="0.25">
      <c r="A1291" s="1">
        <v>35077</v>
      </c>
      <c r="B1291" s="2">
        <v>43379</v>
      </c>
      <c r="C1291" s="1" t="s">
        <v>20</v>
      </c>
      <c r="D1291" s="3" t="str">
        <f t="shared" si="40"/>
        <v>****</v>
      </c>
      <c r="G1291" s="1">
        <v>29</v>
      </c>
      <c r="H1291" s="1">
        <v>86.777000000000001</v>
      </c>
      <c r="I1291" s="1">
        <f t="shared" si="41"/>
        <v>0</v>
      </c>
      <c r="J1291" s="1" t="s">
        <v>21</v>
      </c>
      <c r="K1291" s="1">
        <v>1</v>
      </c>
      <c r="L1291" s="1" t="s">
        <v>22</v>
      </c>
      <c r="M1291" s="1" t="s">
        <v>37</v>
      </c>
      <c r="N1291" s="1" t="s">
        <v>29</v>
      </c>
      <c r="O1291" s="1" t="s">
        <v>30</v>
      </c>
      <c r="P1291" s="1" t="s">
        <v>31</v>
      </c>
      <c r="Q1291" s="2">
        <v>43380</v>
      </c>
    </row>
    <row r="1292" spans="1:17" x14ac:dyDescent="0.25">
      <c r="A1292" s="1">
        <v>1154</v>
      </c>
      <c r="B1292" s="2">
        <v>43509</v>
      </c>
      <c r="C1292" s="1" t="s">
        <v>32</v>
      </c>
      <c r="D1292" s="3" t="str">
        <f t="shared" si="40"/>
        <v>*****</v>
      </c>
      <c r="G1292" s="1">
        <v>44</v>
      </c>
      <c r="H1292" s="1">
        <v>4774.59</v>
      </c>
      <c r="I1292" s="1">
        <f t="shared" si="41"/>
        <v>1</v>
      </c>
      <c r="J1292" s="1" t="s">
        <v>33</v>
      </c>
      <c r="K1292" s="1">
        <v>28.1</v>
      </c>
      <c r="L1292" s="1" t="s">
        <v>60</v>
      </c>
      <c r="M1292" s="1" t="s">
        <v>37</v>
      </c>
      <c r="N1292" s="1" t="s">
        <v>17</v>
      </c>
      <c r="O1292" s="1" t="s">
        <v>62</v>
      </c>
      <c r="P1292" s="1" t="s">
        <v>59</v>
      </c>
      <c r="Q1292" s="2">
        <v>43511</v>
      </c>
    </row>
    <row r="1293" spans="1:17" x14ac:dyDescent="0.25">
      <c r="A1293" s="1">
        <v>57350</v>
      </c>
      <c r="B1293" s="2">
        <v>43244</v>
      </c>
      <c r="C1293" s="1" t="s">
        <v>20</v>
      </c>
      <c r="D1293" s="3" t="str">
        <f t="shared" si="40"/>
        <v>****</v>
      </c>
      <c r="G1293" s="1">
        <v>50</v>
      </c>
      <c r="H1293" s="1">
        <v>5213.75</v>
      </c>
      <c r="I1293" s="1">
        <f t="shared" si="41"/>
        <v>1</v>
      </c>
      <c r="J1293" s="1" t="s">
        <v>21</v>
      </c>
      <c r="K1293" s="1">
        <v>9.4</v>
      </c>
      <c r="L1293" s="1" t="s">
        <v>15</v>
      </c>
      <c r="M1293" s="1" t="s">
        <v>23</v>
      </c>
      <c r="N1293" s="1" t="s">
        <v>24</v>
      </c>
      <c r="O1293" s="1" t="s">
        <v>25</v>
      </c>
      <c r="P1293" s="1" t="s">
        <v>19</v>
      </c>
      <c r="Q1293" s="2">
        <v>43245</v>
      </c>
    </row>
    <row r="1294" spans="1:17" x14ac:dyDescent="0.25">
      <c r="A1294" s="1">
        <v>29504</v>
      </c>
      <c r="B1294" s="2">
        <v>43000</v>
      </c>
      <c r="C1294" s="1" t="s">
        <v>27</v>
      </c>
      <c r="D1294" s="3" t="str">
        <f t="shared" si="40"/>
        <v>*</v>
      </c>
      <c r="G1294" s="1">
        <v>20</v>
      </c>
      <c r="H1294" s="1">
        <v>1589.01</v>
      </c>
      <c r="I1294" s="1">
        <f t="shared" si="41"/>
        <v>1</v>
      </c>
      <c r="J1294" s="1" t="s">
        <v>33</v>
      </c>
      <c r="K1294" s="1">
        <v>28.7</v>
      </c>
      <c r="L1294" s="1" t="s">
        <v>54</v>
      </c>
      <c r="M1294" s="1" t="s">
        <v>23</v>
      </c>
      <c r="N1294" s="1" t="s">
        <v>17</v>
      </c>
      <c r="O1294" s="1" t="s">
        <v>62</v>
      </c>
      <c r="P1294" s="1" t="s">
        <v>59</v>
      </c>
      <c r="Q1294" s="2">
        <v>43002</v>
      </c>
    </row>
    <row r="1295" spans="1:17" x14ac:dyDescent="0.25">
      <c r="A1295" s="1">
        <v>32323</v>
      </c>
      <c r="B1295" s="2">
        <v>42938</v>
      </c>
      <c r="C1295" s="1" t="s">
        <v>20</v>
      </c>
      <c r="D1295" s="3" t="str">
        <f t="shared" si="40"/>
        <v>****</v>
      </c>
      <c r="G1295" s="1">
        <v>3</v>
      </c>
      <c r="H1295" s="1">
        <v>30.76</v>
      </c>
      <c r="I1295" s="1">
        <f t="shared" si="41"/>
        <v>0</v>
      </c>
      <c r="J1295" s="1" t="s">
        <v>21</v>
      </c>
      <c r="K1295" s="1">
        <v>3.9</v>
      </c>
      <c r="L1295" s="1" t="s">
        <v>22</v>
      </c>
      <c r="M1295" s="1" t="s">
        <v>23</v>
      </c>
      <c r="N1295" s="1" t="s">
        <v>24</v>
      </c>
      <c r="O1295" s="1" t="s">
        <v>38</v>
      </c>
      <c r="P1295" s="1" t="s">
        <v>41</v>
      </c>
      <c r="Q1295" s="2">
        <v>42939</v>
      </c>
    </row>
    <row r="1296" spans="1:17" x14ac:dyDescent="0.25">
      <c r="A1296" s="1">
        <v>5316</v>
      </c>
      <c r="B1296" s="2">
        <v>42399</v>
      </c>
      <c r="C1296" s="1" t="s">
        <v>32</v>
      </c>
      <c r="D1296" s="3" t="str">
        <f t="shared" si="40"/>
        <v>*****</v>
      </c>
      <c r="G1296" s="1">
        <v>42</v>
      </c>
      <c r="H1296" s="1">
        <v>1375.35</v>
      </c>
      <c r="I1296" s="1">
        <f t="shared" si="41"/>
        <v>1</v>
      </c>
      <c r="J1296" s="1" t="s">
        <v>21</v>
      </c>
      <c r="K1296" s="1">
        <v>2.1</v>
      </c>
      <c r="L1296" s="1" t="s">
        <v>60</v>
      </c>
      <c r="M1296" s="1" t="s">
        <v>28</v>
      </c>
      <c r="N1296" s="1" t="s">
        <v>24</v>
      </c>
      <c r="O1296" s="1" t="s">
        <v>38</v>
      </c>
      <c r="P1296" s="1" t="s">
        <v>41</v>
      </c>
      <c r="Q1296" s="2">
        <v>42401</v>
      </c>
    </row>
    <row r="1297" spans="1:17" x14ac:dyDescent="0.25">
      <c r="A1297" s="1">
        <v>52932</v>
      </c>
      <c r="B1297" s="2">
        <v>43597</v>
      </c>
      <c r="C1297" s="1" t="s">
        <v>13</v>
      </c>
      <c r="D1297" s="3" t="str">
        <f t="shared" si="40"/>
        <v>**</v>
      </c>
      <c r="G1297" s="1">
        <v>3</v>
      </c>
      <c r="H1297" s="1">
        <v>28.07</v>
      </c>
      <c r="I1297" s="1">
        <f t="shared" si="41"/>
        <v>0</v>
      </c>
      <c r="J1297" s="1" t="s">
        <v>21</v>
      </c>
      <c r="K1297" s="1">
        <v>7.1</v>
      </c>
      <c r="L1297" s="1" t="s">
        <v>22</v>
      </c>
      <c r="M1297" s="1" t="s">
        <v>37</v>
      </c>
      <c r="N1297" s="1" t="s">
        <v>29</v>
      </c>
      <c r="O1297" s="1" t="s">
        <v>40</v>
      </c>
      <c r="P1297" s="1" t="s">
        <v>19</v>
      </c>
      <c r="Q1297" s="2">
        <v>43602</v>
      </c>
    </row>
    <row r="1298" spans="1:17" x14ac:dyDescent="0.25">
      <c r="A1298" s="1">
        <v>9568</v>
      </c>
      <c r="B1298" s="2">
        <v>42800</v>
      </c>
      <c r="C1298" s="1" t="s">
        <v>27</v>
      </c>
      <c r="D1298" s="3" t="str">
        <f t="shared" si="40"/>
        <v>*</v>
      </c>
      <c r="G1298" s="1">
        <v>46</v>
      </c>
      <c r="H1298" s="1">
        <v>3986.32</v>
      </c>
      <c r="I1298" s="1">
        <f t="shared" si="41"/>
        <v>1</v>
      </c>
      <c r="J1298" s="1" t="s">
        <v>21</v>
      </c>
      <c r="K1298" s="1">
        <v>21.3</v>
      </c>
      <c r="L1298" s="1" t="s">
        <v>22</v>
      </c>
      <c r="M1298" s="1" t="s">
        <v>28</v>
      </c>
      <c r="N1298" s="1" t="s">
        <v>29</v>
      </c>
      <c r="O1298" s="1" t="s">
        <v>63</v>
      </c>
      <c r="P1298" s="1" t="s">
        <v>48</v>
      </c>
      <c r="Q1298" s="2">
        <v>42802</v>
      </c>
    </row>
    <row r="1299" spans="1:17" x14ac:dyDescent="0.25">
      <c r="A1299" s="1">
        <v>52900</v>
      </c>
      <c r="B1299" s="2">
        <v>43239</v>
      </c>
      <c r="C1299" s="1" t="s">
        <v>20</v>
      </c>
      <c r="D1299" s="3" t="str">
        <f t="shared" si="40"/>
        <v>****</v>
      </c>
      <c r="G1299" s="1">
        <v>16</v>
      </c>
      <c r="H1299" s="1">
        <v>108.22</v>
      </c>
      <c r="I1299" s="1">
        <f t="shared" si="41"/>
        <v>0</v>
      </c>
      <c r="J1299" s="1" t="s">
        <v>21</v>
      </c>
      <c r="K1299" s="1">
        <v>5.8</v>
      </c>
      <c r="L1299" s="1" t="s">
        <v>46</v>
      </c>
      <c r="M1299" s="1" t="s">
        <v>37</v>
      </c>
      <c r="N1299" s="1" t="s">
        <v>29</v>
      </c>
      <c r="O1299" s="1" t="s">
        <v>40</v>
      </c>
      <c r="P1299" s="1" t="s">
        <v>19</v>
      </c>
      <c r="Q1299" s="2">
        <v>43241</v>
      </c>
    </row>
    <row r="1300" spans="1:17" x14ac:dyDescent="0.25">
      <c r="A1300" s="1">
        <v>258</v>
      </c>
      <c r="B1300" s="2">
        <v>43096</v>
      </c>
      <c r="C1300" s="1" t="s">
        <v>32</v>
      </c>
      <c r="D1300" s="3" t="str">
        <f t="shared" si="40"/>
        <v>*****</v>
      </c>
      <c r="G1300" s="1">
        <v>7</v>
      </c>
      <c r="H1300" s="1">
        <v>215.45519999999999</v>
      </c>
      <c r="I1300" s="1">
        <f t="shared" si="41"/>
        <v>0</v>
      </c>
      <c r="J1300" s="1" t="s">
        <v>33</v>
      </c>
      <c r="K1300" s="1">
        <v>56.7</v>
      </c>
      <c r="L1300" s="1" t="s">
        <v>53</v>
      </c>
      <c r="M1300" s="1" t="s">
        <v>37</v>
      </c>
      <c r="N1300" s="1" t="s">
        <v>29</v>
      </c>
      <c r="O1300" s="1" t="s">
        <v>55</v>
      </c>
      <c r="P1300" s="1" t="s">
        <v>35</v>
      </c>
      <c r="Q1300" s="2">
        <v>43097</v>
      </c>
    </row>
    <row r="1301" spans="1:17" x14ac:dyDescent="0.25">
      <c r="A1301" s="1">
        <v>40258</v>
      </c>
      <c r="B1301" s="2">
        <v>42468</v>
      </c>
      <c r="C1301" s="1" t="s">
        <v>27</v>
      </c>
      <c r="D1301" s="3" t="str">
        <f t="shared" si="40"/>
        <v>*</v>
      </c>
      <c r="G1301" s="1">
        <v>29</v>
      </c>
      <c r="H1301" s="1">
        <v>86.25</v>
      </c>
      <c r="I1301" s="1">
        <f t="shared" si="41"/>
        <v>0</v>
      </c>
      <c r="J1301" s="1" t="s">
        <v>21</v>
      </c>
      <c r="K1301" s="1">
        <v>1.3</v>
      </c>
      <c r="L1301" s="1" t="s">
        <v>22</v>
      </c>
      <c r="M1301" s="1" t="s">
        <v>23</v>
      </c>
      <c r="N1301" s="1" t="s">
        <v>29</v>
      </c>
      <c r="O1301" s="1" t="s">
        <v>30</v>
      </c>
      <c r="P1301" s="1" t="s">
        <v>31</v>
      </c>
      <c r="Q1301" s="2">
        <v>42469</v>
      </c>
    </row>
    <row r="1302" spans="1:17" x14ac:dyDescent="0.25">
      <c r="A1302" s="1">
        <v>10466</v>
      </c>
      <c r="B1302" s="2">
        <v>43824</v>
      </c>
      <c r="C1302" s="1" t="s">
        <v>20</v>
      </c>
      <c r="D1302" s="3" t="str">
        <f t="shared" si="40"/>
        <v>****</v>
      </c>
      <c r="G1302" s="1">
        <v>27</v>
      </c>
      <c r="H1302" s="1">
        <v>122.9</v>
      </c>
      <c r="I1302" s="1">
        <f t="shared" si="41"/>
        <v>0</v>
      </c>
      <c r="J1302" s="1" t="s">
        <v>21</v>
      </c>
      <c r="K1302" s="1">
        <v>1</v>
      </c>
      <c r="L1302" s="1" t="s">
        <v>42</v>
      </c>
      <c r="M1302" s="1" t="s">
        <v>28</v>
      </c>
      <c r="N1302" s="1" t="s">
        <v>29</v>
      </c>
      <c r="O1302" s="1" t="s">
        <v>30</v>
      </c>
      <c r="P1302" s="1" t="s">
        <v>31</v>
      </c>
      <c r="Q1302" s="2">
        <v>43825</v>
      </c>
    </row>
    <row r="1303" spans="1:17" x14ac:dyDescent="0.25">
      <c r="A1303" s="1">
        <v>59045</v>
      </c>
      <c r="B1303" s="2">
        <v>43143</v>
      </c>
      <c r="C1303" s="1" t="s">
        <v>32</v>
      </c>
      <c r="D1303" s="3" t="str">
        <f t="shared" si="40"/>
        <v>*****</v>
      </c>
      <c r="G1303" s="1">
        <v>30</v>
      </c>
      <c r="H1303" s="1">
        <v>150.06</v>
      </c>
      <c r="I1303" s="1">
        <f t="shared" si="41"/>
        <v>0</v>
      </c>
      <c r="J1303" s="1" t="s">
        <v>21</v>
      </c>
      <c r="K1303" s="1">
        <v>1.6</v>
      </c>
      <c r="L1303" s="1" t="s">
        <v>50</v>
      </c>
      <c r="M1303" s="1" t="s">
        <v>23</v>
      </c>
      <c r="N1303" s="1" t="s">
        <v>29</v>
      </c>
      <c r="O1303" s="1" t="s">
        <v>43</v>
      </c>
      <c r="P1303" s="1" t="s">
        <v>19</v>
      </c>
      <c r="Q1303" s="2">
        <v>43145</v>
      </c>
    </row>
    <row r="1304" spans="1:17" x14ac:dyDescent="0.25">
      <c r="A1304" s="1">
        <v>20706</v>
      </c>
      <c r="B1304" s="2">
        <v>42562</v>
      </c>
      <c r="C1304" s="1" t="s">
        <v>20</v>
      </c>
      <c r="D1304" s="3" t="str">
        <f t="shared" si="40"/>
        <v>****</v>
      </c>
      <c r="G1304" s="1">
        <v>41</v>
      </c>
      <c r="H1304" s="1">
        <v>5974.1</v>
      </c>
      <c r="I1304" s="1">
        <f t="shared" si="41"/>
        <v>1</v>
      </c>
      <c r="J1304" s="1" t="s">
        <v>14</v>
      </c>
      <c r="K1304" s="1">
        <v>26.2</v>
      </c>
      <c r="L1304" s="1" t="s">
        <v>42</v>
      </c>
      <c r="M1304" s="1" t="s">
        <v>37</v>
      </c>
      <c r="N1304" s="1" t="s">
        <v>17</v>
      </c>
      <c r="O1304" s="1" t="s">
        <v>18</v>
      </c>
      <c r="P1304" s="1" t="s">
        <v>48</v>
      </c>
      <c r="Q1304" s="2">
        <v>42564</v>
      </c>
    </row>
    <row r="1305" spans="1:17" x14ac:dyDescent="0.25">
      <c r="A1305" s="1">
        <v>26978</v>
      </c>
      <c r="B1305" s="2">
        <v>42910</v>
      </c>
      <c r="C1305" s="1" t="s">
        <v>36</v>
      </c>
      <c r="D1305" s="3" t="str">
        <f t="shared" si="40"/>
        <v>***</v>
      </c>
      <c r="G1305" s="1">
        <v>47</v>
      </c>
      <c r="H1305" s="1">
        <v>744.71</v>
      </c>
      <c r="I1305" s="1">
        <f t="shared" si="41"/>
        <v>0</v>
      </c>
      <c r="J1305" s="1" t="s">
        <v>14</v>
      </c>
      <c r="K1305" s="1">
        <v>9.4</v>
      </c>
      <c r="L1305" s="1" t="s">
        <v>15</v>
      </c>
      <c r="M1305" s="1" t="s">
        <v>37</v>
      </c>
      <c r="N1305" s="1" t="s">
        <v>29</v>
      </c>
      <c r="O1305" s="1" t="s">
        <v>55</v>
      </c>
      <c r="P1305" s="1" t="s">
        <v>19</v>
      </c>
      <c r="Q1305" s="2">
        <v>42912</v>
      </c>
    </row>
    <row r="1306" spans="1:17" x14ac:dyDescent="0.25">
      <c r="A1306" s="1">
        <v>22626</v>
      </c>
      <c r="B1306" s="2">
        <v>42914</v>
      </c>
      <c r="C1306" s="1" t="s">
        <v>32</v>
      </c>
      <c r="D1306" s="3" t="str">
        <f t="shared" si="40"/>
        <v>*****</v>
      </c>
      <c r="G1306" s="1">
        <v>35</v>
      </c>
      <c r="H1306" s="1">
        <v>6602.88</v>
      </c>
      <c r="I1306" s="1">
        <f t="shared" si="41"/>
        <v>1</v>
      </c>
      <c r="J1306" s="1" t="s">
        <v>33</v>
      </c>
      <c r="K1306" s="1">
        <v>74.5</v>
      </c>
      <c r="L1306" s="1" t="s">
        <v>22</v>
      </c>
      <c r="M1306" s="1" t="s">
        <v>23</v>
      </c>
      <c r="N1306" s="1" t="s">
        <v>17</v>
      </c>
      <c r="O1306" s="1" t="s">
        <v>52</v>
      </c>
      <c r="P1306" s="1" t="s">
        <v>59</v>
      </c>
      <c r="Q1306" s="2">
        <v>42916</v>
      </c>
    </row>
    <row r="1307" spans="1:17" x14ac:dyDescent="0.25">
      <c r="A1307" s="1">
        <v>49767</v>
      </c>
      <c r="B1307" s="2">
        <v>43046</v>
      </c>
      <c r="C1307" s="1" t="s">
        <v>32</v>
      </c>
      <c r="D1307" s="3" t="str">
        <f t="shared" si="40"/>
        <v>*****</v>
      </c>
      <c r="G1307" s="1">
        <v>7</v>
      </c>
      <c r="H1307" s="1">
        <v>54</v>
      </c>
      <c r="I1307" s="1">
        <f t="shared" si="41"/>
        <v>0</v>
      </c>
      <c r="J1307" s="1" t="s">
        <v>21</v>
      </c>
      <c r="K1307" s="1">
        <v>8</v>
      </c>
      <c r="L1307" s="1" t="s">
        <v>46</v>
      </c>
      <c r="M1307" s="1" t="s">
        <v>23</v>
      </c>
      <c r="N1307" s="1" t="s">
        <v>29</v>
      </c>
      <c r="O1307" s="1" t="s">
        <v>40</v>
      </c>
      <c r="P1307" s="1" t="s">
        <v>19</v>
      </c>
      <c r="Q1307" s="2">
        <v>43048</v>
      </c>
    </row>
    <row r="1308" spans="1:17" x14ac:dyDescent="0.25">
      <c r="A1308" s="1">
        <v>42949</v>
      </c>
      <c r="B1308" s="2">
        <v>42510</v>
      </c>
      <c r="C1308" s="1" t="s">
        <v>27</v>
      </c>
      <c r="D1308" s="3" t="str">
        <f t="shared" si="40"/>
        <v>*</v>
      </c>
      <c r="G1308" s="1">
        <v>40</v>
      </c>
      <c r="H1308" s="1">
        <v>216.26</v>
      </c>
      <c r="I1308" s="1">
        <f t="shared" si="41"/>
        <v>0</v>
      </c>
      <c r="J1308" s="1" t="s">
        <v>21</v>
      </c>
      <c r="K1308" s="1">
        <v>3.6</v>
      </c>
      <c r="L1308" s="1" t="s">
        <v>46</v>
      </c>
      <c r="M1308" s="1" t="s">
        <v>23</v>
      </c>
      <c r="N1308" s="1" t="s">
        <v>29</v>
      </c>
      <c r="O1308" s="1" t="s">
        <v>61</v>
      </c>
      <c r="P1308" s="1" t="s">
        <v>31</v>
      </c>
      <c r="Q1308" s="2">
        <v>42511</v>
      </c>
    </row>
    <row r="1309" spans="1:17" x14ac:dyDescent="0.25">
      <c r="A1309" s="1">
        <v>40800</v>
      </c>
      <c r="B1309" s="2">
        <v>43072</v>
      </c>
      <c r="C1309" s="1" t="s">
        <v>27</v>
      </c>
      <c r="D1309" s="3" t="str">
        <f t="shared" si="40"/>
        <v>*</v>
      </c>
      <c r="G1309" s="1">
        <v>18</v>
      </c>
      <c r="H1309" s="1">
        <v>108.43</v>
      </c>
      <c r="I1309" s="1">
        <f t="shared" si="41"/>
        <v>0</v>
      </c>
      <c r="J1309" s="1" t="s">
        <v>21</v>
      </c>
      <c r="K1309" s="1">
        <v>1.5</v>
      </c>
      <c r="L1309" s="1" t="s">
        <v>50</v>
      </c>
      <c r="M1309" s="1" t="s">
        <v>28</v>
      </c>
      <c r="N1309" s="1" t="s">
        <v>29</v>
      </c>
      <c r="O1309" s="1" t="s">
        <v>57</v>
      </c>
      <c r="P1309" s="1" t="s">
        <v>19</v>
      </c>
      <c r="Q1309" s="2">
        <v>43074</v>
      </c>
    </row>
    <row r="1310" spans="1:17" x14ac:dyDescent="0.25">
      <c r="A1310" s="1">
        <v>27138</v>
      </c>
      <c r="B1310" s="2">
        <v>43615</v>
      </c>
      <c r="C1310" s="1" t="s">
        <v>20</v>
      </c>
      <c r="D1310" s="3" t="str">
        <f t="shared" si="40"/>
        <v>****</v>
      </c>
      <c r="G1310" s="1">
        <v>31</v>
      </c>
      <c r="H1310" s="1">
        <v>3184.54</v>
      </c>
      <c r="I1310" s="1">
        <f t="shared" si="41"/>
        <v>1</v>
      </c>
      <c r="J1310" s="1" t="s">
        <v>33</v>
      </c>
      <c r="K1310" s="1">
        <v>38.299999999999997</v>
      </c>
      <c r="L1310" s="1" t="s">
        <v>46</v>
      </c>
      <c r="M1310" s="1" t="s">
        <v>37</v>
      </c>
      <c r="N1310" s="1" t="s">
        <v>17</v>
      </c>
      <c r="O1310" s="1" t="s">
        <v>62</v>
      </c>
      <c r="P1310" s="1" t="s">
        <v>59</v>
      </c>
      <c r="Q1310" s="2">
        <v>43617</v>
      </c>
    </row>
    <row r="1311" spans="1:17" x14ac:dyDescent="0.25">
      <c r="A1311" s="1">
        <v>6086</v>
      </c>
      <c r="B1311" s="2">
        <v>43364</v>
      </c>
      <c r="C1311" s="1" t="s">
        <v>32</v>
      </c>
      <c r="D1311" s="3" t="str">
        <f t="shared" si="40"/>
        <v>*****</v>
      </c>
      <c r="G1311" s="1">
        <v>48</v>
      </c>
      <c r="H1311" s="1">
        <v>1856.15</v>
      </c>
      <c r="I1311" s="1">
        <f t="shared" si="41"/>
        <v>1</v>
      </c>
      <c r="J1311" s="1" t="s">
        <v>21</v>
      </c>
      <c r="K1311" s="1">
        <v>21.4</v>
      </c>
      <c r="L1311" s="1" t="s">
        <v>44</v>
      </c>
      <c r="M1311" s="1" t="s">
        <v>28</v>
      </c>
      <c r="N1311" s="1" t="s">
        <v>29</v>
      </c>
      <c r="O1311" s="1" t="s">
        <v>40</v>
      </c>
      <c r="P1311" s="1" t="s">
        <v>19</v>
      </c>
      <c r="Q1311" s="2">
        <v>43366</v>
      </c>
    </row>
    <row r="1312" spans="1:17" x14ac:dyDescent="0.25">
      <c r="A1312" s="1">
        <v>22819</v>
      </c>
      <c r="B1312" s="2">
        <v>43779</v>
      </c>
      <c r="C1312" s="1" t="s">
        <v>20</v>
      </c>
      <c r="D1312" s="3" t="str">
        <f t="shared" si="40"/>
        <v>****</v>
      </c>
      <c r="G1312" s="1">
        <v>1</v>
      </c>
      <c r="H1312" s="1">
        <v>7.24</v>
      </c>
      <c r="I1312" s="1">
        <f t="shared" si="41"/>
        <v>0</v>
      </c>
      <c r="J1312" s="1" t="s">
        <v>21</v>
      </c>
      <c r="K1312" s="1">
        <v>4.5999999999999996</v>
      </c>
      <c r="L1312" s="1" t="s">
        <v>54</v>
      </c>
      <c r="M1312" s="1" t="s">
        <v>37</v>
      </c>
      <c r="N1312" s="1" t="s">
        <v>29</v>
      </c>
      <c r="O1312" s="1" t="s">
        <v>30</v>
      </c>
      <c r="P1312" s="1" t="s">
        <v>31</v>
      </c>
      <c r="Q1312" s="2">
        <v>43781</v>
      </c>
    </row>
    <row r="1313" spans="1:17" x14ac:dyDescent="0.25">
      <c r="A1313" s="1">
        <v>10982</v>
      </c>
      <c r="B1313" s="2">
        <v>43809</v>
      </c>
      <c r="C1313" s="1" t="s">
        <v>27</v>
      </c>
      <c r="D1313" s="3" t="str">
        <f t="shared" si="40"/>
        <v>*</v>
      </c>
      <c r="G1313" s="1">
        <v>30</v>
      </c>
      <c r="H1313" s="1">
        <v>3921.99</v>
      </c>
      <c r="I1313" s="1">
        <f t="shared" si="41"/>
        <v>1</v>
      </c>
      <c r="J1313" s="1" t="s">
        <v>21</v>
      </c>
      <c r="K1313" s="1">
        <v>21.4</v>
      </c>
      <c r="L1313" s="1" t="s">
        <v>46</v>
      </c>
      <c r="M1313" s="1" t="s">
        <v>37</v>
      </c>
      <c r="N1313" s="1" t="s">
        <v>29</v>
      </c>
      <c r="O1313" s="1" t="s">
        <v>43</v>
      </c>
      <c r="P1313" s="1" t="s">
        <v>19</v>
      </c>
      <c r="Q1313" s="2">
        <v>43811</v>
      </c>
    </row>
    <row r="1314" spans="1:17" x14ac:dyDescent="0.25">
      <c r="A1314" s="1">
        <v>13252</v>
      </c>
      <c r="B1314" s="2">
        <v>42450</v>
      </c>
      <c r="C1314" s="1" t="s">
        <v>27</v>
      </c>
      <c r="D1314" s="3" t="str">
        <f t="shared" si="40"/>
        <v>*</v>
      </c>
      <c r="G1314" s="1">
        <v>39</v>
      </c>
      <c r="H1314" s="1">
        <v>647.52</v>
      </c>
      <c r="I1314" s="1">
        <f t="shared" si="41"/>
        <v>0</v>
      </c>
      <c r="J1314" s="1" t="s">
        <v>21</v>
      </c>
      <c r="K1314" s="1">
        <v>4.3</v>
      </c>
      <c r="L1314" s="1" t="s">
        <v>44</v>
      </c>
      <c r="M1314" s="1" t="s">
        <v>16</v>
      </c>
      <c r="N1314" s="1" t="s">
        <v>24</v>
      </c>
      <c r="O1314" s="1" t="s">
        <v>38</v>
      </c>
      <c r="P1314" s="1" t="s">
        <v>19</v>
      </c>
      <c r="Q1314" s="2">
        <v>42452</v>
      </c>
    </row>
    <row r="1315" spans="1:17" x14ac:dyDescent="0.25">
      <c r="A1315" s="1">
        <v>15202</v>
      </c>
      <c r="B1315" s="2">
        <v>42924</v>
      </c>
      <c r="C1315" s="1" t="s">
        <v>20</v>
      </c>
      <c r="D1315" s="3" t="str">
        <f t="shared" si="40"/>
        <v>****</v>
      </c>
      <c r="G1315" s="1">
        <v>36</v>
      </c>
      <c r="H1315" s="1">
        <v>1434.8</v>
      </c>
      <c r="I1315" s="1">
        <f t="shared" si="41"/>
        <v>1</v>
      </c>
      <c r="J1315" s="1" t="s">
        <v>14</v>
      </c>
      <c r="K1315" s="1">
        <v>9.8000000000000007</v>
      </c>
      <c r="L1315" s="1" t="s">
        <v>42</v>
      </c>
      <c r="M1315" s="1" t="s">
        <v>16</v>
      </c>
      <c r="N1315" s="1" t="s">
        <v>17</v>
      </c>
      <c r="O1315" s="1" t="s">
        <v>18</v>
      </c>
      <c r="P1315" s="1" t="s">
        <v>31</v>
      </c>
      <c r="Q1315" s="2">
        <v>42926</v>
      </c>
    </row>
    <row r="1316" spans="1:17" x14ac:dyDescent="0.25">
      <c r="A1316" s="1">
        <v>54304</v>
      </c>
      <c r="B1316" s="2">
        <v>42782</v>
      </c>
      <c r="C1316" s="1" t="s">
        <v>20</v>
      </c>
      <c r="D1316" s="3" t="str">
        <f t="shared" si="40"/>
        <v>****</v>
      </c>
      <c r="G1316" s="1">
        <v>11</v>
      </c>
      <c r="H1316" s="1">
        <v>597.72</v>
      </c>
      <c r="I1316" s="1">
        <f t="shared" si="41"/>
        <v>0</v>
      </c>
      <c r="J1316" s="1" t="s">
        <v>21</v>
      </c>
      <c r="K1316" s="1">
        <v>4.3</v>
      </c>
      <c r="L1316" s="1" t="s">
        <v>53</v>
      </c>
      <c r="M1316" s="1" t="s">
        <v>16</v>
      </c>
      <c r="N1316" s="1" t="s">
        <v>29</v>
      </c>
      <c r="O1316" s="1" t="s">
        <v>63</v>
      </c>
      <c r="P1316" s="1" t="s">
        <v>19</v>
      </c>
      <c r="Q1316" s="2">
        <v>42784</v>
      </c>
    </row>
    <row r="1317" spans="1:17" x14ac:dyDescent="0.25">
      <c r="A1317" s="1">
        <v>57415</v>
      </c>
      <c r="B1317" s="2">
        <v>42452</v>
      </c>
      <c r="C1317" s="1" t="s">
        <v>36</v>
      </c>
      <c r="D1317" s="3" t="str">
        <f t="shared" si="40"/>
        <v>***</v>
      </c>
      <c r="G1317" s="1">
        <v>6</v>
      </c>
      <c r="H1317" s="1">
        <v>108.63</v>
      </c>
      <c r="I1317" s="1">
        <f t="shared" si="41"/>
        <v>0</v>
      </c>
      <c r="J1317" s="1" t="s">
        <v>21</v>
      </c>
      <c r="K1317" s="1">
        <v>5.8</v>
      </c>
      <c r="L1317" s="1" t="s">
        <v>22</v>
      </c>
      <c r="M1317" s="1" t="s">
        <v>16</v>
      </c>
      <c r="N1317" s="1" t="s">
        <v>29</v>
      </c>
      <c r="O1317" s="1" t="s">
        <v>55</v>
      </c>
      <c r="P1317" s="1" t="s">
        <v>19</v>
      </c>
      <c r="Q1317" s="2">
        <v>42453</v>
      </c>
    </row>
    <row r="1318" spans="1:17" x14ac:dyDescent="0.25">
      <c r="A1318" s="1">
        <v>21830</v>
      </c>
      <c r="B1318" s="2">
        <v>42380</v>
      </c>
      <c r="C1318" s="1" t="s">
        <v>13</v>
      </c>
      <c r="D1318" s="3" t="str">
        <f t="shared" si="40"/>
        <v>**</v>
      </c>
      <c r="G1318" s="1">
        <v>19</v>
      </c>
      <c r="H1318" s="1">
        <v>7481.07</v>
      </c>
      <c r="I1318" s="1">
        <f t="shared" si="41"/>
        <v>1</v>
      </c>
      <c r="J1318" s="1" t="s">
        <v>33</v>
      </c>
      <c r="K1318" s="1">
        <v>12.9</v>
      </c>
      <c r="L1318" s="1" t="s">
        <v>49</v>
      </c>
      <c r="M1318" s="1" t="s">
        <v>16</v>
      </c>
      <c r="N1318" s="1" t="s">
        <v>24</v>
      </c>
      <c r="O1318" s="1" t="s">
        <v>56</v>
      </c>
      <c r="P1318" s="1" t="s">
        <v>59</v>
      </c>
      <c r="Q1318" s="2">
        <v>42387</v>
      </c>
    </row>
    <row r="1319" spans="1:17" x14ac:dyDescent="0.25">
      <c r="A1319" s="1">
        <v>52578</v>
      </c>
      <c r="B1319" s="2">
        <v>43165</v>
      </c>
      <c r="C1319" s="1" t="s">
        <v>32</v>
      </c>
      <c r="D1319" s="3" t="str">
        <f t="shared" si="40"/>
        <v>*****</v>
      </c>
      <c r="G1319" s="1">
        <v>38</v>
      </c>
      <c r="H1319" s="1">
        <v>6666.83</v>
      </c>
      <c r="I1319" s="1">
        <f t="shared" si="41"/>
        <v>1</v>
      </c>
      <c r="J1319" s="1" t="s">
        <v>33</v>
      </c>
      <c r="K1319" s="1">
        <v>31.1</v>
      </c>
      <c r="L1319" s="1" t="s">
        <v>46</v>
      </c>
      <c r="M1319" s="1" t="s">
        <v>16</v>
      </c>
      <c r="N1319" s="1" t="s">
        <v>17</v>
      </c>
      <c r="O1319" s="1" t="s">
        <v>52</v>
      </c>
      <c r="P1319" s="1" t="s">
        <v>59</v>
      </c>
      <c r="Q1319" s="2">
        <v>43167</v>
      </c>
    </row>
    <row r="1320" spans="1:17" x14ac:dyDescent="0.25">
      <c r="A1320" s="1">
        <v>22880</v>
      </c>
      <c r="B1320" s="2">
        <v>42884</v>
      </c>
      <c r="C1320" s="1" t="s">
        <v>36</v>
      </c>
      <c r="D1320" s="3" t="str">
        <f t="shared" si="40"/>
        <v>***</v>
      </c>
      <c r="G1320" s="1">
        <v>13</v>
      </c>
      <c r="H1320" s="1">
        <v>26.71</v>
      </c>
      <c r="I1320" s="1">
        <f t="shared" si="41"/>
        <v>0</v>
      </c>
      <c r="J1320" s="1" t="s">
        <v>21</v>
      </c>
      <c r="K1320" s="1">
        <v>2.1</v>
      </c>
      <c r="L1320" s="1" t="s">
        <v>53</v>
      </c>
      <c r="M1320" s="1" t="s">
        <v>23</v>
      </c>
      <c r="N1320" s="1" t="s">
        <v>24</v>
      </c>
      <c r="O1320" s="1" t="s">
        <v>38</v>
      </c>
      <c r="P1320" s="1" t="s">
        <v>41</v>
      </c>
      <c r="Q1320" s="2">
        <v>42887</v>
      </c>
    </row>
    <row r="1321" spans="1:17" x14ac:dyDescent="0.25">
      <c r="A1321" s="1">
        <v>97</v>
      </c>
      <c r="B1321" s="2">
        <v>42762</v>
      </c>
      <c r="C1321" s="1" t="s">
        <v>36</v>
      </c>
      <c r="D1321" s="3" t="str">
        <f t="shared" si="40"/>
        <v>***</v>
      </c>
      <c r="G1321" s="1">
        <v>26</v>
      </c>
      <c r="H1321" s="1">
        <v>80.86</v>
      </c>
      <c r="I1321" s="1">
        <f t="shared" si="41"/>
        <v>0</v>
      </c>
      <c r="J1321" s="1" t="s">
        <v>21</v>
      </c>
      <c r="K1321" s="1">
        <v>0.5</v>
      </c>
      <c r="L1321" s="1" t="s">
        <v>42</v>
      </c>
      <c r="M1321" s="1" t="s">
        <v>16</v>
      </c>
      <c r="N1321" s="1" t="s">
        <v>29</v>
      </c>
      <c r="O1321" s="1" t="s">
        <v>58</v>
      </c>
      <c r="P1321" s="1" t="s">
        <v>19</v>
      </c>
      <c r="Q1321" s="2">
        <v>42763</v>
      </c>
    </row>
    <row r="1322" spans="1:17" x14ac:dyDescent="0.25">
      <c r="A1322" s="1">
        <v>12007</v>
      </c>
      <c r="B1322" s="2">
        <v>42639</v>
      </c>
      <c r="C1322" s="1" t="s">
        <v>27</v>
      </c>
      <c r="D1322" s="3" t="str">
        <f t="shared" si="40"/>
        <v>*</v>
      </c>
      <c r="G1322" s="1">
        <v>42</v>
      </c>
      <c r="H1322" s="1">
        <v>162.91999999999999</v>
      </c>
      <c r="I1322" s="1">
        <f t="shared" si="41"/>
        <v>0</v>
      </c>
      <c r="J1322" s="1" t="s">
        <v>21</v>
      </c>
      <c r="K1322" s="1">
        <v>0.5</v>
      </c>
      <c r="L1322" s="1" t="s">
        <v>42</v>
      </c>
      <c r="M1322" s="1" t="s">
        <v>28</v>
      </c>
      <c r="N1322" s="1" t="s">
        <v>29</v>
      </c>
      <c r="O1322" s="1" t="s">
        <v>58</v>
      </c>
      <c r="P1322" s="1" t="s">
        <v>19</v>
      </c>
      <c r="Q1322" s="2">
        <v>42641</v>
      </c>
    </row>
    <row r="1323" spans="1:17" x14ac:dyDescent="0.25">
      <c r="A1323" s="1">
        <v>2722</v>
      </c>
      <c r="B1323" s="2">
        <v>42467</v>
      </c>
      <c r="C1323" s="1" t="s">
        <v>13</v>
      </c>
      <c r="D1323" s="3" t="str">
        <f t="shared" si="40"/>
        <v>**</v>
      </c>
      <c r="G1323" s="1">
        <v>46</v>
      </c>
      <c r="H1323" s="1">
        <v>2028.2384999999999</v>
      </c>
      <c r="I1323" s="1">
        <f t="shared" si="41"/>
        <v>1</v>
      </c>
      <c r="J1323" s="1" t="s">
        <v>21</v>
      </c>
      <c r="K1323" s="1">
        <v>2.1</v>
      </c>
      <c r="L1323" s="1" t="s">
        <v>53</v>
      </c>
      <c r="M1323" s="1" t="s">
        <v>16</v>
      </c>
      <c r="N1323" s="1" t="s">
        <v>24</v>
      </c>
      <c r="O1323" s="1" t="s">
        <v>38</v>
      </c>
      <c r="P1323" s="1" t="s">
        <v>41</v>
      </c>
      <c r="Q1323" s="2">
        <v>42471</v>
      </c>
    </row>
    <row r="1324" spans="1:17" x14ac:dyDescent="0.25">
      <c r="A1324" s="1">
        <v>55424</v>
      </c>
      <c r="B1324" s="2">
        <v>42795</v>
      </c>
      <c r="C1324" s="1" t="s">
        <v>36</v>
      </c>
      <c r="D1324" s="3" t="str">
        <f t="shared" si="40"/>
        <v>***</v>
      </c>
      <c r="G1324" s="1">
        <v>6</v>
      </c>
      <c r="H1324" s="1">
        <v>27.65</v>
      </c>
      <c r="I1324" s="1">
        <f t="shared" si="41"/>
        <v>0</v>
      </c>
      <c r="J1324" s="1" t="s">
        <v>14</v>
      </c>
      <c r="K1324" s="1">
        <v>5.2</v>
      </c>
      <c r="L1324" s="1" t="s">
        <v>46</v>
      </c>
      <c r="M1324" s="1" t="s">
        <v>23</v>
      </c>
      <c r="N1324" s="1" t="s">
        <v>17</v>
      </c>
      <c r="O1324" s="1" t="s">
        <v>18</v>
      </c>
      <c r="P1324" s="1" t="s">
        <v>19</v>
      </c>
      <c r="Q1324" s="2">
        <v>42797</v>
      </c>
    </row>
    <row r="1325" spans="1:17" x14ac:dyDescent="0.25">
      <c r="A1325" s="1">
        <v>10851</v>
      </c>
      <c r="B1325" s="2">
        <v>42465</v>
      </c>
      <c r="C1325" s="1" t="s">
        <v>20</v>
      </c>
      <c r="D1325" s="3" t="str">
        <f t="shared" si="40"/>
        <v>****</v>
      </c>
      <c r="G1325" s="1">
        <v>14</v>
      </c>
      <c r="H1325" s="1">
        <v>610.47</v>
      </c>
      <c r="I1325" s="1">
        <f t="shared" si="41"/>
        <v>0</v>
      </c>
      <c r="J1325" s="1" t="s">
        <v>14</v>
      </c>
      <c r="K1325" s="1">
        <v>5.3</v>
      </c>
      <c r="L1325" s="1" t="s">
        <v>22</v>
      </c>
      <c r="M1325" s="1" t="s">
        <v>16</v>
      </c>
      <c r="N1325" s="1" t="s">
        <v>24</v>
      </c>
      <c r="O1325" s="1" t="s">
        <v>25</v>
      </c>
      <c r="P1325" s="1" t="s">
        <v>19</v>
      </c>
      <c r="Q1325" s="2">
        <v>42466</v>
      </c>
    </row>
    <row r="1326" spans="1:17" x14ac:dyDescent="0.25">
      <c r="A1326" s="1">
        <v>15621</v>
      </c>
      <c r="B1326" s="2">
        <v>43366</v>
      </c>
      <c r="C1326" s="1" t="s">
        <v>32</v>
      </c>
      <c r="D1326" s="3" t="str">
        <f t="shared" si="40"/>
        <v>*****</v>
      </c>
      <c r="G1326" s="1">
        <v>18</v>
      </c>
      <c r="H1326" s="1">
        <v>38</v>
      </c>
      <c r="I1326" s="1">
        <f t="shared" si="41"/>
        <v>0</v>
      </c>
      <c r="J1326" s="1" t="s">
        <v>14</v>
      </c>
      <c r="K1326" s="1">
        <v>1.7</v>
      </c>
      <c r="L1326" s="1" t="s">
        <v>15</v>
      </c>
      <c r="M1326" s="1" t="s">
        <v>16</v>
      </c>
      <c r="N1326" s="1" t="s">
        <v>29</v>
      </c>
      <c r="O1326" s="1" t="s">
        <v>30</v>
      </c>
      <c r="P1326" s="1" t="s">
        <v>31</v>
      </c>
      <c r="Q1326" s="2">
        <v>43367</v>
      </c>
    </row>
    <row r="1327" spans="1:17" x14ac:dyDescent="0.25">
      <c r="A1327" s="1">
        <v>59585</v>
      </c>
      <c r="B1327" s="2">
        <v>43730</v>
      </c>
      <c r="C1327" s="1" t="s">
        <v>20</v>
      </c>
      <c r="D1327" s="3" t="str">
        <f t="shared" si="40"/>
        <v>****</v>
      </c>
      <c r="G1327" s="1">
        <v>45</v>
      </c>
      <c r="H1327" s="1">
        <v>761.88</v>
      </c>
      <c r="I1327" s="1">
        <f t="shared" si="41"/>
        <v>0</v>
      </c>
      <c r="J1327" s="1" t="s">
        <v>21</v>
      </c>
      <c r="K1327" s="1">
        <v>10.1</v>
      </c>
      <c r="L1327" s="1" t="s">
        <v>50</v>
      </c>
      <c r="M1327" s="1" t="s">
        <v>16</v>
      </c>
      <c r="N1327" s="1" t="s">
        <v>24</v>
      </c>
      <c r="O1327" s="1" t="s">
        <v>56</v>
      </c>
      <c r="P1327" s="1" t="s">
        <v>19</v>
      </c>
      <c r="Q1327" s="2">
        <v>43731</v>
      </c>
    </row>
    <row r="1328" spans="1:17" x14ac:dyDescent="0.25">
      <c r="A1328" s="1">
        <v>12355</v>
      </c>
      <c r="B1328" s="2">
        <v>43247</v>
      </c>
      <c r="C1328" s="1" t="s">
        <v>27</v>
      </c>
      <c r="D1328" s="3" t="str">
        <f t="shared" si="40"/>
        <v>*</v>
      </c>
      <c r="G1328" s="1">
        <v>14</v>
      </c>
      <c r="H1328" s="1">
        <v>241.25</v>
      </c>
      <c r="I1328" s="1">
        <f t="shared" si="41"/>
        <v>0</v>
      </c>
      <c r="J1328" s="1" t="s">
        <v>21</v>
      </c>
      <c r="K1328" s="1">
        <v>8</v>
      </c>
      <c r="L1328" s="1" t="s">
        <v>49</v>
      </c>
      <c r="M1328" s="1" t="s">
        <v>28</v>
      </c>
      <c r="N1328" s="1" t="s">
        <v>29</v>
      </c>
      <c r="O1328" s="1" t="s">
        <v>55</v>
      </c>
      <c r="P1328" s="1" t="s">
        <v>19</v>
      </c>
      <c r="Q1328" s="2">
        <v>43248</v>
      </c>
    </row>
    <row r="1329" spans="1:17" x14ac:dyDescent="0.25">
      <c r="A1329" s="1">
        <v>7171</v>
      </c>
      <c r="B1329" s="2">
        <v>43143</v>
      </c>
      <c r="C1329" s="1" t="s">
        <v>36</v>
      </c>
      <c r="D1329" s="3" t="str">
        <f t="shared" si="40"/>
        <v>***</v>
      </c>
      <c r="G1329" s="1">
        <v>28</v>
      </c>
      <c r="H1329" s="1">
        <v>1823.12</v>
      </c>
      <c r="I1329" s="1">
        <f t="shared" si="41"/>
        <v>1</v>
      </c>
      <c r="J1329" s="1" t="s">
        <v>21</v>
      </c>
      <c r="K1329" s="1">
        <v>9.6</v>
      </c>
      <c r="L1329" s="1" t="s">
        <v>49</v>
      </c>
      <c r="M1329" s="1" t="s">
        <v>16</v>
      </c>
      <c r="N1329" s="1" t="s">
        <v>24</v>
      </c>
      <c r="O1329" s="1" t="s">
        <v>25</v>
      </c>
      <c r="P1329" s="1" t="s">
        <v>19</v>
      </c>
      <c r="Q1329" s="2">
        <v>43145</v>
      </c>
    </row>
    <row r="1330" spans="1:17" x14ac:dyDescent="0.25">
      <c r="A1330" s="1">
        <v>45440</v>
      </c>
      <c r="B1330" s="2">
        <v>43686</v>
      </c>
      <c r="C1330" s="1" t="s">
        <v>32</v>
      </c>
      <c r="D1330" s="3" t="str">
        <f t="shared" si="40"/>
        <v>*****</v>
      </c>
      <c r="G1330" s="1">
        <v>5</v>
      </c>
      <c r="H1330" s="1">
        <v>800.67</v>
      </c>
      <c r="I1330" s="1">
        <f t="shared" si="41"/>
        <v>0</v>
      </c>
      <c r="J1330" s="1" t="s">
        <v>33</v>
      </c>
      <c r="K1330" s="1">
        <v>30.6</v>
      </c>
      <c r="L1330" s="1" t="s">
        <v>39</v>
      </c>
      <c r="M1330" s="1" t="s">
        <v>28</v>
      </c>
      <c r="N1330" s="1" t="s">
        <v>17</v>
      </c>
      <c r="O1330" s="1" t="s">
        <v>34</v>
      </c>
      <c r="P1330" s="1" t="s">
        <v>35</v>
      </c>
      <c r="Q1330" s="2">
        <v>43688</v>
      </c>
    </row>
    <row r="1331" spans="1:17" x14ac:dyDescent="0.25">
      <c r="A1331" s="1">
        <v>51872</v>
      </c>
      <c r="B1331" s="2">
        <v>43578</v>
      </c>
      <c r="C1331" s="1" t="s">
        <v>36</v>
      </c>
      <c r="D1331" s="3" t="str">
        <f t="shared" si="40"/>
        <v>***</v>
      </c>
      <c r="G1331" s="1">
        <v>10</v>
      </c>
      <c r="H1331" s="1">
        <v>2347.5100000000002</v>
      </c>
      <c r="I1331" s="1">
        <f t="shared" si="41"/>
        <v>1</v>
      </c>
      <c r="J1331" s="1" t="s">
        <v>21</v>
      </c>
      <c r="K1331" s="1">
        <v>26.2</v>
      </c>
      <c r="L1331" s="1" t="s">
        <v>46</v>
      </c>
      <c r="M1331" s="1" t="s">
        <v>16</v>
      </c>
      <c r="N1331" s="1" t="s">
        <v>17</v>
      </c>
      <c r="O1331" s="1" t="s">
        <v>34</v>
      </c>
      <c r="P1331" s="1" t="s">
        <v>48</v>
      </c>
      <c r="Q1331" s="2">
        <v>43579</v>
      </c>
    </row>
    <row r="1332" spans="1:17" x14ac:dyDescent="0.25">
      <c r="A1332" s="1">
        <v>58593</v>
      </c>
      <c r="B1332" s="2">
        <v>43350</v>
      </c>
      <c r="C1332" s="1" t="s">
        <v>32</v>
      </c>
      <c r="D1332" s="3" t="str">
        <f t="shared" si="40"/>
        <v>*****</v>
      </c>
      <c r="G1332" s="1">
        <v>29</v>
      </c>
      <c r="H1332" s="1">
        <v>2159.7399999999998</v>
      </c>
      <c r="I1332" s="1">
        <f t="shared" si="41"/>
        <v>1</v>
      </c>
      <c r="J1332" s="1" t="s">
        <v>21</v>
      </c>
      <c r="K1332" s="1">
        <v>40.200000000000003</v>
      </c>
      <c r="L1332" s="1" t="s">
        <v>53</v>
      </c>
      <c r="M1332" s="1" t="s">
        <v>28</v>
      </c>
      <c r="N1332" s="1" t="s">
        <v>17</v>
      </c>
      <c r="O1332" s="1" t="s">
        <v>18</v>
      </c>
      <c r="P1332" s="1" t="s">
        <v>31</v>
      </c>
      <c r="Q1332" s="2">
        <v>43351</v>
      </c>
    </row>
    <row r="1333" spans="1:17" x14ac:dyDescent="0.25">
      <c r="A1333" s="1">
        <v>8224</v>
      </c>
      <c r="B1333" s="2">
        <v>43502</v>
      </c>
      <c r="C1333" s="1" t="s">
        <v>27</v>
      </c>
      <c r="D1333" s="3" t="str">
        <f t="shared" si="40"/>
        <v>*</v>
      </c>
      <c r="G1333" s="1">
        <v>41</v>
      </c>
      <c r="H1333" s="1">
        <v>96.05</v>
      </c>
      <c r="I1333" s="1">
        <f t="shared" si="41"/>
        <v>0</v>
      </c>
      <c r="J1333" s="1" t="s">
        <v>21</v>
      </c>
      <c r="K1333" s="1">
        <v>1.1000000000000001</v>
      </c>
      <c r="L1333" s="1" t="s">
        <v>22</v>
      </c>
      <c r="M1333" s="1" t="s">
        <v>28</v>
      </c>
      <c r="N1333" s="1" t="s">
        <v>29</v>
      </c>
      <c r="O1333" s="1" t="s">
        <v>30</v>
      </c>
      <c r="P1333" s="1" t="s">
        <v>31</v>
      </c>
      <c r="Q1333" s="2">
        <v>43504</v>
      </c>
    </row>
    <row r="1334" spans="1:17" x14ac:dyDescent="0.25">
      <c r="A1334" s="1">
        <v>27744</v>
      </c>
      <c r="B1334" s="2">
        <v>42949</v>
      </c>
      <c r="C1334" s="1" t="s">
        <v>32</v>
      </c>
      <c r="D1334" s="3" t="str">
        <f t="shared" si="40"/>
        <v>*****</v>
      </c>
      <c r="G1334" s="1">
        <v>22</v>
      </c>
      <c r="H1334" s="1">
        <v>114.1583</v>
      </c>
      <c r="I1334" s="1">
        <f t="shared" si="41"/>
        <v>0</v>
      </c>
      <c r="J1334" s="1" t="s">
        <v>21</v>
      </c>
      <c r="K1334" s="1">
        <v>6.2</v>
      </c>
      <c r="L1334" s="1" t="s">
        <v>42</v>
      </c>
      <c r="M1334" s="1" t="s">
        <v>28</v>
      </c>
      <c r="N1334" s="1" t="s">
        <v>29</v>
      </c>
      <c r="O1334" s="1" t="s">
        <v>43</v>
      </c>
      <c r="P1334" s="1" t="s">
        <v>19</v>
      </c>
      <c r="Q1334" s="2">
        <v>42950</v>
      </c>
    </row>
    <row r="1335" spans="1:17" x14ac:dyDescent="0.25">
      <c r="A1335" s="1">
        <v>42848</v>
      </c>
      <c r="B1335" s="2">
        <v>43744</v>
      </c>
      <c r="C1335" s="1" t="s">
        <v>27</v>
      </c>
      <c r="D1335" s="3" t="str">
        <f t="shared" si="40"/>
        <v>*</v>
      </c>
      <c r="G1335" s="1">
        <v>50</v>
      </c>
      <c r="H1335" s="1">
        <v>414.94</v>
      </c>
      <c r="I1335" s="1">
        <f t="shared" si="41"/>
        <v>0</v>
      </c>
      <c r="J1335" s="1" t="s">
        <v>21</v>
      </c>
      <c r="K1335" s="1">
        <v>6.2</v>
      </c>
      <c r="L1335" s="1" t="s">
        <v>22</v>
      </c>
      <c r="M1335" s="1" t="s">
        <v>16</v>
      </c>
      <c r="N1335" s="1" t="s">
        <v>29</v>
      </c>
      <c r="O1335" s="1" t="s">
        <v>40</v>
      </c>
      <c r="P1335" s="1" t="s">
        <v>31</v>
      </c>
      <c r="Q1335" s="2">
        <v>43746</v>
      </c>
    </row>
    <row r="1336" spans="1:17" x14ac:dyDescent="0.25">
      <c r="A1336" s="1">
        <v>23558</v>
      </c>
      <c r="B1336" s="2">
        <v>43320</v>
      </c>
      <c r="C1336" s="1" t="s">
        <v>13</v>
      </c>
      <c r="D1336" s="3" t="str">
        <f t="shared" si="40"/>
        <v>**</v>
      </c>
      <c r="G1336" s="1">
        <v>17</v>
      </c>
      <c r="H1336" s="1">
        <v>620.29</v>
      </c>
      <c r="I1336" s="1">
        <f t="shared" si="41"/>
        <v>0</v>
      </c>
      <c r="J1336" s="1" t="s">
        <v>33</v>
      </c>
      <c r="K1336" s="1">
        <v>48.7</v>
      </c>
      <c r="L1336" s="1" t="s">
        <v>22</v>
      </c>
      <c r="M1336" s="1" t="s">
        <v>37</v>
      </c>
      <c r="N1336" s="1" t="s">
        <v>17</v>
      </c>
      <c r="O1336" s="1" t="s">
        <v>52</v>
      </c>
      <c r="P1336" s="1" t="s">
        <v>59</v>
      </c>
      <c r="Q1336" s="2">
        <v>43325</v>
      </c>
    </row>
    <row r="1337" spans="1:17" x14ac:dyDescent="0.25">
      <c r="A1337" s="1">
        <v>32454</v>
      </c>
      <c r="B1337" s="2">
        <v>43189</v>
      </c>
      <c r="C1337" s="1" t="s">
        <v>32</v>
      </c>
      <c r="D1337" s="3" t="str">
        <f t="shared" si="40"/>
        <v>*****</v>
      </c>
      <c r="G1337" s="1">
        <v>12</v>
      </c>
      <c r="H1337" s="1">
        <v>89.76</v>
      </c>
      <c r="I1337" s="1">
        <f t="shared" si="41"/>
        <v>0</v>
      </c>
      <c r="J1337" s="1" t="s">
        <v>21</v>
      </c>
      <c r="K1337" s="1">
        <v>5.9</v>
      </c>
      <c r="L1337" s="1" t="s">
        <v>22</v>
      </c>
      <c r="M1337" s="1" t="s">
        <v>16</v>
      </c>
      <c r="N1337" s="1" t="s">
        <v>29</v>
      </c>
      <c r="O1337" s="1" t="s">
        <v>43</v>
      </c>
      <c r="P1337" s="1" t="s">
        <v>19</v>
      </c>
      <c r="Q1337" s="2">
        <v>43190</v>
      </c>
    </row>
    <row r="1338" spans="1:17" x14ac:dyDescent="0.25">
      <c r="A1338" s="1">
        <v>24132</v>
      </c>
      <c r="B1338" s="2">
        <v>42556</v>
      </c>
      <c r="C1338" s="1" t="s">
        <v>13</v>
      </c>
      <c r="D1338" s="3" t="str">
        <f t="shared" si="40"/>
        <v>**</v>
      </c>
      <c r="G1338" s="1">
        <v>31</v>
      </c>
      <c r="H1338" s="1">
        <v>1340.59</v>
      </c>
      <c r="I1338" s="1">
        <f t="shared" si="41"/>
        <v>1</v>
      </c>
      <c r="J1338" s="1" t="s">
        <v>21</v>
      </c>
      <c r="K1338" s="1">
        <v>11.3</v>
      </c>
      <c r="L1338" s="1" t="s">
        <v>15</v>
      </c>
      <c r="M1338" s="1" t="s">
        <v>28</v>
      </c>
      <c r="N1338" s="1" t="s">
        <v>29</v>
      </c>
      <c r="O1338" s="1" t="s">
        <v>43</v>
      </c>
      <c r="P1338" s="1" t="s">
        <v>19</v>
      </c>
      <c r="Q1338" s="2">
        <v>42563</v>
      </c>
    </row>
    <row r="1339" spans="1:17" x14ac:dyDescent="0.25">
      <c r="A1339" s="1">
        <v>52193</v>
      </c>
      <c r="B1339" s="2">
        <v>42798</v>
      </c>
      <c r="C1339" s="1" t="s">
        <v>27</v>
      </c>
      <c r="D1339" s="3" t="str">
        <f t="shared" si="40"/>
        <v>*</v>
      </c>
      <c r="G1339" s="1">
        <v>47</v>
      </c>
      <c r="H1339" s="1">
        <v>146.78</v>
      </c>
      <c r="I1339" s="1">
        <f t="shared" si="41"/>
        <v>0</v>
      </c>
      <c r="J1339" s="1" t="s">
        <v>21</v>
      </c>
      <c r="K1339" s="1">
        <v>1</v>
      </c>
      <c r="L1339" s="1" t="s">
        <v>39</v>
      </c>
      <c r="M1339" s="1" t="s">
        <v>28</v>
      </c>
      <c r="N1339" s="1" t="s">
        <v>29</v>
      </c>
      <c r="O1339" s="1" t="s">
        <v>30</v>
      </c>
      <c r="P1339" s="1" t="s">
        <v>31</v>
      </c>
      <c r="Q1339" s="2">
        <v>42800</v>
      </c>
    </row>
    <row r="1340" spans="1:17" x14ac:dyDescent="0.25">
      <c r="A1340" s="1">
        <v>22338</v>
      </c>
      <c r="B1340" s="2">
        <v>42868</v>
      </c>
      <c r="C1340" s="1" t="s">
        <v>36</v>
      </c>
      <c r="D1340" s="3" t="str">
        <f t="shared" si="40"/>
        <v>***</v>
      </c>
      <c r="G1340" s="1">
        <v>24</v>
      </c>
      <c r="H1340" s="1">
        <v>845.56</v>
      </c>
      <c r="I1340" s="1">
        <f t="shared" si="41"/>
        <v>0</v>
      </c>
      <c r="J1340" s="1" t="s">
        <v>21</v>
      </c>
      <c r="K1340" s="1">
        <v>9.6999999999999993</v>
      </c>
      <c r="L1340" s="1" t="s">
        <v>44</v>
      </c>
      <c r="M1340" s="1" t="s">
        <v>16</v>
      </c>
      <c r="N1340" s="1" t="s">
        <v>24</v>
      </c>
      <c r="O1340" s="1" t="s">
        <v>38</v>
      </c>
      <c r="P1340" s="1" t="s">
        <v>19</v>
      </c>
      <c r="Q1340" s="2">
        <v>42869</v>
      </c>
    </row>
    <row r="1341" spans="1:17" x14ac:dyDescent="0.25">
      <c r="A1341" s="1">
        <v>36896</v>
      </c>
      <c r="B1341" s="2">
        <v>42676</v>
      </c>
      <c r="C1341" s="1" t="s">
        <v>32</v>
      </c>
      <c r="D1341" s="3" t="str">
        <f t="shared" si="40"/>
        <v>*****</v>
      </c>
      <c r="G1341" s="1">
        <v>12</v>
      </c>
      <c r="H1341" s="1">
        <v>36.39</v>
      </c>
      <c r="I1341" s="1">
        <f t="shared" si="41"/>
        <v>0</v>
      </c>
      <c r="J1341" s="1" t="s">
        <v>21</v>
      </c>
      <c r="K1341" s="1">
        <v>0.5</v>
      </c>
      <c r="L1341" s="1" t="s">
        <v>22</v>
      </c>
      <c r="M1341" s="1" t="s">
        <v>28</v>
      </c>
      <c r="N1341" s="1" t="s">
        <v>29</v>
      </c>
      <c r="O1341" s="1" t="s">
        <v>58</v>
      </c>
      <c r="P1341" s="1" t="s">
        <v>19</v>
      </c>
      <c r="Q1341" s="2">
        <v>42678</v>
      </c>
    </row>
    <row r="1342" spans="1:17" x14ac:dyDescent="0.25">
      <c r="A1342" s="1">
        <v>43010</v>
      </c>
      <c r="B1342" s="2">
        <v>43747</v>
      </c>
      <c r="C1342" s="1" t="s">
        <v>32</v>
      </c>
      <c r="D1342" s="3" t="str">
        <f t="shared" si="40"/>
        <v>*****</v>
      </c>
      <c r="G1342" s="1">
        <v>24</v>
      </c>
      <c r="H1342" s="1">
        <v>262.72000000000003</v>
      </c>
      <c r="I1342" s="1">
        <f t="shared" si="41"/>
        <v>0</v>
      </c>
      <c r="J1342" s="1" t="s">
        <v>21</v>
      </c>
      <c r="K1342" s="1">
        <v>2.4</v>
      </c>
      <c r="L1342" s="1" t="s">
        <v>15</v>
      </c>
      <c r="M1342" s="1" t="s">
        <v>37</v>
      </c>
      <c r="N1342" s="1" t="s">
        <v>29</v>
      </c>
      <c r="O1342" s="1" t="s">
        <v>40</v>
      </c>
      <c r="P1342" s="1" t="s">
        <v>31</v>
      </c>
      <c r="Q1342" s="2">
        <v>43749</v>
      </c>
    </row>
    <row r="1343" spans="1:17" x14ac:dyDescent="0.25">
      <c r="A1343" s="1">
        <v>18244</v>
      </c>
      <c r="B1343" s="2">
        <v>43141</v>
      </c>
      <c r="C1343" s="1" t="s">
        <v>32</v>
      </c>
      <c r="D1343" s="3" t="str">
        <f t="shared" si="40"/>
        <v>*****</v>
      </c>
      <c r="G1343" s="1">
        <v>1</v>
      </c>
      <c r="H1343" s="1">
        <v>184.4</v>
      </c>
      <c r="I1343" s="1">
        <f t="shared" si="41"/>
        <v>0</v>
      </c>
      <c r="J1343" s="1" t="s">
        <v>21</v>
      </c>
      <c r="K1343" s="1">
        <v>26.2</v>
      </c>
      <c r="L1343" s="1" t="s">
        <v>22</v>
      </c>
      <c r="M1343" s="1" t="s">
        <v>37</v>
      </c>
      <c r="N1343" s="1" t="s">
        <v>17</v>
      </c>
      <c r="O1343" s="1" t="s">
        <v>34</v>
      </c>
      <c r="P1343" s="1" t="s">
        <v>48</v>
      </c>
      <c r="Q1343" s="2">
        <v>43143</v>
      </c>
    </row>
    <row r="1344" spans="1:17" x14ac:dyDescent="0.25">
      <c r="A1344" s="1">
        <v>52839</v>
      </c>
      <c r="B1344" s="2">
        <v>42835</v>
      </c>
      <c r="C1344" s="1" t="s">
        <v>20</v>
      </c>
      <c r="D1344" s="3" t="str">
        <f t="shared" si="40"/>
        <v>****</v>
      </c>
      <c r="G1344" s="1">
        <v>8</v>
      </c>
      <c r="H1344" s="1">
        <v>32.28</v>
      </c>
      <c r="I1344" s="1">
        <f t="shared" si="41"/>
        <v>0</v>
      </c>
      <c r="J1344" s="1" t="s">
        <v>21</v>
      </c>
      <c r="K1344" s="1">
        <v>4.2</v>
      </c>
      <c r="L1344" s="1" t="s">
        <v>46</v>
      </c>
      <c r="M1344" s="1" t="s">
        <v>37</v>
      </c>
      <c r="N1344" s="1" t="s">
        <v>29</v>
      </c>
      <c r="O1344" s="1" t="s">
        <v>30</v>
      </c>
      <c r="P1344" s="1" t="s">
        <v>31</v>
      </c>
      <c r="Q1344" s="2">
        <v>42835</v>
      </c>
    </row>
    <row r="1345" spans="1:17" x14ac:dyDescent="0.25">
      <c r="A1345" s="1">
        <v>2562</v>
      </c>
      <c r="B1345" s="2">
        <v>43677</v>
      </c>
      <c r="C1345" s="1" t="s">
        <v>32</v>
      </c>
      <c r="D1345" s="3" t="str">
        <f t="shared" si="40"/>
        <v>*****</v>
      </c>
      <c r="G1345" s="1">
        <v>28</v>
      </c>
      <c r="H1345" s="1">
        <v>69.36</v>
      </c>
      <c r="I1345" s="1">
        <f t="shared" si="41"/>
        <v>0</v>
      </c>
      <c r="J1345" s="1" t="s">
        <v>21</v>
      </c>
      <c r="K1345" s="1">
        <v>2.1</v>
      </c>
      <c r="L1345" s="1" t="s">
        <v>42</v>
      </c>
      <c r="M1345" s="1" t="s">
        <v>16</v>
      </c>
      <c r="N1345" s="1" t="s">
        <v>24</v>
      </c>
      <c r="O1345" s="1" t="s">
        <v>38</v>
      </c>
      <c r="P1345" s="1" t="s">
        <v>41</v>
      </c>
      <c r="Q1345" s="2">
        <v>43680</v>
      </c>
    </row>
    <row r="1346" spans="1:17" x14ac:dyDescent="0.25">
      <c r="A1346" s="1">
        <v>3778</v>
      </c>
      <c r="B1346" s="2">
        <v>42879</v>
      </c>
      <c r="C1346" s="1" t="s">
        <v>32</v>
      </c>
      <c r="D1346" s="3" t="str">
        <f t="shared" si="40"/>
        <v>*****</v>
      </c>
      <c r="G1346" s="1">
        <v>34</v>
      </c>
      <c r="H1346" s="1">
        <v>5493.3</v>
      </c>
      <c r="I1346" s="1">
        <f t="shared" si="41"/>
        <v>1</v>
      </c>
      <c r="J1346" s="1" t="s">
        <v>21</v>
      </c>
      <c r="K1346" s="1">
        <v>5.3</v>
      </c>
      <c r="L1346" s="1" t="s">
        <v>44</v>
      </c>
      <c r="M1346" s="1" t="s">
        <v>37</v>
      </c>
      <c r="N1346" s="1" t="s">
        <v>24</v>
      </c>
      <c r="O1346" s="1" t="s">
        <v>25</v>
      </c>
      <c r="P1346" s="1" t="s">
        <v>19</v>
      </c>
      <c r="Q1346" s="2">
        <v>42880</v>
      </c>
    </row>
    <row r="1347" spans="1:17" x14ac:dyDescent="0.25">
      <c r="A1347" s="1">
        <v>27463</v>
      </c>
      <c r="B1347" s="2">
        <v>42686</v>
      </c>
      <c r="C1347" s="1" t="s">
        <v>36</v>
      </c>
      <c r="D1347" s="3" t="str">
        <f t="shared" ref="D1347:D1410" si="42">VLOOKUP(C1347,$E$9:$F$13,2,FALSE)</f>
        <v>***</v>
      </c>
      <c r="G1347" s="1">
        <v>10</v>
      </c>
      <c r="H1347" s="1">
        <v>58.34</v>
      </c>
      <c r="I1347" s="1">
        <f t="shared" si="41"/>
        <v>0</v>
      </c>
      <c r="J1347" s="1" t="s">
        <v>21</v>
      </c>
      <c r="K1347" s="1">
        <v>5.0999999999999996</v>
      </c>
      <c r="L1347" s="1" t="s">
        <v>46</v>
      </c>
      <c r="M1347" s="1" t="s">
        <v>16</v>
      </c>
      <c r="N1347" s="1" t="s">
        <v>29</v>
      </c>
      <c r="O1347" s="1" t="s">
        <v>40</v>
      </c>
      <c r="P1347" s="1" t="s">
        <v>19</v>
      </c>
      <c r="Q1347" s="2">
        <v>42687</v>
      </c>
    </row>
    <row r="1348" spans="1:17" x14ac:dyDescent="0.25">
      <c r="A1348" s="1">
        <v>38594</v>
      </c>
      <c r="B1348" s="2">
        <v>42704</v>
      </c>
      <c r="C1348" s="1" t="s">
        <v>36</v>
      </c>
      <c r="D1348" s="3" t="str">
        <f t="shared" si="42"/>
        <v>***</v>
      </c>
      <c r="G1348" s="1">
        <v>26</v>
      </c>
      <c r="H1348" s="1">
        <v>1082.73</v>
      </c>
      <c r="I1348" s="1">
        <f t="shared" si="41"/>
        <v>1</v>
      </c>
      <c r="J1348" s="1" t="s">
        <v>21</v>
      </c>
      <c r="K1348" s="1">
        <v>2.1</v>
      </c>
      <c r="L1348" s="1" t="s">
        <v>15</v>
      </c>
      <c r="M1348" s="1" t="s">
        <v>28</v>
      </c>
      <c r="N1348" s="1" t="s">
        <v>24</v>
      </c>
      <c r="O1348" s="1" t="s">
        <v>38</v>
      </c>
      <c r="P1348" s="1" t="s">
        <v>41</v>
      </c>
      <c r="Q1348" s="2">
        <v>42705</v>
      </c>
    </row>
    <row r="1349" spans="1:17" x14ac:dyDescent="0.25">
      <c r="A1349" s="1">
        <v>53443</v>
      </c>
      <c r="B1349" s="2">
        <v>43380</v>
      </c>
      <c r="C1349" s="1" t="s">
        <v>32</v>
      </c>
      <c r="D1349" s="3" t="str">
        <f t="shared" si="42"/>
        <v>*****</v>
      </c>
      <c r="G1349" s="1">
        <v>35</v>
      </c>
      <c r="H1349" s="1">
        <v>1581.06</v>
      </c>
      <c r="I1349" s="1">
        <f t="shared" si="41"/>
        <v>1</v>
      </c>
      <c r="J1349" s="1" t="s">
        <v>21</v>
      </c>
      <c r="K1349" s="1">
        <v>4.9000000000000004</v>
      </c>
      <c r="L1349" s="1" t="s">
        <v>46</v>
      </c>
      <c r="M1349" s="1" t="s">
        <v>16</v>
      </c>
      <c r="N1349" s="1" t="s">
        <v>29</v>
      </c>
      <c r="O1349" s="1" t="s">
        <v>63</v>
      </c>
      <c r="P1349" s="1" t="s">
        <v>19</v>
      </c>
      <c r="Q1349" s="2">
        <v>43381</v>
      </c>
    </row>
    <row r="1350" spans="1:17" x14ac:dyDescent="0.25">
      <c r="A1350" s="1">
        <v>57671</v>
      </c>
      <c r="B1350" s="2">
        <v>43776</v>
      </c>
      <c r="C1350" s="1" t="s">
        <v>27</v>
      </c>
      <c r="D1350" s="3" t="str">
        <f t="shared" si="42"/>
        <v>*</v>
      </c>
      <c r="G1350" s="1">
        <v>6</v>
      </c>
      <c r="H1350" s="1">
        <v>24.37</v>
      </c>
      <c r="I1350" s="1">
        <f t="shared" ref="I1350:I1413" si="43">IF(H1350&gt;1000,1,0)</f>
        <v>0</v>
      </c>
      <c r="J1350" s="1" t="s">
        <v>21</v>
      </c>
      <c r="K1350" s="1">
        <v>0.5</v>
      </c>
      <c r="L1350" s="1" t="s">
        <v>53</v>
      </c>
      <c r="M1350" s="1" t="s">
        <v>16</v>
      </c>
      <c r="N1350" s="1" t="s">
        <v>29</v>
      </c>
      <c r="O1350" s="1" t="s">
        <v>58</v>
      </c>
      <c r="P1350" s="1" t="s">
        <v>19</v>
      </c>
      <c r="Q1350" s="2">
        <v>43777</v>
      </c>
    </row>
    <row r="1351" spans="1:17" x14ac:dyDescent="0.25">
      <c r="A1351" s="1">
        <v>27840</v>
      </c>
      <c r="B1351" s="2">
        <v>42553</v>
      </c>
      <c r="C1351" s="1" t="s">
        <v>20</v>
      </c>
      <c r="D1351" s="3" t="str">
        <f t="shared" si="42"/>
        <v>****</v>
      </c>
      <c r="G1351" s="1">
        <v>8</v>
      </c>
      <c r="H1351" s="1">
        <v>1294.03</v>
      </c>
      <c r="I1351" s="1">
        <f t="shared" si="43"/>
        <v>1</v>
      </c>
      <c r="J1351" s="1" t="s">
        <v>33</v>
      </c>
      <c r="K1351" s="1">
        <v>70.900000000000006</v>
      </c>
      <c r="L1351" s="1" t="s">
        <v>22</v>
      </c>
      <c r="M1351" s="1" t="s">
        <v>37</v>
      </c>
      <c r="N1351" s="1" t="s">
        <v>17</v>
      </c>
      <c r="O1351" s="1" t="s">
        <v>62</v>
      </c>
      <c r="P1351" s="1" t="s">
        <v>59</v>
      </c>
      <c r="Q1351" s="2">
        <v>42554</v>
      </c>
    </row>
    <row r="1352" spans="1:17" x14ac:dyDescent="0.25">
      <c r="A1352" s="1">
        <v>51879</v>
      </c>
      <c r="B1352" s="2">
        <v>42970</v>
      </c>
      <c r="C1352" s="1" t="s">
        <v>27</v>
      </c>
      <c r="D1352" s="3" t="str">
        <f t="shared" si="42"/>
        <v>*</v>
      </c>
      <c r="G1352" s="1">
        <v>46</v>
      </c>
      <c r="H1352" s="1">
        <v>1060.76</v>
      </c>
      <c r="I1352" s="1">
        <f t="shared" si="43"/>
        <v>1</v>
      </c>
      <c r="J1352" s="1" t="s">
        <v>21</v>
      </c>
      <c r="K1352" s="1">
        <v>9.3000000000000007</v>
      </c>
      <c r="L1352" s="1" t="s">
        <v>15</v>
      </c>
      <c r="M1352" s="1" t="s">
        <v>28</v>
      </c>
      <c r="N1352" s="1" t="s">
        <v>29</v>
      </c>
      <c r="O1352" s="1" t="s">
        <v>40</v>
      </c>
      <c r="P1352" s="1" t="s">
        <v>19</v>
      </c>
      <c r="Q1352" s="2">
        <v>42971</v>
      </c>
    </row>
    <row r="1353" spans="1:17" x14ac:dyDescent="0.25">
      <c r="A1353" s="1">
        <v>33924</v>
      </c>
      <c r="B1353" s="2">
        <v>43756</v>
      </c>
      <c r="C1353" s="1" t="s">
        <v>27</v>
      </c>
      <c r="D1353" s="3" t="str">
        <f t="shared" si="42"/>
        <v>*</v>
      </c>
      <c r="G1353" s="1">
        <v>12</v>
      </c>
      <c r="H1353" s="1">
        <v>6599.83</v>
      </c>
      <c r="I1353" s="1">
        <f t="shared" si="43"/>
        <v>1</v>
      </c>
      <c r="J1353" s="1" t="s">
        <v>33</v>
      </c>
      <c r="K1353" s="1">
        <v>30.1</v>
      </c>
      <c r="L1353" s="1" t="s">
        <v>15</v>
      </c>
      <c r="M1353" s="1" t="s">
        <v>16</v>
      </c>
      <c r="N1353" s="1" t="s">
        <v>24</v>
      </c>
      <c r="O1353" s="1" t="s">
        <v>56</v>
      </c>
      <c r="P1353" s="1" t="s">
        <v>35</v>
      </c>
      <c r="Q1353" s="2">
        <v>43758</v>
      </c>
    </row>
    <row r="1354" spans="1:17" x14ac:dyDescent="0.25">
      <c r="A1354" s="1">
        <v>15106</v>
      </c>
      <c r="B1354" s="2">
        <v>43126</v>
      </c>
      <c r="C1354" s="1" t="s">
        <v>27</v>
      </c>
      <c r="D1354" s="3" t="str">
        <f t="shared" si="42"/>
        <v>*</v>
      </c>
      <c r="G1354" s="1">
        <v>42</v>
      </c>
      <c r="H1354" s="1">
        <v>303.43</v>
      </c>
      <c r="I1354" s="1">
        <f t="shared" si="43"/>
        <v>0</v>
      </c>
      <c r="J1354" s="1" t="s">
        <v>21</v>
      </c>
      <c r="K1354" s="1">
        <v>5.3</v>
      </c>
      <c r="L1354" s="1" t="s">
        <v>39</v>
      </c>
      <c r="M1354" s="1" t="s">
        <v>37</v>
      </c>
      <c r="N1354" s="1" t="s">
        <v>17</v>
      </c>
      <c r="O1354" s="1" t="s">
        <v>18</v>
      </c>
      <c r="P1354" s="1" t="s">
        <v>41</v>
      </c>
      <c r="Q1354" s="2">
        <v>43128</v>
      </c>
    </row>
    <row r="1355" spans="1:17" x14ac:dyDescent="0.25">
      <c r="A1355" s="1">
        <v>29249</v>
      </c>
      <c r="B1355" s="2">
        <v>43263</v>
      </c>
      <c r="C1355" s="1" t="s">
        <v>13</v>
      </c>
      <c r="D1355" s="3" t="str">
        <f t="shared" si="42"/>
        <v>**</v>
      </c>
      <c r="G1355" s="1">
        <v>47</v>
      </c>
      <c r="H1355" s="1">
        <v>323.88</v>
      </c>
      <c r="I1355" s="1">
        <f t="shared" si="43"/>
        <v>0</v>
      </c>
      <c r="J1355" s="1" t="s">
        <v>14</v>
      </c>
      <c r="K1355" s="1">
        <v>1.1000000000000001</v>
      </c>
      <c r="L1355" s="1" t="s">
        <v>51</v>
      </c>
      <c r="M1355" s="1" t="s">
        <v>28</v>
      </c>
      <c r="N1355" s="1" t="s">
        <v>29</v>
      </c>
      <c r="O1355" s="1" t="s">
        <v>40</v>
      </c>
      <c r="P1355" s="1" t="s">
        <v>31</v>
      </c>
      <c r="Q1355" s="2">
        <v>43268</v>
      </c>
    </row>
    <row r="1356" spans="1:17" x14ac:dyDescent="0.25">
      <c r="A1356" s="1">
        <v>24066</v>
      </c>
      <c r="B1356" s="2">
        <v>43568</v>
      </c>
      <c r="C1356" s="1" t="s">
        <v>20</v>
      </c>
      <c r="D1356" s="3" t="str">
        <f t="shared" si="42"/>
        <v>****</v>
      </c>
      <c r="G1356" s="1">
        <v>30</v>
      </c>
      <c r="H1356" s="1">
        <v>4578.1126999999997</v>
      </c>
      <c r="I1356" s="1">
        <f t="shared" si="43"/>
        <v>1</v>
      </c>
      <c r="J1356" s="1" t="s">
        <v>33</v>
      </c>
      <c r="K1356" s="1">
        <v>70.900000000000006</v>
      </c>
      <c r="L1356" s="1" t="s">
        <v>51</v>
      </c>
      <c r="M1356" s="1" t="s">
        <v>37</v>
      </c>
      <c r="N1356" s="1" t="s">
        <v>17</v>
      </c>
      <c r="O1356" s="1" t="s">
        <v>62</v>
      </c>
      <c r="P1356" s="1" t="s">
        <v>59</v>
      </c>
      <c r="Q1356" s="2">
        <v>43570</v>
      </c>
    </row>
    <row r="1357" spans="1:17" x14ac:dyDescent="0.25">
      <c r="A1357" s="1">
        <v>32065</v>
      </c>
      <c r="B1357" s="2">
        <v>43435</v>
      </c>
      <c r="C1357" s="1" t="s">
        <v>36</v>
      </c>
      <c r="D1357" s="3" t="str">
        <f t="shared" si="42"/>
        <v>***</v>
      </c>
      <c r="G1357" s="1">
        <v>25</v>
      </c>
      <c r="H1357" s="1">
        <v>481.7996</v>
      </c>
      <c r="I1357" s="1">
        <f t="shared" si="43"/>
        <v>0</v>
      </c>
      <c r="J1357" s="1" t="s">
        <v>21</v>
      </c>
      <c r="K1357" s="1">
        <v>9.1</v>
      </c>
      <c r="L1357" s="1" t="s">
        <v>44</v>
      </c>
      <c r="M1357" s="1" t="s">
        <v>28</v>
      </c>
      <c r="N1357" s="1" t="s">
        <v>24</v>
      </c>
      <c r="O1357" s="1" t="s">
        <v>56</v>
      </c>
      <c r="P1357" s="1" t="s">
        <v>26</v>
      </c>
      <c r="Q1357" s="2">
        <v>43436</v>
      </c>
    </row>
    <row r="1358" spans="1:17" x14ac:dyDescent="0.25">
      <c r="A1358" s="1">
        <v>18884</v>
      </c>
      <c r="B1358" s="2">
        <v>43274</v>
      </c>
      <c r="C1358" s="1" t="s">
        <v>27</v>
      </c>
      <c r="D1358" s="3" t="str">
        <f t="shared" si="42"/>
        <v>*</v>
      </c>
      <c r="G1358" s="1">
        <v>5</v>
      </c>
      <c r="H1358" s="1">
        <v>140.46</v>
      </c>
      <c r="I1358" s="1">
        <f t="shared" si="43"/>
        <v>0</v>
      </c>
      <c r="J1358" s="1" t="s">
        <v>33</v>
      </c>
      <c r="K1358" s="1">
        <v>15.4</v>
      </c>
      <c r="L1358" s="1" t="s">
        <v>51</v>
      </c>
      <c r="M1358" s="1" t="s">
        <v>37</v>
      </c>
      <c r="N1358" s="1" t="s">
        <v>17</v>
      </c>
      <c r="O1358" s="1" t="s">
        <v>34</v>
      </c>
      <c r="P1358" s="1" t="s">
        <v>35</v>
      </c>
      <c r="Q1358" s="2">
        <v>43275</v>
      </c>
    </row>
    <row r="1359" spans="1:17" x14ac:dyDescent="0.25">
      <c r="A1359" s="1">
        <v>38944</v>
      </c>
      <c r="B1359" s="2">
        <v>42844</v>
      </c>
      <c r="C1359" s="1" t="s">
        <v>36</v>
      </c>
      <c r="D1359" s="3" t="str">
        <f t="shared" si="42"/>
        <v>***</v>
      </c>
      <c r="G1359" s="1">
        <v>17</v>
      </c>
      <c r="H1359" s="1">
        <v>2004.48</v>
      </c>
      <c r="I1359" s="1">
        <f t="shared" si="43"/>
        <v>1</v>
      </c>
      <c r="J1359" s="1" t="s">
        <v>21</v>
      </c>
      <c r="K1359" s="1">
        <v>8.6</v>
      </c>
      <c r="L1359" s="1" t="s">
        <v>46</v>
      </c>
      <c r="M1359" s="1" t="s">
        <v>23</v>
      </c>
      <c r="N1359" s="1" t="s">
        <v>24</v>
      </c>
      <c r="O1359" s="1" t="s">
        <v>25</v>
      </c>
      <c r="P1359" s="1" t="s">
        <v>19</v>
      </c>
      <c r="Q1359" s="2">
        <v>42845</v>
      </c>
    </row>
    <row r="1360" spans="1:17" x14ac:dyDescent="0.25">
      <c r="A1360" s="1">
        <v>53024</v>
      </c>
      <c r="B1360" s="2">
        <v>43597</v>
      </c>
      <c r="C1360" s="1" t="s">
        <v>27</v>
      </c>
      <c r="D1360" s="3" t="str">
        <f t="shared" si="42"/>
        <v>*</v>
      </c>
      <c r="G1360" s="1">
        <v>9</v>
      </c>
      <c r="H1360" s="1">
        <v>200.23</v>
      </c>
      <c r="I1360" s="1">
        <f t="shared" si="43"/>
        <v>0</v>
      </c>
      <c r="J1360" s="1" t="s">
        <v>21</v>
      </c>
      <c r="K1360" s="1">
        <v>15.4</v>
      </c>
      <c r="L1360" s="1" t="s">
        <v>22</v>
      </c>
      <c r="M1360" s="1" t="s">
        <v>28</v>
      </c>
      <c r="N1360" s="1" t="s">
        <v>17</v>
      </c>
      <c r="O1360" s="1" t="s">
        <v>18</v>
      </c>
      <c r="P1360" s="1" t="s">
        <v>19</v>
      </c>
      <c r="Q1360" s="2">
        <v>43598</v>
      </c>
    </row>
    <row r="1361" spans="1:17" x14ac:dyDescent="0.25">
      <c r="A1361" s="1">
        <v>42727</v>
      </c>
      <c r="B1361" s="2">
        <v>43218</v>
      </c>
      <c r="C1361" s="1" t="s">
        <v>27</v>
      </c>
      <c r="D1361" s="3" t="str">
        <f t="shared" si="42"/>
        <v>*</v>
      </c>
      <c r="G1361" s="1">
        <v>11</v>
      </c>
      <c r="H1361" s="1">
        <v>5895.95</v>
      </c>
      <c r="I1361" s="1">
        <f t="shared" si="43"/>
        <v>1</v>
      </c>
      <c r="J1361" s="1" t="s">
        <v>33</v>
      </c>
      <c r="K1361" s="1">
        <v>27.8</v>
      </c>
      <c r="L1361" s="1" t="s">
        <v>49</v>
      </c>
      <c r="M1361" s="1" t="s">
        <v>16</v>
      </c>
      <c r="N1361" s="1" t="s">
        <v>17</v>
      </c>
      <c r="O1361" s="1" t="s">
        <v>34</v>
      </c>
      <c r="P1361" s="1" t="s">
        <v>35</v>
      </c>
      <c r="Q1361" s="2">
        <v>43219</v>
      </c>
    </row>
    <row r="1362" spans="1:17" x14ac:dyDescent="0.25">
      <c r="A1362" s="1">
        <v>10886</v>
      </c>
      <c r="B1362" s="2">
        <v>42604</v>
      </c>
      <c r="C1362" s="1" t="s">
        <v>32</v>
      </c>
      <c r="D1362" s="3" t="str">
        <f t="shared" si="42"/>
        <v>*****</v>
      </c>
      <c r="G1362" s="1">
        <v>36</v>
      </c>
      <c r="H1362" s="1">
        <v>70</v>
      </c>
      <c r="I1362" s="1">
        <f t="shared" si="43"/>
        <v>0</v>
      </c>
      <c r="J1362" s="1" t="s">
        <v>21</v>
      </c>
      <c r="K1362" s="1">
        <v>4.4000000000000004</v>
      </c>
      <c r="L1362" s="1" t="s">
        <v>54</v>
      </c>
      <c r="M1362" s="1" t="s">
        <v>28</v>
      </c>
      <c r="N1362" s="1" t="s">
        <v>17</v>
      </c>
      <c r="O1362" s="1" t="s">
        <v>18</v>
      </c>
      <c r="P1362" s="1" t="s">
        <v>41</v>
      </c>
      <c r="Q1362" s="2">
        <v>42606</v>
      </c>
    </row>
    <row r="1363" spans="1:17" x14ac:dyDescent="0.25">
      <c r="A1363" s="1">
        <v>18055</v>
      </c>
      <c r="B1363" s="2">
        <v>42769</v>
      </c>
      <c r="C1363" s="1" t="s">
        <v>32</v>
      </c>
      <c r="D1363" s="3" t="str">
        <f t="shared" si="42"/>
        <v>*****</v>
      </c>
      <c r="G1363" s="1">
        <v>3</v>
      </c>
      <c r="H1363" s="1">
        <v>21.38</v>
      </c>
      <c r="I1363" s="1">
        <f t="shared" si="43"/>
        <v>0</v>
      </c>
      <c r="J1363" s="1" t="s">
        <v>21</v>
      </c>
      <c r="K1363" s="1">
        <v>5.0999999999999996</v>
      </c>
      <c r="L1363" s="1" t="s">
        <v>54</v>
      </c>
      <c r="M1363" s="1" t="s">
        <v>28</v>
      </c>
      <c r="N1363" s="1" t="s">
        <v>29</v>
      </c>
      <c r="O1363" s="1" t="s">
        <v>40</v>
      </c>
      <c r="P1363" s="1" t="s">
        <v>19</v>
      </c>
      <c r="Q1363" s="2">
        <v>42771</v>
      </c>
    </row>
    <row r="1364" spans="1:17" x14ac:dyDescent="0.25">
      <c r="A1364" s="1">
        <v>12130</v>
      </c>
      <c r="B1364" s="2">
        <v>43442</v>
      </c>
      <c r="C1364" s="1" t="s">
        <v>27</v>
      </c>
      <c r="D1364" s="3" t="str">
        <f t="shared" si="42"/>
        <v>*</v>
      </c>
      <c r="G1364" s="1">
        <v>37</v>
      </c>
      <c r="H1364" s="1">
        <v>734.23</v>
      </c>
      <c r="I1364" s="1">
        <f t="shared" si="43"/>
        <v>0</v>
      </c>
      <c r="J1364" s="1" t="s">
        <v>21</v>
      </c>
      <c r="K1364" s="1">
        <v>3.9</v>
      </c>
      <c r="L1364" s="1" t="s">
        <v>22</v>
      </c>
      <c r="M1364" s="1" t="s">
        <v>16</v>
      </c>
      <c r="N1364" s="1" t="s">
        <v>17</v>
      </c>
      <c r="O1364" s="1" t="s">
        <v>18</v>
      </c>
      <c r="P1364" s="1" t="s">
        <v>31</v>
      </c>
      <c r="Q1364" s="2">
        <v>43445</v>
      </c>
    </row>
    <row r="1365" spans="1:17" x14ac:dyDescent="0.25">
      <c r="A1365" s="1">
        <v>49952</v>
      </c>
      <c r="B1365" s="2">
        <v>43422</v>
      </c>
      <c r="C1365" s="1" t="s">
        <v>20</v>
      </c>
      <c r="D1365" s="3" t="str">
        <f t="shared" si="42"/>
        <v>****</v>
      </c>
      <c r="G1365" s="1">
        <v>12</v>
      </c>
      <c r="H1365" s="1">
        <v>1416.33</v>
      </c>
      <c r="I1365" s="1">
        <f t="shared" si="43"/>
        <v>1</v>
      </c>
      <c r="J1365" s="1" t="s">
        <v>14</v>
      </c>
      <c r="K1365" s="1">
        <v>6.2</v>
      </c>
      <c r="L1365" s="1" t="s">
        <v>39</v>
      </c>
      <c r="M1365" s="1" t="s">
        <v>28</v>
      </c>
      <c r="N1365" s="1" t="s">
        <v>17</v>
      </c>
      <c r="O1365" s="1" t="s">
        <v>18</v>
      </c>
      <c r="P1365" s="1" t="s">
        <v>26</v>
      </c>
      <c r="Q1365" s="2">
        <v>43423</v>
      </c>
    </row>
    <row r="1366" spans="1:17" x14ac:dyDescent="0.25">
      <c r="A1366" s="1">
        <v>53378</v>
      </c>
      <c r="B1366" s="2">
        <v>43659</v>
      </c>
      <c r="C1366" s="1" t="s">
        <v>36</v>
      </c>
      <c r="D1366" s="3" t="str">
        <f t="shared" si="42"/>
        <v>***</v>
      </c>
      <c r="G1366" s="1">
        <v>49</v>
      </c>
      <c r="H1366" s="1">
        <v>2543.69</v>
      </c>
      <c r="I1366" s="1">
        <f t="shared" si="43"/>
        <v>1</v>
      </c>
      <c r="J1366" s="1" t="s">
        <v>21</v>
      </c>
      <c r="K1366" s="1">
        <v>5.4</v>
      </c>
      <c r="L1366" s="1" t="s">
        <v>49</v>
      </c>
      <c r="M1366" s="1" t="s">
        <v>28</v>
      </c>
      <c r="N1366" s="1" t="s">
        <v>24</v>
      </c>
      <c r="O1366" s="1" t="s">
        <v>25</v>
      </c>
      <c r="P1366" s="1" t="s">
        <v>41</v>
      </c>
      <c r="Q1366" s="2">
        <v>43660</v>
      </c>
    </row>
    <row r="1367" spans="1:17" x14ac:dyDescent="0.25">
      <c r="A1367" s="1">
        <v>11013</v>
      </c>
      <c r="B1367" s="2">
        <v>42476</v>
      </c>
      <c r="C1367" s="1" t="s">
        <v>20</v>
      </c>
      <c r="D1367" s="3" t="str">
        <f t="shared" si="42"/>
        <v>****</v>
      </c>
      <c r="G1367" s="1">
        <v>2</v>
      </c>
      <c r="H1367" s="1">
        <v>242.76</v>
      </c>
      <c r="I1367" s="1">
        <f t="shared" si="43"/>
        <v>0</v>
      </c>
      <c r="J1367" s="1" t="s">
        <v>21</v>
      </c>
      <c r="K1367" s="1">
        <v>9.6</v>
      </c>
      <c r="L1367" s="1" t="s">
        <v>46</v>
      </c>
      <c r="M1367" s="1" t="s">
        <v>28</v>
      </c>
      <c r="N1367" s="1" t="s">
        <v>24</v>
      </c>
      <c r="O1367" s="1" t="s">
        <v>25</v>
      </c>
      <c r="P1367" s="1" t="s">
        <v>19</v>
      </c>
      <c r="Q1367" s="2">
        <v>42477</v>
      </c>
    </row>
    <row r="1368" spans="1:17" x14ac:dyDescent="0.25">
      <c r="A1368" s="1">
        <v>1824</v>
      </c>
      <c r="B1368" s="2">
        <v>42493</v>
      </c>
      <c r="C1368" s="1" t="s">
        <v>32</v>
      </c>
      <c r="D1368" s="3" t="str">
        <f t="shared" si="42"/>
        <v>*****</v>
      </c>
      <c r="G1368" s="1">
        <v>2</v>
      </c>
      <c r="H1368" s="1">
        <v>18.25</v>
      </c>
      <c r="I1368" s="1">
        <f t="shared" si="43"/>
        <v>0</v>
      </c>
      <c r="J1368" s="1" t="s">
        <v>21</v>
      </c>
      <c r="K1368" s="1">
        <v>5.7</v>
      </c>
      <c r="L1368" s="1" t="s">
        <v>46</v>
      </c>
      <c r="M1368" s="1" t="s">
        <v>28</v>
      </c>
      <c r="N1368" s="1" t="s">
        <v>17</v>
      </c>
      <c r="O1368" s="1" t="s">
        <v>18</v>
      </c>
      <c r="P1368" s="1" t="s">
        <v>19</v>
      </c>
      <c r="Q1368" s="2">
        <v>42493</v>
      </c>
    </row>
    <row r="1369" spans="1:17" x14ac:dyDescent="0.25">
      <c r="A1369" s="1">
        <v>20966</v>
      </c>
      <c r="B1369" s="2">
        <v>42995</v>
      </c>
      <c r="C1369" s="1" t="s">
        <v>13</v>
      </c>
      <c r="D1369" s="3" t="str">
        <f t="shared" si="42"/>
        <v>**</v>
      </c>
      <c r="G1369" s="1">
        <v>10</v>
      </c>
      <c r="H1369" s="1">
        <v>42.18</v>
      </c>
      <c r="I1369" s="1">
        <f t="shared" si="43"/>
        <v>0</v>
      </c>
      <c r="J1369" s="1" t="s">
        <v>21</v>
      </c>
      <c r="K1369" s="1">
        <v>0.7</v>
      </c>
      <c r="L1369" s="1" t="s">
        <v>51</v>
      </c>
      <c r="M1369" s="1" t="s">
        <v>16</v>
      </c>
      <c r="N1369" s="1" t="s">
        <v>29</v>
      </c>
      <c r="O1369" s="1" t="s">
        <v>30</v>
      </c>
      <c r="P1369" s="1" t="s">
        <v>31</v>
      </c>
      <c r="Q1369" s="2">
        <v>42999</v>
      </c>
    </row>
    <row r="1370" spans="1:17" x14ac:dyDescent="0.25">
      <c r="A1370" s="1">
        <v>837</v>
      </c>
      <c r="B1370" s="2">
        <v>42534</v>
      </c>
      <c r="C1370" s="1" t="s">
        <v>27</v>
      </c>
      <c r="D1370" s="3" t="str">
        <f t="shared" si="42"/>
        <v>*</v>
      </c>
      <c r="G1370" s="1">
        <v>11</v>
      </c>
      <c r="H1370" s="1">
        <v>70.3</v>
      </c>
      <c r="I1370" s="1">
        <f t="shared" si="43"/>
        <v>0</v>
      </c>
      <c r="J1370" s="1" t="s">
        <v>21</v>
      </c>
      <c r="K1370" s="1">
        <v>0.9</v>
      </c>
      <c r="L1370" s="1" t="s">
        <v>22</v>
      </c>
      <c r="M1370" s="1" t="s">
        <v>28</v>
      </c>
      <c r="N1370" s="1" t="s">
        <v>29</v>
      </c>
      <c r="O1370" s="1" t="s">
        <v>30</v>
      </c>
      <c r="P1370" s="1" t="s">
        <v>31</v>
      </c>
      <c r="Q1370" s="2">
        <v>42536</v>
      </c>
    </row>
    <row r="1371" spans="1:17" x14ac:dyDescent="0.25">
      <c r="A1371" s="1">
        <v>9796</v>
      </c>
      <c r="B1371" s="2">
        <v>42987</v>
      </c>
      <c r="C1371" s="1" t="s">
        <v>32</v>
      </c>
      <c r="D1371" s="3" t="str">
        <f t="shared" si="42"/>
        <v>*****</v>
      </c>
      <c r="G1371" s="1">
        <v>29</v>
      </c>
      <c r="H1371" s="1">
        <v>1308.17</v>
      </c>
      <c r="I1371" s="1">
        <f t="shared" si="43"/>
        <v>1</v>
      </c>
      <c r="J1371" s="1" t="s">
        <v>21</v>
      </c>
      <c r="K1371" s="1">
        <v>2.1</v>
      </c>
      <c r="L1371" s="1" t="s">
        <v>46</v>
      </c>
      <c r="M1371" s="1" t="s">
        <v>28</v>
      </c>
      <c r="N1371" s="1" t="s">
        <v>24</v>
      </c>
      <c r="O1371" s="1" t="s">
        <v>38</v>
      </c>
      <c r="P1371" s="1" t="s">
        <v>41</v>
      </c>
      <c r="Q1371" s="2">
        <v>42988</v>
      </c>
    </row>
    <row r="1372" spans="1:17" x14ac:dyDescent="0.25">
      <c r="A1372" s="1">
        <v>36994</v>
      </c>
      <c r="B1372" s="2">
        <v>43267</v>
      </c>
      <c r="C1372" s="1" t="s">
        <v>32</v>
      </c>
      <c r="D1372" s="3" t="str">
        <f t="shared" si="42"/>
        <v>*****</v>
      </c>
      <c r="G1372" s="1">
        <v>40</v>
      </c>
      <c r="H1372" s="1">
        <v>5632.99</v>
      </c>
      <c r="I1372" s="1">
        <f t="shared" si="43"/>
        <v>1</v>
      </c>
      <c r="J1372" s="1" t="s">
        <v>33</v>
      </c>
      <c r="K1372" s="1">
        <v>32.1</v>
      </c>
      <c r="L1372" s="1" t="s">
        <v>46</v>
      </c>
      <c r="M1372" s="1" t="s">
        <v>28</v>
      </c>
      <c r="N1372" s="1" t="s">
        <v>17</v>
      </c>
      <c r="O1372" s="1" t="s">
        <v>34</v>
      </c>
      <c r="P1372" s="1" t="s">
        <v>35</v>
      </c>
      <c r="Q1372" s="2">
        <v>43267</v>
      </c>
    </row>
    <row r="1373" spans="1:17" x14ac:dyDescent="0.25">
      <c r="A1373" s="1">
        <v>31046</v>
      </c>
      <c r="B1373" s="2">
        <v>43137</v>
      </c>
      <c r="C1373" s="1" t="s">
        <v>32</v>
      </c>
      <c r="D1373" s="3" t="str">
        <f t="shared" si="42"/>
        <v>*****</v>
      </c>
      <c r="G1373" s="1">
        <v>35</v>
      </c>
      <c r="H1373" s="1">
        <v>265.81</v>
      </c>
      <c r="I1373" s="1">
        <f t="shared" si="43"/>
        <v>0</v>
      </c>
      <c r="J1373" s="1" t="s">
        <v>21</v>
      </c>
      <c r="K1373" s="1">
        <v>4.7</v>
      </c>
      <c r="L1373" s="1" t="s">
        <v>22</v>
      </c>
      <c r="M1373" s="1" t="s">
        <v>28</v>
      </c>
      <c r="N1373" s="1" t="s">
        <v>29</v>
      </c>
      <c r="O1373" s="1" t="s">
        <v>45</v>
      </c>
      <c r="P1373" s="1" t="s">
        <v>41</v>
      </c>
      <c r="Q1373" s="2">
        <v>43140</v>
      </c>
    </row>
    <row r="1374" spans="1:17" x14ac:dyDescent="0.25">
      <c r="A1374" s="1">
        <v>5760</v>
      </c>
      <c r="B1374" s="2">
        <v>42513</v>
      </c>
      <c r="C1374" s="1" t="s">
        <v>27</v>
      </c>
      <c r="D1374" s="3" t="str">
        <f t="shared" si="42"/>
        <v>*</v>
      </c>
      <c r="G1374" s="1">
        <v>34</v>
      </c>
      <c r="H1374" s="1">
        <v>5630.05</v>
      </c>
      <c r="I1374" s="1">
        <f t="shared" si="43"/>
        <v>1</v>
      </c>
      <c r="J1374" s="1" t="s">
        <v>33</v>
      </c>
      <c r="K1374" s="1">
        <v>46.8</v>
      </c>
      <c r="L1374" s="1" t="s">
        <v>22</v>
      </c>
      <c r="M1374" s="1" t="s">
        <v>37</v>
      </c>
      <c r="N1374" s="1" t="s">
        <v>17</v>
      </c>
      <c r="O1374" s="1" t="s">
        <v>34</v>
      </c>
      <c r="P1374" s="1" t="s">
        <v>35</v>
      </c>
      <c r="Q1374" s="2">
        <v>42514</v>
      </c>
    </row>
    <row r="1375" spans="1:17" x14ac:dyDescent="0.25">
      <c r="A1375" s="1">
        <v>35908</v>
      </c>
      <c r="B1375" s="2">
        <v>43080</v>
      </c>
      <c r="C1375" s="1" t="s">
        <v>27</v>
      </c>
      <c r="D1375" s="3" t="str">
        <f t="shared" si="42"/>
        <v>*</v>
      </c>
      <c r="G1375" s="1">
        <v>40</v>
      </c>
      <c r="H1375" s="1">
        <v>256.99</v>
      </c>
      <c r="I1375" s="1">
        <f t="shared" si="43"/>
        <v>0</v>
      </c>
      <c r="J1375" s="1" t="s">
        <v>21</v>
      </c>
      <c r="K1375" s="1">
        <v>8.1999999999999993</v>
      </c>
      <c r="L1375" s="1" t="s">
        <v>22</v>
      </c>
      <c r="M1375" s="1" t="s">
        <v>23</v>
      </c>
      <c r="N1375" s="1" t="s">
        <v>29</v>
      </c>
      <c r="O1375" s="1" t="s">
        <v>40</v>
      </c>
      <c r="P1375" s="1" t="s">
        <v>19</v>
      </c>
      <c r="Q1375" s="2">
        <v>43082</v>
      </c>
    </row>
    <row r="1376" spans="1:17" x14ac:dyDescent="0.25">
      <c r="A1376" s="1">
        <v>43044</v>
      </c>
      <c r="B1376" s="2">
        <v>42659</v>
      </c>
      <c r="C1376" s="1" t="s">
        <v>36</v>
      </c>
      <c r="D1376" s="3" t="str">
        <f t="shared" si="42"/>
        <v>***</v>
      </c>
      <c r="G1376" s="1">
        <v>3</v>
      </c>
      <c r="H1376" s="1">
        <v>21086.7</v>
      </c>
      <c r="I1376" s="1">
        <f t="shared" si="43"/>
        <v>1</v>
      </c>
      <c r="J1376" s="1" t="s">
        <v>21</v>
      </c>
      <c r="K1376" s="1">
        <v>26.2</v>
      </c>
      <c r="L1376" s="1" t="s">
        <v>46</v>
      </c>
      <c r="M1376" s="1" t="s">
        <v>37</v>
      </c>
      <c r="N1376" s="1" t="s">
        <v>24</v>
      </c>
      <c r="O1376" s="1" t="s">
        <v>56</v>
      </c>
      <c r="P1376" s="1" t="s">
        <v>48</v>
      </c>
      <c r="Q1376" s="2">
        <v>42661</v>
      </c>
    </row>
    <row r="1377" spans="1:17" x14ac:dyDescent="0.25">
      <c r="A1377" s="1">
        <v>21505</v>
      </c>
      <c r="B1377" s="2">
        <v>43802</v>
      </c>
      <c r="C1377" s="1" t="s">
        <v>13</v>
      </c>
      <c r="D1377" s="3" t="str">
        <f t="shared" si="42"/>
        <v>**</v>
      </c>
      <c r="G1377" s="1">
        <v>3</v>
      </c>
      <c r="H1377" s="1">
        <v>976.21</v>
      </c>
      <c r="I1377" s="1">
        <f t="shared" si="43"/>
        <v>0</v>
      </c>
      <c r="J1377" s="1" t="s">
        <v>33</v>
      </c>
      <c r="K1377" s="1">
        <v>74.400000000000006</v>
      </c>
      <c r="L1377" s="1" t="s">
        <v>44</v>
      </c>
      <c r="M1377" s="1" t="s">
        <v>37</v>
      </c>
      <c r="N1377" s="1" t="s">
        <v>17</v>
      </c>
      <c r="O1377" s="1" t="s">
        <v>34</v>
      </c>
      <c r="P1377" s="1" t="s">
        <v>35</v>
      </c>
      <c r="Q1377" s="2">
        <v>43802</v>
      </c>
    </row>
    <row r="1378" spans="1:17" x14ac:dyDescent="0.25">
      <c r="A1378" s="1">
        <v>46885</v>
      </c>
      <c r="B1378" s="2">
        <v>43257</v>
      </c>
      <c r="C1378" s="1" t="s">
        <v>13</v>
      </c>
      <c r="D1378" s="3" t="str">
        <f t="shared" si="42"/>
        <v>**</v>
      </c>
      <c r="G1378" s="1">
        <v>48</v>
      </c>
      <c r="H1378" s="1">
        <v>97.33</v>
      </c>
      <c r="I1378" s="1">
        <f t="shared" si="43"/>
        <v>0</v>
      </c>
      <c r="J1378" s="1" t="s">
        <v>21</v>
      </c>
      <c r="K1378" s="1">
        <v>1.7</v>
      </c>
      <c r="L1378" s="1" t="s">
        <v>51</v>
      </c>
      <c r="M1378" s="1" t="s">
        <v>28</v>
      </c>
      <c r="N1378" s="1" t="s">
        <v>29</v>
      </c>
      <c r="O1378" s="1" t="s">
        <v>61</v>
      </c>
      <c r="P1378" s="1" t="s">
        <v>31</v>
      </c>
      <c r="Q1378" s="2">
        <v>43261</v>
      </c>
    </row>
    <row r="1379" spans="1:17" x14ac:dyDescent="0.25">
      <c r="A1379" s="1">
        <v>42306</v>
      </c>
      <c r="B1379" s="2">
        <v>43722</v>
      </c>
      <c r="C1379" s="1" t="s">
        <v>20</v>
      </c>
      <c r="D1379" s="3" t="str">
        <f t="shared" si="42"/>
        <v>****</v>
      </c>
      <c r="G1379" s="1">
        <v>4</v>
      </c>
      <c r="H1379" s="1">
        <v>39.01</v>
      </c>
      <c r="I1379" s="1">
        <f t="shared" si="43"/>
        <v>0</v>
      </c>
      <c r="J1379" s="1" t="s">
        <v>21</v>
      </c>
      <c r="K1379" s="1">
        <v>3.2</v>
      </c>
      <c r="L1379" s="1" t="s">
        <v>15</v>
      </c>
      <c r="M1379" s="1" t="s">
        <v>16</v>
      </c>
      <c r="N1379" s="1" t="s">
        <v>29</v>
      </c>
      <c r="O1379" s="1" t="s">
        <v>43</v>
      </c>
      <c r="P1379" s="1" t="s">
        <v>19</v>
      </c>
      <c r="Q1379" s="2">
        <v>43724</v>
      </c>
    </row>
    <row r="1380" spans="1:17" x14ac:dyDescent="0.25">
      <c r="A1380" s="1">
        <v>27330</v>
      </c>
      <c r="B1380" s="2">
        <v>42628</v>
      </c>
      <c r="C1380" s="1" t="s">
        <v>13</v>
      </c>
      <c r="D1380" s="3" t="str">
        <f t="shared" si="42"/>
        <v>**</v>
      </c>
      <c r="G1380" s="1">
        <v>30</v>
      </c>
      <c r="H1380" s="1">
        <v>13483.06</v>
      </c>
      <c r="I1380" s="1">
        <f t="shared" si="43"/>
        <v>1</v>
      </c>
      <c r="J1380" s="1" t="s">
        <v>33</v>
      </c>
      <c r="K1380" s="1">
        <v>15.7</v>
      </c>
      <c r="L1380" s="1" t="s">
        <v>15</v>
      </c>
      <c r="M1380" s="1" t="s">
        <v>37</v>
      </c>
      <c r="N1380" s="1" t="s">
        <v>24</v>
      </c>
      <c r="O1380" s="1" t="s">
        <v>56</v>
      </c>
      <c r="P1380" s="1" t="s">
        <v>35</v>
      </c>
      <c r="Q1380" s="2">
        <v>42637</v>
      </c>
    </row>
    <row r="1381" spans="1:17" x14ac:dyDescent="0.25">
      <c r="A1381" s="1">
        <v>55553</v>
      </c>
      <c r="B1381" s="2">
        <v>42567</v>
      </c>
      <c r="C1381" s="1" t="s">
        <v>36</v>
      </c>
      <c r="D1381" s="3" t="str">
        <f t="shared" si="42"/>
        <v>***</v>
      </c>
      <c r="G1381" s="1">
        <v>32</v>
      </c>
      <c r="H1381" s="1">
        <v>189.95</v>
      </c>
      <c r="I1381" s="1">
        <f t="shared" si="43"/>
        <v>0</v>
      </c>
      <c r="J1381" s="1" t="s">
        <v>21</v>
      </c>
      <c r="K1381" s="1">
        <v>1.5</v>
      </c>
      <c r="L1381" s="1" t="s">
        <v>22</v>
      </c>
      <c r="M1381" s="1" t="s">
        <v>23</v>
      </c>
      <c r="N1381" s="1" t="s">
        <v>29</v>
      </c>
      <c r="O1381" s="1" t="s">
        <v>57</v>
      </c>
      <c r="P1381" s="1" t="s">
        <v>19</v>
      </c>
      <c r="Q1381" s="2">
        <v>42568</v>
      </c>
    </row>
    <row r="1382" spans="1:17" x14ac:dyDescent="0.25">
      <c r="A1382" s="1">
        <v>8833</v>
      </c>
      <c r="B1382" s="2">
        <v>43589</v>
      </c>
      <c r="C1382" s="1" t="s">
        <v>13</v>
      </c>
      <c r="D1382" s="3" t="str">
        <f t="shared" si="42"/>
        <v>**</v>
      </c>
      <c r="G1382" s="1">
        <v>40</v>
      </c>
      <c r="H1382" s="1">
        <v>3572.7085999999999</v>
      </c>
      <c r="I1382" s="1">
        <f t="shared" si="43"/>
        <v>1</v>
      </c>
      <c r="J1382" s="1" t="s">
        <v>21</v>
      </c>
      <c r="K1382" s="1">
        <v>37.5</v>
      </c>
      <c r="L1382" s="1" t="s">
        <v>60</v>
      </c>
      <c r="M1382" s="1" t="s">
        <v>23</v>
      </c>
      <c r="N1382" s="1" t="s">
        <v>29</v>
      </c>
      <c r="O1382" s="1" t="s">
        <v>55</v>
      </c>
      <c r="P1382" s="1" t="s">
        <v>48</v>
      </c>
      <c r="Q1382" s="2">
        <v>43593</v>
      </c>
    </row>
    <row r="1383" spans="1:17" x14ac:dyDescent="0.25">
      <c r="A1383" s="1">
        <v>59297</v>
      </c>
      <c r="B1383" s="2">
        <v>42712</v>
      </c>
      <c r="C1383" s="1" t="s">
        <v>36</v>
      </c>
      <c r="D1383" s="3" t="str">
        <f t="shared" si="42"/>
        <v>***</v>
      </c>
      <c r="G1383" s="1">
        <v>13</v>
      </c>
      <c r="H1383" s="1">
        <v>1693.24</v>
      </c>
      <c r="I1383" s="1">
        <f t="shared" si="43"/>
        <v>1</v>
      </c>
      <c r="J1383" s="1" t="s">
        <v>33</v>
      </c>
      <c r="K1383" s="1">
        <v>60.1</v>
      </c>
      <c r="L1383" s="1" t="s">
        <v>46</v>
      </c>
      <c r="M1383" s="1" t="s">
        <v>16</v>
      </c>
      <c r="N1383" s="1" t="s">
        <v>24</v>
      </c>
      <c r="O1383" s="1" t="s">
        <v>56</v>
      </c>
      <c r="P1383" s="1" t="s">
        <v>59</v>
      </c>
      <c r="Q1383" s="2">
        <v>42714</v>
      </c>
    </row>
    <row r="1384" spans="1:17" x14ac:dyDescent="0.25">
      <c r="A1384" s="1">
        <v>57185</v>
      </c>
      <c r="B1384" s="2">
        <v>43242</v>
      </c>
      <c r="C1384" s="1" t="s">
        <v>36</v>
      </c>
      <c r="D1384" s="3" t="str">
        <f t="shared" si="42"/>
        <v>***</v>
      </c>
      <c r="G1384" s="1">
        <v>28</v>
      </c>
      <c r="H1384" s="1">
        <v>1456.08</v>
      </c>
      <c r="I1384" s="1">
        <f t="shared" si="43"/>
        <v>1</v>
      </c>
      <c r="J1384" s="1" t="s">
        <v>21</v>
      </c>
      <c r="K1384" s="1">
        <v>11</v>
      </c>
      <c r="L1384" s="1" t="s">
        <v>22</v>
      </c>
      <c r="M1384" s="1" t="s">
        <v>28</v>
      </c>
      <c r="N1384" s="1" t="s">
        <v>17</v>
      </c>
      <c r="O1384" s="1" t="s">
        <v>18</v>
      </c>
      <c r="P1384" s="1" t="s">
        <v>48</v>
      </c>
      <c r="Q1384" s="2">
        <v>43244</v>
      </c>
    </row>
    <row r="1385" spans="1:17" x14ac:dyDescent="0.25">
      <c r="A1385" s="1">
        <v>5509</v>
      </c>
      <c r="B1385" s="2">
        <v>42466</v>
      </c>
      <c r="C1385" s="1" t="s">
        <v>13</v>
      </c>
      <c r="D1385" s="3" t="str">
        <f t="shared" si="42"/>
        <v>**</v>
      </c>
      <c r="G1385" s="1">
        <v>11</v>
      </c>
      <c r="H1385" s="1">
        <v>73.25</v>
      </c>
      <c r="I1385" s="1">
        <f t="shared" si="43"/>
        <v>0</v>
      </c>
      <c r="J1385" s="1" t="s">
        <v>21</v>
      </c>
      <c r="K1385" s="1">
        <v>5.7</v>
      </c>
      <c r="L1385" s="1" t="s">
        <v>42</v>
      </c>
      <c r="M1385" s="1" t="s">
        <v>37</v>
      </c>
      <c r="N1385" s="1" t="s">
        <v>29</v>
      </c>
      <c r="O1385" s="1" t="s">
        <v>57</v>
      </c>
      <c r="P1385" s="1" t="s">
        <v>19</v>
      </c>
      <c r="Q1385" s="2">
        <v>42471</v>
      </c>
    </row>
    <row r="1386" spans="1:17" x14ac:dyDescent="0.25">
      <c r="A1386" s="1">
        <v>56224</v>
      </c>
      <c r="B1386" s="2">
        <v>43763</v>
      </c>
      <c r="C1386" s="1" t="s">
        <v>36</v>
      </c>
      <c r="D1386" s="3" t="str">
        <f t="shared" si="42"/>
        <v>***</v>
      </c>
      <c r="G1386" s="1">
        <v>32</v>
      </c>
      <c r="H1386" s="1">
        <v>3429.61</v>
      </c>
      <c r="I1386" s="1">
        <f t="shared" si="43"/>
        <v>1</v>
      </c>
      <c r="J1386" s="1" t="s">
        <v>33</v>
      </c>
      <c r="K1386" s="1">
        <v>79.599999999999994</v>
      </c>
      <c r="L1386" s="1" t="s">
        <v>15</v>
      </c>
      <c r="M1386" s="1" t="s">
        <v>37</v>
      </c>
      <c r="N1386" s="1" t="s">
        <v>17</v>
      </c>
      <c r="O1386" s="1" t="s">
        <v>34</v>
      </c>
      <c r="P1386" s="1" t="s">
        <v>35</v>
      </c>
      <c r="Q1386" s="2">
        <v>43764</v>
      </c>
    </row>
    <row r="1387" spans="1:17" x14ac:dyDescent="0.25">
      <c r="A1387" s="1">
        <v>35490</v>
      </c>
      <c r="B1387" s="2">
        <v>43075</v>
      </c>
      <c r="C1387" s="1" t="s">
        <v>20</v>
      </c>
      <c r="D1387" s="3" t="str">
        <f t="shared" si="42"/>
        <v>****</v>
      </c>
      <c r="G1387" s="1">
        <v>7</v>
      </c>
      <c r="H1387" s="1">
        <v>47.76</v>
      </c>
      <c r="I1387" s="1">
        <f t="shared" si="43"/>
        <v>0</v>
      </c>
      <c r="J1387" s="1" t="s">
        <v>14</v>
      </c>
      <c r="K1387" s="1">
        <v>1.3</v>
      </c>
      <c r="L1387" s="1" t="s">
        <v>46</v>
      </c>
      <c r="M1387" s="1" t="s">
        <v>23</v>
      </c>
      <c r="N1387" s="1" t="s">
        <v>29</v>
      </c>
      <c r="O1387" s="1" t="s">
        <v>30</v>
      </c>
      <c r="P1387" s="1" t="s">
        <v>31</v>
      </c>
      <c r="Q1387" s="2">
        <v>43077</v>
      </c>
    </row>
    <row r="1388" spans="1:17" x14ac:dyDescent="0.25">
      <c r="A1388" s="1">
        <v>8162</v>
      </c>
      <c r="B1388" s="2">
        <v>42649</v>
      </c>
      <c r="C1388" s="1" t="s">
        <v>36</v>
      </c>
      <c r="D1388" s="3" t="str">
        <f t="shared" si="42"/>
        <v>***</v>
      </c>
      <c r="G1388" s="1">
        <v>42</v>
      </c>
      <c r="H1388" s="1">
        <v>5832.14</v>
      </c>
      <c r="I1388" s="1">
        <f t="shared" si="43"/>
        <v>1</v>
      </c>
      <c r="J1388" s="1" t="s">
        <v>21</v>
      </c>
      <c r="K1388" s="1">
        <v>21.4</v>
      </c>
      <c r="L1388" s="1" t="s">
        <v>44</v>
      </c>
      <c r="M1388" s="1" t="s">
        <v>23</v>
      </c>
      <c r="N1388" s="1" t="s">
        <v>29</v>
      </c>
      <c r="O1388" s="1" t="s">
        <v>55</v>
      </c>
      <c r="P1388" s="1" t="s">
        <v>19</v>
      </c>
      <c r="Q1388" s="2">
        <v>42651</v>
      </c>
    </row>
    <row r="1389" spans="1:17" x14ac:dyDescent="0.25">
      <c r="A1389" s="1">
        <v>8678</v>
      </c>
      <c r="B1389" s="2">
        <v>43738</v>
      </c>
      <c r="C1389" s="1" t="s">
        <v>13</v>
      </c>
      <c r="D1389" s="3" t="str">
        <f t="shared" si="42"/>
        <v>**</v>
      </c>
      <c r="G1389" s="1">
        <v>31</v>
      </c>
      <c r="H1389" s="1">
        <v>1003.45</v>
      </c>
      <c r="I1389" s="1">
        <f t="shared" si="43"/>
        <v>1</v>
      </c>
      <c r="J1389" s="1" t="s">
        <v>21</v>
      </c>
      <c r="K1389" s="1">
        <v>7.1</v>
      </c>
      <c r="L1389" s="1" t="s">
        <v>51</v>
      </c>
      <c r="M1389" s="1" t="s">
        <v>16</v>
      </c>
      <c r="N1389" s="1" t="s">
        <v>29</v>
      </c>
      <c r="O1389" s="1" t="s">
        <v>55</v>
      </c>
      <c r="P1389" s="1" t="s">
        <v>19</v>
      </c>
      <c r="Q1389" s="2">
        <v>43743</v>
      </c>
    </row>
    <row r="1390" spans="1:17" x14ac:dyDescent="0.25">
      <c r="A1390" s="1">
        <v>37763</v>
      </c>
      <c r="B1390" s="2">
        <v>43503</v>
      </c>
      <c r="C1390" s="1" t="s">
        <v>27</v>
      </c>
      <c r="D1390" s="3" t="str">
        <f t="shared" si="42"/>
        <v>*</v>
      </c>
      <c r="G1390" s="1">
        <v>29</v>
      </c>
      <c r="H1390" s="1">
        <v>181.48269999999999</v>
      </c>
      <c r="I1390" s="1">
        <f t="shared" si="43"/>
        <v>0</v>
      </c>
      <c r="J1390" s="1" t="s">
        <v>21</v>
      </c>
      <c r="K1390" s="1">
        <v>10.6</v>
      </c>
      <c r="L1390" s="1" t="s">
        <v>44</v>
      </c>
      <c r="M1390" s="1" t="s">
        <v>16</v>
      </c>
      <c r="N1390" s="1" t="s">
        <v>29</v>
      </c>
      <c r="O1390" s="1" t="s">
        <v>43</v>
      </c>
      <c r="P1390" s="1" t="s">
        <v>19</v>
      </c>
      <c r="Q1390" s="2">
        <v>43504</v>
      </c>
    </row>
    <row r="1391" spans="1:17" x14ac:dyDescent="0.25">
      <c r="A1391" s="1">
        <v>36800</v>
      </c>
      <c r="B1391" s="2">
        <v>42987</v>
      </c>
      <c r="C1391" s="1" t="s">
        <v>20</v>
      </c>
      <c r="D1391" s="3" t="str">
        <f t="shared" si="42"/>
        <v>****</v>
      </c>
      <c r="G1391" s="1">
        <v>4</v>
      </c>
      <c r="H1391" s="1">
        <v>62.53</v>
      </c>
      <c r="I1391" s="1">
        <f t="shared" si="43"/>
        <v>0</v>
      </c>
      <c r="J1391" s="1" t="s">
        <v>14</v>
      </c>
      <c r="K1391" s="1">
        <v>4.8</v>
      </c>
      <c r="L1391" s="1" t="s">
        <v>53</v>
      </c>
      <c r="M1391" s="1" t="s">
        <v>28</v>
      </c>
      <c r="N1391" s="1" t="s">
        <v>29</v>
      </c>
      <c r="O1391" s="1" t="s">
        <v>63</v>
      </c>
      <c r="P1391" s="1" t="s">
        <v>19</v>
      </c>
      <c r="Q1391" s="2">
        <v>42988</v>
      </c>
    </row>
    <row r="1392" spans="1:17" x14ac:dyDescent="0.25">
      <c r="A1392" s="1">
        <v>12129</v>
      </c>
      <c r="B1392" s="2">
        <v>43824</v>
      </c>
      <c r="C1392" s="1" t="s">
        <v>36</v>
      </c>
      <c r="D1392" s="3" t="str">
        <f t="shared" si="42"/>
        <v>***</v>
      </c>
      <c r="G1392" s="1">
        <v>36</v>
      </c>
      <c r="H1392" s="1">
        <v>5191.6899999999996</v>
      </c>
      <c r="I1392" s="1">
        <f t="shared" si="43"/>
        <v>1</v>
      </c>
      <c r="J1392" s="1" t="s">
        <v>33</v>
      </c>
      <c r="K1392" s="1">
        <v>75.099999999999994</v>
      </c>
      <c r="L1392" s="1" t="s">
        <v>15</v>
      </c>
      <c r="M1392" s="1" t="s">
        <v>28</v>
      </c>
      <c r="N1392" s="1" t="s">
        <v>17</v>
      </c>
      <c r="O1392" s="1" t="s">
        <v>34</v>
      </c>
      <c r="P1392" s="1" t="s">
        <v>35</v>
      </c>
      <c r="Q1392" s="2">
        <v>43827</v>
      </c>
    </row>
    <row r="1393" spans="1:17" x14ac:dyDescent="0.25">
      <c r="A1393" s="1">
        <v>27463</v>
      </c>
      <c r="B1393" s="2">
        <v>42686</v>
      </c>
      <c r="C1393" s="1" t="s">
        <v>36</v>
      </c>
      <c r="D1393" s="3" t="str">
        <f t="shared" si="42"/>
        <v>***</v>
      </c>
      <c r="G1393" s="1">
        <v>31</v>
      </c>
      <c r="H1393" s="1">
        <v>893.57</v>
      </c>
      <c r="I1393" s="1">
        <f t="shared" si="43"/>
        <v>0</v>
      </c>
      <c r="J1393" s="1" t="s">
        <v>21</v>
      </c>
      <c r="K1393" s="1">
        <v>9.6</v>
      </c>
      <c r="L1393" s="1" t="s">
        <v>46</v>
      </c>
      <c r="M1393" s="1" t="s">
        <v>16</v>
      </c>
      <c r="N1393" s="1" t="s">
        <v>17</v>
      </c>
      <c r="O1393" s="1" t="s">
        <v>18</v>
      </c>
      <c r="P1393" s="1" t="s">
        <v>41</v>
      </c>
      <c r="Q1393" s="2">
        <v>42688</v>
      </c>
    </row>
    <row r="1394" spans="1:17" x14ac:dyDescent="0.25">
      <c r="A1394" s="1">
        <v>36832</v>
      </c>
      <c r="B1394" s="2">
        <v>43617</v>
      </c>
      <c r="C1394" s="1" t="s">
        <v>13</v>
      </c>
      <c r="D1394" s="3" t="str">
        <f t="shared" si="42"/>
        <v>**</v>
      </c>
      <c r="G1394" s="1">
        <v>24</v>
      </c>
      <c r="H1394" s="1">
        <v>64.938299999999998</v>
      </c>
      <c r="I1394" s="1">
        <f t="shared" si="43"/>
        <v>0</v>
      </c>
      <c r="J1394" s="1" t="s">
        <v>14</v>
      </c>
      <c r="K1394" s="1">
        <v>2.1</v>
      </c>
      <c r="L1394" s="1" t="s">
        <v>15</v>
      </c>
      <c r="M1394" s="1" t="s">
        <v>23</v>
      </c>
      <c r="N1394" s="1" t="s">
        <v>24</v>
      </c>
      <c r="O1394" s="1" t="s">
        <v>38</v>
      </c>
      <c r="P1394" s="1" t="s">
        <v>41</v>
      </c>
      <c r="Q1394" s="2">
        <v>43622</v>
      </c>
    </row>
    <row r="1395" spans="1:17" x14ac:dyDescent="0.25">
      <c r="A1395" s="1">
        <v>36135</v>
      </c>
      <c r="B1395" s="2">
        <v>43249</v>
      </c>
      <c r="C1395" s="1" t="s">
        <v>27</v>
      </c>
      <c r="D1395" s="3" t="str">
        <f t="shared" si="42"/>
        <v>*</v>
      </c>
      <c r="G1395" s="1">
        <v>33</v>
      </c>
      <c r="H1395" s="1">
        <v>1069.1718000000001</v>
      </c>
      <c r="I1395" s="1">
        <f t="shared" si="43"/>
        <v>1</v>
      </c>
      <c r="J1395" s="1" t="s">
        <v>21</v>
      </c>
      <c r="K1395" s="1">
        <v>3.5</v>
      </c>
      <c r="L1395" s="1" t="s">
        <v>39</v>
      </c>
      <c r="M1395" s="1" t="s">
        <v>16</v>
      </c>
      <c r="N1395" s="1" t="s">
        <v>24</v>
      </c>
      <c r="O1395" s="1" t="s">
        <v>25</v>
      </c>
      <c r="P1395" s="1" t="s">
        <v>41</v>
      </c>
      <c r="Q1395" s="2">
        <v>43250</v>
      </c>
    </row>
    <row r="1396" spans="1:17" x14ac:dyDescent="0.25">
      <c r="A1396" s="1">
        <v>51493</v>
      </c>
      <c r="B1396" s="2">
        <v>43286</v>
      </c>
      <c r="C1396" s="1" t="s">
        <v>13</v>
      </c>
      <c r="D1396" s="3" t="str">
        <f t="shared" si="42"/>
        <v>**</v>
      </c>
      <c r="G1396" s="1">
        <v>31</v>
      </c>
      <c r="H1396" s="1">
        <v>306.3</v>
      </c>
      <c r="I1396" s="1">
        <f t="shared" si="43"/>
        <v>0</v>
      </c>
      <c r="J1396" s="1" t="s">
        <v>21</v>
      </c>
      <c r="K1396" s="1">
        <v>5.5</v>
      </c>
      <c r="L1396" s="1" t="s">
        <v>15</v>
      </c>
      <c r="M1396" s="1" t="s">
        <v>28</v>
      </c>
      <c r="N1396" s="1" t="s">
        <v>29</v>
      </c>
      <c r="O1396" s="1" t="s">
        <v>40</v>
      </c>
      <c r="P1396" s="1" t="s">
        <v>31</v>
      </c>
      <c r="Q1396" s="2">
        <v>43288</v>
      </c>
    </row>
    <row r="1397" spans="1:17" x14ac:dyDescent="0.25">
      <c r="A1397" s="1">
        <v>35558</v>
      </c>
      <c r="B1397" s="2">
        <v>42627</v>
      </c>
      <c r="C1397" s="1" t="s">
        <v>32</v>
      </c>
      <c r="D1397" s="3" t="str">
        <f t="shared" si="42"/>
        <v>*****</v>
      </c>
      <c r="G1397" s="1">
        <v>2</v>
      </c>
      <c r="H1397" s="1">
        <v>37.32</v>
      </c>
      <c r="I1397" s="1">
        <f t="shared" si="43"/>
        <v>0</v>
      </c>
      <c r="J1397" s="1" t="s">
        <v>21</v>
      </c>
      <c r="K1397" s="1">
        <v>9.4</v>
      </c>
      <c r="L1397" s="1" t="s">
        <v>50</v>
      </c>
      <c r="M1397" s="1" t="s">
        <v>16</v>
      </c>
      <c r="N1397" s="1" t="s">
        <v>17</v>
      </c>
      <c r="O1397" s="1" t="s">
        <v>18</v>
      </c>
      <c r="P1397" s="1" t="s">
        <v>19</v>
      </c>
      <c r="Q1397" s="2">
        <v>42629</v>
      </c>
    </row>
    <row r="1398" spans="1:17" x14ac:dyDescent="0.25">
      <c r="A1398" s="1">
        <v>18595</v>
      </c>
      <c r="B1398" s="2">
        <v>42400</v>
      </c>
      <c r="C1398" s="1" t="s">
        <v>32</v>
      </c>
      <c r="D1398" s="3" t="str">
        <f t="shared" si="42"/>
        <v>*****</v>
      </c>
      <c r="G1398" s="1">
        <v>6</v>
      </c>
      <c r="H1398" s="1">
        <v>483.04</v>
      </c>
      <c r="I1398" s="1">
        <f t="shared" si="43"/>
        <v>0</v>
      </c>
      <c r="J1398" s="1" t="s">
        <v>21</v>
      </c>
      <c r="K1398" s="1">
        <v>15</v>
      </c>
      <c r="L1398" s="1" t="s">
        <v>22</v>
      </c>
      <c r="M1398" s="1" t="s">
        <v>37</v>
      </c>
      <c r="N1398" s="1" t="s">
        <v>29</v>
      </c>
      <c r="O1398" s="1" t="s">
        <v>63</v>
      </c>
      <c r="P1398" s="1" t="s">
        <v>26</v>
      </c>
      <c r="Q1398" s="2">
        <v>42402</v>
      </c>
    </row>
    <row r="1399" spans="1:17" x14ac:dyDescent="0.25">
      <c r="A1399" s="1">
        <v>13923</v>
      </c>
      <c r="B1399" s="2">
        <v>43654</v>
      </c>
      <c r="C1399" s="1" t="s">
        <v>20</v>
      </c>
      <c r="D1399" s="3" t="str">
        <f t="shared" si="42"/>
        <v>****</v>
      </c>
      <c r="G1399" s="1">
        <v>49</v>
      </c>
      <c r="H1399" s="1">
        <v>1305.6500000000001</v>
      </c>
      <c r="I1399" s="1">
        <f t="shared" si="43"/>
        <v>1</v>
      </c>
      <c r="J1399" s="1" t="s">
        <v>21</v>
      </c>
      <c r="K1399" s="1">
        <v>12.3</v>
      </c>
      <c r="L1399" s="1" t="s">
        <v>42</v>
      </c>
      <c r="M1399" s="1" t="s">
        <v>37</v>
      </c>
      <c r="N1399" s="1" t="s">
        <v>29</v>
      </c>
      <c r="O1399" s="1" t="s">
        <v>40</v>
      </c>
      <c r="P1399" s="1" t="s">
        <v>19</v>
      </c>
      <c r="Q1399" s="2">
        <v>43655</v>
      </c>
    </row>
    <row r="1400" spans="1:17" x14ac:dyDescent="0.25">
      <c r="A1400" s="1">
        <v>19584</v>
      </c>
      <c r="B1400" s="2">
        <v>42475</v>
      </c>
      <c r="C1400" s="1" t="s">
        <v>32</v>
      </c>
      <c r="D1400" s="3" t="str">
        <f t="shared" si="42"/>
        <v>*****</v>
      </c>
      <c r="G1400" s="1">
        <v>6</v>
      </c>
      <c r="H1400" s="1">
        <v>15553.31</v>
      </c>
      <c r="I1400" s="1">
        <f t="shared" si="43"/>
        <v>1</v>
      </c>
      <c r="J1400" s="1" t="s">
        <v>33</v>
      </c>
      <c r="K1400" s="1">
        <v>31.8</v>
      </c>
      <c r="L1400" s="1" t="s">
        <v>22</v>
      </c>
      <c r="M1400" s="1" t="s">
        <v>28</v>
      </c>
      <c r="N1400" s="1" t="s">
        <v>24</v>
      </c>
      <c r="O1400" s="1" t="s">
        <v>56</v>
      </c>
      <c r="P1400" s="1" t="s">
        <v>35</v>
      </c>
      <c r="Q1400" s="2">
        <v>42476</v>
      </c>
    </row>
    <row r="1401" spans="1:17" x14ac:dyDescent="0.25">
      <c r="A1401" s="1">
        <v>15106</v>
      </c>
      <c r="B1401" s="2">
        <v>43126</v>
      </c>
      <c r="C1401" s="1" t="s">
        <v>27</v>
      </c>
      <c r="D1401" s="3" t="str">
        <f t="shared" si="42"/>
        <v>*</v>
      </c>
      <c r="G1401" s="1">
        <v>39</v>
      </c>
      <c r="H1401" s="1">
        <v>5781.61</v>
      </c>
      <c r="I1401" s="1">
        <f t="shared" si="43"/>
        <v>1</v>
      </c>
      <c r="J1401" s="1" t="s">
        <v>33</v>
      </c>
      <c r="K1401" s="1">
        <v>19.100000000000001</v>
      </c>
      <c r="L1401" s="1" t="s">
        <v>39</v>
      </c>
      <c r="M1401" s="1" t="s">
        <v>37</v>
      </c>
      <c r="N1401" s="1" t="s">
        <v>24</v>
      </c>
      <c r="O1401" s="1" t="s">
        <v>56</v>
      </c>
      <c r="P1401" s="1" t="s">
        <v>35</v>
      </c>
      <c r="Q1401" s="2">
        <v>43126</v>
      </c>
    </row>
    <row r="1402" spans="1:17" x14ac:dyDescent="0.25">
      <c r="A1402" s="1">
        <v>26976</v>
      </c>
      <c r="B1402" s="2">
        <v>43239</v>
      </c>
      <c r="C1402" s="1" t="s">
        <v>27</v>
      </c>
      <c r="D1402" s="3" t="str">
        <f t="shared" si="42"/>
        <v>*</v>
      </c>
      <c r="G1402" s="1">
        <v>44</v>
      </c>
      <c r="H1402" s="1">
        <v>780.83</v>
      </c>
      <c r="I1402" s="1">
        <f t="shared" si="43"/>
        <v>0</v>
      </c>
      <c r="J1402" s="1" t="s">
        <v>21</v>
      </c>
      <c r="K1402" s="1">
        <v>1.5</v>
      </c>
      <c r="L1402" s="1" t="s">
        <v>42</v>
      </c>
      <c r="M1402" s="1" t="s">
        <v>37</v>
      </c>
      <c r="N1402" s="1" t="s">
        <v>29</v>
      </c>
      <c r="O1402" s="1" t="s">
        <v>57</v>
      </c>
      <c r="P1402" s="1" t="s">
        <v>19</v>
      </c>
      <c r="Q1402" s="2">
        <v>43240</v>
      </c>
    </row>
    <row r="1403" spans="1:17" x14ac:dyDescent="0.25">
      <c r="A1403" s="1">
        <v>40803</v>
      </c>
      <c r="B1403" s="2">
        <v>43202</v>
      </c>
      <c r="C1403" s="1" t="s">
        <v>13</v>
      </c>
      <c r="D1403" s="3" t="str">
        <f t="shared" si="42"/>
        <v>**</v>
      </c>
      <c r="G1403" s="1">
        <v>22</v>
      </c>
      <c r="H1403" s="1">
        <v>88.831400000000002</v>
      </c>
      <c r="I1403" s="1">
        <f t="shared" si="43"/>
        <v>0</v>
      </c>
      <c r="J1403" s="1" t="s">
        <v>21</v>
      </c>
      <c r="K1403" s="1">
        <v>1.6</v>
      </c>
      <c r="L1403" s="1" t="s">
        <v>15</v>
      </c>
      <c r="M1403" s="1" t="s">
        <v>23</v>
      </c>
      <c r="N1403" s="1" t="s">
        <v>29</v>
      </c>
      <c r="O1403" s="1" t="s">
        <v>43</v>
      </c>
      <c r="P1403" s="1" t="s">
        <v>19</v>
      </c>
      <c r="Q1403" s="2">
        <v>43207</v>
      </c>
    </row>
    <row r="1404" spans="1:17" x14ac:dyDescent="0.25">
      <c r="A1404" s="1">
        <v>18080</v>
      </c>
      <c r="B1404" s="2">
        <v>42542</v>
      </c>
      <c r="C1404" s="1" t="s">
        <v>20</v>
      </c>
      <c r="D1404" s="3" t="str">
        <f t="shared" si="42"/>
        <v>****</v>
      </c>
      <c r="G1404" s="1">
        <v>7</v>
      </c>
      <c r="H1404" s="1">
        <v>1296.82</v>
      </c>
      <c r="I1404" s="1">
        <f t="shared" si="43"/>
        <v>1</v>
      </c>
      <c r="J1404" s="1" t="s">
        <v>33</v>
      </c>
      <c r="K1404" s="1">
        <v>28</v>
      </c>
      <c r="L1404" s="1" t="s">
        <v>39</v>
      </c>
      <c r="M1404" s="1" t="s">
        <v>28</v>
      </c>
      <c r="N1404" s="1" t="s">
        <v>17</v>
      </c>
      <c r="O1404" s="1" t="s">
        <v>34</v>
      </c>
      <c r="P1404" s="1" t="s">
        <v>35</v>
      </c>
      <c r="Q1404" s="2">
        <v>42543</v>
      </c>
    </row>
    <row r="1405" spans="1:17" x14ac:dyDescent="0.25">
      <c r="A1405" s="1">
        <v>30375</v>
      </c>
      <c r="B1405" s="2">
        <v>43588</v>
      </c>
      <c r="C1405" s="1" t="s">
        <v>13</v>
      </c>
      <c r="D1405" s="3" t="str">
        <f t="shared" si="42"/>
        <v>**</v>
      </c>
      <c r="G1405" s="1">
        <v>20</v>
      </c>
      <c r="H1405" s="1">
        <v>76.45</v>
      </c>
      <c r="I1405" s="1">
        <f t="shared" si="43"/>
        <v>0</v>
      </c>
      <c r="J1405" s="1" t="s">
        <v>21</v>
      </c>
      <c r="K1405" s="1">
        <v>6.7</v>
      </c>
      <c r="L1405" s="1" t="s">
        <v>49</v>
      </c>
      <c r="M1405" s="1" t="s">
        <v>28</v>
      </c>
      <c r="N1405" s="1" t="s">
        <v>29</v>
      </c>
      <c r="O1405" s="1" t="s">
        <v>43</v>
      </c>
      <c r="P1405" s="1" t="s">
        <v>19</v>
      </c>
      <c r="Q1405" s="2">
        <v>43592</v>
      </c>
    </row>
    <row r="1406" spans="1:17" x14ac:dyDescent="0.25">
      <c r="A1406" s="1">
        <v>37505</v>
      </c>
      <c r="B1406" s="2">
        <v>43253</v>
      </c>
      <c r="C1406" s="1" t="s">
        <v>13</v>
      </c>
      <c r="D1406" s="3" t="str">
        <f t="shared" si="42"/>
        <v>**</v>
      </c>
      <c r="G1406" s="1">
        <v>9</v>
      </c>
      <c r="H1406" s="1">
        <v>2147.75</v>
      </c>
      <c r="I1406" s="1">
        <f t="shared" si="43"/>
        <v>1</v>
      </c>
      <c r="J1406" s="1" t="s">
        <v>14</v>
      </c>
      <c r="K1406" s="1">
        <v>12.6</v>
      </c>
      <c r="L1406" s="1" t="s">
        <v>15</v>
      </c>
      <c r="M1406" s="1" t="s">
        <v>37</v>
      </c>
      <c r="N1406" s="1" t="s">
        <v>29</v>
      </c>
      <c r="O1406" s="1" t="s">
        <v>63</v>
      </c>
      <c r="P1406" s="1" t="s">
        <v>26</v>
      </c>
      <c r="Q1406" s="2">
        <v>43255</v>
      </c>
    </row>
    <row r="1407" spans="1:17" x14ac:dyDescent="0.25">
      <c r="A1407" s="1">
        <v>42528</v>
      </c>
      <c r="B1407" s="2">
        <v>42788</v>
      </c>
      <c r="C1407" s="1" t="s">
        <v>36</v>
      </c>
      <c r="D1407" s="3" t="str">
        <f t="shared" si="42"/>
        <v>***</v>
      </c>
      <c r="G1407" s="1">
        <v>37</v>
      </c>
      <c r="H1407" s="1">
        <v>1451.4</v>
      </c>
      <c r="I1407" s="1">
        <f t="shared" si="43"/>
        <v>1</v>
      </c>
      <c r="J1407" s="1" t="s">
        <v>21</v>
      </c>
      <c r="K1407" s="1">
        <v>21.4</v>
      </c>
      <c r="L1407" s="1" t="s">
        <v>53</v>
      </c>
      <c r="M1407" s="1" t="s">
        <v>16</v>
      </c>
      <c r="N1407" s="1" t="s">
        <v>29</v>
      </c>
      <c r="O1407" s="1" t="s">
        <v>40</v>
      </c>
      <c r="P1407" s="1" t="s">
        <v>19</v>
      </c>
      <c r="Q1407" s="2">
        <v>42790</v>
      </c>
    </row>
    <row r="1408" spans="1:17" x14ac:dyDescent="0.25">
      <c r="A1408" s="1">
        <v>27845</v>
      </c>
      <c r="B1408" s="2">
        <v>43293</v>
      </c>
      <c r="C1408" s="1" t="s">
        <v>27</v>
      </c>
      <c r="D1408" s="3" t="str">
        <f t="shared" si="42"/>
        <v>*</v>
      </c>
      <c r="G1408" s="1">
        <v>36</v>
      </c>
      <c r="H1408" s="1">
        <v>235.88</v>
      </c>
      <c r="I1408" s="1">
        <f t="shared" si="43"/>
        <v>0</v>
      </c>
      <c r="J1408" s="1" t="s">
        <v>21</v>
      </c>
      <c r="K1408" s="1">
        <v>0.5</v>
      </c>
      <c r="L1408" s="1" t="s">
        <v>49</v>
      </c>
      <c r="M1408" s="1" t="s">
        <v>23</v>
      </c>
      <c r="N1408" s="1" t="s">
        <v>29</v>
      </c>
      <c r="O1408" s="1" t="s">
        <v>58</v>
      </c>
      <c r="P1408" s="1" t="s">
        <v>19</v>
      </c>
      <c r="Q1408" s="2">
        <v>43294</v>
      </c>
    </row>
    <row r="1409" spans="1:17" x14ac:dyDescent="0.25">
      <c r="A1409" s="1">
        <v>3073</v>
      </c>
      <c r="B1409" s="2">
        <v>42376</v>
      </c>
      <c r="C1409" s="1" t="s">
        <v>36</v>
      </c>
      <c r="D1409" s="3" t="str">
        <f t="shared" si="42"/>
        <v>***</v>
      </c>
      <c r="G1409" s="1">
        <v>3</v>
      </c>
      <c r="H1409" s="1">
        <v>2268.0500000000002</v>
      </c>
      <c r="I1409" s="1">
        <f t="shared" si="43"/>
        <v>1</v>
      </c>
      <c r="J1409" s="1" t="s">
        <v>14</v>
      </c>
      <c r="K1409" s="1">
        <v>26.2</v>
      </c>
      <c r="L1409" s="1" t="s">
        <v>44</v>
      </c>
      <c r="M1409" s="1" t="s">
        <v>37</v>
      </c>
      <c r="N1409" s="1" t="s">
        <v>24</v>
      </c>
      <c r="O1409" s="1" t="s">
        <v>47</v>
      </c>
      <c r="P1409" s="1" t="s">
        <v>48</v>
      </c>
      <c r="Q1409" s="2">
        <v>42377</v>
      </c>
    </row>
    <row r="1410" spans="1:17" x14ac:dyDescent="0.25">
      <c r="A1410" s="1">
        <v>18918</v>
      </c>
      <c r="B1410" s="2">
        <v>43765</v>
      </c>
      <c r="C1410" s="1" t="s">
        <v>27</v>
      </c>
      <c r="D1410" s="3" t="str">
        <f t="shared" si="42"/>
        <v>*</v>
      </c>
      <c r="G1410" s="1">
        <v>7</v>
      </c>
      <c r="H1410" s="1">
        <v>6808.3458000000001</v>
      </c>
      <c r="I1410" s="1">
        <f t="shared" si="43"/>
        <v>1</v>
      </c>
      <c r="J1410" s="1" t="s">
        <v>21</v>
      </c>
      <c r="K1410" s="1">
        <v>15</v>
      </c>
      <c r="L1410" s="1" t="s">
        <v>42</v>
      </c>
      <c r="M1410" s="1" t="s">
        <v>28</v>
      </c>
      <c r="N1410" s="1" t="s">
        <v>24</v>
      </c>
      <c r="O1410" s="1" t="s">
        <v>56</v>
      </c>
      <c r="P1410" s="1" t="s">
        <v>26</v>
      </c>
      <c r="Q1410" s="2">
        <v>43766</v>
      </c>
    </row>
    <row r="1411" spans="1:17" x14ac:dyDescent="0.25">
      <c r="A1411" s="1">
        <v>41508</v>
      </c>
      <c r="B1411" s="2">
        <v>43001</v>
      </c>
      <c r="C1411" s="1" t="s">
        <v>20</v>
      </c>
      <c r="D1411" s="3" t="str">
        <f t="shared" ref="D1411:D1474" si="44">VLOOKUP(C1411,$E$9:$F$13,2,FALSE)</f>
        <v>****</v>
      </c>
      <c r="G1411" s="1">
        <v>39</v>
      </c>
      <c r="H1411" s="1">
        <v>19860.599999999999</v>
      </c>
      <c r="I1411" s="1">
        <f t="shared" si="43"/>
        <v>1</v>
      </c>
      <c r="J1411" s="1" t="s">
        <v>33</v>
      </c>
      <c r="K1411" s="1">
        <v>27.8</v>
      </c>
      <c r="L1411" s="1" t="s">
        <v>22</v>
      </c>
      <c r="M1411" s="1" t="s">
        <v>37</v>
      </c>
      <c r="N1411" s="1" t="s">
        <v>17</v>
      </c>
      <c r="O1411" s="1" t="s">
        <v>34</v>
      </c>
      <c r="P1411" s="1" t="s">
        <v>35</v>
      </c>
      <c r="Q1411" s="2">
        <v>43003</v>
      </c>
    </row>
    <row r="1412" spans="1:17" x14ac:dyDescent="0.25">
      <c r="A1412" s="1">
        <v>14400</v>
      </c>
      <c r="B1412" s="2">
        <v>42404</v>
      </c>
      <c r="C1412" s="1" t="s">
        <v>36</v>
      </c>
      <c r="D1412" s="3" t="str">
        <f t="shared" si="44"/>
        <v>***</v>
      </c>
      <c r="G1412" s="1">
        <v>32</v>
      </c>
      <c r="H1412" s="1">
        <v>79.540000000000006</v>
      </c>
      <c r="I1412" s="1">
        <f t="shared" si="43"/>
        <v>0</v>
      </c>
      <c r="J1412" s="1" t="s">
        <v>21</v>
      </c>
      <c r="K1412" s="1">
        <v>6.5</v>
      </c>
      <c r="L1412" s="1" t="s">
        <v>51</v>
      </c>
      <c r="M1412" s="1" t="s">
        <v>37</v>
      </c>
      <c r="N1412" s="1" t="s">
        <v>29</v>
      </c>
      <c r="O1412" s="1" t="s">
        <v>43</v>
      </c>
      <c r="P1412" s="1" t="s">
        <v>19</v>
      </c>
      <c r="Q1412" s="2">
        <v>42405</v>
      </c>
    </row>
    <row r="1413" spans="1:17" x14ac:dyDescent="0.25">
      <c r="A1413" s="1">
        <v>44583</v>
      </c>
      <c r="B1413" s="2">
        <v>42646</v>
      </c>
      <c r="C1413" s="1" t="s">
        <v>13</v>
      </c>
      <c r="D1413" s="3" t="str">
        <f t="shared" si="44"/>
        <v>**</v>
      </c>
      <c r="G1413" s="1">
        <v>6</v>
      </c>
      <c r="H1413" s="1">
        <v>18.82</v>
      </c>
      <c r="I1413" s="1">
        <f t="shared" si="43"/>
        <v>0</v>
      </c>
      <c r="J1413" s="1" t="s">
        <v>21</v>
      </c>
      <c r="K1413" s="1">
        <v>5.4</v>
      </c>
      <c r="L1413" s="1" t="s">
        <v>53</v>
      </c>
      <c r="M1413" s="1" t="s">
        <v>28</v>
      </c>
      <c r="N1413" s="1" t="s">
        <v>29</v>
      </c>
      <c r="O1413" s="1" t="s">
        <v>63</v>
      </c>
      <c r="P1413" s="1" t="s">
        <v>19</v>
      </c>
      <c r="Q1413" s="2">
        <v>42651</v>
      </c>
    </row>
    <row r="1414" spans="1:17" x14ac:dyDescent="0.25">
      <c r="A1414" s="1">
        <v>2978</v>
      </c>
      <c r="B1414" s="2">
        <v>43221</v>
      </c>
      <c r="C1414" s="1" t="s">
        <v>32</v>
      </c>
      <c r="D1414" s="3" t="str">
        <f t="shared" si="44"/>
        <v>*****</v>
      </c>
      <c r="G1414" s="1">
        <v>36</v>
      </c>
      <c r="H1414" s="1">
        <v>5789.72</v>
      </c>
      <c r="I1414" s="1">
        <f t="shared" ref="I1414:I1477" si="45">IF(H1414&gt;1000,1,0)</f>
        <v>1</v>
      </c>
      <c r="J1414" s="1" t="s">
        <v>21</v>
      </c>
      <c r="K1414" s="1">
        <v>21.4</v>
      </c>
      <c r="L1414" s="1" t="s">
        <v>42</v>
      </c>
      <c r="M1414" s="1" t="s">
        <v>28</v>
      </c>
      <c r="N1414" s="1" t="s">
        <v>29</v>
      </c>
      <c r="O1414" s="1" t="s">
        <v>57</v>
      </c>
      <c r="P1414" s="1" t="s">
        <v>19</v>
      </c>
      <c r="Q1414" s="2">
        <v>43223</v>
      </c>
    </row>
    <row r="1415" spans="1:17" x14ac:dyDescent="0.25">
      <c r="A1415" s="1">
        <v>46499</v>
      </c>
      <c r="B1415" s="2">
        <v>42527</v>
      </c>
      <c r="C1415" s="1" t="s">
        <v>32</v>
      </c>
      <c r="D1415" s="3" t="str">
        <f t="shared" si="44"/>
        <v>*****</v>
      </c>
      <c r="G1415" s="1">
        <v>1</v>
      </c>
      <c r="H1415" s="1">
        <v>50.23</v>
      </c>
      <c r="I1415" s="1">
        <f t="shared" si="45"/>
        <v>0</v>
      </c>
      <c r="J1415" s="1" t="s">
        <v>21</v>
      </c>
      <c r="K1415" s="1">
        <v>3.7</v>
      </c>
      <c r="L1415" s="1" t="s">
        <v>15</v>
      </c>
      <c r="M1415" s="1" t="s">
        <v>37</v>
      </c>
      <c r="N1415" s="1" t="s">
        <v>29</v>
      </c>
      <c r="O1415" s="1" t="s">
        <v>63</v>
      </c>
      <c r="P1415" s="1" t="s">
        <v>19</v>
      </c>
      <c r="Q1415" s="2">
        <v>42528</v>
      </c>
    </row>
    <row r="1416" spans="1:17" x14ac:dyDescent="0.25">
      <c r="A1416" s="1">
        <v>36929</v>
      </c>
      <c r="B1416" s="2">
        <v>43610</v>
      </c>
      <c r="C1416" s="1" t="s">
        <v>13</v>
      </c>
      <c r="D1416" s="3" t="str">
        <f t="shared" si="44"/>
        <v>**</v>
      </c>
      <c r="G1416" s="1">
        <v>45</v>
      </c>
      <c r="H1416" s="1">
        <v>3892.95</v>
      </c>
      <c r="I1416" s="1">
        <f t="shared" si="45"/>
        <v>1</v>
      </c>
      <c r="J1416" s="1" t="s">
        <v>21</v>
      </c>
      <c r="K1416" s="1">
        <v>4.8</v>
      </c>
      <c r="L1416" s="1" t="s">
        <v>22</v>
      </c>
      <c r="M1416" s="1" t="s">
        <v>23</v>
      </c>
      <c r="N1416" s="1" t="s">
        <v>29</v>
      </c>
      <c r="O1416" s="1" t="s">
        <v>63</v>
      </c>
      <c r="P1416" s="1" t="s">
        <v>19</v>
      </c>
      <c r="Q1416" s="2">
        <v>43610</v>
      </c>
    </row>
    <row r="1417" spans="1:17" x14ac:dyDescent="0.25">
      <c r="A1417" s="1">
        <v>3654</v>
      </c>
      <c r="B1417" s="2">
        <v>43618</v>
      </c>
      <c r="C1417" s="1" t="s">
        <v>13</v>
      </c>
      <c r="D1417" s="3" t="str">
        <f t="shared" si="44"/>
        <v>**</v>
      </c>
      <c r="G1417" s="1">
        <v>39</v>
      </c>
      <c r="H1417" s="1">
        <v>7852.51</v>
      </c>
      <c r="I1417" s="1">
        <f t="shared" si="45"/>
        <v>1</v>
      </c>
      <c r="J1417" s="1" t="s">
        <v>21</v>
      </c>
      <c r="K1417" s="1">
        <v>15</v>
      </c>
      <c r="L1417" s="1" t="s">
        <v>53</v>
      </c>
      <c r="M1417" s="1" t="s">
        <v>28</v>
      </c>
      <c r="N1417" s="1" t="s">
        <v>24</v>
      </c>
      <c r="O1417" s="1" t="s">
        <v>56</v>
      </c>
      <c r="P1417" s="1" t="s">
        <v>26</v>
      </c>
      <c r="Q1417" s="2">
        <v>43623</v>
      </c>
    </row>
    <row r="1418" spans="1:17" x14ac:dyDescent="0.25">
      <c r="A1418" s="1">
        <v>11714</v>
      </c>
      <c r="B1418" s="2">
        <v>42585</v>
      </c>
      <c r="C1418" s="1" t="s">
        <v>32</v>
      </c>
      <c r="D1418" s="3" t="str">
        <f t="shared" si="44"/>
        <v>*****</v>
      </c>
      <c r="G1418" s="1">
        <v>1</v>
      </c>
      <c r="H1418" s="1">
        <v>3746.92</v>
      </c>
      <c r="I1418" s="1">
        <f t="shared" si="45"/>
        <v>1</v>
      </c>
      <c r="J1418" s="1" t="s">
        <v>33</v>
      </c>
      <c r="K1418" s="1">
        <v>9.3000000000000007</v>
      </c>
      <c r="L1418" s="1" t="s">
        <v>42</v>
      </c>
      <c r="M1418" s="1" t="s">
        <v>28</v>
      </c>
      <c r="N1418" s="1" t="s">
        <v>24</v>
      </c>
      <c r="O1418" s="1" t="s">
        <v>56</v>
      </c>
      <c r="P1418" s="1" t="s">
        <v>59</v>
      </c>
      <c r="Q1418" s="2">
        <v>42586</v>
      </c>
    </row>
    <row r="1419" spans="1:17" x14ac:dyDescent="0.25">
      <c r="A1419" s="1">
        <v>39425</v>
      </c>
      <c r="B1419" s="2">
        <v>43693</v>
      </c>
      <c r="C1419" s="1" t="s">
        <v>32</v>
      </c>
      <c r="D1419" s="3" t="str">
        <f t="shared" si="44"/>
        <v>*****</v>
      </c>
      <c r="G1419" s="1">
        <v>23</v>
      </c>
      <c r="H1419" s="1">
        <v>1356.18</v>
      </c>
      <c r="I1419" s="1">
        <f t="shared" si="45"/>
        <v>1</v>
      </c>
      <c r="J1419" s="1" t="s">
        <v>21</v>
      </c>
      <c r="K1419" s="1">
        <v>6.4</v>
      </c>
      <c r="L1419" s="1" t="s">
        <v>46</v>
      </c>
      <c r="M1419" s="1" t="s">
        <v>23</v>
      </c>
      <c r="N1419" s="1" t="s">
        <v>24</v>
      </c>
      <c r="O1419" s="1" t="s">
        <v>25</v>
      </c>
      <c r="P1419" s="1" t="s">
        <v>19</v>
      </c>
      <c r="Q1419" s="2">
        <v>43695</v>
      </c>
    </row>
    <row r="1420" spans="1:17" x14ac:dyDescent="0.25">
      <c r="A1420" s="1">
        <v>3397</v>
      </c>
      <c r="B1420" s="2">
        <v>42542</v>
      </c>
      <c r="C1420" s="1" t="s">
        <v>36</v>
      </c>
      <c r="D1420" s="3" t="str">
        <f t="shared" si="44"/>
        <v>***</v>
      </c>
      <c r="G1420" s="1">
        <v>11</v>
      </c>
      <c r="H1420" s="1">
        <v>32.75</v>
      </c>
      <c r="I1420" s="1">
        <f t="shared" si="45"/>
        <v>0</v>
      </c>
      <c r="J1420" s="1" t="s">
        <v>21</v>
      </c>
      <c r="K1420" s="1">
        <v>1.6</v>
      </c>
      <c r="L1420" s="1" t="s">
        <v>44</v>
      </c>
      <c r="M1420" s="1" t="s">
        <v>16</v>
      </c>
      <c r="N1420" s="1" t="s">
        <v>29</v>
      </c>
      <c r="O1420" s="1" t="s">
        <v>43</v>
      </c>
      <c r="P1420" s="1" t="s">
        <v>19</v>
      </c>
      <c r="Q1420" s="2">
        <v>42543</v>
      </c>
    </row>
    <row r="1421" spans="1:17" x14ac:dyDescent="0.25">
      <c r="A1421" s="1">
        <v>33505</v>
      </c>
      <c r="B1421" s="2">
        <v>43002</v>
      </c>
      <c r="C1421" s="1" t="s">
        <v>13</v>
      </c>
      <c r="D1421" s="3" t="str">
        <f t="shared" si="44"/>
        <v>**</v>
      </c>
      <c r="G1421" s="1">
        <v>32</v>
      </c>
      <c r="H1421" s="1">
        <v>126.02460000000001</v>
      </c>
      <c r="I1421" s="1">
        <f t="shared" si="45"/>
        <v>0</v>
      </c>
      <c r="J1421" s="1" t="s">
        <v>21</v>
      </c>
      <c r="K1421" s="1">
        <v>1.4</v>
      </c>
      <c r="L1421" s="1" t="s">
        <v>22</v>
      </c>
      <c r="M1421" s="1" t="s">
        <v>16</v>
      </c>
      <c r="N1421" s="1" t="s">
        <v>29</v>
      </c>
      <c r="O1421" s="1" t="s">
        <v>40</v>
      </c>
      <c r="P1421" s="1" t="s">
        <v>31</v>
      </c>
      <c r="Q1421" s="2">
        <v>43006</v>
      </c>
    </row>
    <row r="1422" spans="1:17" x14ac:dyDescent="0.25">
      <c r="A1422" s="1">
        <v>17797</v>
      </c>
      <c r="B1422" s="2">
        <v>43656</v>
      </c>
      <c r="C1422" s="1" t="s">
        <v>13</v>
      </c>
      <c r="D1422" s="3" t="str">
        <f t="shared" si="44"/>
        <v>**</v>
      </c>
      <c r="G1422" s="1">
        <v>10</v>
      </c>
      <c r="H1422" s="1">
        <v>1152.69</v>
      </c>
      <c r="I1422" s="1">
        <f t="shared" si="45"/>
        <v>1</v>
      </c>
      <c r="J1422" s="1" t="s">
        <v>33</v>
      </c>
      <c r="K1422" s="1">
        <v>61.4</v>
      </c>
      <c r="L1422" s="1" t="s">
        <v>22</v>
      </c>
      <c r="M1422" s="1" t="s">
        <v>37</v>
      </c>
      <c r="N1422" s="1" t="s">
        <v>17</v>
      </c>
      <c r="O1422" s="1" t="s">
        <v>62</v>
      </c>
      <c r="P1422" s="1" t="s">
        <v>59</v>
      </c>
      <c r="Q1422" s="2">
        <v>43658</v>
      </c>
    </row>
    <row r="1423" spans="1:17" x14ac:dyDescent="0.25">
      <c r="A1423" s="1">
        <v>30567</v>
      </c>
      <c r="B1423" s="2">
        <v>42383</v>
      </c>
      <c r="C1423" s="1" t="s">
        <v>27</v>
      </c>
      <c r="D1423" s="3" t="str">
        <f t="shared" si="44"/>
        <v>*</v>
      </c>
      <c r="G1423" s="1">
        <v>8</v>
      </c>
      <c r="H1423" s="1">
        <v>784.9</v>
      </c>
      <c r="I1423" s="1">
        <f t="shared" si="45"/>
        <v>0</v>
      </c>
      <c r="J1423" s="1" t="s">
        <v>21</v>
      </c>
      <c r="K1423" s="1">
        <v>21.4</v>
      </c>
      <c r="L1423" s="1" t="s">
        <v>49</v>
      </c>
      <c r="M1423" s="1" t="s">
        <v>23</v>
      </c>
      <c r="N1423" s="1" t="s">
        <v>29</v>
      </c>
      <c r="O1423" s="1" t="s">
        <v>57</v>
      </c>
      <c r="P1423" s="1" t="s">
        <v>19</v>
      </c>
      <c r="Q1423" s="2">
        <v>42384</v>
      </c>
    </row>
    <row r="1424" spans="1:17" x14ac:dyDescent="0.25">
      <c r="A1424" s="1">
        <v>16579</v>
      </c>
      <c r="B1424" s="2">
        <v>43080</v>
      </c>
      <c r="C1424" s="1" t="s">
        <v>27</v>
      </c>
      <c r="D1424" s="3" t="str">
        <f t="shared" si="44"/>
        <v>*</v>
      </c>
      <c r="G1424" s="1">
        <v>33</v>
      </c>
      <c r="H1424" s="1">
        <v>68.44</v>
      </c>
      <c r="I1424" s="1">
        <f t="shared" si="45"/>
        <v>0</v>
      </c>
      <c r="J1424" s="1" t="s">
        <v>21</v>
      </c>
      <c r="K1424" s="1">
        <v>1.6</v>
      </c>
      <c r="L1424" s="1" t="s">
        <v>49</v>
      </c>
      <c r="M1424" s="1" t="s">
        <v>16</v>
      </c>
      <c r="N1424" s="1" t="s">
        <v>29</v>
      </c>
      <c r="O1424" s="1" t="s">
        <v>43</v>
      </c>
      <c r="P1424" s="1" t="s">
        <v>19</v>
      </c>
      <c r="Q1424" s="2">
        <v>43081</v>
      </c>
    </row>
    <row r="1425" spans="1:17" x14ac:dyDescent="0.25">
      <c r="A1425" s="1">
        <v>29121</v>
      </c>
      <c r="B1425" s="2">
        <v>42835</v>
      </c>
      <c r="C1425" s="1" t="s">
        <v>36</v>
      </c>
      <c r="D1425" s="3" t="str">
        <f t="shared" si="44"/>
        <v>***</v>
      </c>
      <c r="G1425" s="1">
        <v>31</v>
      </c>
      <c r="H1425" s="1">
        <v>3431.45</v>
      </c>
      <c r="I1425" s="1">
        <f t="shared" si="45"/>
        <v>1</v>
      </c>
      <c r="J1425" s="1" t="s">
        <v>21</v>
      </c>
      <c r="K1425" s="1">
        <v>8.1999999999999993</v>
      </c>
      <c r="L1425" s="1" t="s">
        <v>50</v>
      </c>
      <c r="M1425" s="1" t="s">
        <v>28</v>
      </c>
      <c r="N1425" s="1" t="s">
        <v>24</v>
      </c>
      <c r="O1425" s="1" t="s">
        <v>25</v>
      </c>
      <c r="P1425" s="1" t="s">
        <v>19</v>
      </c>
      <c r="Q1425" s="2">
        <v>42837</v>
      </c>
    </row>
    <row r="1426" spans="1:17" x14ac:dyDescent="0.25">
      <c r="A1426" s="1">
        <v>55779</v>
      </c>
      <c r="B1426" s="2">
        <v>43534</v>
      </c>
      <c r="C1426" s="1" t="s">
        <v>32</v>
      </c>
      <c r="D1426" s="3" t="str">
        <f t="shared" si="44"/>
        <v>*****</v>
      </c>
      <c r="G1426" s="1">
        <v>26</v>
      </c>
      <c r="H1426" s="1">
        <v>4358.29</v>
      </c>
      <c r="I1426" s="1">
        <f t="shared" si="45"/>
        <v>1</v>
      </c>
      <c r="J1426" s="1" t="s">
        <v>33</v>
      </c>
      <c r="K1426" s="1">
        <v>32.1</v>
      </c>
      <c r="L1426" s="1" t="s">
        <v>22</v>
      </c>
      <c r="M1426" s="1" t="s">
        <v>37</v>
      </c>
      <c r="N1426" s="1" t="s">
        <v>17</v>
      </c>
      <c r="O1426" s="1" t="s">
        <v>34</v>
      </c>
      <c r="P1426" s="1" t="s">
        <v>35</v>
      </c>
      <c r="Q1426" s="2">
        <v>43535</v>
      </c>
    </row>
    <row r="1427" spans="1:17" x14ac:dyDescent="0.25">
      <c r="A1427" s="1">
        <v>37696</v>
      </c>
      <c r="B1427" s="2">
        <v>42559</v>
      </c>
      <c r="C1427" s="1" t="s">
        <v>27</v>
      </c>
      <c r="D1427" s="3" t="str">
        <f t="shared" si="44"/>
        <v>*</v>
      </c>
      <c r="G1427" s="1">
        <v>5</v>
      </c>
      <c r="H1427" s="1">
        <v>25.78</v>
      </c>
      <c r="I1427" s="1">
        <f t="shared" si="45"/>
        <v>0</v>
      </c>
      <c r="J1427" s="1" t="s">
        <v>21</v>
      </c>
      <c r="K1427" s="1">
        <v>5.8</v>
      </c>
      <c r="L1427" s="1" t="s">
        <v>51</v>
      </c>
      <c r="M1427" s="1" t="s">
        <v>28</v>
      </c>
      <c r="N1427" s="1" t="s">
        <v>29</v>
      </c>
      <c r="O1427" s="1" t="s">
        <v>43</v>
      </c>
      <c r="P1427" s="1" t="s">
        <v>19</v>
      </c>
      <c r="Q1427" s="2">
        <v>42561</v>
      </c>
    </row>
    <row r="1428" spans="1:17" x14ac:dyDescent="0.25">
      <c r="A1428" s="1">
        <v>53894</v>
      </c>
      <c r="B1428" s="2">
        <v>42557</v>
      </c>
      <c r="C1428" s="1" t="s">
        <v>32</v>
      </c>
      <c r="D1428" s="3" t="str">
        <f t="shared" si="44"/>
        <v>*****</v>
      </c>
      <c r="G1428" s="1">
        <v>29</v>
      </c>
      <c r="H1428" s="1">
        <v>5520.53</v>
      </c>
      <c r="I1428" s="1">
        <f t="shared" si="45"/>
        <v>1</v>
      </c>
      <c r="J1428" s="1" t="s">
        <v>14</v>
      </c>
      <c r="K1428" s="1">
        <v>8.6</v>
      </c>
      <c r="L1428" s="1" t="s">
        <v>53</v>
      </c>
      <c r="M1428" s="1" t="s">
        <v>16</v>
      </c>
      <c r="N1428" s="1" t="s">
        <v>24</v>
      </c>
      <c r="O1428" s="1" t="s">
        <v>25</v>
      </c>
      <c r="P1428" s="1" t="s">
        <v>19</v>
      </c>
      <c r="Q1428" s="2">
        <v>42557</v>
      </c>
    </row>
    <row r="1429" spans="1:17" x14ac:dyDescent="0.25">
      <c r="A1429" s="1">
        <v>23232</v>
      </c>
      <c r="B1429" s="2">
        <v>42840</v>
      </c>
      <c r="C1429" s="1" t="s">
        <v>20</v>
      </c>
      <c r="D1429" s="3" t="str">
        <f t="shared" si="44"/>
        <v>****</v>
      </c>
      <c r="G1429" s="1">
        <v>31</v>
      </c>
      <c r="H1429" s="1">
        <v>165.04</v>
      </c>
      <c r="I1429" s="1">
        <f t="shared" si="45"/>
        <v>0</v>
      </c>
      <c r="J1429" s="1" t="s">
        <v>21</v>
      </c>
      <c r="K1429" s="1">
        <v>0.5</v>
      </c>
      <c r="L1429" s="1" t="s">
        <v>51</v>
      </c>
      <c r="M1429" s="1" t="s">
        <v>37</v>
      </c>
      <c r="N1429" s="1" t="s">
        <v>29</v>
      </c>
      <c r="O1429" s="1" t="s">
        <v>58</v>
      </c>
      <c r="P1429" s="1" t="s">
        <v>19</v>
      </c>
      <c r="Q1429" s="2">
        <v>42841</v>
      </c>
    </row>
    <row r="1430" spans="1:17" x14ac:dyDescent="0.25">
      <c r="A1430" s="1">
        <v>22562</v>
      </c>
      <c r="B1430" s="2">
        <v>42455</v>
      </c>
      <c r="C1430" s="1" t="s">
        <v>36</v>
      </c>
      <c r="D1430" s="3" t="str">
        <f t="shared" si="44"/>
        <v>***</v>
      </c>
      <c r="G1430" s="1">
        <v>31</v>
      </c>
      <c r="H1430" s="1">
        <v>1803</v>
      </c>
      <c r="I1430" s="1">
        <f t="shared" si="45"/>
        <v>1</v>
      </c>
      <c r="J1430" s="1" t="s">
        <v>21</v>
      </c>
      <c r="K1430" s="1">
        <v>14.9</v>
      </c>
      <c r="L1430" s="1" t="s">
        <v>44</v>
      </c>
      <c r="M1430" s="1" t="s">
        <v>37</v>
      </c>
      <c r="N1430" s="1" t="s">
        <v>29</v>
      </c>
      <c r="O1430" s="1" t="s">
        <v>40</v>
      </c>
      <c r="P1430" s="1" t="s">
        <v>19</v>
      </c>
      <c r="Q1430" s="2">
        <v>42457</v>
      </c>
    </row>
    <row r="1431" spans="1:17" x14ac:dyDescent="0.25">
      <c r="A1431" s="1">
        <v>3395</v>
      </c>
      <c r="B1431" s="2">
        <v>42671</v>
      </c>
      <c r="C1431" s="1" t="s">
        <v>27</v>
      </c>
      <c r="D1431" s="3" t="str">
        <f t="shared" si="44"/>
        <v>*</v>
      </c>
      <c r="G1431" s="1">
        <v>31</v>
      </c>
      <c r="H1431" s="1">
        <v>193.85</v>
      </c>
      <c r="I1431" s="1">
        <f t="shared" si="45"/>
        <v>0</v>
      </c>
      <c r="J1431" s="1" t="s">
        <v>14</v>
      </c>
      <c r="K1431" s="1">
        <v>5.6</v>
      </c>
      <c r="L1431" s="1" t="s">
        <v>15</v>
      </c>
      <c r="M1431" s="1" t="s">
        <v>16</v>
      </c>
      <c r="N1431" s="1" t="s">
        <v>29</v>
      </c>
      <c r="O1431" s="1" t="s">
        <v>43</v>
      </c>
      <c r="P1431" s="1" t="s">
        <v>19</v>
      </c>
      <c r="Q1431" s="2">
        <v>42673</v>
      </c>
    </row>
    <row r="1432" spans="1:17" x14ac:dyDescent="0.25">
      <c r="A1432" s="1">
        <v>34177</v>
      </c>
      <c r="B1432" s="2">
        <v>42596</v>
      </c>
      <c r="C1432" s="1" t="s">
        <v>20</v>
      </c>
      <c r="D1432" s="3" t="str">
        <f t="shared" si="44"/>
        <v>****</v>
      </c>
      <c r="G1432" s="1">
        <v>26</v>
      </c>
      <c r="H1432" s="1">
        <v>184.85</v>
      </c>
      <c r="I1432" s="1">
        <f t="shared" si="45"/>
        <v>0</v>
      </c>
      <c r="J1432" s="1" t="s">
        <v>21</v>
      </c>
      <c r="K1432" s="1">
        <v>0.5</v>
      </c>
      <c r="L1432" s="1" t="s">
        <v>39</v>
      </c>
      <c r="M1432" s="1" t="s">
        <v>28</v>
      </c>
      <c r="N1432" s="1" t="s">
        <v>29</v>
      </c>
      <c r="O1432" s="1" t="s">
        <v>58</v>
      </c>
      <c r="P1432" s="1" t="s">
        <v>19</v>
      </c>
      <c r="Q1432" s="2">
        <v>42597</v>
      </c>
    </row>
    <row r="1433" spans="1:17" x14ac:dyDescent="0.25">
      <c r="A1433" s="1">
        <v>23329</v>
      </c>
      <c r="B1433" s="2">
        <v>43094</v>
      </c>
      <c r="C1433" s="1" t="s">
        <v>13</v>
      </c>
      <c r="D1433" s="3" t="str">
        <f t="shared" si="44"/>
        <v>**</v>
      </c>
      <c r="G1433" s="1">
        <v>4</v>
      </c>
      <c r="H1433" s="1">
        <v>33.296799999999998</v>
      </c>
      <c r="I1433" s="1">
        <f t="shared" si="45"/>
        <v>0</v>
      </c>
      <c r="J1433" s="1" t="s">
        <v>21</v>
      </c>
      <c r="K1433" s="1">
        <v>5.4</v>
      </c>
      <c r="L1433" s="1" t="s">
        <v>42</v>
      </c>
      <c r="M1433" s="1" t="s">
        <v>37</v>
      </c>
      <c r="N1433" s="1" t="s">
        <v>24</v>
      </c>
      <c r="O1433" s="1" t="s">
        <v>25</v>
      </c>
      <c r="P1433" s="1" t="s">
        <v>26</v>
      </c>
      <c r="Q1433" s="2">
        <v>43118</v>
      </c>
    </row>
    <row r="1434" spans="1:17" x14ac:dyDescent="0.25">
      <c r="A1434" s="1">
        <v>57253</v>
      </c>
      <c r="B1434" s="2">
        <v>42374</v>
      </c>
      <c r="C1434" s="1" t="s">
        <v>32</v>
      </c>
      <c r="D1434" s="3" t="str">
        <f t="shared" si="44"/>
        <v>*****</v>
      </c>
      <c r="G1434" s="1">
        <v>48</v>
      </c>
      <c r="H1434" s="1">
        <v>13520.25</v>
      </c>
      <c r="I1434" s="1">
        <f t="shared" si="45"/>
        <v>1</v>
      </c>
      <c r="J1434" s="1" t="s">
        <v>21</v>
      </c>
      <c r="K1434" s="1">
        <v>37.5</v>
      </c>
      <c r="L1434" s="1" t="s">
        <v>22</v>
      </c>
      <c r="M1434" s="1" t="s">
        <v>16</v>
      </c>
      <c r="N1434" s="1" t="s">
        <v>17</v>
      </c>
      <c r="O1434" s="1" t="s">
        <v>18</v>
      </c>
      <c r="P1434" s="1" t="s">
        <v>48</v>
      </c>
      <c r="Q1434" s="2">
        <v>42374</v>
      </c>
    </row>
    <row r="1435" spans="1:17" x14ac:dyDescent="0.25">
      <c r="A1435" s="1">
        <v>14597</v>
      </c>
      <c r="B1435" s="2">
        <v>42976</v>
      </c>
      <c r="C1435" s="1" t="s">
        <v>32</v>
      </c>
      <c r="D1435" s="3" t="str">
        <f t="shared" si="44"/>
        <v>*****</v>
      </c>
      <c r="G1435" s="1">
        <v>41</v>
      </c>
      <c r="H1435" s="1">
        <v>342.85</v>
      </c>
      <c r="I1435" s="1">
        <f t="shared" si="45"/>
        <v>0</v>
      </c>
      <c r="J1435" s="1" t="s">
        <v>14</v>
      </c>
      <c r="K1435" s="1">
        <v>6.6</v>
      </c>
      <c r="L1435" s="1" t="s">
        <v>46</v>
      </c>
      <c r="M1435" s="1" t="s">
        <v>28</v>
      </c>
      <c r="N1435" s="1" t="s">
        <v>29</v>
      </c>
      <c r="O1435" s="1" t="s">
        <v>43</v>
      </c>
      <c r="P1435" s="1" t="s">
        <v>19</v>
      </c>
      <c r="Q1435" s="2">
        <v>42977</v>
      </c>
    </row>
    <row r="1436" spans="1:17" x14ac:dyDescent="0.25">
      <c r="A1436" s="1">
        <v>31492</v>
      </c>
      <c r="B1436" s="2">
        <v>43022</v>
      </c>
      <c r="C1436" s="1" t="s">
        <v>32</v>
      </c>
      <c r="D1436" s="3" t="str">
        <f t="shared" si="44"/>
        <v>*****</v>
      </c>
      <c r="G1436" s="1">
        <v>26</v>
      </c>
      <c r="H1436" s="1">
        <v>344.2</v>
      </c>
      <c r="I1436" s="1">
        <f t="shared" si="45"/>
        <v>0</v>
      </c>
      <c r="J1436" s="1" t="s">
        <v>21</v>
      </c>
      <c r="K1436" s="1">
        <v>5.3</v>
      </c>
      <c r="L1436" s="1" t="s">
        <v>39</v>
      </c>
      <c r="M1436" s="1" t="s">
        <v>23</v>
      </c>
      <c r="N1436" s="1" t="s">
        <v>29</v>
      </c>
      <c r="O1436" s="1" t="s">
        <v>63</v>
      </c>
      <c r="P1436" s="1" t="s">
        <v>19</v>
      </c>
      <c r="Q1436" s="2">
        <v>43024</v>
      </c>
    </row>
    <row r="1437" spans="1:17" x14ac:dyDescent="0.25">
      <c r="A1437" s="1">
        <v>21063</v>
      </c>
      <c r="B1437" s="2">
        <v>43204</v>
      </c>
      <c r="C1437" s="1" t="s">
        <v>13</v>
      </c>
      <c r="D1437" s="3" t="str">
        <f t="shared" si="44"/>
        <v>**</v>
      </c>
      <c r="G1437" s="1">
        <v>49</v>
      </c>
      <c r="H1437" s="1">
        <v>403.41</v>
      </c>
      <c r="I1437" s="1">
        <f t="shared" si="45"/>
        <v>0</v>
      </c>
      <c r="J1437" s="1" t="s">
        <v>21</v>
      </c>
      <c r="K1437" s="1">
        <v>2.5</v>
      </c>
      <c r="L1437" s="1" t="s">
        <v>51</v>
      </c>
      <c r="M1437" s="1" t="s">
        <v>16</v>
      </c>
      <c r="N1437" s="1" t="s">
        <v>29</v>
      </c>
      <c r="O1437" s="1" t="s">
        <v>30</v>
      </c>
      <c r="P1437" s="1" t="s">
        <v>31</v>
      </c>
      <c r="Q1437" s="2">
        <v>43208</v>
      </c>
    </row>
    <row r="1438" spans="1:17" x14ac:dyDescent="0.25">
      <c r="A1438" s="1">
        <v>9665</v>
      </c>
      <c r="B1438" s="2">
        <v>42482</v>
      </c>
      <c r="C1438" s="1" t="s">
        <v>13</v>
      </c>
      <c r="D1438" s="3" t="str">
        <f t="shared" si="44"/>
        <v>**</v>
      </c>
      <c r="G1438" s="1">
        <v>19</v>
      </c>
      <c r="H1438" s="1">
        <v>2843.12</v>
      </c>
      <c r="I1438" s="1">
        <f t="shared" si="45"/>
        <v>1</v>
      </c>
      <c r="J1438" s="1" t="s">
        <v>33</v>
      </c>
      <c r="K1438" s="1">
        <v>38.6</v>
      </c>
      <c r="L1438" s="1" t="s">
        <v>22</v>
      </c>
      <c r="M1438" s="1" t="s">
        <v>37</v>
      </c>
      <c r="N1438" s="1" t="s">
        <v>17</v>
      </c>
      <c r="O1438" s="1" t="s">
        <v>62</v>
      </c>
      <c r="P1438" s="1" t="s">
        <v>59</v>
      </c>
      <c r="Q1438" s="2">
        <v>42484</v>
      </c>
    </row>
    <row r="1439" spans="1:17" x14ac:dyDescent="0.25">
      <c r="A1439" s="1">
        <v>19329</v>
      </c>
      <c r="B1439" s="2">
        <v>42800</v>
      </c>
      <c r="C1439" s="1" t="s">
        <v>27</v>
      </c>
      <c r="D1439" s="3" t="str">
        <f t="shared" si="44"/>
        <v>*</v>
      </c>
      <c r="G1439" s="1">
        <v>37</v>
      </c>
      <c r="H1439" s="1">
        <v>301.3</v>
      </c>
      <c r="I1439" s="1">
        <f t="shared" si="45"/>
        <v>0</v>
      </c>
      <c r="J1439" s="1" t="s">
        <v>21</v>
      </c>
      <c r="K1439" s="1">
        <v>5.3</v>
      </c>
      <c r="L1439" s="1" t="s">
        <v>44</v>
      </c>
      <c r="M1439" s="1" t="s">
        <v>28</v>
      </c>
      <c r="N1439" s="1" t="s">
        <v>17</v>
      </c>
      <c r="O1439" s="1" t="s">
        <v>18</v>
      </c>
      <c r="P1439" s="1" t="s">
        <v>19</v>
      </c>
      <c r="Q1439" s="2">
        <v>42802</v>
      </c>
    </row>
    <row r="1440" spans="1:17" x14ac:dyDescent="0.25">
      <c r="A1440" s="1">
        <v>38791</v>
      </c>
      <c r="B1440" s="2">
        <v>42807</v>
      </c>
      <c r="C1440" s="1" t="s">
        <v>13</v>
      </c>
      <c r="D1440" s="3" t="str">
        <f t="shared" si="44"/>
        <v>**</v>
      </c>
      <c r="G1440" s="1">
        <v>24</v>
      </c>
      <c r="H1440" s="1">
        <v>1559.75</v>
      </c>
      <c r="I1440" s="1">
        <f t="shared" si="45"/>
        <v>1</v>
      </c>
      <c r="J1440" s="1" t="s">
        <v>33</v>
      </c>
      <c r="K1440" s="1">
        <v>95.6</v>
      </c>
      <c r="L1440" s="1" t="s">
        <v>46</v>
      </c>
      <c r="M1440" s="1" t="s">
        <v>37</v>
      </c>
      <c r="N1440" s="1" t="s">
        <v>17</v>
      </c>
      <c r="O1440" s="1" t="s">
        <v>52</v>
      </c>
      <c r="P1440" s="1" t="s">
        <v>59</v>
      </c>
      <c r="Q1440" s="2">
        <v>42814</v>
      </c>
    </row>
    <row r="1441" spans="1:17" x14ac:dyDescent="0.25">
      <c r="A1441" s="1">
        <v>9857</v>
      </c>
      <c r="B1441" s="2">
        <v>42865</v>
      </c>
      <c r="C1441" s="1" t="s">
        <v>20</v>
      </c>
      <c r="D1441" s="3" t="str">
        <f t="shared" si="44"/>
        <v>****</v>
      </c>
      <c r="G1441" s="1">
        <v>16</v>
      </c>
      <c r="H1441" s="1">
        <v>313.48649999999998</v>
      </c>
      <c r="I1441" s="1">
        <f t="shared" si="45"/>
        <v>0</v>
      </c>
      <c r="J1441" s="1" t="s">
        <v>21</v>
      </c>
      <c r="K1441" s="1">
        <v>3.5</v>
      </c>
      <c r="L1441" s="1" t="s">
        <v>22</v>
      </c>
      <c r="M1441" s="1" t="s">
        <v>37</v>
      </c>
      <c r="N1441" s="1" t="s">
        <v>24</v>
      </c>
      <c r="O1441" s="1" t="s">
        <v>25</v>
      </c>
      <c r="P1441" s="1" t="s">
        <v>41</v>
      </c>
      <c r="Q1441" s="2">
        <v>42867</v>
      </c>
    </row>
    <row r="1442" spans="1:17" x14ac:dyDescent="0.25">
      <c r="A1442" s="1">
        <v>31302</v>
      </c>
      <c r="B1442" s="2">
        <v>43678</v>
      </c>
      <c r="C1442" s="1" t="s">
        <v>20</v>
      </c>
      <c r="D1442" s="3" t="str">
        <f t="shared" si="44"/>
        <v>****</v>
      </c>
      <c r="G1442" s="1">
        <v>41</v>
      </c>
      <c r="H1442" s="1">
        <v>4974.04</v>
      </c>
      <c r="I1442" s="1">
        <f t="shared" si="45"/>
        <v>1</v>
      </c>
      <c r="J1442" s="1" t="s">
        <v>21</v>
      </c>
      <c r="K1442" s="1">
        <v>2.1</v>
      </c>
      <c r="L1442" s="1" t="s">
        <v>54</v>
      </c>
      <c r="M1442" s="1" t="s">
        <v>23</v>
      </c>
      <c r="N1442" s="1" t="s">
        <v>24</v>
      </c>
      <c r="O1442" s="1" t="s">
        <v>38</v>
      </c>
      <c r="P1442" s="1" t="s">
        <v>41</v>
      </c>
      <c r="Q1442" s="2">
        <v>43680</v>
      </c>
    </row>
    <row r="1443" spans="1:17" x14ac:dyDescent="0.25">
      <c r="A1443" s="1">
        <v>10470</v>
      </c>
      <c r="B1443" s="2">
        <v>43589</v>
      </c>
      <c r="C1443" s="1" t="s">
        <v>13</v>
      </c>
      <c r="D1443" s="3" t="str">
        <f t="shared" si="44"/>
        <v>**</v>
      </c>
      <c r="G1443" s="1">
        <v>20</v>
      </c>
      <c r="H1443" s="1">
        <v>3117.0657000000001</v>
      </c>
      <c r="I1443" s="1">
        <f t="shared" si="45"/>
        <v>1</v>
      </c>
      <c r="J1443" s="1" t="s">
        <v>21</v>
      </c>
      <c r="K1443" s="1">
        <v>5.3</v>
      </c>
      <c r="L1443" s="1" t="s">
        <v>22</v>
      </c>
      <c r="M1443" s="1" t="s">
        <v>28</v>
      </c>
      <c r="N1443" s="1" t="s">
        <v>24</v>
      </c>
      <c r="O1443" s="1" t="s">
        <v>25</v>
      </c>
      <c r="P1443" s="1" t="s">
        <v>19</v>
      </c>
      <c r="Q1443" s="2">
        <v>43591</v>
      </c>
    </row>
    <row r="1444" spans="1:17" x14ac:dyDescent="0.25">
      <c r="A1444" s="1">
        <v>28641</v>
      </c>
      <c r="B1444" s="2">
        <v>43384</v>
      </c>
      <c r="C1444" s="1" t="s">
        <v>27</v>
      </c>
      <c r="D1444" s="3" t="str">
        <f t="shared" si="44"/>
        <v>*</v>
      </c>
      <c r="G1444" s="1">
        <v>33</v>
      </c>
      <c r="H1444" s="1">
        <v>298.16000000000003</v>
      </c>
      <c r="I1444" s="1">
        <f t="shared" si="45"/>
        <v>0</v>
      </c>
      <c r="J1444" s="1" t="s">
        <v>14</v>
      </c>
      <c r="K1444" s="1">
        <v>2.5</v>
      </c>
      <c r="L1444" s="1" t="s">
        <v>49</v>
      </c>
      <c r="M1444" s="1" t="s">
        <v>37</v>
      </c>
      <c r="N1444" s="1" t="s">
        <v>24</v>
      </c>
      <c r="O1444" s="1" t="s">
        <v>38</v>
      </c>
      <c r="P1444" s="1" t="s">
        <v>41</v>
      </c>
      <c r="Q1444" s="2">
        <v>43385</v>
      </c>
    </row>
    <row r="1445" spans="1:17" x14ac:dyDescent="0.25">
      <c r="A1445" s="1">
        <v>24613</v>
      </c>
      <c r="B1445" s="2">
        <v>43662</v>
      </c>
      <c r="C1445" s="1" t="s">
        <v>13</v>
      </c>
      <c r="D1445" s="3" t="str">
        <f t="shared" si="44"/>
        <v>**</v>
      </c>
      <c r="G1445" s="1">
        <v>39</v>
      </c>
      <c r="H1445" s="1">
        <v>832.22</v>
      </c>
      <c r="I1445" s="1">
        <f t="shared" si="45"/>
        <v>0</v>
      </c>
      <c r="J1445" s="1" t="s">
        <v>21</v>
      </c>
      <c r="K1445" s="1">
        <v>4.4000000000000004</v>
      </c>
      <c r="L1445" s="1" t="s">
        <v>44</v>
      </c>
      <c r="M1445" s="1" t="s">
        <v>37</v>
      </c>
      <c r="N1445" s="1" t="s">
        <v>29</v>
      </c>
      <c r="O1445" s="1" t="s">
        <v>30</v>
      </c>
      <c r="P1445" s="1" t="s">
        <v>31</v>
      </c>
      <c r="Q1445" s="2">
        <v>43671</v>
      </c>
    </row>
    <row r="1446" spans="1:17" x14ac:dyDescent="0.25">
      <c r="A1446" s="1">
        <v>32291</v>
      </c>
      <c r="B1446" s="2">
        <v>42678</v>
      </c>
      <c r="C1446" s="1" t="s">
        <v>36</v>
      </c>
      <c r="D1446" s="3" t="str">
        <f t="shared" si="44"/>
        <v>***</v>
      </c>
      <c r="G1446" s="1">
        <v>4</v>
      </c>
      <c r="H1446" s="1">
        <v>72.790000000000006</v>
      </c>
      <c r="I1446" s="1">
        <f t="shared" si="45"/>
        <v>0</v>
      </c>
      <c r="J1446" s="1" t="s">
        <v>21</v>
      </c>
      <c r="K1446" s="1">
        <v>4.8</v>
      </c>
      <c r="L1446" s="1" t="s">
        <v>15</v>
      </c>
      <c r="M1446" s="1" t="s">
        <v>23</v>
      </c>
      <c r="N1446" s="1" t="s">
        <v>29</v>
      </c>
      <c r="O1446" s="1" t="s">
        <v>55</v>
      </c>
      <c r="P1446" s="1" t="s">
        <v>19</v>
      </c>
      <c r="Q1446" s="2">
        <v>42679</v>
      </c>
    </row>
    <row r="1447" spans="1:17" x14ac:dyDescent="0.25">
      <c r="A1447" s="1">
        <v>8801</v>
      </c>
      <c r="B1447" s="2">
        <v>43687</v>
      </c>
      <c r="C1447" s="1" t="s">
        <v>13</v>
      </c>
      <c r="D1447" s="3" t="str">
        <f t="shared" si="44"/>
        <v>**</v>
      </c>
      <c r="G1447" s="1">
        <v>25</v>
      </c>
      <c r="H1447" s="1">
        <v>2706.4537</v>
      </c>
      <c r="I1447" s="1">
        <f t="shared" si="45"/>
        <v>1</v>
      </c>
      <c r="J1447" s="1" t="s">
        <v>14</v>
      </c>
      <c r="K1447" s="1">
        <v>3.2</v>
      </c>
      <c r="L1447" s="1" t="s">
        <v>15</v>
      </c>
      <c r="M1447" s="1" t="s">
        <v>16</v>
      </c>
      <c r="N1447" s="1" t="s">
        <v>24</v>
      </c>
      <c r="O1447" s="1" t="s">
        <v>25</v>
      </c>
      <c r="P1447" s="1" t="s">
        <v>19</v>
      </c>
      <c r="Q1447" s="2">
        <v>43689</v>
      </c>
    </row>
    <row r="1448" spans="1:17" x14ac:dyDescent="0.25">
      <c r="A1448" s="1">
        <v>614</v>
      </c>
      <c r="B1448" s="2">
        <v>43799</v>
      </c>
      <c r="C1448" s="1" t="s">
        <v>20</v>
      </c>
      <c r="D1448" s="3" t="str">
        <f t="shared" si="44"/>
        <v>****</v>
      </c>
      <c r="G1448" s="1">
        <v>24</v>
      </c>
      <c r="H1448" s="1">
        <v>3601.73</v>
      </c>
      <c r="I1448" s="1">
        <f t="shared" si="45"/>
        <v>1</v>
      </c>
      <c r="J1448" s="1" t="s">
        <v>33</v>
      </c>
      <c r="K1448" s="1">
        <v>56.1</v>
      </c>
      <c r="L1448" s="1" t="s">
        <v>44</v>
      </c>
      <c r="M1448" s="1" t="s">
        <v>28</v>
      </c>
      <c r="N1448" s="1" t="s">
        <v>17</v>
      </c>
      <c r="O1448" s="1" t="s">
        <v>52</v>
      </c>
      <c r="P1448" s="1" t="s">
        <v>59</v>
      </c>
      <c r="Q1448" s="2">
        <v>43800</v>
      </c>
    </row>
    <row r="1449" spans="1:17" x14ac:dyDescent="0.25">
      <c r="A1449" s="1">
        <v>32231</v>
      </c>
      <c r="B1449" s="2">
        <v>43770</v>
      </c>
      <c r="C1449" s="1" t="s">
        <v>13</v>
      </c>
      <c r="D1449" s="3" t="str">
        <f t="shared" si="44"/>
        <v>**</v>
      </c>
      <c r="G1449" s="1">
        <v>44</v>
      </c>
      <c r="H1449" s="1">
        <v>205.79</v>
      </c>
      <c r="I1449" s="1">
        <f t="shared" si="45"/>
        <v>0</v>
      </c>
      <c r="J1449" s="1" t="s">
        <v>21</v>
      </c>
      <c r="K1449" s="1">
        <v>1.3</v>
      </c>
      <c r="L1449" s="1" t="s">
        <v>22</v>
      </c>
      <c r="M1449" s="1" t="s">
        <v>16</v>
      </c>
      <c r="N1449" s="1" t="s">
        <v>29</v>
      </c>
      <c r="O1449" s="1" t="s">
        <v>30</v>
      </c>
      <c r="P1449" s="1" t="s">
        <v>31</v>
      </c>
      <c r="Q1449" s="2">
        <v>43774</v>
      </c>
    </row>
    <row r="1450" spans="1:17" x14ac:dyDescent="0.25">
      <c r="A1450" s="1">
        <v>29893</v>
      </c>
      <c r="B1450" s="2">
        <v>43632</v>
      </c>
      <c r="C1450" s="1" t="s">
        <v>36</v>
      </c>
      <c r="D1450" s="3" t="str">
        <f t="shared" si="44"/>
        <v>***</v>
      </c>
      <c r="G1450" s="1">
        <v>24</v>
      </c>
      <c r="H1450" s="1">
        <v>5834.6</v>
      </c>
      <c r="I1450" s="1">
        <f t="shared" si="45"/>
        <v>1</v>
      </c>
      <c r="J1450" s="1" t="s">
        <v>33</v>
      </c>
      <c r="K1450" s="1">
        <v>30.7</v>
      </c>
      <c r="L1450" s="1" t="s">
        <v>53</v>
      </c>
      <c r="M1450" s="1" t="s">
        <v>23</v>
      </c>
      <c r="N1450" s="1" t="s">
        <v>29</v>
      </c>
      <c r="O1450" s="1" t="s">
        <v>55</v>
      </c>
      <c r="P1450" s="1" t="s">
        <v>35</v>
      </c>
      <c r="Q1450" s="2">
        <v>43633</v>
      </c>
    </row>
    <row r="1451" spans="1:17" x14ac:dyDescent="0.25">
      <c r="A1451" s="1">
        <v>43911</v>
      </c>
      <c r="B1451" s="2">
        <v>42383</v>
      </c>
      <c r="C1451" s="1" t="s">
        <v>36</v>
      </c>
      <c r="D1451" s="3" t="str">
        <f t="shared" si="44"/>
        <v>***</v>
      </c>
      <c r="G1451" s="1">
        <v>36</v>
      </c>
      <c r="H1451" s="1">
        <v>10615.31</v>
      </c>
      <c r="I1451" s="1">
        <f t="shared" si="45"/>
        <v>1</v>
      </c>
      <c r="J1451" s="1" t="s">
        <v>33</v>
      </c>
      <c r="K1451" s="1">
        <v>19.100000000000001</v>
      </c>
      <c r="L1451" s="1" t="s">
        <v>46</v>
      </c>
      <c r="M1451" s="1" t="s">
        <v>28</v>
      </c>
      <c r="N1451" s="1" t="s">
        <v>24</v>
      </c>
      <c r="O1451" s="1" t="s">
        <v>56</v>
      </c>
      <c r="P1451" s="1" t="s">
        <v>35</v>
      </c>
      <c r="Q1451" s="2">
        <v>42384</v>
      </c>
    </row>
    <row r="1452" spans="1:17" x14ac:dyDescent="0.25">
      <c r="A1452" s="1">
        <v>34721</v>
      </c>
      <c r="B1452" s="2">
        <v>43039</v>
      </c>
      <c r="C1452" s="1" t="s">
        <v>27</v>
      </c>
      <c r="D1452" s="3" t="str">
        <f t="shared" si="44"/>
        <v>*</v>
      </c>
      <c r="G1452" s="1">
        <v>46</v>
      </c>
      <c r="H1452" s="1">
        <v>538.39189999999996</v>
      </c>
      <c r="I1452" s="1">
        <f t="shared" si="45"/>
        <v>0</v>
      </c>
      <c r="J1452" s="1" t="s">
        <v>21</v>
      </c>
      <c r="K1452" s="1">
        <v>5</v>
      </c>
      <c r="L1452" s="1" t="s">
        <v>15</v>
      </c>
      <c r="M1452" s="1" t="s">
        <v>28</v>
      </c>
      <c r="N1452" s="1" t="s">
        <v>29</v>
      </c>
      <c r="O1452" s="1" t="s">
        <v>45</v>
      </c>
      <c r="P1452" s="1" t="s">
        <v>41</v>
      </c>
      <c r="Q1452" s="2">
        <v>43040</v>
      </c>
    </row>
    <row r="1453" spans="1:17" x14ac:dyDescent="0.25">
      <c r="A1453" s="1">
        <v>22497</v>
      </c>
      <c r="B1453" s="2">
        <v>43583</v>
      </c>
      <c r="C1453" s="1" t="s">
        <v>36</v>
      </c>
      <c r="D1453" s="3" t="str">
        <f t="shared" si="44"/>
        <v>***</v>
      </c>
      <c r="G1453" s="1">
        <v>37</v>
      </c>
      <c r="H1453" s="1">
        <v>3487.4</v>
      </c>
      <c r="I1453" s="1">
        <f t="shared" si="45"/>
        <v>1</v>
      </c>
      <c r="J1453" s="1" t="s">
        <v>33</v>
      </c>
      <c r="K1453" s="1">
        <v>30</v>
      </c>
      <c r="L1453" s="1" t="s">
        <v>42</v>
      </c>
      <c r="M1453" s="1" t="s">
        <v>28</v>
      </c>
      <c r="N1453" s="1" t="s">
        <v>24</v>
      </c>
      <c r="O1453" s="1" t="s">
        <v>56</v>
      </c>
      <c r="P1453" s="1" t="s">
        <v>35</v>
      </c>
      <c r="Q1453" s="2">
        <v>43584</v>
      </c>
    </row>
    <row r="1454" spans="1:17" x14ac:dyDescent="0.25">
      <c r="A1454" s="1">
        <v>38118</v>
      </c>
      <c r="B1454" s="2">
        <v>43207</v>
      </c>
      <c r="C1454" s="1" t="s">
        <v>27</v>
      </c>
      <c r="D1454" s="3" t="str">
        <f t="shared" si="44"/>
        <v>*</v>
      </c>
      <c r="G1454" s="1">
        <v>7</v>
      </c>
      <c r="H1454" s="1">
        <v>148.63</v>
      </c>
      <c r="I1454" s="1">
        <f t="shared" si="45"/>
        <v>0</v>
      </c>
      <c r="J1454" s="1" t="s">
        <v>21</v>
      </c>
      <c r="K1454" s="1">
        <v>4.3</v>
      </c>
      <c r="L1454" s="1" t="s">
        <v>49</v>
      </c>
      <c r="M1454" s="1" t="s">
        <v>23</v>
      </c>
      <c r="N1454" s="1" t="s">
        <v>24</v>
      </c>
      <c r="O1454" s="1" t="s">
        <v>38</v>
      </c>
      <c r="P1454" s="1" t="s">
        <v>19</v>
      </c>
      <c r="Q1454" s="2">
        <v>43209</v>
      </c>
    </row>
    <row r="1455" spans="1:17" x14ac:dyDescent="0.25">
      <c r="A1455" s="1">
        <v>10272</v>
      </c>
      <c r="B1455" s="2">
        <v>42386</v>
      </c>
      <c r="C1455" s="1" t="s">
        <v>36</v>
      </c>
      <c r="D1455" s="3" t="str">
        <f t="shared" si="44"/>
        <v>***</v>
      </c>
      <c r="G1455" s="1">
        <v>26</v>
      </c>
      <c r="H1455" s="1">
        <v>606.04</v>
      </c>
      <c r="I1455" s="1">
        <f t="shared" si="45"/>
        <v>0</v>
      </c>
      <c r="J1455" s="1" t="s">
        <v>21</v>
      </c>
      <c r="K1455" s="1">
        <v>8.8000000000000007</v>
      </c>
      <c r="L1455" s="1" t="s">
        <v>51</v>
      </c>
      <c r="M1455" s="1" t="s">
        <v>28</v>
      </c>
      <c r="N1455" s="1" t="s">
        <v>29</v>
      </c>
      <c r="O1455" s="1" t="s">
        <v>40</v>
      </c>
      <c r="P1455" s="1" t="s">
        <v>19</v>
      </c>
      <c r="Q1455" s="2">
        <v>42386</v>
      </c>
    </row>
    <row r="1456" spans="1:17" x14ac:dyDescent="0.25">
      <c r="A1456" s="1">
        <v>27330</v>
      </c>
      <c r="B1456" s="2">
        <v>42628</v>
      </c>
      <c r="C1456" s="1" t="s">
        <v>13</v>
      </c>
      <c r="D1456" s="3" t="str">
        <f t="shared" si="44"/>
        <v>**</v>
      </c>
      <c r="G1456" s="1">
        <v>8</v>
      </c>
      <c r="H1456" s="1">
        <v>543.28</v>
      </c>
      <c r="I1456" s="1">
        <f t="shared" si="45"/>
        <v>0</v>
      </c>
      <c r="J1456" s="1" t="s">
        <v>21</v>
      </c>
      <c r="K1456" s="1">
        <v>55.9</v>
      </c>
      <c r="L1456" s="1" t="s">
        <v>15</v>
      </c>
      <c r="M1456" s="1" t="s">
        <v>37</v>
      </c>
      <c r="N1456" s="1" t="s">
        <v>17</v>
      </c>
      <c r="O1456" s="1" t="s">
        <v>18</v>
      </c>
      <c r="P1456" s="1" t="s">
        <v>26</v>
      </c>
      <c r="Q1456" s="2">
        <v>42628</v>
      </c>
    </row>
    <row r="1457" spans="1:17" x14ac:dyDescent="0.25">
      <c r="A1457" s="1">
        <v>54371</v>
      </c>
      <c r="B1457" s="2">
        <v>43510</v>
      </c>
      <c r="C1457" s="1" t="s">
        <v>27</v>
      </c>
      <c r="D1457" s="3" t="str">
        <f t="shared" si="44"/>
        <v>*</v>
      </c>
      <c r="G1457" s="1">
        <v>7</v>
      </c>
      <c r="H1457" s="1">
        <v>126.93</v>
      </c>
      <c r="I1457" s="1">
        <f t="shared" si="45"/>
        <v>0</v>
      </c>
      <c r="J1457" s="1" t="s">
        <v>21</v>
      </c>
      <c r="K1457" s="1">
        <v>5.4</v>
      </c>
      <c r="L1457" s="1" t="s">
        <v>51</v>
      </c>
      <c r="M1457" s="1" t="s">
        <v>28</v>
      </c>
      <c r="N1457" s="1" t="s">
        <v>29</v>
      </c>
      <c r="O1457" s="1" t="s">
        <v>43</v>
      </c>
      <c r="P1457" s="1" t="s">
        <v>19</v>
      </c>
      <c r="Q1457" s="2">
        <v>43512</v>
      </c>
    </row>
    <row r="1458" spans="1:17" x14ac:dyDescent="0.25">
      <c r="A1458" s="1">
        <v>53190</v>
      </c>
      <c r="B1458" s="2">
        <v>42636</v>
      </c>
      <c r="C1458" s="1" t="s">
        <v>36</v>
      </c>
      <c r="D1458" s="3" t="str">
        <f t="shared" si="44"/>
        <v>***</v>
      </c>
      <c r="G1458" s="1">
        <v>9</v>
      </c>
      <c r="H1458" s="1">
        <v>510.45</v>
      </c>
      <c r="I1458" s="1">
        <f t="shared" si="45"/>
        <v>0</v>
      </c>
      <c r="J1458" s="1" t="s">
        <v>21</v>
      </c>
      <c r="K1458" s="1">
        <v>4.3</v>
      </c>
      <c r="L1458" s="1" t="s">
        <v>15</v>
      </c>
      <c r="M1458" s="1" t="s">
        <v>37</v>
      </c>
      <c r="N1458" s="1" t="s">
        <v>24</v>
      </c>
      <c r="O1458" s="1" t="s">
        <v>25</v>
      </c>
      <c r="P1458" s="1" t="s">
        <v>19</v>
      </c>
      <c r="Q1458" s="2">
        <v>42637</v>
      </c>
    </row>
    <row r="1459" spans="1:17" x14ac:dyDescent="0.25">
      <c r="A1459" s="1">
        <v>21542</v>
      </c>
      <c r="B1459" s="2">
        <v>43240</v>
      </c>
      <c r="C1459" s="1" t="s">
        <v>20</v>
      </c>
      <c r="D1459" s="3" t="str">
        <f t="shared" si="44"/>
        <v>****</v>
      </c>
      <c r="G1459" s="1">
        <v>18</v>
      </c>
      <c r="H1459" s="1">
        <v>432.6</v>
      </c>
      <c r="I1459" s="1">
        <f t="shared" si="45"/>
        <v>0</v>
      </c>
      <c r="J1459" s="1" t="s">
        <v>21</v>
      </c>
      <c r="K1459" s="1">
        <v>9.6</v>
      </c>
      <c r="L1459" s="1" t="s">
        <v>50</v>
      </c>
      <c r="M1459" s="1" t="s">
        <v>28</v>
      </c>
      <c r="N1459" s="1" t="s">
        <v>29</v>
      </c>
      <c r="O1459" s="1" t="s">
        <v>30</v>
      </c>
      <c r="P1459" s="1" t="s">
        <v>41</v>
      </c>
      <c r="Q1459" s="2">
        <v>43241</v>
      </c>
    </row>
    <row r="1460" spans="1:17" x14ac:dyDescent="0.25">
      <c r="A1460" s="1">
        <v>52800</v>
      </c>
      <c r="B1460" s="2">
        <v>43017</v>
      </c>
      <c r="C1460" s="1" t="s">
        <v>27</v>
      </c>
      <c r="D1460" s="3" t="str">
        <f t="shared" si="44"/>
        <v>*</v>
      </c>
      <c r="G1460" s="1">
        <v>13</v>
      </c>
      <c r="H1460" s="1">
        <v>27.91</v>
      </c>
      <c r="I1460" s="1">
        <f t="shared" si="45"/>
        <v>0</v>
      </c>
      <c r="J1460" s="1" t="s">
        <v>21</v>
      </c>
      <c r="K1460" s="1">
        <v>2.8</v>
      </c>
      <c r="L1460" s="1" t="s">
        <v>22</v>
      </c>
      <c r="M1460" s="1" t="s">
        <v>23</v>
      </c>
      <c r="N1460" s="1" t="s">
        <v>29</v>
      </c>
      <c r="O1460" s="1" t="s">
        <v>61</v>
      </c>
      <c r="P1460" s="1" t="s">
        <v>31</v>
      </c>
      <c r="Q1460" s="2">
        <v>43018</v>
      </c>
    </row>
    <row r="1461" spans="1:17" x14ac:dyDescent="0.25">
      <c r="A1461" s="1">
        <v>39808</v>
      </c>
      <c r="B1461" s="2">
        <v>43710</v>
      </c>
      <c r="C1461" s="1" t="s">
        <v>13</v>
      </c>
      <c r="D1461" s="3" t="str">
        <f t="shared" si="44"/>
        <v>**</v>
      </c>
      <c r="G1461" s="1">
        <v>50</v>
      </c>
      <c r="H1461" s="1">
        <v>2168.27</v>
      </c>
      <c r="I1461" s="1">
        <f t="shared" si="45"/>
        <v>1</v>
      </c>
      <c r="J1461" s="1" t="s">
        <v>21</v>
      </c>
      <c r="K1461" s="1">
        <v>10.5</v>
      </c>
      <c r="L1461" s="1" t="s">
        <v>15</v>
      </c>
      <c r="M1461" s="1" t="s">
        <v>28</v>
      </c>
      <c r="N1461" s="1" t="s">
        <v>29</v>
      </c>
      <c r="O1461" s="1" t="s">
        <v>57</v>
      </c>
      <c r="P1461" s="1" t="s">
        <v>19</v>
      </c>
      <c r="Q1461" s="2">
        <v>43717</v>
      </c>
    </row>
    <row r="1462" spans="1:17" x14ac:dyDescent="0.25">
      <c r="A1462" s="1">
        <v>32610</v>
      </c>
      <c r="B1462" s="2">
        <v>43696</v>
      </c>
      <c r="C1462" s="1" t="s">
        <v>27</v>
      </c>
      <c r="D1462" s="3" t="str">
        <f t="shared" si="44"/>
        <v>*</v>
      </c>
      <c r="G1462" s="1">
        <v>47</v>
      </c>
      <c r="H1462" s="1">
        <v>339.18</v>
      </c>
      <c r="I1462" s="1">
        <f t="shared" si="45"/>
        <v>0</v>
      </c>
      <c r="J1462" s="1" t="s">
        <v>21</v>
      </c>
      <c r="K1462" s="1">
        <v>9</v>
      </c>
      <c r="L1462" s="1" t="s">
        <v>46</v>
      </c>
      <c r="M1462" s="1" t="s">
        <v>16</v>
      </c>
      <c r="N1462" s="1" t="s">
        <v>29</v>
      </c>
      <c r="O1462" s="1" t="s">
        <v>45</v>
      </c>
      <c r="P1462" s="1" t="s">
        <v>41</v>
      </c>
      <c r="Q1462" s="2">
        <v>43697</v>
      </c>
    </row>
    <row r="1463" spans="1:17" x14ac:dyDescent="0.25">
      <c r="A1463" s="1">
        <v>20679</v>
      </c>
      <c r="B1463" s="2">
        <v>42960</v>
      </c>
      <c r="C1463" s="1" t="s">
        <v>36</v>
      </c>
      <c r="D1463" s="3" t="str">
        <f t="shared" si="44"/>
        <v>***</v>
      </c>
      <c r="G1463" s="1">
        <v>32</v>
      </c>
      <c r="H1463" s="1">
        <v>5324.96</v>
      </c>
      <c r="I1463" s="1">
        <f t="shared" si="45"/>
        <v>1</v>
      </c>
      <c r="J1463" s="1" t="s">
        <v>21</v>
      </c>
      <c r="K1463" s="1">
        <v>21.4</v>
      </c>
      <c r="L1463" s="1" t="s">
        <v>42</v>
      </c>
      <c r="M1463" s="1" t="s">
        <v>23</v>
      </c>
      <c r="N1463" s="1" t="s">
        <v>29</v>
      </c>
      <c r="O1463" s="1" t="s">
        <v>55</v>
      </c>
      <c r="P1463" s="1" t="s">
        <v>19</v>
      </c>
      <c r="Q1463" s="2">
        <v>42960</v>
      </c>
    </row>
    <row r="1464" spans="1:17" x14ac:dyDescent="0.25">
      <c r="A1464" s="1">
        <v>14119</v>
      </c>
      <c r="B1464" s="2">
        <v>42885</v>
      </c>
      <c r="C1464" s="1" t="s">
        <v>13</v>
      </c>
      <c r="D1464" s="3" t="str">
        <f t="shared" si="44"/>
        <v>**</v>
      </c>
      <c r="G1464" s="1">
        <v>35</v>
      </c>
      <c r="H1464" s="1">
        <v>1711.01</v>
      </c>
      <c r="I1464" s="1">
        <f t="shared" si="45"/>
        <v>1</v>
      </c>
      <c r="J1464" s="1" t="s">
        <v>21</v>
      </c>
      <c r="K1464" s="1">
        <v>3.5</v>
      </c>
      <c r="L1464" s="1" t="s">
        <v>22</v>
      </c>
      <c r="M1464" s="1" t="s">
        <v>37</v>
      </c>
      <c r="N1464" s="1" t="s">
        <v>24</v>
      </c>
      <c r="O1464" s="1" t="s">
        <v>25</v>
      </c>
      <c r="P1464" s="1" t="s">
        <v>41</v>
      </c>
      <c r="Q1464" s="2">
        <v>42890</v>
      </c>
    </row>
    <row r="1465" spans="1:17" x14ac:dyDescent="0.25">
      <c r="A1465" s="1">
        <v>41154</v>
      </c>
      <c r="B1465" s="2">
        <v>42489</v>
      </c>
      <c r="C1465" s="1" t="s">
        <v>13</v>
      </c>
      <c r="D1465" s="3" t="str">
        <f t="shared" si="44"/>
        <v>**</v>
      </c>
      <c r="G1465" s="1">
        <v>43</v>
      </c>
      <c r="H1465" s="1">
        <v>1004.06</v>
      </c>
      <c r="I1465" s="1">
        <f t="shared" si="45"/>
        <v>1</v>
      </c>
      <c r="J1465" s="1" t="s">
        <v>21</v>
      </c>
      <c r="K1465" s="1">
        <v>3.1</v>
      </c>
      <c r="L1465" s="1" t="s">
        <v>46</v>
      </c>
      <c r="M1465" s="1" t="s">
        <v>28</v>
      </c>
      <c r="N1465" s="1" t="s">
        <v>29</v>
      </c>
      <c r="O1465" s="1" t="s">
        <v>30</v>
      </c>
      <c r="P1465" s="1" t="s">
        <v>41</v>
      </c>
      <c r="Q1465" s="2">
        <v>42491</v>
      </c>
    </row>
    <row r="1466" spans="1:17" x14ac:dyDescent="0.25">
      <c r="A1466" s="1">
        <v>8582</v>
      </c>
      <c r="B1466" s="2">
        <v>43058</v>
      </c>
      <c r="C1466" s="1" t="s">
        <v>13</v>
      </c>
      <c r="D1466" s="3" t="str">
        <f t="shared" si="44"/>
        <v>**</v>
      </c>
      <c r="G1466" s="1">
        <v>15</v>
      </c>
      <c r="H1466" s="1">
        <v>1665.51</v>
      </c>
      <c r="I1466" s="1">
        <f t="shared" si="45"/>
        <v>1</v>
      </c>
      <c r="J1466" s="1" t="s">
        <v>21</v>
      </c>
      <c r="K1466" s="1">
        <v>26.2</v>
      </c>
      <c r="L1466" s="1" t="s">
        <v>42</v>
      </c>
      <c r="M1466" s="1" t="s">
        <v>37</v>
      </c>
      <c r="N1466" s="1" t="s">
        <v>17</v>
      </c>
      <c r="O1466" s="1" t="s">
        <v>18</v>
      </c>
      <c r="P1466" s="1" t="s">
        <v>48</v>
      </c>
      <c r="Q1466" s="2">
        <v>43058</v>
      </c>
    </row>
    <row r="1467" spans="1:17" x14ac:dyDescent="0.25">
      <c r="A1467" s="1">
        <v>54086</v>
      </c>
      <c r="B1467" s="2">
        <v>43714</v>
      </c>
      <c r="C1467" s="1" t="s">
        <v>13</v>
      </c>
      <c r="D1467" s="3" t="str">
        <f t="shared" si="44"/>
        <v>**</v>
      </c>
      <c r="G1467" s="1">
        <v>23</v>
      </c>
      <c r="H1467" s="1">
        <v>5416.53</v>
      </c>
      <c r="I1467" s="1">
        <f t="shared" si="45"/>
        <v>1</v>
      </c>
      <c r="J1467" s="1" t="s">
        <v>33</v>
      </c>
      <c r="K1467" s="1">
        <v>30</v>
      </c>
      <c r="L1467" s="1" t="s">
        <v>15</v>
      </c>
      <c r="M1467" s="1" t="s">
        <v>23</v>
      </c>
      <c r="N1467" s="1" t="s">
        <v>24</v>
      </c>
      <c r="O1467" s="1" t="s">
        <v>56</v>
      </c>
      <c r="P1467" s="1" t="s">
        <v>35</v>
      </c>
      <c r="Q1467" s="2">
        <v>43716</v>
      </c>
    </row>
    <row r="1468" spans="1:17" x14ac:dyDescent="0.25">
      <c r="A1468" s="1">
        <v>32806</v>
      </c>
      <c r="B1468" s="2">
        <v>43271</v>
      </c>
      <c r="C1468" s="1" t="s">
        <v>20</v>
      </c>
      <c r="D1468" s="3" t="str">
        <f t="shared" si="44"/>
        <v>****</v>
      </c>
      <c r="G1468" s="1">
        <v>48</v>
      </c>
      <c r="H1468" s="1">
        <v>188.31</v>
      </c>
      <c r="I1468" s="1">
        <f t="shared" si="45"/>
        <v>0</v>
      </c>
      <c r="J1468" s="1" t="s">
        <v>14</v>
      </c>
      <c r="K1468" s="1">
        <v>0.5</v>
      </c>
      <c r="L1468" s="1" t="s">
        <v>49</v>
      </c>
      <c r="M1468" s="1" t="s">
        <v>37</v>
      </c>
      <c r="N1468" s="1" t="s">
        <v>29</v>
      </c>
      <c r="O1468" s="1" t="s">
        <v>58</v>
      </c>
      <c r="P1468" s="1" t="s">
        <v>19</v>
      </c>
      <c r="Q1468" s="2">
        <v>43272</v>
      </c>
    </row>
    <row r="1469" spans="1:17" x14ac:dyDescent="0.25">
      <c r="A1469" s="1">
        <v>35079</v>
      </c>
      <c r="B1469" s="2">
        <v>42960</v>
      </c>
      <c r="C1469" s="1" t="s">
        <v>20</v>
      </c>
      <c r="D1469" s="3" t="str">
        <f t="shared" si="44"/>
        <v>****</v>
      </c>
      <c r="G1469" s="1">
        <v>13</v>
      </c>
      <c r="H1469" s="1">
        <v>76.579899999999995</v>
      </c>
      <c r="I1469" s="1">
        <f t="shared" si="45"/>
        <v>0</v>
      </c>
      <c r="J1469" s="1" t="s">
        <v>21</v>
      </c>
      <c r="K1469" s="1">
        <v>5.3</v>
      </c>
      <c r="L1469" s="1" t="s">
        <v>22</v>
      </c>
      <c r="M1469" s="1" t="s">
        <v>16</v>
      </c>
      <c r="N1469" s="1" t="s">
        <v>17</v>
      </c>
      <c r="O1469" s="1" t="s">
        <v>62</v>
      </c>
      <c r="P1469" s="1" t="s">
        <v>59</v>
      </c>
      <c r="Q1469" s="2">
        <v>42962</v>
      </c>
    </row>
    <row r="1470" spans="1:17" x14ac:dyDescent="0.25">
      <c r="A1470" s="1">
        <v>70</v>
      </c>
      <c r="B1470" s="2">
        <v>43085</v>
      </c>
      <c r="C1470" s="1" t="s">
        <v>13</v>
      </c>
      <c r="D1470" s="3" t="str">
        <f t="shared" si="44"/>
        <v>**</v>
      </c>
      <c r="G1470" s="1">
        <v>48</v>
      </c>
      <c r="H1470" s="1">
        <v>96.35</v>
      </c>
      <c r="I1470" s="1">
        <f t="shared" si="45"/>
        <v>0</v>
      </c>
      <c r="J1470" s="1" t="s">
        <v>21</v>
      </c>
      <c r="K1470" s="1">
        <v>2.8</v>
      </c>
      <c r="L1470" s="1" t="s">
        <v>44</v>
      </c>
      <c r="M1470" s="1" t="s">
        <v>37</v>
      </c>
      <c r="N1470" s="1" t="s">
        <v>29</v>
      </c>
      <c r="O1470" s="1" t="s">
        <v>61</v>
      </c>
      <c r="P1470" s="1" t="s">
        <v>31</v>
      </c>
      <c r="Q1470" s="2">
        <v>43090</v>
      </c>
    </row>
    <row r="1471" spans="1:17" x14ac:dyDescent="0.25">
      <c r="A1471" s="1">
        <v>12194</v>
      </c>
      <c r="B1471" s="2">
        <v>43159</v>
      </c>
      <c r="C1471" s="1" t="s">
        <v>32</v>
      </c>
      <c r="D1471" s="3" t="str">
        <f t="shared" si="44"/>
        <v>*****</v>
      </c>
      <c r="G1471" s="1">
        <v>19</v>
      </c>
      <c r="H1471" s="1">
        <v>3590.01</v>
      </c>
      <c r="I1471" s="1">
        <f t="shared" si="45"/>
        <v>1</v>
      </c>
      <c r="J1471" s="1" t="s">
        <v>21</v>
      </c>
      <c r="K1471" s="1">
        <v>4.3</v>
      </c>
      <c r="L1471" s="1" t="s">
        <v>49</v>
      </c>
      <c r="M1471" s="1" t="s">
        <v>28</v>
      </c>
      <c r="N1471" s="1" t="s">
        <v>24</v>
      </c>
      <c r="O1471" s="1" t="s">
        <v>25</v>
      </c>
      <c r="P1471" s="1" t="s">
        <v>19</v>
      </c>
      <c r="Q1471" s="2">
        <v>43160</v>
      </c>
    </row>
    <row r="1472" spans="1:17" x14ac:dyDescent="0.25">
      <c r="A1472" s="1">
        <v>50983</v>
      </c>
      <c r="B1472" s="2">
        <v>43278</v>
      </c>
      <c r="C1472" s="1" t="s">
        <v>32</v>
      </c>
      <c r="D1472" s="3" t="str">
        <f t="shared" si="44"/>
        <v>*****</v>
      </c>
      <c r="G1472" s="1">
        <v>39</v>
      </c>
      <c r="H1472" s="1">
        <v>3277.52</v>
      </c>
      <c r="I1472" s="1">
        <f t="shared" si="45"/>
        <v>1</v>
      </c>
      <c r="J1472" s="1" t="s">
        <v>21</v>
      </c>
      <c r="K1472" s="1">
        <v>37.5</v>
      </c>
      <c r="L1472" s="1" t="s">
        <v>42</v>
      </c>
      <c r="M1472" s="1" t="s">
        <v>37</v>
      </c>
      <c r="N1472" s="1" t="s">
        <v>29</v>
      </c>
      <c r="O1472" s="1" t="s">
        <v>55</v>
      </c>
      <c r="P1472" s="1" t="s">
        <v>48</v>
      </c>
      <c r="Q1472" s="2">
        <v>43279</v>
      </c>
    </row>
    <row r="1473" spans="1:17" x14ac:dyDescent="0.25">
      <c r="A1473" s="1">
        <v>40997</v>
      </c>
      <c r="B1473" s="2">
        <v>42480</v>
      </c>
      <c r="C1473" s="1" t="s">
        <v>13</v>
      </c>
      <c r="D1473" s="3" t="str">
        <f t="shared" si="44"/>
        <v>**</v>
      </c>
      <c r="G1473" s="1">
        <v>33</v>
      </c>
      <c r="H1473" s="1">
        <v>7901.0726000000004</v>
      </c>
      <c r="I1473" s="1">
        <f t="shared" si="45"/>
        <v>1</v>
      </c>
      <c r="J1473" s="1" t="s">
        <v>33</v>
      </c>
      <c r="K1473" s="1">
        <v>117.9</v>
      </c>
      <c r="L1473" s="1" t="s">
        <v>22</v>
      </c>
      <c r="M1473" s="1" t="s">
        <v>23</v>
      </c>
      <c r="N1473" s="1" t="s">
        <v>17</v>
      </c>
      <c r="O1473" s="1" t="s">
        <v>52</v>
      </c>
      <c r="P1473" s="1" t="s">
        <v>59</v>
      </c>
      <c r="Q1473" s="2">
        <v>42484</v>
      </c>
    </row>
    <row r="1474" spans="1:17" x14ac:dyDescent="0.25">
      <c r="A1474" s="1">
        <v>43909</v>
      </c>
      <c r="B1474" s="2">
        <v>42376</v>
      </c>
      <c r="C1474" s="1" t="s">
        <v>20</v>
      </c>
      <c r="D1474" s="3" t="str">
        <f t="shared" si="44"/>
        <v>****</v>
      </c>
      <c r="G1474" s="1">
        <v>46</v>
      </c>
      <c r="H1474" s="1">
        <v>788.86</v>
      </c>
      <c r="I1474" s="1">
        <f t="shared" si="45"/>
        <v>0</v>
      </c>
      <c r="J1474" s="1" t="s">
        <v>21</v>
      </c>
      <c r="K1474" s="1">
        <v>14.1</v>
      </c>
      <c r="L1474" s="1" t="s">
        <v>46</v>
      </c>
      <c r="M1474" s="1" t="s">
        <v>16</v>
      </c>
      <c r="N1474" s="1" t="s">
        <v>29</v>
      </c>
      <c r="O1474" s="1" t="s">
        <v>43</v>
      </c>
      <c r="P1474" s="1" t="s">
        <v>19</v>
      </c>
      <c r="Q1474" s="2">
        <v>42377</v>
      </c>
    </row>
    <row r="1475" spans="1:17" x14ac:dyDescent="0.25">
      <c r="A1475" s="1">
        <v>20068</v>
      </c>
      <c r="B1475" s="2">
        <v>43158</v>
      </c>
      <c r="C1475" s="1" t="s">
        <v>32</v>
      </c>
      <c r="D1475" s="3" t="str">
        <f t="shared" ref="D1475:D1538" si="46">VLOOKUP(C1475,$E$9:$F$13,2,FALSE)</f>
        <v>*****</v>
      </c>
      <c r="G1475" s="1">
        <v>9</v>
      </c>
      <c r="H1475" s="1">
        <v>56.9</v>
      </c>
      <c r="I1475" s="1">
        <f t="shared" si="45"/>
        <v>0</v>
      </c>
      <c r="J1475" s="1" t="s">
        <v>21</v>
      </c>
      <c r="K1475" s="1">
        <v>7.5</v>
      </c>
      <c r="L1475" s="1" t="s">
        <v>44</v>
      </c>
      <c r="M1475" s="1" t="s">
        <v>37</v>
      </c>
      <c r="N1475" s="1" t="s">
        <v>29</v>
      </c>
      <c r="O1475" s="1" t="s">
        <v>43</v>
      </c>
      <c r="P1475" s="1" t="s">
        <v>19</v>
      </c>
      <c r="Q1475" s="2">
        <v>43159</v>
      </c>
    </row>
    <row r="1476" spans="1:17" x14ac:dyDescent="0.25">
      <c r="A1476" s="1">
        <v>28550</v>
      </c>
      <c r="B1476" s="2">
        <v>43178</v>
      </c>
      <c r="C1476" s="1" t="s">
        <v>27</v>
      </c>
      <c r="D1476" s="3" t="str">
        <f t="shared" si="46"/>
        <v>*</v>
      </c>
      <c r="G1476" s="1">
        <v>1</v>
      </c>
      <c r="H1476" s="1">
        <v>8.1747999999999994</v>
      </c>
      <c r="I1476" s="1">
        <f t="shared" si="45"/>
        <v>0</v>
      </c>
      <c r="J1476" s="1" t="s">
        <v>21</v>
      </c>
      <c r="K1476" s="1">
        <v>3.2</v>
      </c>
      <c r="L1476" s="1" t="s">
        <v>49</v>
      </c>
      <c r="M1476" s="1" t="s">
        <v>28</v>
      </c>
      <c r="N1476" s="1" t="s">
        <v>29</v>
      </c>
      <c r="O1476" s="1" t="s">
        <v>40</v>
      </c>
      <c r="P1476" s="1" t="s">
        <v>31</v>
      </c>
      <c r="Q1476" s="2">
        <v>43179</v>
      </c>
    </row>
    <row r="1477" spans="1:17" x14ac:dyDescent="0.25">
      <c r="A1477" s="1">
        <v>14789</v>
      </c>
      <c r="B1477" s="2">
        <v>43067</v>
      </c>
      <c r="C1477" s="1" t="s">
        <v>27</v>
      </c>
      <c r="D1477" s="3" t="str">
        <f t="shared" si="46"/>
        <v>*</v>
      </c>
      <c r="G1477" s="1">
        <v>37</v>
      </c>
      <c r="H1477" s="1">
        <v>468.73</v>
      </c>
      <c r="I1477" s="1">
        <f t="shared" si="45"/>
        <v>0</v>
      </c>
      <c r="J1477" s="1" t="s">
        <v>14</v>
      </c>
      <c r="K1477" s="1">
        <v>4.8</v>
      </c>
      <c r="L1477" s="1" t="s">
        <v>46</v>
      </c>
      <c r="M1477" s="1" t="s">
        <v>16</v>
      </c>
      <c r="N1477" s="1" t="s">
        <v>29</v>
      </c>
      <c r="O1477" s="1" t="s">
        <v>63</v>
      </c>
      <c r="P1477" s="1" t="s">
        <v>19</v>
      </c>
      <c r="Q1477" s="2">
        <v>43069</v>
      </c>
    </row>
    <row r="1478" spans="1:17" x14ac:dyDescent="0.25">
      <c r="A1478" s="1">
        <v>25733</v>
      </c>
      <c r="B1478" s="2">
        <v>43597</v>
      </c>
      <c r="C1478" s="1" t="s">
        <v>13</v>
      </c>
      <c r="D1478" s="3" t="str">
        <f t="shared" si="46"/>
        <v>**</v>
      </c>
      <c r="G1478" s="1">
        <v>24</v>
      </c>
      <c r="H1478" s="1">
        <v>596.24</v>
      </c>
      <c r="I1478" s="1">
        <f t="shared" ref="I1478:I1541" si="47">IF(H1478&gt;1000,1,0)</f>
        <v>0</v>
      </c>
      <c r="J1478" s="1" t="s">
        <v>21</v>
      </c>
      <c r="K1478" s="1">
        <v>13.9</v>
      </c>
      <c r="L1478" s="1" t="s">
        <v>39</v>
      </c>
      <c r="M1478" s="1" t="s">
        <v>37</v>
      </c>
      <c r="N1478" s="1" t="s">
        <v>29</v>
      </c>
      <c r="O1478" s="1" t="s">
        <v>43</v>
      </c>
      <c r="P1478" s="1" t="s">
        <v>19</v>
      </c>
      <c r="Q1478" s="2">
        <v>43602</v>
      </c>
    </row>
    <row r="1479" spans="1:17" x14ac:dyDescent="0.25">
      <c r="A1479" s="1">
        <v>52486</v>
      </c>
      <c r="B1479" s="2">
        <v>43103</v>
      </c>
      <c r="C1479" s="1" t="s">
        <v>27</v>
      </c>
      <c r="D1479" s="3" t="str">
        <f t="shared" si="46"/>
        <v>*</v>
      </c>
      <c r="G1479" s="1">
        <v>41</v>
      </c>
      <c r="H1479" s="1">
        <v>12715.02</v>
      </c>
      <c r="I1479" s="1">
        <f t="shared" si="47"/>
        <v>1</v>
      </c>
      <c r="J1479" s="1" t="s">
        <v>21</v>
      </c>
      <c r="K1479" s="1">
        <v>7.7</v>
      </c>
      <c r="L1479" s="1" t="s">
        <v>44</v>
      </c>
      <c r="M1479" s="1" t="s">
        <v>37</v>
      </c>
      <c r="N1479" s="1" t="s">
        <v>24</v>
      </c>
      <c r="O1479" s="1" t="s">
        <v>38</v>
      </c>
      <c r="P1479" s="1" t="s">
        <v>19</v>
      </c>
      <c r="Q1479" s="2">
        <v>43104</v>
      </c>
    </row>
    <row r="1480" spans="1:17" x14ac:dyDescent="0.25">
      <c r="A1480" s="1">
        <v>23076</v>
      </c>
      <c r="B1480" s="2">
        <v>42516</v>
      </c>
      <c r="C1480" s="1" t="s">
        <v>32</v>
      </c>
      <c r="D1480" s="3" t="str">
        <f t="shared" si="46"/>
        <v>*****</v>
      </c>
      <c r="G1480" s="1">
        <v>50</v>
      </c>
      <c r="H1480" s="1">
        <v>794.16</v>
      </c>
      <c r="I1480" s="1">
        <f t="shared" si="47"/>
        <v>0</v>
      </c>
      <c r="J1480" s="1" t="s">
        <v>21</v>
      </c>
      <c r="K1480" s="1">
        <v>5.7</v>
      </c>
      <c r="L1480" s="1" t="s">
        <v>50</v>
      </c>
      <c r="M1480" s="1" t="s">
        <v>28</v>
      </c>
      <c r="N1480" s="1" t="s">
        <v>17</v>
      </c>
      <c r="O1480" s="1" t="s">
        <v>18</v>
      </c>
      <c r="P1480" s="1" t="s">
        <v>31</v>
      </c>
      <c r="Q1480" s="2">
        <v>42517</v>
      </c>
    </row>
    <row r="1481" spans="1:17" x14ac:dyDescent="0.25">
      <c r="A1481" s="1">
        <v>9281</v>
      </c>
      <c r="B1481" s="2">
        <v>43518</v>
      </c>
      <c r="C1481" s="1" t="s">
        <v>32</v>
      </c>
      <c r="D1481" s="3" t="str">
        <f t="shared" si="46"/>
        <v>*****</v>
      </c>
      <c r="G1481" s="1">
        <v>31</v>
      </c>
      <c r="H1481" s="1">
        <v>213.79</v>
      </c>
      <c r="I1481" s="1">
        <f t="shared" si="47"/>
        <v>0</v>
      </c>
      <c r="J1481" s="1" t="s">
        <v>14</v>
      </c>
      <c r="K1481" s="1">
        <v>7.3</v>
      </c>
      <c r="L1481" s="1" t="s">
        <v>22</v>
      </c>
      <c r="M1481" s="1" t="s">
        <v>23</v>
      </c>
      <c r="N1481" s="1" t="s">
        <v>29</v>
      </c>
      <c r="O1481" s="1" t="s">
        <v>40</v>
      </c>
      <c r="P1481" s="1" t="s">
        <v>19</v>
      </c>
      <c r="Q1481" s="2">
        <v>43520</v>
      </c>
    </row>
    <row r="1482" spans="1:17" x14ac:dyDescent="0.25">
      <c r="A1482" s="1">
        <v>9602</v>
      </c>
      <c r="B1482" s="2">
        <v>43779</v>
      </c>
      <c r="C1482" s="1" t="s">
        <v>32</v>
      </c>
      <c r="D1482" s="3" t="str">
        <f t="shared" si="46"/>
        <v>*****</v>
      </c>
      <c r="G1482" s="1">
        <v>16</v>
      </c>
      <c r="H1482" s="1">
        <v>38.770000000000003</v>
      </c>
      <c r="I1482" s="1">
        <f t="shared" si="47"/>
        <v>0</v>
      </c>
      <c r="J1482" s="1" t="s">
        <v>21</v>
      </c>
      <c r="K1482" s="1">
        <v>2.1</v>
      </c>
      <c r="L1482" s="1" t="s">
        <v>53</v>
      </c>
      <c r="M1482" s="1" t="s">
        <v>16</v>
      </c>
      <c r="N1482" s="1" t="s">
        <v>24</v>
      </c>
      <c r="O1482" s="1" t="s">
        <v>38</v>
      </c>
      <c r="P1482" s="1" t="s">
        <v>41</v>
      </c>
      <c r="Q1482" s="2">
        <v>43781</v>
      </c>
    </row>
    <row r="1483" spans="1:17" x14ac:dyDescent="0.25">
      <c r="A1483" s="1">
        <v>4737</v>
      </c>
      <c r="B1483" s="2">
        <v>42803</v>
      </c>
      <c r="C1483" s="1" t="s">
        <v>27</v>
      </c>
      <c r="D1483" s="3" t="str">
        <f t="shared" si="46"/>
        <v>*</v>
      </c>
      <c r="G1483" s="1">
        <v>49</v>
      </c>
      <c r="H1483" s="1">
        <v>336.2</v>
      </c>
      <c r="I1483" s="1">
        <f t="shared" si="47"/>
        <v>0</v>
      </c>
      <c r="J1483" s="1" t="s">
        <v>21</v>
      </c>
      <c r="K1483" s="1">
        <v>3.3</v>
      </c>
      <c r="L1483" s="1" t="s">
        <v>49</v>
      </c>
      <c r="M1483" s="1" t="s">
        <v>28</v>
      </c>
      <c r="N1483" s="1" t="s">
        <v>29</v>
      </c>
      <c r="O1483" s="1" t="s">
        <v>40</v>
      </c>
      <c r="P1483" s="1" t="s">
        <v>31</v>
      </c>
      <c r="Q1483" s="2">
        <v>42804</v>
      </c>
    </row>
    <row r="1484" spans="1:17" x14ac:dyDescent="0.25">
      <c r="A1484" s="1">
        <v>52162</v>
      </c>
      <c r="B1484" s="2">
        <v>43404</v>
      </c>
      <c r="C1484" s="1" t="s">
        <v>27</v>
      </c>
      <c r="D1484" s="3" t="str">
        <f t="shared" si="46"/>
        <v>*</v>
      </c>
      <c r="G1484" s="1">
        <v>39</v>
      </c>
      <c r="H1484" s="1">
        <v>279.44</v>
      </c>
      <c r="I1484" s="1">
        <f t="shared" si="47"/>
        <v>0</v>
      </c>
      <c r="J1484" s="1" t="s">
        <v>21</v>
      </c>
      <c r="K1484" s="1">
        <v>10.4</v>
      </c>
      <c r="L1484" s="1" t="s">
        <v>22</v>
      </c>
      <c r="M1484" s="1" t="s">
        <v>37</v>
      </c>
      <c r="N1484" s="1" t="s">
        <v>17</v>
      </c>
      <c r="O1484" s="1" t="s">
        <v>62</v>
      </c>
      <c r="P1484" s="1" t="s">
        <v>59</v>
      </c>
      <c r="Q1484" s="2">
        <v>43404</v>
      </c>
    </row>
    <row r="1485" spans="1:17" x14ac:dyDescent="0.25">
      <c r="A1485" s="1">
        <v>1796</v>
      </c>
      <c r="B1485" s="2">
        <v>43789</v>
      </c>
      <c r="C1485" s="1" t="s">
        <v>20</v>
      </c>
      <c r="D1485" s="3" t="str">
        <f t="shared" si="46"/>
        <v>****</v>
      </c>
      <c r="G1485" s="1">
        <v>43</v>
      </c>
      <c r="H1485" s="1">
        <v>196.25</v>
      </c>
      <c r="I1485" s="1">
        <f t="shared" si="47"/>
        <v>0</v>
      </c>
      <c r="J1485" s="1" t="s">
        <v>21</v>
      </c>
      <c r="K1485" s="1">
        <v>5.4</v>
      </c>
      <c r="L1485" s="1" t="s">
        <v>54</v>
      </c>
      <c r="M1485" s="1" t="s">
        <v>28</v>
      </c>
      <c r="N1485" s="1" t="s">
        <v>29</v>
      </c>
      <c r="O1485" s="1" t="s">
        <v>43</v>
      </c>
      <c r="P1485" s="1" t="s">
        <v>19</v>
      </c>
      <c r="Q1485" s="2">
        <v>43789</v>
      </c>
    </row>
    <row r="1486" spans="1:17" x14ac:dyDescent="0.25">
      <c r="A1486" s="1">
        <v>33444</v>
      </c>
      <c r="B1486" s="2">
        <v>43744</v>
      </c>
      <c r="C1486" s="1" t="s">
        <v>36</v>
      </c>
      <c r="D1486" s="3" t="str">
        <f t="shared" si="46"/>
        <v>***</v>
      </c>
      <c r="G1486" s="1">
        <v>11</v>
      </c>
      <c r="H1486" s="1">
        <v>32.65</v>
      </c>
      <c r="I1486" s="1">
        <f t="shared" si="47"/>
        <v>0</v>
      </c>
      <c r="J1486" s="1" t="s">
        <v>21</v>
      </c>
      <c r="K1486" s="1">
        <v>2.6</v>
      </c>
      <c r="L1486" s="1" t="s">
        <v>39</v>
      </c>
      <c r="M1486" s="1" t="s">
        <v>28</v>
      </c>
      <c r="N1486" s="1" t="s">
        <v>29</v>
      </c>
      <c r="O1486" s="1" t="s">
        <v>30</v>
      </c>
      <c r="P1486" s="1" t="s">
        <v>31</v>
      </c>
      <c r="Q1486" s="2">
        <v>43745</v>
      </c>
    </row>
    <row r="1487" spans="1:17" x14ac:dyDescent="0.25">
      <c r="A1487" s="1">
        <v>11398</v>
      </c>
      <c r="B1487" s="2">
        <v>43683</v>
      </c>
      <c r="C1487" s="1" t="s">
        <v>20</v>
      </c>
      <c r="D1487" s="3" t="str">
        <f t="shared" si="46"/>
        <v>****</v>
      </c>
      <c r="G1487" s="1">
        <v>16</v>
      </c>
      <c r="H1487" s="1">
        <v>117.38</v>
      </c>
      <c r="I1487" s="1">
        <f t="shared" si="47"/>
        <v>0</v>
      </c>
      <c r="J1487" s="1" t="s">
        <v>21</v>
      </c>
      <c r="K1487" s="1">
        <v>11.1</v>
      </c>
      <c r="L1487" s="1" t="s">
        <v>22</v>
      </c>
      <c r="M1487" s="1" t="s">
        <v>37</v>
      </c>
      <c r="N1487" s="1" t="s">
        <v>29</v>
      </c>
      <c r="O1487" s="1" t="s">
        <v>40</v>
      </c>
      <c r="P1487" s="1" t="s">
        <v>19</v>
      </c>
      <c r="Q1487" s="2">
        <v>43684</v>
      </c>
    </row>
    <row r="1488" spans="1:17" x14ac:dyDescent="0.25">
      <c r="A1488" s="1">
        <v>44133</v>
      </c>
      <c r="B1488" s="2">
        <v>42740</v>
      </c>
      <c r="C1488" s="1" t="s">
        <v>20</v>
      </c>
      <c r="D1488" s="3" t="str">
        <f t="shared" si="46"/>
        <v>****</v>
      </c>
      <c r="G1488" s="1">
        <v>35</v>
      </c>
      <c r="H1488" s="1">
        <v>193.83</v>
      </c>
      <c r="I1488" s="1">
        <f t="shared" si="47"/>
        <v>0</v>
      </c>
      <c r="J1488" s="1" t="s">
        <v>21</v>
      </c>
      <c r="K1488" s="1">
        <v>4.2</v>
      </c>
      <c r="L1488" s="1" t="s">
        <v>15</v>
      </c>
      <c r="M1488" s="1" t="s">
        <v>23</v>
      </c>
      <c r="N1488" s="1" t="s">
        <v>17</v>
      </c>
      <c r="O1488" s="1" t="s">
        <v>18</v>
      </c>
      <c r="P1488" s="1" t="s">
        <v>31</v>
      </c>
      <c r="Q1488" s="2">
        <v>42741</v>
      </c>
    </row>
    <row r="1489" spans="1:17" x14ac:dyDescent="0.25">
      <c r="A1489" s="1">
        <v>46626</v>
      </c>
      <c r="B1489" s="2">
        <v>43643</v>
      </c>
      <c r="C1489" s="1" t="s">
        <v>13</v>
      </c>
      <c r="D1489" s="3" t="str">
        <f t="shared" si="46"/>
        <v>**</v>
      </c>
      <c r="G1489" s="1">
        <v>8</v>
      </c>
      <c r="H1489" s="1">
        <v>883.78</v>
      </c>
      <c r="I1489" s="1">
        <f t="shared" si="47"/>
        <v>0</v>
      </c>
      <c r="J1489" s="1" t="s">
        <v>33</v>
      </c>
      <c r="K1489" s="1">
        <v>62.3</v>
      </c>
      <c r="L1489" s="1" t="s">
        <v>22</v>
      </c>
      <c r="M1489" s="1" t="s">
        <v>37</v>
      </c>
      <c r="N1489" s="1" t="s">
        <v>17</v>
      </c>
      <c r="O1489" s="1" t="s">
        <v>34</v>
      </c>
      <c r="P1489" s="1" t="s">
        <v>35</v>
      </c>
      <c r="Q1489" s="2">
        <v>43647</v>
      </c>
    </row>
    <row r="1490" spans="1:17" x14ac:dyDescent="0.25">
      <c r="A1490" s="1">
        <v>48101</v>
      </c>
      <c r="B1490" s="2">
        <v>43354</v>
      </c>
      <c r="C1490" s="1" t="s">
        <v>20</v>
      </c>
      <c r="D1490" s="3" t="str">
        <f t="shared" si="46"/>
        <v>****</v>
      </c>
      <c r="G1490" s="1">
        <v>4</v>
      </c>
      <c r="H1490" s="1">
        <v>116.49</v>
      </c>
      <c r="I1490" s="1">
        <f t="shared" si="47"/>
        <v>0</v>
      </c>
      <c r="J1490" s="1" t="s">
        <v>21</v>
      </c>
      <c r="K1490" s="1">
        <v>18.100000000000001</v>
      </c>
      <c r="L1490" s="1" t="s">
        <v>39</v>
      </c>
      <c r="M1490" s="1" t="s">
        <v>37</v>
      </c>
      <c r="N1490" s="1" t="s">
        <v>29</v>
      </c>
      <c r="O1490" s="1" t="s">
        <v>40</v>
      </c>
      <c r="P1490" s="1" t="s">
        <v>19</v>
      </c>
      <c r="Q1490" s="2">
        <v>43356</v>
      </c>
    </row>
    <row r="1491" spans="1:17" x14ac:dyDescent="0.25">
      <c r="A1491" s="1">
        <v>258</v>
      </c>
      <c r="B1491" s="2">
        <v>43096</v>
      </c>
      <c r="C1491" s="1" t="s">
        <v>32</v>
      </c>
      <c r="D1491" s="3" t="str">
        <f t="shared" si="46"/>
        <v>*****</v>
      </c>
      <c r="G1491" s="1">
        <v>33</v>
      </c>
      <c r="H1491" s="1">
        <v>231.94</v>
      </c>
      <c r="I1491" s="1">
        <f t="shared" si="47"/>
        <v>0</v>
      </c>
      <c r="J1491" s="1" t="s">
        <v>21</v>
      </c>
      <c r="K1491" s="1">
        <v>5.6</v>
      </c>
      <c r="L1491" s="1" t="s">
        <v>44</v>
      </c>
      <c r="M1491" s="1" t="s">
        <v>37</v>
      </c>
      <c r="N1491" s="1" t="s">
        <v>29</v>
      </c>
      <c r="O1491" s="1" t="s">
        <v>43</v>
      </c>
      <c r="P1491" s="1" t="s">
        <v>19</v>
      </c>
      <c r="Q1491" s="2">
        <v>43098</v>
      </c>
    </row>
    <row r="1492" spans="1:17" x14ac:dyDescent="0.25">
      <c r="A1492" s="1">
        <v>512</v>
      </c>
      <c r="B1492" s="2">
        <v>43238</v>
      </c>
      <c r="C1492" s="1" t="s">
        <v>13</v>
      </c>
      <c r="D1492" s="3" t="str">
        <f t="shared" si="46"/>
        <v>**</v>
      </c>
      <c r="G1492" s="1">
        <v>6</v>
      </c>
      <c r="H1492" s="1">
        <v>1401.2</v>
      </c>
      <c r="I1492" s="1">
        <f t="shared" si="47"/>
        <v>1</v>
      </c>
      <c r="J1492" s="1" t="s">
        <v>21</v>
      </c>
      <c r="K1492" s="1">
        <v>19.3</v>
      </c>
      <c r="L1492" s="1" t="s">
        <v>49</v>
      </c>
      <c r="M1492" s="1" t="s">
        <v>37</v>
      </c>
      <c r="N1492" s="1" t="s">
        <v>17</v>
      </c>
      <c r="O1492" s="1" t="s">
        <v>34</v>
      </c>
      <c r="P1492" s="1" t="s">
        <v>48</v>
      </c>
      <c r="Q1492" s="2">
        <v>43238</v>
      </c>
    </row>
    <row r="1493" spans="1:17" x14ac:dyDescent="0.25">
      <c r="A1493" s="1">
        <v>56002</v>
      </c>
      <c r="B1493" s="2">
        <v>42554</v>
      </c>
      <c r="C1493" s="1" t="s">
        <v>13</v>
      </c>
      <c r="D1493" s="3" t="str">
        <f t="shared" si="46"/>
        <v>**</v>
      </c>
      <c r="G1493" s="1">
        <v>14</v>
      </c>
      <c r="H1493" s="1">
        <v>4127.59</v>
      </c>
      <c r="I1493" s="1">
        <f t="shared" si="47"/>
        <v>1</v>
      </c>
      <c r="J1493" s="1" t="s">
        <v>21</v>
      </c>
      <c r="K1493" s="1">
        <v>73.8</v>
      </c>
      <c r="L1493" s="1" t="s">
        <v>22</v>
      </c>
      <c r="M1493" s="1" t="s">
        <v>28</v>
      </c>
      <c r="N1493" s="1" t="s">
        <v>17</v>
      </c>
      <c r="O1493" s="1" t="s">
        <v>52</v>
      </c>
      <c r="P1493" s="1" t="s">
        <v>48</v>
      </c>
      <c r="Q1493" s="2">
        <v>42556</v>
      </c>
    </row>
    <row r="1494" spans="1:17" x14ac:dyDescent="0.25">
      <c r="A1494" s="1">
        <v>41634</v>
      </c>
      <c r="B1494" s="2">
        <v>43807</v>
      </c>
      <c r="C1494" s="1" t="s">
        <v>27</v>
      </c>
      <c r="D1494" s="3" t="str">
        <f t="shared" si="46"/>
        <v>*</v>
      </c>
      <c r="G1494" s="1">
        <v>7</v>
      </c>
      <c r="H1494" s="1">
        <v>61.3645</v>
      </c>
      <c r="I1494" s="1">
        <f t="shared" si="47"/>
        <v>0</v>
      </c>
      <c r="J1494" s="1" t="s">
        <v>21</v>
      </c>
      <c r="K1494" s="1">
        <v>2.1</v>
      </c>
      <c r="L1494" s="1" t="s">
        <v>49</v>
      </c>
      <c r="M1494" s="1" t="s">
        <v>37</v>
      </c>
      <c r="N1494" s="1" t="s">
        <v>24</v>
      </c>
      <c r="O1494" s="1" t="s">
        <v>38</v>
      </c>
      <c r="P1494" s="1" t="s">
        <v>41</v>
      </c>
      <c r="Q1494" s="2">
        <v>43808</v>
      </c>
    </row>
    <row r="1495" spans="1:17" x14ac:dyDescent="0.25">
      <c r="A1495" s="1">
        <v>37734</v>
      </c>
      <c r="B1495" s="2">
        <v>42729</v>
      </c>
      <c r="C1495" s="1" t="s">
        <v>32</v>
      </c>
      <c r="D1495" s="3" t="str">
        <f t="shared" si="46"/>
        <v>*****</v>
      </c>
      <c r="G1495" s="1">
        <v>15</v>
      </c>
      <c r="H1495" s="1">
        <v>1490.93</v>
      </c>
      <c r="I1495" s="1">
        <f t="shared" si="47"/>
        <v>1</v>
      </c>
      <c r="J1495" s="1" t="s">
        <v>21</v>
      </c>
      <c r="K1495" s="1">
        <v>7.7</v>
      </c>
      <c r="L1495" s="1" t="s">
        <v>44</v>
      </c>
      <c r="M1495" s="1" t="s">
        <v>23</v>
      </c>
      <c r="N1495" s="1" t="s">
        <v>24</v>
      </c>
      <c r="O1495" s="1" t="s">
        <v>38</v>
      </c>
      <c r="P1495" s="1" t="s">
        <v>19</v>
      </c>
      <c r="Q1495" s="2">
        <v>42730</v>
      </c>
    </row>
    <row r="1496" spans="1:17" x14ac:dyDescent="0.25">
      <c r="A1496" s="1">
        <v>14112</v>
      </c>
      <c r="B1496" s="2">
        <v>42574</v>
      </c>
      <c r="C1496" s="1" t="s">
        <v>13</v>
      </c>
      <c r="D1496" s="3" t="str">
        <f t="shared" si="46"/>
        <v>**</v>
      </c>
      <c r="G1496" s="1">
        <v>1</v>
      </c>
      <c r="H1496" s="1">
        <v>73.239999999999995</v>
      </c>
      <c r="I1496" s="1">
        <f t="shared" si="47"/>
        <v>0</v>
      </c>
      <c r="J1496" s="1" t="s">
        <v>14</v>
      </c>
      <c r="K1496" s="1">
        <v>14.6</v>
      </c>
      <c r="L1496" s="1" t="s">
        <v>44</v>
      </c>
      <c r="M1496" s="1" t="s">
        <v>28</v>
      </c>
      <c r="N1496" s="1" t="s">
        <v>29</v>
      </c>
      <c r="O1496" s="1" t="s">
        <v>63</v>
      </c>
      <c r="P1496" s="1" t="s">
        <v>19</v>
      </c>
      <c r="Q1496" s="2">
        <v>42574</v>
      </c>
    </row>
    <row r="1497" spans="1:17" x14ac:dyDescent="0.25">
      <c r="A1497" s="1">
        <v>17379</v>
      </c>
      <c r="B1497" s="2">
        <v>43325</v>
      </c>
      <c r="C1497" s="1" t="s">
        <v>32</v>
      </c>
      <c r="D1497" s="3" t="str">
        <f t="shared" si="46"/>
        <v>*****</v>
      </c>
      <c r="G1497" s="1">
        <v>29</v>
      </c>
      <c r="H1497" s="1">
        <v>3443.71</v>
      </c>
      <c r="I1497" s="1">
        <f t="shared" si="47"/>
        <v>1</v>
      </c>
      <c r="J1497" s="1" t="s">
        <v>33</v>
      </c>
      <c r="K1497" s="1">
        <v>62.8</v>
      </c>
      <c r="L1497" s="1" t="s">
        <v>22</v>
      </c>
      <c r="M1497" s="1" t="s">
        <v>16</v>
      </c>
      <c r="N1497" s="1" t="s">
        <v>17</v>
      </c>
      <c r="O1497" s="1" t="s">
        <v>62</v>
      </c>
      <c r="P1497" s="1" t="s">
        <v>59</v>
      </c>
      <c r="Q1497" s="2">
        <v>43327</v>
      </c>
    </row>
    <row r="1498" spans="1:17" x14ac:dyDescent="0.25">
      <c r="A1498" s="1">
        <v>15271</v>
      </c>
      <c r="B1498" s="2">
        <v>42940</v>
      </c>
      <c r="C1498" s="1" t="s">
        <v>32</v>
      </c>
      <c r="D1498" s="3" t="str">
        <f t="shared" si="46"/>
        <v>*****</v>
      </c>
      <c r="G1498" s="1">
        <v>18</v>
      </c>
      <c r="H1498" s="1">
        <v>2556.5500000000002</v>
      </c>
      <c r="I1498" s="1">
        <f t="shared" si="47"/>
        <v>1</v>
      </c>
      <c r="J1498" s="1" t="s">
        <v>21</v>
      </c>
      <c r="K1498" s="1">
        <v>13.5</v>
      </c>
      <c r="L1498" s="1" t="s">
        <v>53</v>
      </c>
      <c r="M1498" s="1" t="s">
        <v>16</v>
      </c>
      <c r="N1498" s="1" t="s">
        <v>17</v>
      </c>
      <c r="O1498" s="1" t="s">
        <v>34</v>
      </c>
      <c r="P1498" s="1" t="s">
        <v>26</v>
      </c>
      <c r="Q1498" s="2">
        <v>42940</v>
      </c>
    </row>
    <row r="1499" spans="1:17" x14ac:dyDescent="0.25">
      <c r="A1499" s="1">
        <v>58241</v>
      </c>
      <c r="B1499" s="2">
        <v>42984</v>
      </c>
      <c r="C1499" s="1" t="s">
        <v>32</v>
      </c>
      <c r="D1499" s="3" t="str">
        <f t="shared" si="46"/>
        <v>*****</v>
      </c>
      <c r="G1499" s="1">
        <v>36</v>
      </c>
      <c r="H1499" s="1">
        <v>156.97999999999999</v>
      </c>
      <c r="I1499" s="1">
        <f t="shared" si="47"/>
        <v>0</v>
      </c>
      <c r="J1499" s="1" t="s">
        <v>21</v>
      </c>
      <c r="K1499" s="1">
        <v>1.4</v>
      </c>
      <c r="L1499" s="1" t="s">
        <v>54</v>
      </c>
      <c r="M1499" s="1" t="s">
        <v>37</v>
      </c>
      <c r="N1499" s="1" t="s">
        <v>29</v>
      </c>
      <c r="O1499" s="1" t="s">
        <v>40</v>
      </c>
      <c r="P1499" s="1" t="s">
        <v>31</v>
      </c>
      <c r="Q1499" s="2">
        <v>42985</v>
      </c>
    </row>
    <row r="1500" spans="1:17" x14ac:dyDescent="0.25">
      <c r="A1500" s="1">
        <v>41891</v>
      </c>
      <c r="B1500" s="2">
        <v>43241</v>
      </c>
      <c r="C1500" s="1" t="s">
        <v>20</v>
      </c>
      <c r="D1500" s="3" t="str">
        <f t="shared" si="46"/>
        <v>****</v>
      </c>
      <c r="G1500" s="1">
        <v>22</v>
      </c>
      <c r="H1500" s="1">
        <v>905.85</v>
      </c>
      <c r="I1500" s="1">
        <f t="shared" si="47"/>
        <v>0</v>
      </c>
      <c r="J1500" s="1" t="s">
        <v>21</v>
      </c>
      <c r="K1500" s="1">
        <v>20.3</v>
      </c>
      <c r="L1500" s="1" t="s">
        <v>22</v>
      </c>
      <c r="M1500" s="1" t="s">
        <v>28</v>
      </c>
      <c r="N1500" s="1" t="s">
        <v>17</v>
      </c>
      <c r="O1500" s="1" t="s">
        <v>18</v>
      </c>
      <c r="P1500" s="1" t="s">
        <v>19</v>
      </c>
      <c r="Q1500" s="2">
        <v>43242</v>
      </c>
    </row>
    <row r="1501" spans="1:17" x14ac:dyDescent="0.25">
      <c r="A1501" s="1">
        <v>42403</v>
      </c>
      <c r="B1501" s="2">
        <v>42540</v>
      </c>
      <c r="C1501" s="1" t="s">
        <v>27</v>
      </c>
      <c r="D1501" s="3" t="str">
        <f t="shared" si="46"/>
        <v>*</v>
      </c>
      <c r="G1501" s="1">
        <v>38</v>
      </c>
      <c r="H1501" s="1">
        <v>126.09</v>
      </c>
      <c r="I1501" s="1">
        <f t="shared" si="47"/>
        <v>0</v>
      </c>
      <c r="J1501" s="1" t="s">
        <v>21</v>
      </c>
      <c r="K1501" s="1">
        <v>1.1000000000000001</v>
      </c>
      <c r="L1501" s="1" t="s">
        <v>49</v>
      </c>
      <c r="M1501" s="1" t="s">
        <v>23</v>
      </c>
      <c r="N1501" s="1" t="s">
        <v>29</v>
      </c>
      <c r="O1501" s="1" t="s">
        <v>58</v>
      </c>
      <c r="P1501" s="1" t="s">
        <v>19</v>
      </c>
      <c r="Q1501" s="2">
        <v>42541</v>
      </c>
    </row>
    <row r="1502" spans="1:17" x14ac:dyDescent="0.25">
      <c r="A1502" s="1">
        <v>42722</v>
      </c>
      <c r="B1502" s="2">
        <v>43745</v>
      </c>
      <c r="C1502" s="1" t="s">
        <v>27</v>
      </c>
      <c r="D1502" s="3" t="str">
        <f t="shared" si="46"/>
        <v>*</v>
      </c>
      <c r="G1502" s="1">
        <v>23</v>
      </c>
      <c r="H1502" s="1">
        <v>1232.81</v>
      </c>
      <c r="I1502" s="1">
        <f t="shared" si="47"/>
        <v>1</v>
      </c>
      <c r="J1502" s="1" t="s">
        <v>21</v>
      </c>
      <c r="K1502" s="1">
        <v>4.8</v>
      </c>
      <c r="L1502" s="1" t="s">
        <v>15</v>
      </c>
      <c r="M1502" s="1" t="s">
        <v>37</v>
      </c>
      <c r="N1502" s="1" t="s">
        <v>29</v>
      </c>
      <c r="O1502" s="1" t="s">
        <v>63</v>
      </c>
      <c r="P1502" s="1" t="s">
        <v>19</v>
      </c>
      <c r="Q1502" s="2">
        <v>43746</v>
      </c>
    </row>
    <row r="1503" spans="1:17" x14ac:dyDescent="0.25">
      <c r="A1503" s="1">
        <v>27106</v>
      </c>
      <c r="B1503" s="2">
        <v>43434</v>
      </c>
      <c r="C1503" s="1" t="s">
        <v>20</v>
      </c>
      <c r="D1503" s="3" t="str">
        <f t="shared" si="46"/>
        <v>****</v>
      </c>
      <c r="G1503" s="1">
        <v>42</v>
      </c>
      <c r="H1503" s="1">
        <v>952.95</v>
      </c>
      <c r="I1503" s="1">
        <f t="shared" si="47"/>
        <v>0</v>
      </c>
      <c r="J1503" s="1" t="s">
        <v>21</v>
      </c>
      <c r="K1503" s="1">
        <v>3.9</v>
      </c>
      <c r="L1503" s="1" t="s">
        <v>22</v>
      </c>
      <c r="M1503" s="1" t="s">
        <v>37</v>
      </c>
      <c r="N1503" s="1" t="s">
        <v>17</v>
      </c>
      <c r="O1503" s="1" t="s">
        <v>18</v>
      </c>
      <c r="P1503" s="1" t="s">
        <v>41</v>
      </c>
      <c r="Q1503" s="2">
        <v>43436</v>
      </c>
    </row>
    <row r="1504" spans="1:17" x14ac:dyDescent="0.25">
      <c r="A1504" s="1">
        <v>33444</v>
      </c>
      <c r="B1504" s="2">
        <v>43744</v>
      </c>
      <c r="C1504" s="1" t="s">
        <v>36</v>
      </c>
      <c r="D1504" s="3" t="str">
        <f t="shared" si="46"/>
        <v>***</v>
      </c>
      <c r="G1504" s="1">
        <v>8</v>
      </c>
      <c r="H1504" s="1">
        <v>136.75</v>
      </c>
      <c r="I1504" s="1">
        <f t="shared" si="47"/>
        <v>0</v>
      </c>
      <c r="J1504" s="1" t="s">
        <v>21</v>
      </c>
      <c r="K1504" s="1">
        <v>8</v>
      </c>
      <c r="L1504" s="1" t="s">
        <v>39</v>
      </c>
      <c r="M1504" s="1" t="s">
        <v>28</v>
      </c>
      <c r="N1504" s="1" t="s">
        <v>29</v>
      </c>
      <c r="O1504" s="1" t="s">
        <v>55</v>
      </c>
      <c r="P1504" s="1" t="s">
        <v>19</v>
      </c>
      <c r="Q1504" s="2">
        <v>43746</v>
      </c>
    </row>
    <row r="1505" spans="1:17" x14ac:dyDescent="0.25">
      <c r="A1505" s="1">
        <v>56003</v>
      </c>
      <c r="B1505" s="2">
        <v>42830</v>
      </c>
      <c r="C1505" s="1" t="s">
        <v>32</v>
      </c>
      <c r="D1505" s="3" t="str">
        <f t="shared" si="46"/>
        <v>*****</v>
      </c>
      <c r="G1505" s="1">
        <v>13</v>
      </c>
      <c r="H1505" s="1">
        <v>1963.95</v>
      </c>
      <c r="I1505" s="1">
        <f t="shared" si="47"/>
        <v>1</v>
      </c>
      <c r="J1505" s="1" t="s">
        <v>33</v>
      </c>
      <c r="K1505" s="1">
        <v>17.100000000000001</v>
      </c>
      <c r="L1505" s="1" t="s">
        <v>22</v>
      </c>
      <c r="M1505" s="1" t="s">
        <v>16</v>
      </c>
      <c r="N1505" s="1" t="s">
        <v>17</v>
      </c>
      <c r="O1505" s="1" t="s">
        <v>52</v>
      </c>
      <c r="P1505" s="1" t="s">
        <v>59</v>
      </c>
      <c r="Q1505" s="2">
        <v>42831</v>
      </c>
    </row>
    <row r="1506" spans="1:17" x14ac:dyDescent="0.25">
      <c r="A1506" s="1">
        <v>57510</v>
      </c>
      <c r="B1506" s="2">
        <v>43443</v>
      </c>
      <c r="C1506" s="1" t="s">
        <v>27</v>
      </c>
      <c r="D1506" s="3" t="str">
        <f t="shared" si="46"/>
        <v>*</v>
      </c>
      <c r="G1506" s="1">
        <v>6</v>
      </c>
      <c r="H1506" s="1">
        <v>51.41</v>
      </c>
      <c r="I1506" s="1">
        <f t="shared" si="47"/>
        <v>0</v>
      </c>
      <c r="J1506" s="1" t="s">
        <v>21</v>
      </c>
      <c r="K1506" s="1">
        <v>5.6</v>
      </c>
      <c r="L1506" s="1" t="s">
        <v>49</v>
      </c>
      <c r="M1506" s="1" t="s">
        <v>28</v>
      </c>
      <c r="N1506" s="1" t="s">
        <v>29</v>
      </c>
      <c r="O1506" s="1" t="s">
        <v>40</v>
      </c>
      <c r="P1506" s="1" t="s">
        <v>19</v>
      </c>
      <c r="Q1506" s="2">
        <v>43443</v>
      </c>
    </row>
    <row r="1507" spans="1:17" x14ac:dyDescent="0.25">
      <c r="A1507" s="1">
        <v>5222</v>
      </c>
      <c r="B1507" s="2">
        <v>42515</v>
      </c>
      <c r="C1507" s="1" t="s">
        <v>27</v>
      </c>
      <c r="D1507" s="3" t="str">
        <f t="shared" si="46"/>
        <v>*</v>
      </c>
      <c r="G1507" s="1">
        <v>40</v>
      </c>
      <c r="H1507" s="1">
        <v>15463.37</v>
      </c>
      <c r="I1507" s="1">
        <f t="shared" si="47"/>
        <v>1</v>
      </c>
      <c r="J1507" s="1" t="s">
        <v>33</v>
      </c>
      <c r="K1507" s="1">
        <v>64.2</v>
      </c>
      <c r="L1507" s="1" t="s">
        <v>46</v>
      </c>
      <c r="M1507" s="1" t="s">
        <v>16</v>
      </c>
      <c r="N1507" s="1" t="s">
        <v>17</v>
      </c>
      <c r="O1507" s="1" t="s">
        <v>52</v>
      </c>
      <c r="P1507" s="1" t="s">
        <v>35</v>
      </c>
      <c r="Q1507" s="2">
        <v>42516</v>
      </c>
    </row>
    <row r="1508" spans="1:17" x14ac:dyDescent="0.25">
      <c r="A1508" s="1">
        <v>34979</v>
      </c>
      <c r="B1508" s="2">
        <v>43005</v>
      </c>
      <c r="C1508" s="1" t="s">
        <v>32</v>
      </c>
      <c r="D1508" s="3" t="str">
        <f t="shared" si="46"/>
        <v>*****</v>
      </c>
      <c r="G1508" s="1">
        <v>15</v>
      </c>
      <c r="H1508" s="1">
        <v>652.66999999999996</v>
      </c>
      <c r="I1508" s="1">
        <f t="shared" si="47"/>
        <v>0</v>
      </c>
      <c r="J1508" s="1" t="s">
        <v>21</v>
      </c>
      <c r="K1508" s="1">
        <v>2.1</v>
      </c>
      <c r="L1508" s="1" t="s">
        <v>46</v>
      </c>
      <c r="M1508" s="1" t="s">
        <v>23</v>
      </c>
      <c r="N1508" s="1" t="s">
        <v>24</v>
      </c>
      <c r="O1508" s="1" t="s">
        <v>38</v>
      </c>
      <c r="P1508" s="1" t="s">
        <v>41</v>
      </c>
      <c r="Q1508" s="2">
        <v>43007</v>
      </c>
    </row>
    <row r="1509" spans="1:17" x14ac:dyDescent="0.25">
      <c r="A1509" s="1">
        <v>15718</v>
      </c>
      <c r="B1509" s="2">
        <v>42396</v>
      </c>
      <c r="C1509" s="1" t="s">
        <v>32</v>
      </c>
      <c r="D1509" s="3" t="str">
        <f t="shared" si="46"/>
        <v>*****</v>
      </c>
      <c r="G1509" s="1">
        <v>41</v>
      </c>
      <c r="H1509" s="1">
        <v>1993.43</v>
      </c>
      <c r="I1509" s="1">
        <f t="shared" si="47"/>
        <v>1</v>
      </c>
      <c r="J1509" s="1" t="s">
        <v>21</v>
      </c>
      <c r="K1509" s="1">
        <v>9.6</v>
      </c>
      <c r="L1509" s="1" t="s">
        <v>22</v>
      </c>
      <c r="M1509" s="1" t="s">
        <v>28</v>
      </c>
      <c r="N1509" s="1" t="s">
        <v>29</v>
      </c>
      <c r="O1509" s="1" t="s">
        <v>30</v>
      </c>
      <c r="P1509" s="1" t="s">
        <v>41</v>
      </c>
      <c r="Q1509" s="2">
        <v>42398</v>
      </c>
    </row>
    <row r="1510" spans="1:17" x14ac:dyDescent="0.25">
      <c r="A1510" s="1">
        <v>35265</v>
      </c>
      <c r="B1510" s="2">
        <v>43067</v>
      </c>
      <c r="C1510" s="1" t="s">
        <v>27</v>
      </c>
      <c r="D1510" s="3" t="str">
        <f t="shared" si="46"/>
        <v>*</v>
      </c>
      <c r="G1510" s="1">
        <v>4</v>
      </c>
      <c r="H1510" s="1">
        <v>134.58000000000001</v>
      </c>
      <c r="I1510" s="1">
        <f t="shared" si="47"/>
        <v>0</v>
      </c>
      <c r="J1510" s="1" t="s">
        <v>21</v>
      </c>
      <c r="K1510" s="1">
        <v>3.2</v>
      </c>
      <c r="L1510" s="1" t="s">
        <v>51</v>
      </c>
      <c r="M1510" s="1" t="s">
        <v>23</v>
      </c>
      <c r="N1510" s="1" t="s">
        <v>29</v>
      </c>
      <c r="O1510" s="1" t="s">
        <v>43</v>
      </c>
      <c r="P1510" s="1" t="s">
        <v>19</v>
      </c>
      <c r="Q1510" s="2">
        <v>43068</v>
      </c>
    </row>
    <row r="1511" spans="1:17" x14ac:dyDescent="0.25">
      <c r="A1511" s="1">
        <v>21735</v>
      </c>
      <c r="B1511" s="2">
        <v>42802</v>
      </c>
      <c r="C1511" s="1" t="s">
        <v>27</v>
      </c>
      <c r="D1511" s="3" t="str">
        <f t="shared" si="46"/>
        <v>*</v>
      </c>
      <c r="G1511" s="1">
        <v>14</v>
      </c>
      <c r="H1511" s="1">
        <v>1946.4937</v>
      </c>
      <c r="I1511" s="1">
        <f t="shared" si="47"/>
        <v>1</v>
      </c>
      <c r="J1511" s="1" t="s">
        <v>21</v>
      </c>
      <c r="K1511" s="1">
        <v>9.6</v>
      </c>
      <c r="L1511" s="1" t="s">
        <v>46</v>
      </c>
      <c r="M1511" s="1" t="s">
        <v>28</v>
      </c>
      <c r="N1511" s="1" t="s">
        <v>24</v>
      </c>
      <c r="O1511" s="1" t="s">
        <v>25</v>
      </c>
      <c r="P1511" s="1" t="s">
        <v>19</v>
      </c>
      <c r="Q1511" s="2">
        <v>42805</v>
      </c>
    </row>
    <row r="1512" spans="1:17" x14ac:dyDescent="0.25">
      <c r="A1512" s="1">
        <v>26818</v>
      </c>
      <c r="B1512" s="2">
        <v>43472</v>
      </c>
      <c r="C1512" s="1" t="s">
        <v>27</v>
      </c>
      <c r="D1512" s="3" t="str">
        <f t="shared" si="46"/>
        <v>*</v>
      </c>
      <c r="G1512" s="1">
        <v>36</v>
      </c>
      <c r="H1512" s="1">
        <v>268.93</v>
      </c>
      <c r="I1512" s="1">
        <f t="shared" si="47"/>
        <v>0</v>
      </c>
      <c r="J1512" s="1" t="s">
        <v>21</v>
      </c>
      <c r="K1512" s="1">
        <v>8.3000000000000007</v>
      </c>
      <c r="L1512" s="1" t="s">
        <v>44</v>
      </c>
      <c r="M1512" s="1" t="s">
        <v>23</v>
      </c>
      <c r="N1512" s="1" t="s">
        <v>29</v>
      </c>
      <c r="O1512" s="1" t="s">
        <v>43</v>
      </c>
      <c r="P1512" s="1" t="s">
        <v>19</v>
      </c>
      <c r="Q1512" s="2">
        <v>43473</v>
      </c>
    </row>
    <row r="1513" spans="1:17" x14ac:dyDescent="0.25">
      <c r="A1513" s="1">
        <v>32449</v>
      </c>
      <c r="B1513" s="2">
        <v>43808</v>
      </c>
      <c r="C1513" s="1" t="s">
        <v>32</v>
      </c>
      <c r="D1513" s="3" t="str">
        <f t="shared" si="46"/>
        <v>*****</v>
      </c>
      <c r="G1513" s="1">
        <v>39</v>
      </c>
      <c r="H1513" s="1">
        <v>297.01</v>
      </c>
      <c r="I1513" s="1">
        <f t="shared" si="47"/>
        <v>0</v>
      </c>
      <c r="J1513" s="1" t="s">
        <v>21</v>
      </c>
      <c r="K1513" s="1">
        <v>11.9</v>
      </c>
      <c r="L1513" s="1" t="s">
        <v>46</v>
      </c>
      <c r="M1513" s="1" t="s">
        <v>28</v>
      </c>
      <c r="N1513" s="1" t="s">
        <v>29</v>
      </c>
      <c r="O1513" s="1" t="s">
        <v>40</v>
      </c>
      <c r="P1513" s="1" t="s">
        <v>19</v>
      </c>
      <c r="Q1513" s="2">
        <v>43809</v>
      </c>
    </row>
    <row r="1514" spans="1:17" x14ac:dyDescent="0.25">
      <c r="A1514" s="1">
        <v>38274</v>
      </c>
      <c r="B1514" s="2">
        <v>43260</v>
      </c>
      <c r="C1514" s="1" t="s">
        <v>20</v>
      </c>
      <c r="D1514" s="3" t="str">
        <f t="shared" si="46"/>
        <v>****</v>
      </c>
      <c r="G1514" s="1">
        <v>9</v>
      </c>
      <c r="H1514" s="1">
        <v>1311.15</v>
      </c>
      <c r="I1514" s="1">
        <f t="shared" si="47"/>
        <v>1</v>
      </c>
      <c r="J1514" s="1" t="s">
        <v>21</v>
      </c>
      <c r="K1514" s="1">
        <v>26.2</v>
      </c>
      <c r="L1514" s="1" t="s">
        <v>22</v>
      </c>
      <c r="M1514" s="1" t="s">
        <v>16</v>
      </c>
      <c r="N1514" s="1" t="s">
        <v>17</v>
      </c>
      <c r="O1514" s="1" t="s">
        <v>34</v>
      </c>
      <c r="P1514" s="1" t="s">
        <v>48</v>
      </c>
      <c r="Q1514" s="2">
        <v>43262</v>
      </c>
    </row>
    <row r="1515" spans="1:17" x14ac:dyDescent="0.25">
      <c r="A1515" s="1">
        <v>52225</v>
      </c>
      <c r="B1515" s="2">
        <v>43567</v>
      </c>
      <c r="C1515" s="1" t="s">
        <v>32</v>
      </c>
      <c r="D1515" s="3" t="str">
        <f t="shared" si="46"/>
        <v>*****</v>
      </c>
      <c r="G1515" s="1">
        <v>10</v>
      </c>
      <c r="H1515" s="1">
        <v>140.27000000000001</v>
      </c>
      <c r="I1515" s="1">
        <f t="shared" si="47"/>
        <v>0</v>
      </c>
      <c r="J1515" s="1" t="s">
        <v>21</v>
      </c>
      <c r="K1515" s="1">
        <v>3</v>
      </c>
      <c r="L1515" s="1" t="s">
        <v>51</v>
      </c>
      <c r="M1515" s="1" t="s">
        <v>28</v>
      </c>
      <c r="N1515" s="1" t="s">
        <v>17</v>
      </c>
      <c r="O1515" s="1" t="s">
        <v>18</v>
      </c>
      <c r="P1515" s="1" t="s">
        <v>41</v>
      </c>
      <c r="Q1515" s="2">
        <v>43568</v>
      </c>
    </row>
    <row r="1516" spans="1:17" x14ac:dyDescent="0.25">
      <c r="A1516" s="1">
        <v>55937</v>
      </c>
      <c r="B1516" s="2">
        <v>42395</v>
      </c>
      <c r="C1516" s="1" t="s">
        <v>36</v>
      </c>
      <c r="D1516" s="3" t="str">
        <f t="shared" si="46"/>
        <v>***</v>
      </c>
      <c r="G1516" s="1">
        <v>24</v>
      </c>
      <c r="H1516" s="1">
        <v>7845.33</v>
      </c>
      <c r="I1516" s="1">
        <f t="shared" si="47"/>
        <v>1</v>
      </c>
      <c r="J1516" s="1" t="s">
        <v>33</v>
      </c>
      <c r="K1516" s="1">
        <v>91.6</v>
      </c>
      <c r="L1516" s="1" t="s">
        <v>51</v>
      </c>
      <c r="M1516" s="1" t="s">
        <v>23</v>
      </c>
      <c r="N1516" s="1" t="s">
        <v>17</v>
      </c>
      <c r="O1516" s="1" t="s">
        <v>52</v>
      </c>
      <c r="P1516" s="1" t="s">
        <v>59</v>
      </c>
      <c r="Q1516" s="2">
        <v>42397</v>
      </c>
    </row>
    <row r="1517" spans="1:17" x14ac:dyDescent="0.25">
      <c r="A1517" s="1">
        <v>12929</v>
      </c>
      <c r="B1517" s="2">
        <v>42976</v>
      </c>
      <c r="C1517" s="1" t="s">
        <v>32</v>
      </c>
      <c r="D1517" s="3" t="str">
        <f t="shared" si="46"/>
        <v>*****</v>
      </c>
      <c r="G1517" s="1">
        <v>19</v>
      </c>
      <c r="H1517" s="1">
        <v>5668.29</v>
      </c>
      <c r="I1517" s="1">
        <f t="shared" si="47"/>
        <v>1</v>
      </c>
      <c r="J1517" s="1" t="s">
        <v>33</v>
      </c>
      <c r="K1517" s="1">
        <v>53.5</v>
      </c>
      <c r="L1517" s="1" t="s">
        <v>39</v>
      </c>
      <c r="M1517" s="1" t="s">
        <v>28</v>
      </c>
      <c r="N1517" s="1" t="s">
        <v>17</v>
      </c>
      <c r="O1517" s="1" t="s">
        <v>34</v>
      </c>
      <c r="P1517" s="1" t="s">
        <v>35</v>
      </c>
      <c r="Q1517" s="2">
        <v>42977</v>
      </c>
    </row>
    <row r="1518" spans="1:17" x14ac:dyDescent="0.25">
      <c r="A1518" s="1">
        <v>35590</v>
      </c>
      <c r="B1518" s="2">
        <v>43801</v>
      </c>
      <c r="C1518" s="1" t="s">
        <v>32</v>
      </c>
      <c r="D1518" s="3" t="str">
        <f t="shared" si="46"/>
        <v>*****</v>
      </c>
      <c r="G1518" s="1">
        <v>4</v>
      </c>
      <c r="H1518" s="1">
        <v>453.63</v>
      </c>
      <c r="I1518" s="1">
        <f t="shared" si="47"/>
        <v>0</v>
      </c>
      <c r="J1518" s="1" t="s">
        <v>21</v>
      </c>
      <c r="K1518" s="1">
        <v>21.4</v>
      </c>
      <c r="L1518" s="1" t="s">
        <v>51</v>
      </c>
      <c r="M1518" s="1" t="s">
        <v>23</v>
      </c>
      <c r="N1518" s="1" t="s">
        <v>24</v>
      </c>
      <c r="O1518" s="1" t="s">
        <v>38</v>
      </c>
      <c r="P1518" s="1" t="s">
        <v>19</v>
      </c>
      <c r="Q1518" s="2">
        <v>43802</v>
      </c>
    </row>
    <row r="1519" spans="1:17" x14ac:dyDescent="0.25">
      <c r="A1519" s="1">
        <v>4612</v>
      </c>
      <c r="B1519" s="2">
        <v>42996</v>
      </c>
      <c r="C1519" s="1" t="s">
        <v>36</v>
      </c>
      <c r="D1519" s="3" t="str">
        <f t="shared" si="46"/>
        <v>***</v>
      </c>
      <c r="G1519" s="1">
        <v>9</v>
      </c>
      <c r="H1519" s="1">
        <v>95.82</v>
      </c>
      <c r="I1519" s="1">
        <f t="shared" si="47"/>
        <v>0</v>
      </c>
      <c r="J1519" s="1" t="s">
        <v>21</v>
      </c>
      <c r="K1519" s="1">
        <v>52.4</v>
      </c>
      <c r="L1519" s="1" t="s">
        <v>60</v>
      </c>
      <c r="M1519" s="1" t="s">
        <v>28</v>
      </c>
      <c r="N1519" s="1" t="s">
        <v>29</v>
      </c>
      <c r="O1519" s="1" t="s">
        <v>63</v>
      </c>
      <c r="P1519" s="1" t="s">
        <v>48</v>
      </c>
      <c r="Q1519" s="2">
        <v>42998</v>
      </c>
    </row>
    <row r="1520" spans="1:17" x14ac:dyDescent="0.25">
      <c r="A1520" s="1">
        <v>5382</v>
      </c>
      <c r="B1520" s="2">
        <v>43476</v>
      </c>
      <c r="C1520" s="1" t="s">
        <v>13</v>
      </c>
      <c r="D1520" s="3" t="str">
        <f t="shared" si="46"/>
        <v>**</v>
      </c>
      <c r="G1520" s="1">
        <v>30</v>
      </c>
      <c r="H1520" s="1">
        <v>278.33</v>
      </c>
      <c r="I1520" s="1">
        <f t="shared" si="47"/>
        <v>0</v>
      </c>
      <c r="J1520" s="1" t="s">
        <v>21</v>
      </c>
      <c r="K1520" s="1">
        <v>4.5</v>
      </c>
      <c r="L1520" s="1" t="s">
        <v>44</v>
      </c>
      <c r="M1520" s="1" t="s">
        <v>16</v>
      </c>
      <c r="N1520" s="1" t="s">
        <v>17</v>
      </c>
      <c r="O1520" s="1" t="s">
        <v>18</v>
      </c>
      <c r="P1520" s="1" t="s">
        <v>41</v>
      </c>
      <c r="Q1520" s="2">
        <v>43483</v>
      </c>
    </row>
    <row r="1521" spans="1:17" x14ac:dyDescent="0.25">
      <c r="A1521" s="1">
        <v>46656</v>
      </c>
      <c r="B1521" s="2">
        <v>42566</v>
      </c>
      <c r="C1521" s="1" t="s">
        <v>20</v>
      </c>
      <c r="D1521" s="3" t="str">
        <f t="shared" si="46"/>
        <v>****</v>
      </c>
      <c r="G1521" s="1">
        <v>27</v>
      </c>
      <c r="H1521" s="1">
        <v>681.27</v>
      </c>
      <c r="I1521" s="1">
        <f t="shared" si="47"/>
        <v>0</v>
      </c>
      <c r="J1521" s="1" t="s">
        <v>21</v>
      </c>
      <c r="K1521" s="1">
        <v>13.9</v>
      </c>
      <c r="L1521" s="1" t="s">
        <v>51</v>
      </c>
      <c r="M1521" s="1" t="s">
        <v>28</v>
      </c>
      <c r="N1521" s="1" t="s">
        <v>29</v>
      </c>
      <c r="O1521" s="1" t="s">
        <v>43</v>
      </c>
      <c r="P1521" s="1" t="s">
        <v>19</v>
      </c>
      <c r="Q1521" s="2">
        <v>42567</v>
      </c>
    </row>
    <row r="1522" spans="1:17" x14ac:dyDescent="0.25">
      <c r="A1522" s="1">
        <v>5856</v>
      </c>
      <c r="B1522" s="2">
        <v>42678</v>
      </c>
      <c r="C1522" s="1" t="s">
        <v>20</v>
      </c>
      <c r="D1522" s="3" t="str">
        <f t="shared" si="46"/>
        <v>****</v>
      </c>
      <c r="G1522" s="1">
        <v>42</v>
      </c>
      <c r="H1522" s="1">
        <v>11028.5</v>
      </c>
      <c r="I1522" s="1">
        <f t="shared" si="47"/>
        <v>1</v>
      </c>
      <c r="J1522" s="1" t="s">
        <v>33</v>
      </c>
      <c r="K1522" s="1">
        <v>25.4</v>
      </c>
      <c r="L1522" s="1" t="s">
        <v>15</v>
      </c>
      <c r="M1522" s="1" t="s">
        <v>23</v>
      </c>
      <c r="N1522" s="1" t="s">
        <v>17</v>
      </c>
      <c r="O1522" s="1" t="s">
        <v>52</v>
      </c>
      <c r="P1522" s="1" t="s">
        <v>59</v>
      </c>
      <c r="Q1522" s="2">
        <v>42680</v>
      </c>
    </row>
    <row r="1523" spans="1:17" x14ac:dyDescent="0.25">
      <c r="A1523" s="1">
        <v>13543</v>
      </c>
      <c r="B1523" s="2">
        <v>43685</v>
      </c>
      <c r="C1523" s="1" t="s">
        <v>36</v>
      </c>
      <c r="D1523" s="3" t="str">
        <f t="shared" si="46"/>
        <v>***</v>
      </c>
      <c r="G1523" s="1">
        <v>2</v>
      </c>
      <c r="H1523" s="1">
        <v>29.78</v>
      </c>
      <c r="I1523" s="1">
        <f t="shared" si="47"/>
        <v>0</v>
      </c>
      <c r="J1523" s="1" t="s">
        <v>21</v>
      </c>
      <c r="K1523" s="1">
        <v>10.1</v>
      </c>
      <c r="L1523" s="1" t="s">
        <v>49</v>
      </c>
      <c r="M1523" s="1" t="s">
        <v>28</v>
      </c>
      <c r="N1523" s="1" t="s">
        <v>29</v>
      </c>
      <c r="O1523" s="1" t="s">
        <v>55</v>
      </c>
      <c r="P1523" s="1" t="s">
        <v>19</v>
      </c>
      <c r="Q1523" s="2">
        <v>43685</v>
      </c>
    </row>
    <row r="1524" spans="1:17" x14ac:dyDescent="0.25">
      <c r="A1524" s="1">
        <v>28262</v>
      </c>
      <c r="B1524" s="2">
        <v>43099</v>
      </c>
      <c r="C1524" s="1" t="s">
        <v>36</v>
      </c>
      <c r="D1524" s="3" t="str">
        <f t="shared" si="46"/>
        <v>***</v>
      </c>
      <c r="G1524" s="1">
        <v>26</v>
      </c>
      <c r="H1524" s="1">
        <v>320.05</v>
      </c>
      <c r="I1524" s="1">
        <f t="shared" si="47"/>
        <v>0</v>
      </c>
      <c r="J1524" s="1" t="s">
        <v>21</v>
      </c>
      <c r="K1524" s="1">
        <v>5.4</v>
      </c>
      <c r="L1524" s="1" t="s">
        <v>46</v>
      </c>
      <c r="M1524" s="1" t="s">
        <v>23</v>
      </c>
      <c r="N1524" s="1" t="s">
        <v>29</v>
      </c>
      <c r="O1524" s="1" t="s">
        <v>40</v>
      </c>
      <c r="P1524" s="1" t="s">
        <v>19</v>
      </c>
      <c r="Q1524" s="2">
        <v>43100</v>
      </c>
    </row>
    <row r="1525" spans="1:17" x14ac:dyDescent="0.25">
      <c r="A1525" s="1">
        <v>28135</v>
      </c>
      <c r="B1525" s="2">
        <v>42637</v>
      </c>
      <c r="C1525" s="1" t="s">
        <v>32</v>
      </c>
      <c r="D1525" s="3" t="str">
        <f t="shared" si="46"/>
        <v>*****</v>
      </c>
      <c r="G1525" s="1">
        <v>40</v>
      </c>
      <c r="H1525" s="1">
        <v>536.4</v>
      </c>
      <c r="I1525" s="1">
        <f t="shared" si="47"/>
        <v>0</v>
      </c>
      <c r="J1525" s="1" t="s">
        <v>21</v>
      </c>
      <c r="K1525" s="1">
        <v>3.4</v>
      </c>
      <c r="L1525" s="1" t="s">
        <v>39</v>
      </c>
      <c r="M1525" s="1" t="s">
        <v>28</v>
      </c>
      <c r="N1525" s="1" t="s">
        <v>29</v>
      </c>
      <c r="O1525" s="1" t="s">
        <v>45</v>
      </c>
      <c r="P1525" s="1" t="s">
        <v>41</v>
      </c>
      <c r="Q1525" s="2">
        <v>42637</v>
      </c>
    </row>
    <row r="1526" spans="1:17" x14ac:dyDescent="0.25">
      <c r="A1526" s="1">
        <v>30917</v>
      </c>
      <c r="B1526" s="2">
        <v>43039</v>
      </c>
      <c r="C1526" s="1" t="s">
        <v>13</v>
      </c>
      <c r="D1526" s="3" t="str">
        <f t="shared" si="46"/>
        <v>**</v>
      </c>
      <c r="G1526" s="1">
        <v>8</v>
      </c>
      <c r="H1526" s="1">
        <v>806.57</v>
      </c>
      <c r="I1526" s="1">
        <f t="shared" si="47"/>
        <v>0</v>
      </c>
      <c r="J1526" s="1" t="s">
        <v>21</v>
      </c>
      <c r="K1526" s="1">
        <v>15</v>
      </c>
      <c r="L1526" s="1" t="s">
        <v>51</v>
      </c>
      <c r="M1526" s="1" t="s">
        <v>28</v>
      </c>
      <c r="N1526" s="1" t="s">
        <v>24</v>
      </c>
      <c r="O1526" s="1" t="s">
        <v>56</v>
      </c>
      <c r="P1526" s="1" t="s">
        <v>26</v>
      </c>
      <c r="Q1526" s="2">
        <v>43043</v>
      </c>
    </row>
    <row r="1527" spans="1:17" x14ac:dyDescent="0.25">
      <c r="A1527" s="1">
        <v>24965</v>
      </c>
      <c r="B1527" s="2">
        <v>43187</v>
      </c>
      <c r="C1527" s="1" t="s">
        <v>13</v>
      </c>
      <c r="D1527" s="3" t="str">
        <f t="shared" si="46"/>
        <v>**</v>
      </c>
      <c r="G1527" s="1">
        <v>6</v>
      </c>
      <c r="H1527" s="1">
        <v>2705.48</v>
      </c>
      <c r="I1527" s="1">
        <f t="shared" si="47"/>
        <v>1</v>
      </c>
      <c r="J1527" s="1" t="s">
        <v>14</v>
      </c>
      <c r="K1527" s="1">
        <v>21.4</v>
      </c>
      <c r="L1527" s="1" t="s">
        <v>50</v>
      </c>
      <c r="M1527" s="1" t="s">
        <v>28</v>
      </c>
      <c r="N1527" s="1" t="s">
        <v>29</v>
      </c>
      <c r="O1527" s="1" t="s">
        <v>43</v>
      </c>
      <c r="P1527" s="1" t="s">
        <v>19</v>
      </c>
      <c r="Q1527" s="2">
        <v>43192</v>
      </c>
    </row>
    <row r="1528" spans="1:17" x14ac:dyDescent="0.25">
      <c r="A1528" s="1">
        <v>51073</v>
      </c>
      <c r="B1528" s="2">
        <v>42868</v>
      </c>
      <c r="C1528" s="1" t="s">
        <v>27</v>
      </c>
      <c r="D1528" s="3" t="str">
        <f t="shared" si="46"/>
        <v>*</v>
      </c>
      <c r="G1528" s="1">
        <v>49</v>
      </c>
      <c r="H1528" s="1">
        <v>1723.15</v>
      </c>
      <c r="I1528" s="1">
        <f t="shared" si="47"/>
        <v>1</v>
      </c>
      <c r="J1528" s="1" t="s">
        <v>21</v>
      </c>
      <c r="K1528" s="1">
        <v>4.2</v>
      </c>
      <c r="L1528" s="1" t="s">
        <v>15</v>
      </c>
      <c r="M1528" s="1" t="s">
        <v>28</v>
      </c>
      <c r="N1528" s="1" t="s">
        <v>17</v>
      </c>
      <c r="O1528" s="1" t="s">
        <v>18</v>
      </c>
      <c r="P1528" s="1" t="s">
        <v>41</v>
      </c>
      <c r="Q1528" s="2">
        <v>42869</v>
      </c>
    </row>
    <row r="1529" spans="1:17" x14ac:dyDescent="0.25">
      <c r="A1529" s="1">
        <v>29350</v>
      </c>
      <c r="B1529" s="2">
        <v>42606</v>
      </c>
      <c r="C1529" s="1" t="s">
        <v>20</v>
      </c>
      <c r="D1529" s="3" t="str">
        <f t="shared" si="46"/>
        <v>****</v>
      </c>
      <c r="G1529" s="1">
        <v>46</v>
      </c>
      <c r="H1529" s="1">
        <v>1748.56</v>
      </c>
      <c r="I1529" s="1">
        <f t="shared" si="47"/>
        <v>1</v>
      </c>
      <c r="J1529" s="1" t="s">
        <v>14</v>
      </c>
      <c r="K1529" s="1">
        <v>14.9</v>
      </c>
      <c r="L1529" s="1" t="s">
        <v>44</v>
      </c>
      <c r="M1529" s="1" t="s">
        <v>16</v>
      </c>
      <c r="N1529" s="1" t="s">
        <v>29</v>
      </c>
      <c r="O1529" s="1" t="s">
        <v>30</v>
      </c>
      <c r="P1529" s="1" t="s">
        <v>31</v>
      </c>
      <c r="Q1529" s="2">
        <v>42607</v>
      </c>
    </row>
    <row r="1530" spans="1:17" x14ac:dyDescent="0.25">
      <c r="A1530" s="1">
        <v>48161</v>
      </c>
      <c r="B1530" s="2">
        <v>43242</v>
      </c>
      <c r="C1530" s="1" t="s">
        <v>27</v>
      </c>
      <c r="D1530" s="3" t="str">
        <f t="shared" si="46"/>
        <v>*</v>
      </c>
      <c r="G1530" s="1">
        <v>16</v>
      </c>
      <c r="H1530" s="1">
        <v>149.47</v>
      </c>
      <c r="I1530" s="1">
        <f t="shared" si="47"/>
        <v>0</v>
      </c>
      <c r="J1530" s="1" t="s">
        <v>21</v>
      </c>
      <c r="K1530" s="1">
        <v>9.9</v>
      </c>
      <c r="L1530" s="1" t="s">
        <v>44</v>
      </c>
      <c r="M1530" s="1" t="s">
        <v>37</v>
      </c>
      <c r="N1530" s="1" t="s">
        <v>29</v>
      </c>
      <c r="O1530" s="1" t="s">
        <v>63</v>
      </c>
      <c r="P1530" s="1" t="s">
        <v>19</v>
      </c>
      <c r="Q1530" s="2">
        <v>43244</v>
      </c>
    </row>
    <row r="1531" spans="1:17" x14ac:dyDescent="0.25">
      <c r="A1531" s="1">
        <v>57890</v>
      </c>
      <c r="B1531" s="2">
        <v>42426</v>
      </c>
      <c r="C1531" s="1" t="s">
        <v>32</v>
      </c>
      <c r="D1531" s="3" t="str">
        <f t="shared" si="46"/>
        <v>*****</v>
      </c>
      <c r="G1531" s="1">
        <v>15</v>
      </c>
      <c r="H1531" s="1">
        <v>859.25</v>
      </c>
      <c r="I1531" s="1">
        <f t="shared" si="47"/>
        <v>0</v>
      </c>
      <c r="J1531" s="1" t="s">
        <v>21</v>
      </c>
      <c r="K1531" s="1">
        <v>7.3</v>
      </c>
      <c r="L1531" s="1" t="s">
        <v>64</v>
      </c>
      <c r="M1531" s="1" t="s">
        <v>37</v>
      </c>
      <c r="N1531" s="1" t="s">
        <v>29</v>
      </c>
      <c r="O1531" s="1" t="s">
        <v>40</v>
      </c>
      <c r="P1531" s="1" t="s">
        <v>19</v>
      </c>
      <c r="Q1531" s="2">
        <v>42428</v>
      </c>
    </row>
    <row r="1532" spans="1:17" x14ac:dyDescent="0.25">
      <c r="A1532" s="1">
        <v>33987</v>
      </c>
      <c r="B1532" s="2">
        <v>43397</v>
      </c>
      <c r="C1532" s="1" t="s">
        <v>20</v>
      </c>
      <c r="D1532" s="3" t="str">
        <f t="shared" si="46"/>
        <v>****</v>
      </c>
      <c r="G1532" s="1">
        <v>19</v>
      </c>
      <c r="H1532" s="1">
        <v>1730.0509</v>
      </c>
      <c r="I1532" s="1">
        <f t="shared" si="47"/>
        <v>1</v>
      </c>
      <c r="J1532" s="1" t="s">
        <v>33</v>
      </c>
      <c r="K1532" s="1">
        <v>32.1</v>
      </c>
      <c r="L1532" s="1" t="s">
        <v>22</v>
      </c>
      <c r="M1532" s="1" t="s">
        <v>23</v>
      </c>
      <c r="N1532" s="1" t="s">
        <v>17</v>
      </c>
      <c r="O1532" s="1" t="s">
        <v>34</v>
      </c>
      <c r="P1532" s="1" t="s">
        <v>35</v>
      </c>
      <c r="Q1532" s="2">
        <v>43398</v>
      </c>
    </row>
    <row r="1533" spans="1:17" x14ac:dyDescent="0.25">
      <c r="A1533" s="1">
        <v>7106</v>
      </c>
      <c r="B1533" s="2">
        <v>43595</v>
      </c>
      <c r="C1533" s="1" t="s">
        <v>13</v>
      </c>
      <c r="D1533" s="3" t="str">
        <f t="shared" si="46"/>
        <v>**</v>
      </c>
      <c r="G1533" s="1">
        <v>31</v>
      </c>
      <c r="H1533" s="1">
        <v>5253.8</v>
      </c>
      <c r="I1533" s="1">
        <f t="shared" si="47"/>
        <v>1</v>
      </c>
      <c r="J1533" s="1" t="s">
        <v>21</v>
      </c>
      <c r="K1533" s="1">
        <v>5.9</v>
      </c>
      <c r="L1533" s="1" t="s">
        <v>53</v>
      </c>
      <c r="M1533" s="1" t="s">
        <v>37</v>
      </c>
      <c r="N1533" s="1" t="s">
        <v>24</v>
      </c>
      <c r="O1533" s="1" t="s">
        <v>38</v>
      </c>
      <c r="P1533" s="1" t="s">
        <v>19</v>
      </c>
      <c r="Q1533" s="2">
        <v>43597</v>
      </c>
    </row>
    <row r="1534" spans="1:17" x14ac:dyDescent="0.25">
      <c r="A1534" s="1">
        <v>56612</v>
      </c>
      <c r="B1534" s="2">
        <v>42572</v>
      </c>
      <c r="C1534" s="1" t="s">
        <v>20</v>
      </c>
      <c r="D1534" s="3" t="str">
        <f t="shared" si="46"/>
        <v>****</v>
      </c>
      <c r="G1534" s="1">
        <v>38</v>
      </c>
      <c r="H1534" s="1">
        <v>4289.34</v>
      </c>
      <c r="I1534" s="1">
        <f t="shared" si="47"/>
        <v>1</v>
      </c>
      <c r="J1534" s="1" t="s">
        <v>21</v>
      </c>
      <c r="K1534" s="1">
        <v>6.3</v>
      </c>
      <c r="L1534" s="1" t="s">
        <v>51</v>
      </c>
      <c r="M1534" s="1" t="s">
        <v>16</v>
      </c>
      <c r="N1534" s="1" t="s">
        <v>24</v>
      </c>
      <c r="O1534" s="1" t="s">
        <v>25</v>
      </c>
      <c r="P1534" s="1" t="s">
        <v>19</v>
      </c>
      <c r="Q1534" s="2">
        <v>42572</v>
      </c>
    </row>
    <row r="1535" spans="1:17" x14ac:dyDescent="0.25">
      <c r="A1535" s="1">
        <v>58368</v>
      </c>
      <c r="B1535" s="2">
        <v>43655</v>
      </c>
      <c r="C1535" s="1" t="s">
        <v>20</v>
      </c>
      <c r="D1535" s="3" t="str">
        <f t="shared" si="46"/>
        <v>****</v>
      </c>
      <c r="G1535" s="1">
        <v>39</v>
      </c>
      <c r="H1535" s="1">
        <v>291.11</v>
      </c>
      <c r="I1535" s="1">
        <f t="shared" si="47"/>
        <v>0</v>
      </c>
      <c r="J1535" s="1" t="s">
        <v>21</v>
      </c>
      <c r="K1535" s="1">
        <v>10.199999999999999</v>
      </c>
      <c r="L1535" s="1" t="s">
        <v>50</v>
      </c>
      <c r="M1535" s="1" t="s">
        <v>28</v>
      </c>
      <c r="N1535" s="1" t="s">
        <v>29</v>
      </c>
      <c r="O1535" s="1" t="s">
        <v>40</v>
      </c>
      <c r="P1535" s="1" t="s">
        <v>19</v>
      </c>
      <c r="Q1535" s="2">
        <v>43656</v>
      </c>
    </row>
    <row r="1536" spans="1:17" x14ac:dyDescent="0.25">
      <c r="A1536" s="1">
        <v>14086</v>
      </c>
      <c r="B1536" s="2">
        <v>43027</v>
      </c>
      <c r="C1536" s="1" t="s">
        <v>13</v>
      </c>
      <c r="D1536" s="3" t="str">
        <f t="shared" si="46"/>
        <v>**</v>
      </c>
      <c r="G1536" s="1">
        <v>50</v>
      </c>
      <c r="H1536" s="1">
        <v>255.02</v>
      </c>
      <c r="I1536" s="1">
        <f t="shared" si="47"/>
        <v>0</v>
      </c>
      <c r="J1536" s="1" t="s">
        <v>21</v>
      </c>
      <c r="K1536" s="1">
        <v>3.2</v>
      </c>
      <c r="L1536" s="1" t="s">
        <v>44</v>
      </c>
      <c r="M1536" s="1" t="s">
        <v>16</v>
      </c>
      <c r="N1536" s="1" t="s">
        <v>29</v>
      </c>
      <c r="O1536" s="1" t="s">
        <v>40</v>
      </c>
      <c r="P1536" s="1" t="s">
        <v>31</v>
      </c>
      <c r="Q1536" s="2">
        <v>43034</v>
      </c>
    </row>
    <row r="1537" spans="1:17" x14ac:dyDescent="0.25">
      <c r="A1537" s="1">
        <v>11874</v>
      </c>
      <c r="B1537" s="2">
        <v>43717</v>
      </c>
      <c r="C1537" s="1" t="s">
        <v>36</v>
      </c>
      <c r="D1537" s="3" t="str">
        <f t="shared" si="46"/>
        <v>***</v>
      </c>
      <c r="G1537" s="1">
        <v>20</v>
      </c>
      <c r="H1537" s="1">
        <v>830.07</v>
      </c>
      <c r="I1537" s="1">
        <f t="shared" si="47"/>
        <v>0</v>
      </c>
      <c r="J1537" s="1" t="s">
        <v>21</v>
      </c>
      <c r="K1537" s="1">
        <v>10.5</v>
      </c>
      <c r="L1537" s="1" t="s">
        <v>22</v>
      </c>
      <c r="M1537" s="1" t="s">
        <v>28</v>
      </c>
      <c r="N1537" s="1" t="s">
        <v>29</v>
      </c>
      <c r="O1537" s="1" t="s">
        <v>57</v>
      </c>
      <c r="P1537" s="1" t="s">
        <v>19</v>
      </c>
      <c r="Q1537" s="2">
        <v>43717</v>
      </c>
    </row>
    <row r="1538" spans="1:17" x14ac:dyDescent="0.25">
      <c r="A1538" s="1">
        <v>17735</v>
      </c>
      <c r="B1538" s="2">
        <v>43658</v>
      </c>
      <c r="C1538" s="1" t="s">
        <v>13</v>
      </c>
      <c r="D1538" s="3" t="str">
        <f t="shared" si="46"/>
        <v>**</v>
      </c>
      <c r="G1538" s="1">
        <v>45</v>
      </c>
      <c r="H1538" s="1">
        <v>333.47</v>
      </c>
      <c r="I1538" s="1">
        <f t="shared" si="47"/>
        <v>0</v>
      </c>
      <c r="J1538" s="1" t="s">
        <v>21</v>
      </c>
      <c r="K1538" s="1">
        <v>5.9</v>
      </c>
      <c r="L1538" s="1" t="s">
        <v>22</v>
      </c>
      <c r="M1538" s="1" t="s">
        <v>16</v>
      </c>
      <c r="N1538" s="1" t="s">
        <v>29</v>
      </c>
      <c r="O1538" s="1" t="s">
        <v>43</v>
      </c>
      <c r="P1538" s="1" t="s">
        <v>19</v>
      </c>
      <c r="Q1538" s="2">
        <v>43663</v>
      </c>
    </row>
    <row r="1539" spans="1:17" x14ac:dyDescent="0.25">
      <c r="A1539" s="1">
        <v>10535</v>
      </c>
      <c r="B1539" s="2">
        <v>43246</v>
      </c>
      <c r="C1539" s="1" t="s">
        <v>13</v>
      </c>
      <c r="D1539" s="3" t="str">
        <f t="shared" ref="D1539:D1602" si="48">VLOOKUP(C1539,$E$9:$F$13,2,FALSE)</f>
        <v>**</v>
      </c>
      <c r="G1539" s="1">
        <v>46</v>
      </c>
      <c r="H1539" s="1">
        <v>85.89</v>
      </c>
      <c r="I1539" s="1">
        <f t="shared" si="47"/>
        <v>0</v>
      </c>
      <c r="J1539" s="1" t="s">
        <v>21</v>
      </c>
      <c r="K1539" s="1">
        <v>0.7</v>
      </c>
      <c r="L1539" s="1" t="s">
        <v>39</v>
      </c>
      <c r="M1539" s="1" t="s">
        <v>28</v>
      </c>
      <c r="N1539" s="1" t="s">
        <v>29</v>
      </c>
      <c r="O1539" s="1" t="s">
        <v>30</v>
      </c>
      <c r="P1539" s="1" t="s">
        <v>31</v>
      </c>
      <c r="Q1539" s="2">
        <v>43253</v>
      </c>
    </row>
    <row r="1540" spans="1:17" x14ac:dyDescent="0.25">
      <c r="A1540" s="1">
        <v>33159</v>
      </c>
      <c r="B1540" s="2">
        <v>43582</v>
      </c>
      <c r="C1540" s="1" t="s">
        <v>36</v>
      </c>
      <c r="D1540" s="3" t="str">
        <f t="shared" si="48"/>
        <v>***</v>
      </c>
      <c r="G1540" s="1">
        <v>3</v>
      </c>
      <c r="H1540" s="1">
        <v>60.66</v>
      </c>
      <c r="I1540" s="1">
        <f t="shared" si="47"/>
        <v>0</v>
      </c>
      <c r="J1540" s="1" t="s">
        <v>21</v>
      </c>
      <c r="K1540" s="1">
        <v>1.1000000000000001</v>
      </c>
      <c r="L1540" s="1" t="s">
        <v>39</v>
      </c>
      <c r="M1540" s="1" t="s">
        <v>28</v>
      </c>
      <c r="N1540" s="1" t="s">
        <v>24</v>
      </c>
      <c r="O1540" s="1" t="s">
        <v>25</v>
      </c>
      <c r="P1540" s="1" t="s">
        <v>31</v>
      </c>
      <c r="Q1540" s="2">
        <v>43584</v>
      </c>
    </row>
    <row r="1541" spans="1:17" x14ac:dyDescent="0.25">
      <c r="A1541" s="1">
        <v>10916</v>
      </c>
      <c r="B1541" s="2">
        <v>43168</v>
      </c>
      <c r="C1541" s="1" t="s">
        <v>36</v>
      </c>
      <c r="D1541" s="3" t="str">
        <f t="shared" si="48"/>
        <v>***</v>
      </c>
      <c r="G1541" s="1">
        <v>23</v>
      </c>
      <c r="H1541" s="1">
        <v>144.78</v>
      </c>
      <c r="I1541" s="1">
        <f t="shared" si="47"/>
        <v>0</v>
      </c>
      <c r="J1541" s="1" t="s">
        <v>21</v>
      </c>
      <c r="K1541" s="1">
        <v>5.4</v>
      </c>
      <c r="L1541" s="1" t="s">
        <v>15</v>
      </c>
      <c r="M1541" s="1" t="s">
        <v>23</v>
      </c>
      <c r="N1541" s="1" t="s">
        <v>29</v>
      </c>
      <c r="O1541" s="1" t="s">
        <v>43</v>
      </c>
      <c r="P1541" s="1" t="s">
        <v>19</v>
      </c>
      <c r="Q1541" s="2">
        <v>43168</v>
      </c>
    </row>
    <row r="1542" spans="1:17" x14ac:dyDescent="0.25">
      <c r="A1542" s="1">
        <v>1346</v>
      </c>
      <c r="B1542" s="2">
        <v>43633</v>
      </c>
      <c r="C1542" s="1" t="s">
        <v>20</v>
      </c>
      <c r="D1542" s="3" t="str">
        <f t="shared" si="48"/>
        <v>****</v>
      </c>
      <c r="G1542" s="1">
        <v>48</v>
      </c>
      <c r="H1542" s="1">
        <v>5125.18</v>
      </c>
      <c r="I1542" s="1">
        <f t="shared" ref="I1542:I1605" si="49">IF(H1542&gt;1000,1,0)</f>
        <v>1</v>
      </c>
      <c r="J1542" s="1" t="s">
        <v>33</v>
      </c>
      <c r="K1542" s="1">
        <v>28.1</v>
      </c>
      <c r="L1542" s="1" t="s">
        <v>53</v>
      </c>
      <c r="M1542" s="1" t="s">
        <v>28</v>
      </c>
      <c r="N1542" s="1" t="s">
        <v>17</v>
      </c>
      <c r="O1542" s="1" t="s">
        <v>62</v>
      </c>
      <c r="P1542" s="1" t="s">
        <v>59</v>
      </c>
      <c r="Q1542" s="2">
        <v>43635</v>
      </c>
    </row>
    <row r="1543" spans="1:17" x14ac:dyDescent="0.25">
      <c r="A1543" s="1">
        <v>37924</v>
      </c>
      <c r="B1543" s="2">
        <v>42702</v>
      </c>
      <c r="C1543" s="1" t="s">
        <v>20</v>
      </c>
      <c r="D1543" s="3" t="str">
        <f t="shared" si="48"/>
        <v>****</v>
      </c>
      <c r="G1543" s="1">
        <v>49</v>
      </c>
      <c r="H1543" s="1">
        <v>8661.17</v>
      </c>
      <c r="I1543" s="1">
        <f t="shared" si="49"/>
        <v>1</v>
      </c>
      <c r="J1543" s="1" t="s">
        <v>21</v>
      </c>
      <c r="K1543" s="1">
        <v>21.4</v>
      </c>
      <c r="L1543" s="1" t="s">
        <v>49</v>
      </c>
      <c r="M1543" s="1" t="s">
        <v>37</v>
      </c>
      <c r="N1543" s="1" t="s">
        <v>29</v>
      </c>
      <c r="O1543" s="1" t="s">
        <v>55</v>
      </c>
      <c r="P1543" s="1" t="s">
        <v>19</v>
      </c>
      <c r="Q1543" s="2">
        <v>42702</v>
      </c>
    </row>
    <row r="1544" spans="1:17" x14ac:dyDescent="0.25">
      <c r="A1544" s="1">
        <v>47014</v>
      </c>
      <c r="B1544" s="2">
        <v>43598</v>
      </c>
      <c r="C1544" s="1" t="s">
        <v>32</v>
      </c>
      <c r="D1544" s="3" t="str">
        <f t="shared" si="48"/>
        <v>*****</v>
      </c>
      <c r="G1544" s="1">
        <v>33</v>
      </c>
      <c r="H1544" s="1">
        <v>859.33</v>
      </c>
      <c r="I1544" s="1">
        <f t="shared" si="49"/>
        <v>0</v>
      </c>
      <c r="J1544" s="1" t="s">
        <v>33</v>
      </c>
      <c r="K1544" s="1">
        <v>15.4</v>
      </c>
      <c r="L1544" s="1" t="s">
        <v>49</v>
      </c>
      <c r="M1544" s="1" t="s">
        <v>23</v>
      </c>
      <c r="N1544" s="1" t="s">
        <v>17</v>
      </c>
      <c r="O1544" s="1" t="s">
        <v>34</v>
      </c>
      <c r="P1544" s="1" t="s">
        <v>35</v>
      </c>
      <c r="Q1544" s="2">
        <v>43600</v>
      </c>
    </row>
    <row r="1545" spans="1:17" x14ac:dyDescent="0.25">
      <c r="A1545" s="1">
        <v>33857</v>
      </c>
      <c r="B1545" s="2">
        <v>42853</v>
      </c>
      <c r="C1545" s="1" t="s">
        <v>32</v>
      </c>
      <c r="D1545" s="3" t="str">
        <f t="shared" si="48"/>
        <v>*****</v>
      </c>
      <c r="G1545" s="1">
        <v>18</v>
      </c>
      <c r="H1545" s="1">
        <v>139.27000000000001</v>
      </c>
      <c r="I1545" s="1">
        <f t="shared" si="49"/>
        <v>0</v>
      </c>
      <c r="J1545" s="1" t="s">
        <v>21</v>
      </c>
      <c r="K1545" s="1">
        <v>2.2999999999999998</v>
      </c>
      <c r="L1545" s="1" t="s">
        <v>51</v>
      </c>
      <c r="M1545" s="1" t="s">
        <v>37</v>
      </c>
      <c r="N1545" s="1" t="s">
        <v>29</v>
      </c>
      <c r="O1545" s="1" t="s">
        <v>40</v>
      </c>
      <c r="P1545" s="1" t="s">
        <v>31</v>
      </c>
      <c r="Q1545" s="2">
        <v>42854</v>
      </c>
    </row>
    <row r="1546" spans="1:17" x14ac:dyDescent="0.25">
      <c r="A1546" s="1">
        <v>22208</v>
      </c>
      <c r="B1546" s="2">
        <v>42655</v>
      </c>
      <c r="C1546" s="1" t="s">
        <v>20</v>
      </c>
      <c r="D1546" s="3" t="str">
        <f t="shared" si="48"/>
        <v>****</v>
      </c>
      <c r="G1546" s="1">
        <v>37</v>
      </c>
      <c r="H1546" s="1">
        <v>1218.1199999999999</v>
      </c>
      <c r="I1546" s="1">
        <f t="shared" si="49"/>
        <v>1</v>
      </c>
      <c r="J1546" s="1" t="s">
        <v>21</v>
      </c>
      <c r="K1546" s="1">
        <v>4.3</v>
      </c>
      <c r="L1546" s="1" t="s">
        <v>22</v>
      </c>
      <c r="M1546" s="1" t="s">
        <v>37</v>
      </c>
      <c r="N1546" s="1" t="s">
        <v>24</v>
      </c>
      <c r="O1546" s="1" t="s">
        <v>38</v>
      </c>
      <c r="P1546" s="1" t="s">
        <v>19</v>
      </c>
      <c r="Q1546" s="2">
        <v>42657</v>
      </c>
    </row>
    <row r="1547" spans="1:17" x14ac:dyDescent="0.25">
      <c r="A1547" s="1">
        <v>50949</v>
      </c>
      <c r="B1547" s="2">
        <v>43134</v>
      </c>
      <c r="C1547" s="1" t="s">
        <v>36</v>
      </c>
      <c r="D1547" s="3" t="str">
        <f t="shared" si="48"/>
        <v>***</v>
      </c>
      <c r="G1547" s="1">
        <v>32</v>
      </c>
      <c r="H1547" s="1">
        <v>78.698499999999996</v>
      </c>
      <c r="I1547" s="1">
        <f t="shared" si="49"/>
        <v>0</v>
      </c>
      <c r="J1547" s="1" t="s">
        <v>14</v>
      </c>
      <c r="K1547" s="1">
        <v>0.8</v>
      </c>
      <c r="L1547" s="1" t="s">
        <v>22</v>
      </c>
      <c r="M1547" s="1" t="s">
        <v>28</v>
      </c>
      <c r="N1547" s="1" t="s">
        <v>29</v>
      </c>
      <c r="O1547" s="1" t="s">
        <v>61</v>
      </c>
      <c r="P1547" s="1" t="s">
        <v>31</v>
      </c>
      <c r="Q1547" s="2">
        <v>43135</v>
      </c>
    </row>
    <row r="1548" spans="1:17" x14ac:dyDescent="0.25">
      <c r="A1548" s="1">
        <v>42144</v>
      </c>
      <c r="B1548" s="2">
        <v>42685</v>
      </c>
      <c r="C1548" s="1" t="s">
        <v>36</v>
      </c>
      <c r="D1548" s="3" t="str">
        <f t="shared" si="48"/>
        <v>***</v>
      </c>
      <c r="G1548" s="1">
        <v>10</v>
      </c>
      <c r="H1548" s="1">
        <v>716.93</v>
      </c>
      <c r="I1548" s="1">
        <f t="shared" si="49"/>
        <v>0</v>
      </c>
      <c r="J1548" s="1" t="s">
        <v>14</v>
      </c>
      <c r="K1548" s="1">
        <v>37.5</v>
      </c>
      <c r="L1548" s="1" t="s">
        <v>44</v>
      </c>
      <c r="M1548" s="1" t="s">
        <v>16</v>
      </c>
      <c r="N1548" s="1" t="s">
        <v>29</v>
      </c>
      <c r="O1548" s="1" t="s">
        <v>55</v>
      </c>
      <c r="P1548" s="1" t="s">
        <v>48</v>
      </c>
      <c r="Q1548" s="2">
        <v>42687</v>
      </c>
    </row>
    <row r="1549" spans="1:17" x14ac:dyDescent="0.25">
      <c r="A1549" s="1">
        <v>12613</v>
      </c>
      <c r="B1549" s="2">
        <v>42834</v>
      </c>
      <c r="C1549" s="1" t="s">
        <v>36</v>
      </c>
      <c r="D1549" s="3" t="str">
        <f t="shared" si="48"/>
        <v>***</v>
      </c>
      <c r="G1549" s="1">
        <v>18</v>
      </c>
      <c r="H1549" s="1">
        <v>241.14590000000001</v>
      </c>
      <c r="I1549" s="1">
        <f t="shared" si="49"/>
        <v>0</v>
      </c>
      <c r="J1549" s="1" t="s">
        <v>14</v>
      </c>
      <c r="K1549" s="1">
        <v>3</v>
      </c>
      <c r="L1549" s="1" t="s">
        <v>49</v>
      </c>
      <c r="M1549" s="1" t="s">
        <v>16</v>
      </c>
      <c r="N1549" s="1" t="s">
        <v>17</v>
      </c>
      <c r="O1549" s="1" t="s">
        <v>18</v>
      </c>
      <c r="P1549" s="1" t="s">
        <v>41</v>
      </c>
      <c r="Q1549" s="2">
        <v>42835</v>
      </c>
    </row>
    <row r="1550" spans="1:17" x14ac:dyDescent="0.25">
      <c r="A1550" s="1">
        <v>32901</v>
      </c>
      <c r="B1550" s="2">
        <v>43109</v>
      </c>
      <c r="C1550" s="1" t="s">
        <v>32</v>
      </c>
      <c r="D1550" s="3" t="str">
        <f t="shared" si="48"/>
        <v>*****</v>
      </c>
      <c r="G1550" s="1">
        <v>13</v>
      </c>
      <c r="H1550" s="1">
        <v>53.22</v>
      </c>
      <c r="I1550" s="1">
        <f t="shared" si="49"/>
        <v>0</v>
      </c>
      <c r="J1550" s="1" t="s">
        <v>21</v>
      </c>
      <c r="K1550" s="1">
        <v>0.5</v>
      </c>
      <c r="L1550" s="1" t="s">
        <v>15</v>
      </c>
      <c r="M1550" s="1" t="s">
        <v>28</v>
      </c>
      <c r="N1550" s="1" t="s">
        <v>29</v>
      </c>
      <c r="O1550" s="1" t="s">
        <v>58</v>
      </c>
      <c r="P1550" s="1" t="s">
        <v>19</v>
      </c>
      <c r="Q1550" s="2">
        <v>43110</v>
      </c>
    </row>
    <row r="1551" spans="1:17" x14ac:dyDescent="0.25">
      <c r="A1551" s="1">
        <v>53314</v>
      </c>
      <c r="B1551" s="2">
        <v>42996</v>
      </c>
      <c r="C1551" s="1" t="s">
        <v>20</v>
      </c>
      <c r="D1551" s="3" t="str">
        <f t="shared" si="48"/>
        <v>****</v>
      </c>
      <c r="G1551" s="1">
        <v>33</v>
      </c>
      <c r="H1551" s="1">
        <v>2854.67</v>
      </c>
      <c r="I1551" s="1">
        <f t="shared" si="49"/>
        <v>1</v>
      </c>
      <c r="J1551" s="1" t="s">
        <v>21</v>
      </c>
      <c r="K1551" s="1">
        <v>21.4</v>
      </c>
      <c r="L1551" s="1" t="s">
        <v>22</v>
      </c>
      <c r="M1551" s="1" t="s">
        <v>37</v>
      </c>
      <c r="N1551" s="1" t="s">
        <v>17</v>
      </c>
      <c r="O1551" s="1" t="s">
        <v>18</v>
      </c>
      <c r="P1551" s="1" t="s">
        <v>19</v>
      </c>
      <c r="Q1551" s="2">
        <v>42996</v>
      </c>
    </row>
    <row r="1552" spans="1:17" x14ac:dyDescent="0.25">
      <c r="A1552" s="1">
        <v>18241</v>
      </c>
      <c r="B1552" s="2">
        <v>42942</v>
      </c>
      <c r="C1552" s="1" t="s">
        <v>13</v>
      </c>
      <c r="D1552" s="3" t="str">
        <f t="shared" si="48"/>
        <v>**</v>
      </c>
      <c r="G1552" s="1">
        <v>25</v>
      </c>
      <c r="H1552" s="1">
        <v>10640.6</v>
      </c>
      <c r="I1552" s="1">
        <f t="shared" si="49"/>
        <v>1</v>
      </c>
      <c r="J1552" s="1" t="s">
        <v>33</v>
      </c>
      <c r="K1552" s="1">
        <v>81.7</v>
      </c>
      <c r="L1552" s="1" t="s">
        <v>22</v>
      </c>
      <c r="M1552" s="1" t="s">
        <v>37</v>
      </c>
      <c r="N1552" s="1" t="s">
        <v>17</v>
      </c>
      <c r="O1552" s="1" t="s">
        <v>52</v>
      </c>
      <c r="P1552" s="1" t="s">
        <v>59</v>
      </c>
      <c r="Q1552" s="2">
        <v>42944</v>
      </c>
    </row>
    <row r="1553" spans="1:17" x14ac:dyDescent="0.25">
      <c r="A1553" s="1">
        <v>47879</v>
      </c>
      <c r="B1553" s="2">
        <v>43475</v>
      </c>
      <c r="C1553" s="1" t="s">
        <v>32</v>
      </c>
      <c r="D1553" s="3" t="str">
        <f t="shared" si="48"/>
        <v>*****</v>
      </c>
      <c r="G1553" s="1">
        <v>19</v>
      </c>
      <c r="H1553" s="1">
        <v>184.61779999999999</v>
      </c>
      <c r="I1553" s="1">
        <f t="shared" si="49"/>
        <v>0</v>
      </c>
      <c r="J1553" s="1" t="s">
        <v>21</v>
      </c>
      <c r="K1553" s="1">
        <v>2.2999999999999998</v>
      </c>
      <c r="L1553" s="1" t="s">
        <v>15</v>
      </c>
      <c r="M1553" s="1" t="s">
        <v>28</v>
      </c>
      <c r="N1553" s="1" t="s">
        <v>29</v>
      </c>
      <c r="O1553" s="1" t="s">
        <v>40</v>
      </c>
      <c r="P1553" s="1" t="s">
        <v>31</v>
      </c>
      <c r="Q1553" s="2">
        <v>43476</v>
      </c>
    </row>
    <row r="1554" spans="1:17" x14ac:dyDescent="0.25">
      <c r="A1554" s="1">
        <v>19911</v>
      </c>
      <c r="B1554" s="2">
        <v>43378</v>
      </c>
      <c r="C1554" s="1" t="s">
        <v>20</v>
      </c>
      <c r="D1554" s="3" t="str">
        <f t="shared" si="48"/>
        <v>****</v>
      </c>
      <c r="G1554" s="1">
        <v>39</v>
      </c>
      <c r="H1554" s="1">
        <v>5199.53</v>
      </c>
      <c r="I1554" s="1">
        <f t="shared" si="49"/>
        <v>1</v>
      </c>
      <c r="J1554" s="1" t="s">
        <v>21</v>
      </c>
      <c r="K1554" s="1">
        <v>15</v>
      </c>
      <c r="L1554" s="1" t="s">
        <v>49</v>
      </c>
      <c r="M1554" s="1" t="s">
        <v>16</v>
      </c>
      <c r="N1554" s="1" t="s">
        <v>24</v>
      </c>
      <c r="O1554" s="1" t="s">
        <v>56</v>
      </c>
      <c r="P1554" s="1" t="s">
        <v>26</v>
      </c>
      <c r="Q1554" s="2">
        <v>43378</v>
      </c>
    </row>
    <row r="1555" spans="1:17" x14ac:dyDescent="0.25">
      <c r="A1555" s="1">
        <v>30374</v>
      </c>
      <c r="B1555" s="2">
        <v>42814</v>
      </c>
      <c r="C1555" s="1" t="s">
        <v>32</v>
      </c>
      <c r="D1555" s="3" t="str">
        <f t="shared" si="48"/>
        <v>*****</v>
      </c>
      <c r="G1555" s="1">
        <v>42</v>
      </c>
      <c r="H1555" s="1">
        <v>1305.49</v>
      </c>
      <c r="I1555" s="1">
        <f t="shared" si="49"/>
        <v>1</v>
      </c>
      <c r="J1555" s="1" t="s">
        <v>21</v>
      </c>
      <c r="K1555" s="1">
        <v>2.1</v>
      </c>
      <c r="L1555" s="1" t="s">
        <v>49</v>
      </c>
      <c r="M1555" s="1" t="s">
        <v>28</v>
      </c>
      <c r="N1555" s="1" t="s">
        <v>24</v>
      </c>
      <c r="O1555" s="1" t="s">
        <v>38</v>
      </c>
      <c r="P1555" s="1" t="s">
        <v>41</v>
      </c>
      <c r="Q1555" s="2">
        <v>42815</v>
      </c>
    </row>
    <row r="1556" spans="1:17" x14ac:dyDescent="0.25">
      <c r="A1556" s="1">
        <v>48035</v>
      </c>
      <c r="B1556" s="2">
        <v>42459</v>
      </c>
      <c r="C1556" s="1" t="s">
        <v>32</v>
      </c>
      <c r="D1556" s="3" t="str">
        <f t="shared" si="48"/>
        <v>*****</v>
      </c>
      <c r="G1556" s="1">
        <v>8</v>
      </c>
      <c r="H1556" s="1">
        <v>166.84</v>
      </c>
      <c r="I1556" s="1">
        <f t="shared" si="49"/>
        <v>0</v>
      </c>
      <c r="J1556" s="1" t="s">
        <v>14</v>
      </c>
      <c r="K1556" s="1">
        <v>5.0999999999999996</v>
      </c>
      <c r="L1556" s="1" t="s">
        <v>49</v>
      </c>
      <c r="M1556" s="1" t="s">
        <v>37</v>
      </c>
      <c r="N1556" s="1" t="s">
        <v>24</v>
      </c>
      <c r="O1556" s="1" t="s">
        <v>25</v>
      </c>
      <c r="P1556" s="1" t="s">
        <v>26</v>
      </c>
      <c r="Q1556" s="2">
        <v>42460</v>
      </c>
    </row>
    <row r="1557" spans="1:17" x14ac:dyDescent="0.25">
      <c r="A1557" s="1">
        <v>6757</v>
      </c>
      <c r="B1557" s="2">
        <v>43496</v>
      </c>
      <c r="C1557" s="1" t="s">
        <v>36</v>
      </c>
      <c r="D1557" s="3" t="str">
        <f t="shared" si="48"/>
        <v>***</v>
      </c>
      <c r="G1557" s="1">
        <v>11</v>
      </c>
      <c r="H1557" s="1">
        <v>2678.22</v>
      </c>
      <c r="I1557" s="1">
        <f t="shared" si="49"/>
        <v>1</v>
      </c>
      <c r="J1557" s="1" t="s">
        <v>33</v>
      </c>
      <c r="K1557" s="1">
        <v>66.099999999999994</v>
      </c>
      <c r="L1557" s="1" t="s">
        <v>46</v>
      </c>
      <c r="M1557" s="1" t="s">
        <v>23</v>
      </c>
      <c r="N1557" s="1" t="s">
        <v>17</v>
      </c>
      <c r="O1557" s="1" t="s">
        <v>52</v>
      </c>
      <c r="P1557" s="1" t="s">
        <v>59</v>
      </c>
      <c r="Q1557" s="2">
        <v>43497</v>
      </c>
    </row>
    <row r="1558" spans="1:17" x14ac:dyDescent="0.25">
      <c r="A1558" s="1">
        <v>29317</v>
      </c>
      <c r="B1558" s="2">
        <v>43374</v>
      </c>
      <c r="C1558" s="1" t="s">
        <v>27</v>
      </c>
      <c r="D1558" s="3" t="str">
        <f t="shared" si="48"/>
        <v>*</v>
      </c>
      <c r="G1558" s="1">
        <v>31</v>
      </c>
      <c r="H1558" s="1">
        <v>150.54</v>
      </c>
      <c r="I1558" s="1">
        <f t="shared" si="49"/>
        <v>0</v>
      </c>
      <c r="J1558" s="1" t="s">
        <v>21</v>
      </c>
      <c r="K1558" s="1">
        <v>0.7</v>
      </c>
      <c r="L1558" s="1" t="s">
        <v>46</v>
      </c>
      <c r="M1558" s="1" t="s">
        <v>28</v>
      </c>
      <c r="N1558" s="1" t="s">
        <v>29</v>
      </c>
      <c r="O1558" s="1" t="s">
        <v>61</v>
      </c>
      <c r="P1558" s="1" t="s">
        <v>31</v>
      </c>
      <c r="Q1558" s="2">
        <v>43374</v>
      </c>
    </row>
    <row r="1559" spans="1:17" x14ac:dyDescent="0.25">
      <c r="A1559" s="1">
        <v>42339</v>
      </c>
      <c r="B1559" s="2">
        <v>42412</v>
      </c>
      <c r="C1559" s="1" t="s">
        <v>32</v>
      </c>
      <c r="D1559" s="3" t="str">
        <f t="shared" si="48"/>
        <v>*****</v>
      </c>
      <c r="G1559" s="1">
        <v>31</v>
      </c>
      <c r="H1559" s="1">
        <v>221</v>
      </c>
      <c r="I1559" s="1">
        <f t="shared" si="49"/>
        <v>0</v>
      </c>
      <c r="J1559" s="1" t="s">
        <v>21</v>
      </c>
      <c r="K1559" s="1">
        <v>10.4</v>
      </c>
      <c r="L1559" s="1" t="s">
        <v>15</v>
      </c>
      <c r="M1559" s="1" t="s">
        <v>16</v>
      </c>
      <c r="N1559" s="1" t="s">
        <v>29</v>
      </c>
      <c r="O1559" s="1" t="s">
        <v>40</v>
      </c>
      <c r="P1559" s="1" t="s">
        <v>19</v>
      </c>
      <c r="Q1559" s="2">
        <v>42412</v>
      </c>
    </row>
    <row r="1560" spans="1:17" x14ac:dyDescent="0.25">
      <c r="A1560" s="1">
        <v>59072</v>
      </c>
      <c r="B1560" s="2">
        <v>42514</v>
      </c>
      <c r="C1560" s="1" t="s">
        <v>27</v>
      </c>
      <c r="D1560" s="3" t="str">
        <f t="shared" si="48"/>
        <v>*</v>
      </c>
      <c r="G1560" s="1">
        <v>38</v>
      </c>
      <c r="H1560" s="1">
        <v>4484.97</v>
      </c>
      <c r="I1560" s="1">
        <f t="shared" si="49"/>
        <v>1</v>
      </c>
      <c r="J1560" s="1" t="s">
        <v>21</v>
      </c>
      <c r="K1560" s="1">
        <v>2.7</v>
      </c>
      <c r="L1560" s="1" t="s">
        <v>42</v>
      </c>
      <c r="M1560" s="1" t="s">
        <v>28</v>
      </c>
      <c r="N1560" s="1" t="s">
        <v>24</v>
      </c>
      <c r="O1560" s="1" t="s">
        <v>25</v>
      </c>
      <c r="P1560" s="1" t="s">
        <v>19</v>
      </c>
      <c r="Q1560" s="2">
        <v>42516</v>
      </c>
    </row>
    <row r="1561" spans="1:17" x14ac:dyDescent="0.25">
      <c r="A1561" s="1">
        <v>55813</v>
      </c>
      <c r="B1561" s="2">
        <v>43674</v>
      </c>
      <c r="C1561" s="1" t="s">
        <v>13</v>
      </c>
      <c r="D1561" s="3" t="str">
        <f t="shared" si="48"/>
        <v>**</v>
      </c>
      <c r="G1561" s="1">
        <v>39</v>
      </c>
      <c r="H1561" s="1">
        <v>2836.32</v>
      </c>
      <c r="I1561" s="1">
        <f t="shared" si="49"/>
        <v>1</v>
      </c>
      <c r="J1561" s="1" t="s">
        <v>21</v>
      </c>
      <c r="K1561" s="1">
        <v>40.200000000000003</v>
      </c>
      <c r="L1561" s="1" t="s">
        <v>46</v>
      </c>
      <c r="M1561" s="1" t="s">
        <v>28</v>
      </c>
      <c r="N1561" s="1" t="s">
        <v>17</v>
      </c>
      <c r="O1561" s="1" t="s">
        <v>18</v>
      </c>
      <c r="P1561" s="1" t="s">
        <v>31</v>
      </c>
      <c r="Q1561" s="2">
        <v>43674</v>
      </c>
    </row>
    <row r="1562" spans="1:17" x14ac:dyDescent="0.25">
      <c r="A1562" s="1">
        <v>6625</v>
      </c>
      <c r="B1562" s="2">
        <v>42961</v>
      </c>
      <c r="C1562" s="1" t="s">
        <v>20</v>
      </c>
      <c r="D1562" s="3" t="str">
        <f t="shared" si="48"/>
        <v>****</v>
      </c>
      <c r="G1562" s="1">
        <v>23</v>
      </c>
      <c r="H1562" s="1">
        <v>22537.31</v>
      </c>
      <c r="I1562" s="1">
        <f t="shared" si="49"/>
        <v>1</v>
      </c>
      <c r="J1562" s="1" t="s">
        <v>33</v>
      </c>
      <c r="K1562" s="1">
        <v>47.7</v>
      </c>
      <c r="L1562" s="1" t="s">
        <v>51</v>
      </c>
      <c r="M1562" s="1" t="s">
        <v>28</v>
      </c>
      <c r="N1562" s="1" t="s">
        <v>17</v>
      </c>
      <c r="O1562" s="1" t="s">
        <v>62</v>
      </c>
      <c r="P1562" s="1" t="s">
        <v>59</v>
      </c>
      <c r="Q1562" s="2">
        <v>42963</v>
      </c>
    </row>
    <row r="1563" spans="1:17" x14ac:dyDescent="0.25">
      <c r="A1563" s="1">
        <v>11745</v>
      </c>
      <c r="B1563" s="2">
        <v>43665</v>
      </c>
      <c r="C1563" s="1" t="s">
        <v>20</v>
      </c>
      <c r="D1563" s="3" t="str">
        <f t="shared" si="48"/>
        <v>****</v>
      </c>
      <c r="G1563" s="1">
        <v>17</v>
      </c>
      <c r="H1563" s="1">
        <v>734.31</v>
      </c>
      <c r="I1563" s="1">
        <f t="shared" si="49"/>
        <v>0</v>
      </c>
      <c r="J1563" s="1" t="s">
        <v>21</v>
      </c>
      <c r="K1563" s="1">
        <v>21.4</v>
      </c>
      <c r="L1563" s="1" t="s">
        <v>15</v>
      </c>
      <c r="M1563" s="1" t="s">
        <v>37</v>
      </c>
      <c r="N1563" s="1" t="s">
        <v>24</v>
      </c>
      <c r="O1563" s="1" t="s">
        <v>38</v>
      </c>
      <c r="P1563" s="1" t="s">
        <v>19</v>
      </c>
      <c r="Q1563" s="2">
        <v>43666</v>
      </c>
    </row>
    <row r="1564" spans="1:17" x14ac:dyDescent="0.25">
      <c r="A1564" s="1">
        <v>23396</v>
      </c>
      <c r="B1564" s="2">
        <v>42903</v>
      </c>
      <c r="C1564" s="1" t="s">
        <v>13</v>
      </c>
      <c r="D1564" s="3" t="str">
        <f t="shared" si="48"/>
        <v>**</v>
      </c>
      <c r="G1564" s="1">
        <v>30</v>
      </c>
      <c r="H1564" s="1">
        <v>12284.7</v>
      </c>
      <c r="I1564" s="1">
        <f t="shared" si="49"/>
        <v>1</v>
      </c>
      <c r="J1564" s="1" t="s">
        <v>33</v>
      </c>
      <c r="K1564" s="1">
        <v>12.9</v>
      </c>
      <c r="L1564" s="1" t="s">
        <v>42</v>
      </c>
      <c r="M1564" s="1" t="s">
        <v>37</v>
      </c>
      <c r="N1564" s="1" t="s">
        <v>24</v>
      </c>
      <c r="O1564" s="1" t="s">
        <v>56</v>
      </c>
      <c r="P1564" s="1" t="s">
        <v>59</v>
      </c>
      <c r="Q1564" s="2">
        <v>42905</v>
      </c>
    </row>
    <row r="1565" spans="1:17" x14ac:dyDescent="0.25">
      <c r="A1565" s="1">
        <v>39683</v>
      </c>
      <c r="B1565" s="2">
        <v>43321</v>
      </c>
      <c r="C1565" s="1" t="s">
        <v>20</v>
      </c>
      <c r="D1565" s="3" t="str">
        <f t="shared" si="48"/>
        <v>****</v>
      </c>
      <c r="G1565" s="1">
        <v>30</v>
      </c>
      <c r="H1565" s="1">
        <v>72.91</v>
      </c>
      <c r="I1565" s="1">
        <f t="shared" si="49"/>
        <v>0</v>
      </c>
      <c r="J1565" s="1" t="s">
        <v>21</v>
      </c>
      <c r="K1565" s="1">
        <v>0.8</v>
      </c>
      <c r="L1565" s="1" t="s">
        <v>39</v>
      </c>
      <c r="M1565" s="1" t="s">
        <v>28</v>
      </c>
      <c r="N1565" s="1" t="s">
        <v>29</v>
      </c>
      <c r="O1565" s="1" t="s">
        <v>61</v>
      </c>
      <c r="P1565" s="1" t="s">
        <v>31</v>
      </c>
      <c r="Q1565" s="2">
        <v>43323</v>
      </c>
    </row>
    <row r="1566" spans="1:17" x14ac:dyDescent="0.25">
      <c r="A1566" s="1">
        <v>22980</v>
      </c>
      <c r="B1566" s="2">
        <v>43739</v>
      </c>
      <c r="C1566" s="1" t="s">
        <v>27</v>
      </c>
      <c r="D1566" s="3" t="str">
        <f t="shared" si="48"/>
        <v>*</v>
      </c>
      <c r="G1566" s="1">
        <v>17</v>
      </c>
      <c r="H1566" s="1">
        <v>239.78</v>
      </c>
      <c r="I1566" s="1">
        <f t="shared" si="49"/>
        <v>0</v>
      </c>
      <c r="J1566" s="1" t="s">
        <v>21</v>
      </c>
      <c r="K1566" s="1">
        <v>6.7</v>
      </c>
      <c r="L1566" s="1" t="s">
        <v>15</v>
      </c>
      <c r="M1566" s="1" t="s">
        <v>16</v>
      </c>
      <c r="N1566" s="1" t="s">
        <v>29</v>
      </c>
      <c r="O1566" s="1" t="s">
        <v>55</v>
      </c>
      <c r="P1566" s="1" t="s">
        <v>26</v>
      </c>
      <c r="Q1566" s="2">
        <v>43740</v>
      </c>
    </row>
    <row r="1567" spans="1:17" x14ac:dyDescent="0.25">
      <c r="A1567" s="1">
        <v>18757</v>
      </c>
      <c r="B1567" s="2">
        <v>43607</v>
      </c>
      <c r="C1567" s="1" t="s">
        <v>13</v>
      </c>
      <c r="D1567" s="3" t="str">
        <f t="shared" si="48"/>
        <v>**</v>
      </c>
      <c r="G1567" s="1">
        <v>9</v>
      </c>
      <c r="H1567" s="1">
        <v>237.75</v>
      </c>
      <c r="I1567" s="1">
        <f t="shared" si="49"/>
        <v>0</v>
      </c>
      <c r="J1567" s="1" t="s">
        <v>21</v>
      </c>
      <c r="K1567" s="1">
        <v>16.2</v>
      </c>
      <c r="L1567" s="1" t="s">
        <v>22</v>
      </c>
      <c r="M1567" s="1" t="s">
        <v>16</v>
      </c>
      <c r="N1567" s="1" t="s">
        <v>29</v>
      </c>
      <c r="O1567" s="1" t="s">
        <v>43</v>
      </c>
      <c r="P1567" s="1" t="s">
        <v>19</v>
      </c>
      <c r="Q1567" s="2">
        <v>43609</v>
      </c>
    </row>
    <row r="1568" spans="1:17" x14ac:dyDescent="0.25">
      <c r="A1568" s="1">
        <v>54183</v>
      </c>
      <c r="B1568" s="2">
        <v>43570</v>
      </c>
      <c r="C1568" s="1" t="s">
        <v>32</v>
      </c>
      <c r="D1568" s="3" t="str">
        <f t="shared" si="48"/>
        <v>*****</v>
      </c>
      <c r="G1568" s="1">
        <v>32</v>
      </c>
      <c r="H1568" s="1">
        <v>2967.87</v>
      </c>
      <c r="I1568" s="1">
        <f t="shared" si="49"/>
        <v>1</v>
      </c>
      <c r="J1568" s="1" t="s">
        <v>14</v>
      </c>
      <c r="K1568" s="1">
        <v>5.9</v>
      </c>
      <c r="L1568" s="1" t="s">
        <v>22</v>
      </c>
      <c r="M1568" s="1" t="s">
        <v>28</v>
      </c>
      <c r="N1568" s="1" t="s">
        <v>24</v>
      </c>
      <c r="O1568" s="1" t="s">
        <v>38</v>
      </c>
      <c r="P1568" s="1" t="s">
        <v>19</v>
      </c>
      <c r="Q1568" s="2">
        <v>43572</v>
      </c>
    </row>
    <row r="1569" spans="1:17" x14ac:dyDescent="0.25">
      <c r="A1569" s="1">
        <v>21636</v>
      </c>
      <c r="B1569" s="2">
        <v>42591</v>
      </c>
      <c r="C1569" s="1" t="s">
        <v>13</v>
      </c>
      <c r="D1569" s="3" t="str">
        <f t="shared" si="48"/>
        <v>**</v>
      </c>
      <c r="G1569" s="1">
        <v>35</v>
      </c>
      <c r="H1569" s="1">
        <v>1781.59</v>
      </c>
      <c r="I1569" s="1">
        <f t="shared" si="49"/>
        <v>1</v>
      </c>
      <c r="J1569" s="1" t="s">
        <v>21</v>
      </c>
      <c r="K1569" s="1">
        <v>3.5</v>
      </c>
      <c r="L1569" s="1" t="s">
        <v>39</v>
      </c>
      <c r="M1569" s="1" t="s">
        <v>37</v>
      </c>
      <c r="N1569" s="1" t="s">
        <v>24</v>
      </c>
      <c r="O1569" s="1" t="s">
        <v>25</v>
      </c>
      <c r="P1569" s="1" t="s">
        <v>41</v>
      </c>
      <c r="Q1569" s="2">
        <v>42591</v>
      </c>
    </row>
    <row r="1570" spans="1:17" x14ac:dyDescent="0.25">
      <c r="A1570" s="1">
        <v>30593</v>
      </c>
      <c r="B1570" s="2">
        <v>43305</v>
      </c>
      <c r="C1570" s="1" t="s">
        <v>32</v>
      </c>
      <c r="D1570" s="3" t="str">
        <f t="shared" si="48"/>
        <v>*****</v>
      </c>
      <c r="G1570" s="1">
        <v>41</v>
      </c>
      <c r="H1570" s="1">
        <v>1506.92</v>
      </c>
      <c r="I1570" s="1">
        <f t="shared" si="49"/>
        <v>1</v>
      </c>
      <c r="J1570" s="1" t="s">
        <v>21</v>
      </c>
      <c r="K1570" s="1">
        <v>9.6</v>
      </c>
      <c r="L1570" s="1" t="s">
        <v>22</v>
      </c>
      <c r="M1570" s="1" t="s">
        <v>23</v>
      </c>
      <c r="N1570" s="1" t="s">
        <v>29</v>
      </c>
      <c r="O1570" s="1" t="s">
        <v>30</v>
      </c>
      <c r="P1570" s="1" t="s">
        <v>41</v>
      </c>
      <c r="Q1570" s="2">
        <v>43308</v>
      </c>
    </row>
    <row r="1571" spans="1:17" x14ac:dyDescent="0.25">
      <c r="A1571" s="1">
        <v>40194</v>
      </c>
      <c r="B1571" s="2">
        <v>43013</v>
      </c>
      <c r="C1571" s="1" t="s">
        <v>27</v>
      </c>
      <c r="D1571" s="3" t="str">
        <f t="shared" si="48"/>
        <v>*</v>
      </c>
      <c r="G1571" s="1">
        <v>34</v>
      </c>
      <c r="H1571" s="1">
        <v>1171.55</v>
      </c>
      <c r="I1571" s="1">
        <f t="shared" si="49"/>
        <v>1</v>
      </c>
      <c r="J1571" s="1" t="s">
        <v>21</v>
      </c>
      <c r="K1571" s="1">
        <v>5.4</v>
      </c>
      <c r="L1571" s="1" t="s">
        <v>44</v>
      </c>
      <c r="M1571" s="1" t="s">
        <v>16</v>
      </c>
      <c r="N1571" s="1" t="s">
        <v>24</v>
      </c>
      <c r="O1571" s="1" t="s">
        <v>25</v>
      </c>
      <c r="P1571" s="1" t="s">
        <v>19</v>
      </c>
      <c r="Q1571" s="2">
        <v>43015</v>
      </c>
    </row>
    <row r="1572" spans="1:17" x14ac:dyDescent="0.25">
      <c r="A1572" s="1">
        <v>16039</v>
      </c>
      <c r="B1572" s="2">
        <v>43601</v>
      </c>
      <c r="C1572" s="1" t="s">
        <v>20</v>
      </c>
      <c r="D1572" s="3" t="str">
        <f t="shared" si="48"/>
        <v>****</v>
      </c>
      <c r="G1572" s="1">
        <v>3</v>
      </c>
      <c r="H1572" s="1">
        <v>129.6</v>
      </c>
      <c r="I1572" s="1">
        <f t="shared" si="49"/>
        <v>0</v>
      </c>
      <c r="J1572" s="1" t="s">
        <v>21</v>
      </c>
      <c r="K1572" s="1">
        <v>2.1</v>
      </c>
      <c r="L1572" s="1" t="s">
        <v>39</v>
      </c>
      <c r="M1572" s="1" t="s">
        <v>37</v>
      </c>
      <c r="N1572" s="1" t="s">
        <v>24</v>
      </c>
      <c r="O1572" s="1" t="s">
        <v>38</v>
      </c>
      <c r="P1572" s="1" t="s">
        <v>41</v>
      </c>
      <c r="Q1572" s="2">
        <v>43602</v>
      </c>
    </row>
    <row r="1573" spans="1:17" x14ac:dyDescent="0.25">
      <c r="A1573" s="1">
        <v>12804</v>
      </c>
      <c r="B1573" s="2">
        <v>43610</v>
      </c>
      <c r="C1573" s="1" t="s">
        <v>36</v>
      </c>
      <c r="D1573" s="3" t="str">
        <f t="shared" si="48"/>
        <v>***</v>
      </c>
      <c r="G1573" s="1">
        <v>50</v>
      </c>
      <c r="H1573" s="1">
        <v>89.89</v>
      </c>
      <c r="I1573" s="1">
        <f t="shared" si="49"/>
        <v>0</v>
      </c>
      <c r="J1573" s="1" t="s">
        <v>21</v>
      </c>
      <c r="K1573" s="1">
        <v>0.8</v>
      </c>
      <c r="L1573" s="1" t="s">
        <v>49</v>
      </c>
      <c r="M1573" s="1" t="s">
        <v>37</v>
      </c>
      <c r="N1573" s="1" t="s">
        <v>29</v>
      </c>
      <c r="O1573" s="1" t="s">
        <v>61</v>
      </c>
      <c r="P1573" s="1" t="s">
        <v>31</v>
      </c>
      <c r="Q1573" s="2">
        <v>43612</v>
      </c>
    </row>
    <row r="1574" spans="1:17" x14ac:dyDescent="0.25">
      <c r="A1574" s="1">
        <v>4771</v>
      </c>
      <c r="B1574" s="2">
        <v>43812</v>
      </c>
      <c r="C1574" s="1" t="s">
        <v>32</v>
      </c>
      <c r="D1574" s="3" t="str">
        <f t="shared" si="48"/>
        <v>*****</v>
      </c>
      <c r="G1574" s="1">
        <v>4</v>
      </c>
      <c r="H1574" s="1">
        <v>145.44</v>
      </c>
      <c r="I1574" s="1">
        <f t="shared" si="49"/>
        <v>0</v>
      </c>
      <c r="J1574" s="1" t="s">
        <v>33</v>
      </c>
      <c r="K1574" s="1">
        <v>48.7</v>
      </c>
      <c r="L1574" s="1" t="s">
        <v>42</v>
      </c>
      <c r="M1574" s="1" t="s">
        <v>16</v>
      </c>
      <c r="N1574" s="1" t="s">
        <v>17</v>
      </c>
      <c r="O1574" s="1" t="s">
        <v>52</v>
      </c>
      <c r="P1574" s="1" t="s">
        <v>59</v>
      </c>
      <c r="Q1574" s="2">
        <v>43814</v>
      </c>
    </row>
    <row r="1575" spans="1:17" x14ac:dyDescent="0.25">
      <c r="A1575" s="1">
        <v>21445</v>
      </c>
      <c r="B1575" s="2">
        <v>42690</v>
      </c>
      <c r="C1575" s="1" t="s">
        <v>13</v>
      </c>
      <c r="D1575" s="3" t="str">
        <f t="shared" si="48"/>
        <v>**</v>
      </c>
      <c r="G1575" s="1">
        <v>14</v>
      </c>
      <c r="H1575" s="1">
        <v>80.410499999999999</v>
      </c>
      <c r="I1575" s="1">
        <f t="shared" si="49"/>
        <v>0</v>
      </c>
      <c r="J1575" s="1" t="s">
        <v>14</v>
      </c>
      <c r="K1575" s="1">
        <v>7.4</v>
      </c>
      <c r="L1575" s="1" t="s">
        <v>22</v>
      </c>
      <c r="M1575" s="1" t="s">
        <v>23</v>
      </c>
      <c r="N1575" s="1" t="s">
        <v>29</v>
      </c>
      <c r="O1575" s="1" t="s">
        <v>63</v>
      </c>
      <c r="P1575" s="1" t="s">
        <v>19</v>
      </c>
      <c r="Q1575" s="2">
        <v>42694</v>
      </c>
    </row>
    <row r="1576" spans="1:17" x14ac:dyDescent="0.25">
      <c r="A1576" s="1">
        <v>44099</v>
      </c>
      <c r="B1576" s="2">
        <v>43536</v>
      </c>
      <c r="C1576" s="1" t="s">
        <v>36</v>
      </c>
      <c r="D1576" s="3" t="str">
        <f t="shared" si="48"/>
        <v>***</v>
      </c>
      <c r="G1576" s="1">
        <v>34</v>
      </c>
      <c r="H1576" s="1">
        <v>12651.17</v>
      </c>
      <c r="I1576" s="1">
        <f t="shared" si="49"/>
        <v>1</v>
      </c>
      <c r="J1576" s="1" t="s">
        <v>21</v>
      </c>
      <c r="K1576" s="1">
        <v>21.4</v>
      </c>
      <c r="L1576" s="1" t="s">
        <v>15</v>
      </c>
      <c r="M1576" s="1" t="s">
        <v>28</v>
      </c>
      <c r="N1576" s="1" t="s">
        <v>29</v>
      </c>
      <c r="O1576" s="1" t="s">
        <v>43</v>
      </c>
      <c r="P1576" s="1" t="s">
        <v>19</v>
      </c>
      <c r="Q1576" s="2">
        <v>43538</v>
      </c>
    </row>
    <row r="1577" spans="1:17" x14ac:dyDescent="0.25">
      <c r="A1577" s="1">
        <v>30886</v>
      </c>
      <c r="B1577" s="2">
        <v>43597</v>
      </c>
      <c r="C1577" s="1" t="s">
        <v>13</v>
      </c>
      <c r="D1577" s="3" t="str">
        <f t="shared" si="48"/>
        <v>**</v>
      </c>
      <c r="G1577" s="1">
        <v>28</v>
      </c>
      <c r="H1577" s="1">
        <v>5693.01</v>
      </c>
      <c r="I1577" s="1">
        <f t="shared" si="49"/>
        <v>1</v>
      </c>
      <c r="J1577" s="1" t="s">
        <v>21</v>
      </c>
      <c r="K1577" s="1">
        <v>21.4</v>
      </c>
      <c r="L1577" s="1" t="s">
        <v>51</v>
      </c>
      <c r="M1577" s="1" t="s">
        <v>16</v>
      </c>
      <c r="N1577" s="1" t="s">
        <v>29</v>
      </c>
      <c r="O1577" s="1" t="s">
        <v>55</v>
      </c>
      <c r="P1577" s="1" t="s">
        <v>19</v>
      </c>
      <c r="Q1577" s="2">
        <v>43602</v>
      </c>
    </row>
    <row r="1578" spans="1:17" x14ac:dyDescent="0.25">
      <c r="A1578" s="1">
        <v>42246</v>
      </c>
      <c r="B1578" s="2">
        <v>43581</v>
      </c>
      <c r="C1578" s="1" t="s">
        <v>27</v>
      </c>
      <c r="D1578" s="3" t="str">
        <f t="shared" si="48"/>
        <v>*</v>
      </c>
      <c r="G1578" s="1">
        <v>5</v>
      </c>
      <c r="H1578" s="1">
        <v>27.08</v>
      </c>
      <c r="I1578" s="1">
        <f t="shared" si="49"/>
        <v>0</v>
      </c>
      <c r="J1578" s="1" t="s">
        <v>21</v>
      </c>
      <c r="K1578" s="1">
        <v>0.8</v>
      </c>
      <c r="L1578" s="1" t="s">
        <v>22</v>
      </c>
      <c r="M1578" s="1" t="s">
        <v>28</v>
      </c>
      <c r="N1578" s="1" t="s">
        <v>29</v>
      </c>
      <c r="O1578" s="1" t="s">
        <v>30</v>
      </c>
      <c r="P1578" s="1" t="s">
        <v>31</v>
      </c>
      <c r="Q1578" s="2">
        <v>43583</v>
      </c>
    </row>
    <row r="1579" spans="1:17" x14ac:dyDescent="0.25">
      <c r="A1579" s="1">
        <v>42437</v>
      </c>
      <c r="B1579" s="2">
        <v>43529</v>
      </c>
      <c r="C1579" s="1" t="s">
        <v>32</v>
      </c>
      <c r="D1579" s="3" t="str">
        <f t="shared" si="48"/>
        <v>*****</v>
      </c>
      <c r="G1579" s="1">
        <v>43</v>
      </c>
      <c r="H1579" s="1">
        <v>20824.13</v>
      </c>
      <c r="I1579" s="1">
        <f t="shared" si="49"/>
        <v>1</v>
      </c>
      <c r="J1579" s="1" t="s">
        <v>33</v>
      </c>
      <c r="K1579" s="1">
        <v>52.4</v>
      </c>
      <c r="L1579" s="1" t="s">
        <v>51</v>
      </c>
      <c r="M1579" s="1" t="s">
        <v>28</v>
      </c>
      <c r="N1579" s="1" t="s">
        <v>24</v>
      </c>
      <c r="O1579" s="1" t="s">
        <v>47</v>
      </c>
      <c r="P1579" s="1" t="s">
        <v>35</v>
      </c>
      <c r="Q1579" s="2">
        <v>43531</v>
      </c>
    </row>
    <row r="1580" spans="1:17" x14ac:dyDescent="0.25">
      <c r="A1580" s="1">
        <v>22407</v>
      </c>
      <c r="B1580" s="2">
        <v>42690</v>
      </c>
      <c r="C1580" s="1" t="s">
        <v>27</v>
      </c>
      <c r="D1580" s="3" t="str">
        <f t="shared" si="48"/>
        <v>*</v>
      </c>
      <c r="G1580" s="1">
        <v>10</v>
      </c>
      <c r="H1580" s="1">
        <v>136.97999999999999</v>
      </c>
      <c r="I1580" s="1">
        <f t="shared" si="49"/>
        <v>0</v>
      </c>
      <c r="J1580" s="1" t="s">
        <v>21</v>
      </c>
      <c r="K1580" s="1">
        <v>6.9</v>
      </c>
      <c r="L1580" s="1" t="s">
        <v>49</v>
      </c>
      <c r="M1580" s="1" t="s">
        <v>28</v>
      </c>
      <c r="N1580" s="1" t="s">
        <v>29</v>
      </c>
      <c r="O1580" s="1" t="s">
        <v>40</v>
      </c>
      <c r="P1580" s="1" t="s">
        <v>19</v>
      </c>
      <c r="Q1580" s="2">
        <v>42690</v>
      </c>
    </row>
    <row r="1581" spans="1:17" x14ac:dyDescent="0.25">
      <c r="A1581" s="1">
        <v>10593</v>
      </c>
      <c r="B1581" s="2">
        <v>43507</v>
      </c>
      <c r="C1581" s="1" t="s">
        <v>20</v>
      </c>
      <c r="D1581" s="3" t="str">
        <f t="shared" si="48"/>
        <v>****</v>
      </c>
      <c r="G1581" s="1">
        <v>26</v>
      </c>
      <c r="H1581" s="1">
        <v>774.49</v>
      </c>
      <c r="I1581" s="1">
        <f t="shared" si="49"/>
        <v>0</v>
      </c>
      <c r="J1581" s="1" t="s">
        <v>21</v>
      </c>
      <c r="K1581" s="1">
        <v>20.8</v>
      </c>
      <c r="L1581" s="1" t="s">
        <v>53</v>
      </c>
      <c r="M1581" s="1" t="s">
        <v>37</v>
      </c>
      <c r="N1581" s="1" t="s">
        <v>17</v>
      </c>
      <c r="O1581" s="1" t="s">
        <v>18</v>
      </c>
      <c r="P1581" s="1" t="s">
        <v>19</v>
      </c>
      <c r="Q1581" s="2">
        <v>43509</v>
      </c>
    </row>
    <row r="1582" spans="1:17" x14ac:dyDescent="0.25">
      <c r="A1582" s="1">
        <v>35841</v>
      </c>
      <c r="B1582" s="2">
        <v>43227</v>
      </c>
      <c r="C1582" s="1" t="s">
        <v>36</v>
      </c>
      <c r="D1582" s="3" t="str">
        <f t="shared" si="48"/>
        <v>***</v>
      </c>
      <c r="G1582" s="1">
        <v>48</v>
      </c>
      <c r="H1582" s="1">
        <v>5524.42</v>
      </c>
      <c r="I1582" s="1">
        <f t="shared" si="49"/>
        <v>1</v>
      </c>
      <c r="J1582" s="1" t="s">
        <v>21</v>
      </c>
      <c r="K1582" s="1">
        <v>8.6</v>
      </c>
      <c r="L1582" s="1" t="s">
        <v>44</v>
      </c>
      <c r="M1582" s="1" t="s">
        <v>23</v>
      </c>
      <c r="N1582" s="1" t="s">
        <v>24</v>
      </c>
      <c r="O1582" s="1" t="s">
        <v>25</v>
      </c>
      <c r="P1582" s="1" t="s">
        <v>19</v>
      </c>
      <c r="Q1582" s="2">
        <v>43228</v>
      </c>
    </row>
    <row r="1583" spans="1:17" x14ac:dyDescent="0.25">
      <c r="A1583" s="1">
        <v>39393</v>
      </c>
      <c r="B1583" s="2">
        <v>43055</v>
      </c>
      <c r="C1583" s="1" t="s">
        <v>27</v>
      </c>
      <c r="D1583" s="3" t="str">
        <f t="shared" si="48"/>
        <v>*</v>
      </c>
      <c r="G1583" s="1">
        <v>23</v>
      </c>
      <c r="H1583" s="1">
        <v>233.57</v>
      </c>
      <c r="I1583" s="1">
        <f t="shared" si="49"/>
        <v>0</v>
      </c>
      <c r="J1583" s="1" t="s">
        <v>21</v>
      </c>
      <c r="K1583" s="1">
        <v>6.2</v>
      </c>
      <c r="L1583" s="1" t="s">
        <v>53</v>
      </c>
      <c r="M1583" s="1" t="s">
        <v>23</v>
      </c>
      <c r="N1583" s="1" t="s">
        <v>24</v>
      </c>
      <c r="O1583" s="1" t="s">
        <v>56</v>
      </c>
      <c r="P1583" s="1" t="s">
        <v>26</v>
      </c>
      <c r="Q1583" s="2">
        <v>43057</v>
      </c>
    </row>
    <row r="1584" spans="1:17" x14ac:dyDescent="0.25">
      <c r="A1584" s="1">
        <v>3271</v>
      </c>
      <c r="B1584" s="2">
        <v>43464</v>
      </c>
      <c r="C1584" s="1" t="s">
        <v>32</v>
      </c>
      <c r="D1584" s="3" t="str">
        <f t="shared" si="48"/>
        <v>*****</v>
      </c>
      <c r="G1584" s="1">
        <v>18</v>
      </c>
      <c r="H1584" s="1">
        <v>156.33000000000001</v>
      </c>
      <c r="I1584" s="1">
        <f t="shared" si="49"/>
        <v>0</v>
      </c>
      <c r="J1584" s="1" t="s">
        <v>14</v>
      </c>
      <c r="K1584" s="1">
        <v>1.5</v>
      </c>
      <c r="L1584" s="1" t="s">
        <v>22</v>
      </c>
      <c r="M1584" s="1" t="s">
        <v>37</v>
      </c>
      <c r="N1584" s="1" t="s">
        <v>29</v>
      </c>
      <c r="O1584" s="1" t="s">
        <v>40</v>
      </c>
      <c r="P1584" s="1" t="s">
        <v>31</v>
      </c>
      <c r="Q1584" s="2">
        <v>43465</v>
      </c>
    </row>
    <row r="1585" spans="1:17" x14ac:dyDescent="0.25">
      <c r="A1585" s="1">
        <v>11460</v>
      </c>
      <c r="B1585" s="2">
        <v>42970</v>
      </c>
      <c r="C1585" s="1" t="s">
        <v>20</v>
      </c>
      <c r="D1585" s="3" t="str">
        <f t="shared" si="48"/>
        <v>****</v>
      </c>
      <c r="G1585" s="1">
        <v>30</v>
      </c>
      <c r="H1585" s="1">
        <v>109.4</v>
      </c>
      <c r="I1585" s="1">
        <f t="shared" si="49"/>
        <v>0</v>
      </c>
      <c r="J1585" s="1" t="s">
        <v>21</v>
      </c>
      <c r="K1585" s="1">
        <v>0.5</v>
      </c>
      <c r="L1585" s="1" t="s">
        <v>39</v>
      </c>
      <c r="M1585" s="1" t="s">
        <v>37</v>
      </c>
      <c r="N1585" s="1" t="s">
        <v>29</v>
      </c>
      <c r="O1585" s="1" t="s">
        <v>58</v>
      </c>
      <c r="P1585" s="1" t="s">
        <v>19</v>
      </c>
      <c r="Q1585" s="2">
        <v>42972</v>
      </c>
    </row>
    <row r="1586" spans="1:17" x14ac:dyDescent="0.25">
      <c r="A1586" s="1">
        <v>7363</v>
      </c>
      <c r="B1586" s="2">
        <v>43047</v>
      </c>
      <c r="C1586" s="1" t="s">
        <v>36</v>
      </c>
      <c r="D1586" s="3" t="str">
        <f t="shared" si="48"/>
        <v>***</v>
      </c>
      <c r="G1586" s="1">
        <v>24</v>
      </c>
      <c r="H1586" s="1">
        <v>936.81</v>
      </c>
      <c r="I1586" s="1">
        <f t="shared" si="49"/>
        <v>0</v>
      </c>
      <c r="J1586" s="1" t="s">
        <v>21</v>
      </c>
      <c r="K1586" s="1">
        <v>15</v>
      </c>
      <c r="L1586" s="1" t="s">
        <v>49</v>
      </c>
      <c r="M1586" s="1" t="s">
        <v>28</v>
      </c>
      <c r="N1586" s="1" t="s">
        <v>17</v>
      </c>
      <c r="O1586" s="1" t="s">
        <v>18</v>
      </c>
      <c r="P1586" s="1" t="s">
        <v>31</v>
      </c>
      <c r="Q1586" s="2">
        <v>43049</v>
      </c>
    </row>
    <row r="1587" spans="1:17" x14ac:dyDescent="0.25">
      <c r="A1587" s="1">
        <v>34976</v>
      </c>
      <c r="B1587" s="2">
        <v>43793</v>
      </c>
      <c r="C1587" s="1" t="s">
        <v>36</v>
      </c>
      <c r="D1587" s="3" t="str">
        <f t="shared" si="48"/>
        <v>***</v>
      </c>
      <c r="G1587" s="1">
        <v>29</v>
      </c>
      <c r="H1587" s="1">
        <v>179.97</v>
      </c>
      <c r="I1587" s="1">
        <f t="shared" si="49"/>
        <v>0</v>
      </c>
      <c r="J1587" s="1" t="s">
        <v>21</v>
      </c>
      <c r="K1587" s="1">
        <v>5.8</v>
      </c>
      <c r="L1587" s="1" t="s">
        <v>46</v>
      </c>
      <c r="M1587" s="1" t="s">
        <v>37</v>
      </c>
      <c r="N1587" s="1" t="s">
        <v>29</v>
      </c>
      <c r="O1587" s="1" t="s">
        <v>40</v>
      </c>
      <c r="P1587" s="1" t="s">
        <v>19</v>
      </c>
      <c r="Q1587" s="2">
        <v>43794</v>
      </c>
    </row>
    <row r="1588" spans="1:17" x14ac:dyDescent="0.25">
      <c r="A1588" s="1">
        <v>48837</v>
      </c>
      <c r="B1588" s="2">
        <v>43298</v>
      </c>
      <c r="C1588" s="1" t="s">
        <v>27</v>
      </c>
      <c r="D1588" s="3" t="str">
        <f t="shared" si="48"/>
        <v>*</v>
      </c>
      <c r="G1588" s="1">
        <v>39</v>
      </c>
      <c r="H1588" s="1">
        <v>5135.7700000000004</v>
      </c>
      <c r="I1588" s="1">
        <f t="shared" si="49"/>
        <v>1</v>
      </c>
      <c r="J1588" s="1" t="s">
        <v>21</v>
      </c>
      <c r="K1588" s="1">
        <v>4.2</v>
      </c>
      <c r="L1588" s="1" t="s">
        <v>51</v>
      </c>
      <c r="M1588" s="1" t="s">
        <v>28</v>
      </c>
      <c r="N1588" s="1" t="s">
        <v>24</v>
      </c>
      <c r="O1588" s="1" t="s">
        <v>25</v>
      </c>
      <c r="P1588" s="1" t="s">
        <v>19</v>
      </c>
      <c r="Q1588" s="2">
        <v>43300</v>
      </c>
    </row>
    <row r="1589" spans="1:17" x14ac:dyDescent="0.25">
      <c r="A1589" s="1">
        <v>38372</v>
      </c>
      <c r="B1589" s="2">
        <v>42869</v>
      </c>
      <c r="C1589" s="1" t="s">
        <v>20</v>
      </c>
      <c r="D1589" s="3" t="str">
        <f t="shared" si="48"/>
        <v>****</v>
      </c>
      <c r="G1589" s="1">
        <v>33</v>
      </c>
      <c r="H1589" s="1">
        <v>332.76</v>
      </c>
      <c r="I1589" s="1">
        <f t="shared" si="49"/>
        <v>0</v>
      </c>
      <c r="J1589" s="1" t="s">
        <v>21</v>
      </c>
      <c r="K1589" s="1">
        <v>2.2000000000000002</v>
      </c>
      <c r="L1589" s="1" t="s">
        <v>64</v>
      </c>
      <c r="M1589" s="1" t="s">
        <v>16</v>
      </c>
      <c r="N1589" s="1" t="s">
        <v>29</v>
      </c>
      <c r="O1589" s="1" t="s">
        <v>40</v>
      </c>
      <c r="P1589" s="1" t="s">
        <v>31</v>
      </c>
      <c r="Q1589" s="2">
        <v>42870</v>
      </c>
    </row>
    <row r="1590" spans="1:17" x14ac:dyDescent="0.25">
      <c r="A1590" s="1">
        <v>37281</v>
      </c>
      <c r="B1590" s="2">
        <v>42609</v>
      </c>
      <c r="C1590" s="1" t="s">
        <v>36</v>
      </c>
      <c r="D1590" s="3" t="str">
        <f t="shared" si="48"/>
        <v>***</v>
      </c>
      <c r="G1590" s="1">
        <v>25</v>
      </c>
      <c r="H1590" s="1">
        <v>484.97</v>
      </c>
      <c r="I1590" s="1">
        <f t="shared" si="49"/>
        <v>0</v>
      </c>
      <c r="J1590" s="1" t="s">
        <v>21</v>
      </c>
      <c r="K1590" s="1">
        <v>5.0999999999999996</v>
      </c>
      <c r="L1590" s="1" t="s">
        <v>15</v>
      </c>
      <c r="M1590" s="1" t="s">
        <v>28</v>
      </c>
      <c r="N1590" s="1" t="s">
        <v>24</v>
      </c>
      <c r="O1590" s="1" t="s">
        <v>25</v>
      </c>
      <c r="P1590" s="1" t="s">
        <v>26</v>
      </c>
      <c r="Q1590" s="2">
        <v>42610</v>
      </c>
    </row>
    <row r="1591" spans="1:17" x14ac:dyDescent="0.25">
      <c r="A1591" s="1">
        <v>31553</v>
      </c>
      <c r="B1591" s="2">
        <v>42379</v>
      </c>
      <c r="C1591" s="1" t="s">
        <v>32</v>
      </c>
      <c r="D1591" s="3" t="str">
        <f t="shared" si="48"/>
        <v>*****</v>
      </c>
      <c r="G1591" s="1">
        <v>32</v>
      </c>
      <c r="H1591" s="1">
        <v>5250.33</v>
      </c>
      <c r="I1591" s="1">
        <f t="shared" si="49"/>
        <v>1</v>
      </c>
      <c r="J1591" s="1" t="s">
        <v>21</v>
      </c>
      <c r="K1591" s="1">
        <v>21.4</v>
      </c>
      <c r="L1591" s="1" t="s">
        <v>15</v>
      </c>
      <c r="M1591" s="1" t="s">
        <v>28</v>
      </c>
      <c r="N1591" s="1" t="s">
        <v>29</v>
      </c>
      <c r="O1591" s="1" t="s">
        <v>57</v>
      </c>
      <c r="P1591" s="1" t="s">
        <v>19</v>
      </c>
      <c r="Q1591" s="2">
        <v>42381</v>
      </c>
    </row>
    <row r="1592" spans="1:17" x14ac:dyDescent="0.25">
      <c r="A1592" s="1">
        <v>34757</v>
      </c>
      <c r="B1592" s="2">
        <v>43613</v>
      </c>
      <c r="C1592" s="1" t="s">
        <v>20</v>
      </c>
      <c r="D1592" s="3" t="str">
        <f t="shared" si="48"/>
        <v>****</v>
      </c>
      <c r="G1592" s="1">
        <v>40</v>
      </c>
      <c r="H1592" s="1">
        <v>268.14</v>
      </c>
      <c r="I1592" s="1">
        <f t="shared" si="49"/>
        <v>0</v>
      </c>
      <c r="J1592" s="1" t="s">
        <v>14</v>
      </c>
      <c r="K1592" s="1">
        <v>6.7</v>
      </c>
      <c r="L1592" s="1" t="s">
        <v>49</v>
      </c>
      <c r="M1592" s="1" t="s">
        <v>23</v>
      </c>
      <c r="N1592" s="1" t="s">
        <v>29</v>
      </c>
      <c r="O1592" s="1" t="s">
        <v>40</v>
      </c>
      <c r="P1592" s="1" t="s">
        <v>19</v>
      </c>
      <c r="Q1592" s="2">
        <v>43615</v>
      </c>
    </row>
    <row r="1593" spans="1:17" x14ac:dyDescent="0.25">
      <c r="A1593" s="1">
        <v>13920</v>
      </c>
      <c r="B1593" s="2">
        <v>42651</v>
      </c>
      <c r="C1593" s="1" t="s">
        <v>32</v>
      </c>
      <c r="D1593" s="3" t="str">
        <f t="shared" si="48"/>
        <v>*****</v>
      </c>
      <c r="G1593" s="1">
        <v>25</v>
      </c>
      <c r="H1593" s="1">
        <v>964.41</v>
      </c>
      <c r="I1593" s="1">
        <f t="shared" si="49"/>
        <v>0</v>
      </c>
      <c r="J1593" s="1" t="s">
        <v>14</v>
      </c>
      <c r="K1593" s="1">
        <v>5.4</v>
      </c>
      <c r="L1593" s="1" t="s">
        <v>54</v>
      </c>
      <c r="M1593" s="1" t="s">
        <v>37</v>
      </c>
      <c r="N1593" s="1" t="s">
        <v>29</v>
      </c>
      <c r="O1593" s="1" t="s">
        <v>40</v>
      </c>
      <c r="P1593" s="1" t="s">
        <v>31</v>
      </c>
      <c r="Q1593" s="2">
        <v>42653</v>
      </c>
    </row>
    <row r="1594" spans="1:17" x14ac:dyDescent="0.25">
      <c r="A1594" s="1">
        <v>30083</v>
      </c>
      <c r="B1594" s="2">
        <v>42377</v>
      </c>
      <c r="C1594" s="1" t="s">
        <v>27</v>
      </c>
      <c r="D1594" s="3" t="str">
        <f t="shared" si="48"/>
        <v>*</v>
      </c>
      <c r="G1594" s="1">
        <v>23</v>
      </c>
      <c r="H1594" s="1">
        <v>346.98</v>
      </c>
      <c r="I1594" s="1">
        <f t="shared" si="49"/>
        <v>0</v>
      </c>
      <c r="J1594" s="1" t="s">
        <v>21</v>
      </c>
      <c r="K1594" s="1">
        <v>3.7</v>
      </c>
      <c r="L1594" s="1" t="s">
        <v>49</v>
      </c>
      <c r="M1594" s="1" t="s">
        <v>37</v>
      </c>
      <c r="N1594" s="1" t="s">
        <v>29</v>
      </c>
      <c r="O1594" s="1" t="s">
        <v>63</v>
      </c>
      <c r="P1594" s="1" t="s">
        <v>19</v>
      </c>
      <c r="Q1594" s="2">
        <v>42378</v>
      </c>
    </row>
    <row r="1595" spans="1:17" x14ac:dyDescent="0.25">
      <c r="A1595" s="1">
        <v>27936</v>
      </c>
      <c r="B1595" s="2">
        <v>43287</v>
      </c>
      <c r="C1595" s="1" t="s">
        <v>20</v>
      </c>
      <c r="D1595" s="3" t="str">
        <f t="shared" si="48"/>
        <v>****</v>
      </c>
      <c r="G1595" s="1">
        <v>3</v>
      </c>
      <c r="H1595" s="1">
        <v>9814.3799999999992</v>
      </c>
      <c r="I1595" s="1">
        <f t="shared" si="49"/>
        <v>1</v>
      </c>
      <c r="J1595" s="1" t="s">
        <v>33</v>
      </c>
      <c r="K1595" s="1">
        <v>9.3000000000000007</v>
      </c>
      <c r="L1595" s="1" t="s">
        <v>42</v>
      </c>
      <c r="M1595" s="1" t="s">
        <v>16</v>
      </c>
      <c r="N1595" s="1" t="s">
        <v>24</v>
      </c>
      <c r="O1595" s="1" t="s">
        <v>56</v>
      </c>
      <c r="P1595" s="1" t="s">
        <v>59</v>
      </c>
      <c r="Q1595" s="2">
        <v>43289</v>
      </c>
    </row>
    <row r="1596" spans="1:17" x14ac:dyDescent="0.25">
      <c r="A1596" s="1">
        <v>16772</v>
      </c>
      <c r="B1596" s="2">
        <v>43825</v>
      </c>
      <c r="C1596" s="1" t="s">
        <v>20</v>
      </c>
      <c r="D1596" s="3" t="str">
        <f t="shared" si="48"/>
        <v>****</v>
      </c>
      <c r="G1596" s="1">
        <v>38</v>
      </c>
      <c r="H1596" s="1">
        <v>102.41</v>
      </c>
      <c r="I1596" s="1">
        <f t="shared" si="49"/>
        <v>0</v>
      </c>
      <c r="J1596" s="1" t="s">
        <v>21</v>
      </c>
      <c r="K1596" s="1">
        <v>0.5</v>
      </c>
      <c r="L1596" s="1" t="s">
        <v>46</v>
      </c>
      <c r="M1596" s="1" t="s">
        <v>37</v>
      </c>
      <c r="N1596" s="1" t="s">
        <v>29</v>
      </c>
      <c r="O1596" s="1" t="s">
        <v>58</v>
      </c>
      <c r="P1596" s="1" t="s">
        <v>19</v>
      </c>
      <c r="Q1596" s="2">
        <v>43827</v>
      </c>
    </row>
    <row r="1597" spans="1:17" x14ac:dyDescent="0.25">
      <c r="A1597" s="1">
        <v>19905</v>
      </c>
      <c r="B1597" s="2">
        <v>43689</v>
      </c>
      <c r="C1597" s="1" t="s">
        <v>32</v>
      </c>
      <c r="D1597" s="3" t="str">
        <f t="shared" si="48"/>
        <v>*****</v>
      </c>
      <c r="G1597" s="1">
        <v>25</v>
      </c>
      <c r="H1597" s="1">
        <v>14660.44</v>
      </c>
      <c r="I1597" s="1">
        <f t="shared" si="49"/>
        <v>1</v>
      </c>
      <c r="J1597" s="1" t="s">
        <v>33</v>
      </c>
      <c r="K1597" s="1">
        <v>69.099999999999994</v>
      </c>
      <c r="L1597" s="1" t="s">
        <v>53</v>
      </c>
      <c r="M1597" s="1" t="s">
        <v>37</v>
      </c>
      <c r="N1597" s="1" t="s">
        <v>17</v>
      </c>
      <c r="O1597" s="1" t="s">
        <v>52</v>
      </c>
      <c r="P1597" s="1" t="s">
        <v>59</v>
      </c>
      <c r="Q1597" s="2">
        <v>43691</v>
      </c>
    </row>
    <row r="1598" spans="1:17" x14ac:dyDescent="0.25">
      <c r="A1598" s="1">
        <v>13601</v>
      </c>
      <c r="B1598" s="2">
        <v>43693</v>
      </c>
      <c r="C1598" s="1" t="s">
        <v>13</v>
      </c>
      <c r="D1598" s="3" t="str">
        <f t="shared" si="48"/>
        <v>**</v>
      </c>
      <c r="G1598" s="1">
        <v>17</v>
      </c>
      <c r="H1598" s="1">
        <v>880.51369999999997</v>
      </c>
      <c r="I1598" s="1">
        <f t="shared" si="49"/>
        <v>0</v>
      </c>
      <c r="J1598" s="1" t="s">
        <v>21</v>
      </c>
      <c r="K1598" s="1">
        <v>21.4</v>
      </c>
      <c r="L1598" s="1" t="s">
        <v>22</v>
      </c>
      <c r="M1598" s="1" t="s">
        <v>16</v>
      </c>
      <c r="N1598" s="1" t="s">
        <v>29</v>
      </c>
      <c r="O1598" s="1" t="s">
        <v>63</v>
      </c>
      <c r="P1598" s="1" t="s">
        <v>19</v>
      </c>
      <c r="Q1598" s="2">
        <v>43697</v>
      </c>
    </row>
    <row r="1599" spans="1:17" x14ac:dyDescent="0.25">
      <c r="A1599" s="1">
        <v>42500</v>
      </c>
      <c r="B1599" s="2">
        <v>42770</v>
      </c>
      <c r="C1599" s="1" t="s">
        <v>27</v>
      </c>
      <c r="D1599" s="3" t="str">
        <f t="shared" si="48"/>
        <v>*</v>
      </c>
      <c r="G1599" s="1">
        <v>2</v>
      </c>
      <c r="H1599" s="1">
        <v>22.502099999999999</v>
      </c>
      <c r="I1599" s="1">
        <f t="shared" si="49"/>
        <v>0</v>
      </c>
      <c r="J1599" s="1" t="s">
        <v>21</v>
      </c>
      <c r="K1599" s="1">
        <v>3.2</v>
      </c>
      <c r="L1599" s="1" t="s">
        <v>15</v>
      </c>
      <c r="M1599" s="1" t="s">
        <v>37</v>
      </c>
      <c r="N1599" s="1" t="s">
        <v>29</v>
      </c>
      <c r="O1599" s="1" t="s">
        <v>43</v>
      </c>
      <c r="P1599" s="1" t="s">
        <v>19</v>
      </c>
      <c r="Q1599" s="2">
        <v>42772</v>
      </c>
    </row>
    <row r="1600" spans="1:17" x14ac:dyDescent="0.25">
      <c r="A1600" s="1">
        <v>9701</v>
      </c>
      <c r="B1600" s="2">
        <v>42792</v>
      </c>
      <c r="C1600" s="1" t="s">
        <v>13</v>
      </c>
      <c r="D1600" s="3" t="str">
        <f t="shared" si="48"/>
        <v>**</v>
      </c>
      <c r="G1600" s="1">
        <v>8</v>
      </c>
      <c r="H1600" s="1">
        <v>111.01</v>
      </c>
      <c r="I1600" s="1">
        <f t="shared" si="49"/>
        <v>0</v>
      </c>
      <c r="J1600" s="1" t="s">
        <v>21</v>
      </c>
      <c r="K1600" s="1">
        <v>1.6</v>
      </c>
      <c r="L1600" s="1" t="s">
        <v>22</v>
      </c>
      <c r="M1600" s="1" t="s">
        <v>23</v>
      </c>
      <c r="N1600" s="1" t="s">
        <v>29</v>
      </c>
      <c r="O1600" s="1" t="s">
        <v>43</v>
      </c>
      <c r="P1600" s="1" t="s">
        <v>19</v>
      </c>
      <c r="Q1600" s="2">
        <v>42797</v>
      </c>
    </row>
    <row r="1601" spans="1:17" x14ac:dyDescent="0.25">
      <c r="A1601" s="1">
        <v>17826</v>
      </c>
      <c r="B1601" s="2">
        <v>43646</v>
      </c>
      <c r="C1601" s="1" t="s">
        <v>20</v>
      </c>
      <c r="D1601" s="3" t="str">
        <f t="shared" si="48"/>
        <v>****</v>
      </c>
      <c r="G1601" s="1">
        <v>18</v>
      </c>
      <c r="H1601" s="1">
        <v>84.46</v>
      </c>
      <c r="I1601" s="1">
        <f t="shared" si="49"/>
        <v>0</v>
      </c>
      <c r="J1601" s="1" t="s">
        <v>21</v>
      </c>
      <c r="K1601" s="1">
        <v>7.5</v>
      </c>
      <c r="L1601" s="1" t="s">
        <v>15</v>
      </c>
      <c r="M1601" s="1" t="s">
        <v>37</v>
      </c>
      <c r="N1601" s="1" t="s">
        <v>29</v>
      </c>
      <c r="O1601" s="1" t="s">
        <v>43</v>
      </c>
      <c r="P1601" s="1" t="s">
        <v>19</v>
      </c>
      <c r="Q1601" s="2">
        <v>43647</v>
      </c>
    </row>
    <row r="1602" spans="1:17" x14ac:dyDescent="0.25">
      <c r="A1602" s="1">
        <v>3556</v>
      </c>
      <c r="B1602" s="2">
        <v>43730</v>
      </c>
      <c r="C1602" s="1" t="s">
        <v>27</v>
      </c>
      <c r="D1602" s="3" t="str">
        <f t="shared" si="48"/>
        <v>*</v>
      </c>
      <c r="G1602" s="1">
        <v>48</v>
      </c>
      <c r="H1602" s="1">
        <v>288.23</v>
      </c>
      <c r="I1602" s="1">
        <f t="shared" si="49"/>
        <v>0</v>
      </c>
      <c r="J1602" s="1" t="s">
        <v>21</v>
      </c>
      <c r="K1602" s="1">
        <v>5.4</v>
      </c>
      <c r="L1602" s="1" t="s">
        <v>53</v>
      </c>
      <c r="M1602" s="1" t="s">
        <v>37</v>
      </c>
      <c r="N1602" s="1" t="s">
        <v>29</v>
      </c>
      <c r="O1602" s="1" t="s">
        <v>43</v>
      </c>
      <c r="P1602" s="1" t="s">
        <v>19</v>
      </c>
      <c r="Q1602" s="2">
        <v>43733</v>
      </c>
    </row>
    <row r="1603" spans="1:17" x14ac:dyDescent="0.25">
      <c r="A1603" s="1">
        <v>3841</v>
      </c>
      <c r="B1603" s="2">
        <v>42646</v>
      </c>
      <c r="C1603" s="1" t="s">
        <v>27</v>
      </c>
      <c r="D1603" s="3" t="str">
        <f t="shared" ref="D1603:D1666" si="50">VLOOKUP(C1603,$E$9:$F$13,2,FALSE)</f>
        <v>*</v>
      </c>
      <c r="G1603" s="1">
        <v>19</v>
      </c>
      <c r="H1603" s="1">
        <v>1267.3599999999999</v>
      </c>
      <c r="I1603" s="1">
        <f t="shared" si="49"/>
        <v>1</v>
      </c>
      <c r="J1603" s="1" t="s">
        <v>21</v>
      </c>
      <c r="K1603" s="1">
        <v>52.4</v>
      </c>
      <c r="L1603" s="1" t="s">
        <v>44</v>
      </c>
      <c r="M1603" s="1" t="s">
        <v>23</v>
      </c>
      <c r="N1603" s="1" t="s">
        <v>29</v>
      </c>
      <c r="O1603" s="1" t="s">
        <v>63</v>
      </c>
      <c r="P1603" s="1" t="s">
        <v>48</v>
      </c>
      <c r="Q1603" s="2">
        <v>42648</v>
      </c>
    </row>
    <row r="1604" spans="1:17" x14ac:dyDescent="0.25">
      <c r="A1604" s="1">
        <v>59104</v>
      </c>
      <c r="B1604" s="2">
        <v>42412</v>
      </c>
      <c r="C1604" s="1" t="s">
        <v>20</v>
      </c>
      <c r="D1604" s="3" t="str">
        <f t="shared" si="50"/>
        <v>****</v>
      </c>
      <c r="G1604" s="1">
        <v>38</v>
      </c>
      <c r="H1604" s="1">
        <v>3846.38</v>
      </c>
      <c r="I1604" s="1">
        <f t="shared" si="49"/>
        <v>1</v>
      </c>
      <c r="J1604" s="1" t="s">
        <v>21</v>
      </c>
      <c r="K1604" s="1">
        <v>2.7</v>
      </c>
      <c r="L1604" s="1" t="s">
        <v>44</v>
      </c>
      <c r="M1604" s="1" t="s">
        <v>23</v>
      </c>
      <c r="N1604" s="1" t="s">
        <v>24</v>
      </c>
      <c r="O1604" s="1" t="s">
        <v>25</v>
      </c>
      <c r="P1604" s="1" t="s">
        <v>19</v>
      </c>
      <c r="Q1604" s="2">
        <v>42414</v>
      </c>
    </row>
    <row r="1605" spans="1:17" x14ac:dyDescent="0.25">
      <c r="A1605" s="1">
        <v>35490</v>
      </c>
      <c r="B1605" s="2">
        <v>43075</v>
      </c>
      <c r="C1605" s="1" t="s">
        <v>20</v>
      </c>
      <c r="D1605" s="3" t="str">
        <f t="shared" si="50"/>
        <v>****</v>
      </c>
      <c r="G1605" s="1">
        <v>41</v>
      </c>
      <c r="H1605" s="1">
        <v>1379.89</v>
      </c>
      <c r="I1605" s="1">
        <f t="shared" si="49"/>
        <v>1</v>
      </c>
      <c r="J1605" s="1" t="s">
        <v>21</v>
      </c>
      <c r="K1605" s="1">
        <v>1.2</v>
      </c>
      <c r="L1605" s="1" t="s">
        <v>46</v>
      </c>
      <c r="M1605" s="1" t="s">
        <v>23</v>
      </c>
      <c r="N1605" s="1" t="s">
        <v>24</v>
      </c>
      <c r="O1605" s="1" t="s">
        <v>25</v>
      </c>
      <c r="P1605" s="1" t="s">
        <v>19</v>
      </c>
      <c r="Q1605" s="2">
        <v>43077</v>
      </c>
    </row>
    <row r="1606" spans="1:17" x14ac:dyDescent="0.25">
      <c r="A1606" s="1">
        <v>20805</v>
      </c>
      <c r="B1606" s="2">
        <v>43109</v>
      </c>
      <c r="C1606" s="1" t="s">
        <v>20</v>
      </c>
      <c r="D1606" s="3" t="str">
        <f t="shared" si="50"/>
        <v>****</v>
      </c>
      <c r="G1606" s="1">
        <v>3</v>
      </c>
      <c r="H1606" s="1">
        <v>18.939</v>
      </c>
      <c r="I1606" s="1">
        <f t="shared" ref="I1606:I1669" si="51">IF(H1606&gt;1000,1,0)</f>
        <v>0</v>
      </c>
      <c r="J1606" s="1" t="s">
        <v>21</v>
      </c>
      <c r="K1606" s="1">
        <v>5.0999999999999996</v>
      </c>
      <c r="L1606" s="1" t="s">
        <v>22</v>
      </c>
      <c r="M1606" s="1" t="s">
        <v>37</v>
      </c>
      <c r="N1606" s="1" t="s">
        <v>29</v>
      </c>
      <c r="O1606" s="1" t="s">
        <v>40</v>
      </c>
      <c r="P1606" s="1" t="s">
        <v>19</v>
      </c>
      <c r="Q1606" s="2">
        <v>43110</v>
      </c>
    </row>
    <row r="1607" spans="1:17" x14ac:dyDescent="0.25">
      <c r="A1607" s="1">
        <v>17155</v>
      </c>
      <c r="B1607" s="2">
        <v>42397</v>
      </c>
      <c r="C1607" s="1" t="s">
        <v>36</v>
      </c>
      <c r="D1607" s="3" t="str">
        <f t="shared" si="50"/>
        <v>***</v>
      </c>
      <c r="G1607" s="1">
        <v>36</v>
      </c>
      <c r="H1607" s="1">
        <v>286.26</v>
      </c>
      <c r="I1607" s="1">
        <f t="shared" si="51"/>
        <v>0</v>
      </c>
      <c r="J1607" s="1" t="s">
        <v>14</v>
      </c>
      <c r="K1607" s="1">
        <v>2.1</v>
      </c>
      <c r="L1607" s="1" t="s">
        <v>46</v>
      </c>
      <c r="M1607" s="1" t="s">
        <v>37</v>
      </c>
      <c r="N1607" s="1" t="s">
        <v>29</v>
      </c>
      <c r="O1607" s="1" t="s">
        <v>40</v>
      </c>
      <c r="P1607" s="1" t="s">
        <v>31</v>
      </c>
      <c r="Q1607" s="2">
        <v>42398</v>
      </c>
    </row>
    <row r="1608" spans="1:17" x14ac:dyDescent="0.25">
      <c r="A1608" s="1">
        <v>41221</v>
      </c>
      <c r="B1608" s="2">
        <v>42624</v>
      </c>
      <c r="C1608" s="1" t="s">
        <v>32</v>
      </c>
      <c r="D1608" s="3" t="str">
        <f t="shared" si="50"/>
        <v>*****</v>
      </c>
      <c r="G1608" s="1">
        <v>4</v>
      </c>
      <c r="H1608" s="1">
        <v>369.76</v>
      </c>
      <c r="I1608" s="1">
        <f t="shared" si="51"/>
        <v>0</v>
      </c>
      <c r="J1608" s="1" t="s">
        <v>21</v>
      </c>
      <c r="K1608" s="1">
        <v>37.5</v>
      </c>
      <c r="L1608" s="1" t="s">
        <v>22</v>
      </c>
      <c r="M1608" s="1" t="s">
        <v>37</v>
      </c>
      <c r="N1608" s="1" t="s">
        <v>29</v>
      </c>
      <c r="O1608" s="1" t="s">
        <v>55</v>
      </c>
      <c r="P1608" s="1" t="s">
        <v>48</v>
      </c>
      <c r="Q1608" s="2">
        <v>42625</v>
      </c>
    </row>
    <row r="1609" spans="1:17" x14ac:dyDescent="0.25">
      <c r="A1609" s="1">
        <v>49409</v>
      </c>
      <c r="B1609" s="2">
        <v>43327</v>
      </c>
      <c r="C1609" s="1" t="s">
        <v>20</v>
      </c>
      <c r="D1609" s="3" t="str">
        <f t="shared" si="50"/>
        <v>****</v>
      </c>
      <c r="G1609" s="1">
        <v>28</v>
      </c>
      <c r="H1609" s="1">
        <v>1559.82</v>
      </c>
      <c r="I1609" s="1">
        <f t="shared" si="51"/>
        <v>1</v>
      </c>
      <c r="J1609" s="1" t="s">
        <v>21</v>
      </c>
      <c r="K1609" s="1">
        <v>21.4</v>
      </c>
      <c r="L1609" s="1" t="s">
        <v>51</v>
      </c>
      <c r="M1609" s="1" t="s">
        <v>16</v>
      </c>
      <c r="N1609" s="1" t="s">
        <v>24</v>
      </c>
      <c r="O1609" s="1" t="s">
        <v>38</v>
      </c>
      <c r="P1609" s="1" t="s">
        <v>19</v>
      </c>
      <c r="Q1609" s="2">
        <v>43328</v>
      </c>
    </row>
    <row r="1610" spans="1:17" x14ac:dyDescent="0.25">
      <c r="A1610" s="1">
        <v>57344</v>
      </c>
      <c r="B1610" s="2">
        <v>43001</v>
      </c>
      <c r="C1610" s="1" t="s">
        <v>20</v>
      </c>
      <c r="D1610" s="3" t="str">
        <f t="shared" si="50"/>
        <v>****</v>
      </c>
      <c r="G1610" s="1">
        <v>47</v>
      </c>
      <c r="H1610" s="1">
        <v>1134.26</v>
      </c>
      <c r="I1610" s="1">
        <f t="shared" si="51"/>
        <v>1</v>
      </c>
      <c r="J1610" s="1" t="s">
        <v>21</v>
      </c>
      <c r="K1610" s="1">
        <v>9.1999999999999993</v>
      </c>
      <c r="L1610" s="1" t="s">
        <v>39</v>
      </c>
      <c r="M1610" s="1" t="s">
        <v>28</v>
      </c>
      <c r="N1610" s="1" t="s">
        <v>24</v>
      </c>
      <c r="O1610" s="1" t="s">
        <v>25</v>
      </c>
      <c r="P1610" s="1" t="s">
        <v>26</v>
      </c>
      <c r="Q1610" s="2">
        <v>43003</v>
      </c>
    </row>
    <row r="1611" spans="1:17" x14ac:dyDescent="0.25">
      <c r="A1611" s="1">
        <v>37891</v>
      </c>
      <c r="B1611" s="2">
        <v>43392</v>
      </c>
      <c r="C1611" s="1" t="s">
        <v>20</v>
      </c>
      <c r="D1611" s="3" t="str">
        <f t="shared" si="50"/>
        <v>****</v>
      </c>
      <c r="G1611" s="1">
        <v>4</v>
      </c>
      <c r="H1611" s="1">
        <v>1215.1300000000001</v>
      </c>
      <c r="I1611" s="1">
        <f t="shared" si="51"/>
        <v>1</v>
      </c>
      <c r="J1611" s="1" t="s">
        <v>33</v>
      </c>
      <c r="K1611" s="1">
        <v>71.3</v>
      </c>
      <c r="L1611" s="1" t="s">
        <v>22</v>
      </c>
      <c r="M1611" s="1" t="s">
        <v>23</v>
      </c>
      <c r="N1611" s="1" t="s">
        <v>17</v>
      </c>
      <c r="O1611" s="1" t="s">
        <v>52</v>
      </c>
      <c r="P1611" s="1" t="s">
        <v>59</v>
      </c>
      <c r="Q1611" s="2">
        <v>43392</v>
      </c>
    </row>
    <row r="1612" spans="1:17" x14ac:dyDescent="0.25">
      <c r="A1612" s="1">
        <v>30023</v>
      </c>
      <c r="B1612" s="2">
        <v>43022</v>
      </c>
      <c r="C1612" s="1" t="s">
        <v>13</v>
      </c>
      <c r="D1612" s="3" t="str">
        <f t="shared" si="50"/>
        <v>**</v>
      </c>
      <c r="G1612" s="1">
        <v>34</v>
      </c>
      <c r="H1612" s="1">
        <v>17326.68</v>
      </c>
      <c r="I1612" s="1">
        <f t="shared" si="51"/>
        <v>1</v>
      </c>
      <c r="J1612" s="1" t="s">
        <v>33</v>
      </c>
      <c r="K1612" s="1">
        <v>52.4</v>
      </c>
      <c r="L1612" s="1" t="s">
        <v>44</v>
      </c>
      <c r="M1612" s="1" t="s">
        <v>16</v>
      </c>
      <c r="N1612" s="1" t="s">
        <v>24</v>
      </c>
      <c r="O1612" s="1" t="s">
        <v>47</v>
      </c>
      <c r="P1612" s="1" t="s">
        <v>35</v>
      </c>
      <c r="Q1612" s="2">
        <v>43026</v>
      </c>
    </row>
    <row r="1613" spans="1:17" x14ac:dyDescent="0.25">
      <c r="A1613" s="1">
        <v>44197</v>
      </c>
      <c r="B1613" s="2">
        <v>42389</v>
      </c>
      <c r="C1613" s="1" t="s">
        <v>20</v>
      </c>
      <c r="D1613" s="3" t="str">
        <f t="shared" si="50"/>
        <v>****</v>
      </c>
      <c r="G1613" s="1">
        <v>27</v>
      </c>
      <c r="H1613" s="1">
        <v>4248.25</v>
      </c>
      <c r="I1613" s="1">
        <f t="shared" si="51"/>
        <v>1</v>
      </c>
      <c r="J1613" s="1" t="s">
        <v>33</v>
      </c>
      <c r="K1613" s="1">
        <v>57.2</v>
      </c>
      <c r="L1613" s="1" t="s">
        <v>22</v>
      </c>
      <c r="M1613" s="1" t="s">
        <v>23</v>
      </c>
      <c r="N1613" s="1" t="s">
        <v>17</v>
      </c>
      <c r="O1613" s="1" t="s">
        <v>62</v>
      </c>
      <c r="P1613" s="1" t="s">
        <v>59</v>
      </c>
      <c r="Q1613" s="2">
        <v>42392</v>
      </c>
    </row>
    <row r="1614" spans="1:17" x14ac:dyDescent="0.25">
      <c r="A1614" s="1">
        <v>46276</v>
      </c>
      <c r="B1614" s="2">
        <v>43808</v>
      </c>
      <c r="C1614" s="1" t="s">
        <v>32</v>
      </c>
      <c r="D1614" s="3" t="str">
        <f t="shared" si="50"/>
        <v>*****</v>
      </c>
      <c r="G1614" s="1">
        <v>4</v>
      </c>
      <c r="H1614" s="1">
        <v>122.87</v>
      </c>
      <c r="I1614" s="1">
        <f t="shared" si="51"/>
        <v>0</v>
      </c>
      <c r="J1614" s="1" t="s">
        <v>21</v>
      </c>
      <c r="K1614" s="1">
        <v>2.1</v>
      </c>
      <c r="L1614" s="1" t="s">
        <v>22</v>
      </c>
      <c r="M1614" s="1" t="s">
        <v>23</v>
      </c>
      <c r="N1614" s="1" t="s">
        <v>24</v>
      </c>
      <c r="O1614" s="1" t="s">
        <v>38</v>
      </c>
      <c r="P1614" s="1" t="s">
        <v>41</v>
      </c>
      <c r="Q1614" s="2">
        <v>43809</v>
      </c>
    </row>
    <row r="1615" spans="1:17" x14ac:dyDescent="0.25">
      <c r="A1615" s="1">
        <v>32036</v>
      </c>
      <c r="B1615" s="2">
        <v>43377</v>
      </c>
      <c r="C1615" s="1" t="s">
        <v>36</v>
      </c>
      <c r="D1615" s="3" t="str">
        <f t="shared" si="50"/>
        <v>***</v>
      </c>
      <c r="G1615" s="1">
        <v>25</v>
      </c>
      <c r="H1615" s="1">
        <v>387.9</v>
      </c>
      <c r="I1615" s="1">
        <f t="shared" si="51"/>
        <v>0</v>
      </c>
      <c r="J1615" s="1" t="s">
        <v>21</v>
      </c>
      <c r="K1615" s="1">
        <v>8</v>
      </c>
      <c r="L1615" s="1" t="s">
        <v>22</v>
      </c>
      <c r="M1615" s="1" t="s">
        <v>28</v>
      </c>
      <c r="N1615" s="1" t="s">
        <v>29</v>
      </c>
      <c r="O1615" s="1" t="s">
        <v>55</v>
      </c>
      <c r="P1615" s="1" t="s">
        <v>19</v>
      </c>
      <c r="Q1615" s="2">
        <v>43378</v>
      </c>
    </row>
    <row r="1616" spans="1:17" x14ac:dyDescent="0.25">
      <c r="A1616" s="1">
        <v>50466</v>
      </c>
      <c r="B1616" s="2">
        <v>43644</v>
      </c>
      <c r="C1616" s="1" t="s">
        <v>32</v>
      </c>
      <c r="D1616" s="3" t="str">
        <f t="shared" si="50"/>
        <v>*****</v>
      </c>
      <c r="G1616" s="1">
        <v>32</v>
      </c>
      <c r="H1616" s="1">
        <v>7374.51</v>
      </c>
      <c r="I1616" s="1">
        <f t="shared" si="51"/>
        <v>1</v>
      </c>
      <c r="J1616" s="1" t="s">
        <v>14</v>
      </c>
      <c r="K1616" s="1">
        <v>16.100000000000001</v>
      </c>
      <c r="L1616" s="1" t="s">
        <v>49</v>
      </c>
      <c r="M1616" s="1" t="s">
        <v>37</v>
      </c>
      <c r="N1616" s="1" t="s">
        <v>29</v>
      </c>
      <c r="O1616" s="1" t="s">
        <v>43</v>
      </c>
      <c r="P1616" s="1" t="s">
        <v>19</v>
      </c>
      <c r="Q1616" s="2">
        <v>43646</v>
      </c>
    </row>
    <row r="1617" spans="1:17" x14ac:dyDescent="0.25">
      <c r="A1617" s="1">
        <v>8323</v>
      </c>
      <c r="B1617" s="2">
        <v>43348</v>
      </c>
      <c r="C1617" s="1" t="s">
        <v>20</v>
      </c>
      <c r="D1617" s="3" t="str">
        <f t="shared" si="50"/>
        <v>****</v>
      </c>
      <c r="G1617" s="1">
        <v>45</v>
      </c>
      <c r="H1617" s="1">
        <v>820.65</v>
      </c>
      <c r="I1617" s="1">
        <f t="shared" si="51"/>
        <v>0</v>
      </c>
      <c r="J1617" s="1" t="s">
        <v>14</v>
      </c>
      <c r="K1617" s="1">
        <v>2.7</v>
      </c>
      <c r="L1617" s="1" t="s">
        <v>22</v>
      </c>
      <c r="M1617" s="1" t="s">
        <v>37</v>
      </c>
      <c r="N1617" s="1" t="s">
        <v>24</v>
      </c>
      <c r="O1617" s="1" t="s">
        <v>25</v>
      </c>
      <c r="P1617" s="1" t="s">
        <v>31</v>
      </c>
      <c r="Q1617" s="2">
        <v>43349</v>
      </c>
    </row>
    <row r="1618" spans="1:17" x14ac:dyDescent="0.25">
      <c r="A1618" s="1">
        <v>4199</v>
      </c>
      <c r="B1618" s="2">
        <v>43507</v>
      </c>
      <c r="C1618" s="1" t="s">
        <v>32</v>
      </c>
      <c r="D1618" s="3" t="str">
        <f t="shared" si="50"/>
        <v>*****</v>
      </c>
      <c r="G1618" s="1">
        <v>43</v>
      </c>
      <c r="H1618" s="1">
        <v>684.49</v>
      </c>
      <c r="I1618" s="1">
        <f t="shared" si="51"/>
        <v>0</v>
      </c>
      <c r="J1618" s="1" t="s">
        <v>14</v>
      </c>
      <c r="K1618" s="1">
        <v>5.7</v>
      </c>
      <c r="L1618" s="1" t="s">
        <v>46</v>
      </c>
      <c r="M1618" s="1" t="s">
        <v>28</v>
      </c>
      <c r="N1618" s="1" t="s">
        <v>17</v>
      </c>
      <c r="O1618" s="1" t="s">
        <v>18</v>
      </c>
      <c r="P1618" s="1" t="s">
        <v>31</v>
      </c>
      <c r="Q1618" s="2">
        <v>43508</v>
      </c>
    </row>
    <row r="1619" spans="1:17" x14ac:dyDescent="0.25">
      <c r="A1619" s="1">
        <v>46115</v>
      </c>
      <c r="B1619" s="2">
        <v>43160</v>
      </c>
      <c r="C1619" s="1" t="s">
        <v>32</v>
      </c>
      <c r="D1619" s="3" t="str">
        <f t="shared" si="50"/>
        <v>*****</v>
      </c>
      <c r="G1619" s="1">
        <v>38</v>
      </c>
      <c r="H1619" s="1">
        <v>526.20000000000005</v>
      </c>
      <c r="I1619" s="1">
        <f t="shared" si="51"/>
        <v>0</v>
      </c>
      <c r="J1619" s="1" t="s">
        <v>21</v>
      </c>
      <c r="K1619" s="1">
        <v>6.9</v>
      </c>
      <c r="L1619" s="1" t="s">
        <v>44</v>
      </c>
      <c r="M1619" s="1" t="s">
        <v>23</v>
      </c>
      <c r="N1619" s="1" t="s">
        <v>29</v>
      </c>
      <c r="O1619" s="1" t="s">
        <v>40</v>
      </c>
      <c r="P1619" s="1" t="s">
        <v>19</v>
      </c>
      <c r="Q1619" s="2">
        <v>43160</v>
      </c>
    </row>
    <row r="1620" spans="1:17" x14ac:dyDescent="0.25">
      <c r="A1620" s="1">
        <v>22402</v>
      </c>
      <c r="B1620" s="2">
        <v>42516</v>
      </c>
      <c r="C1620" s="1" t="s">
        <v>32</v>
      </c>
      <c r="D1620" s="3" t="str">
        <f t="shared" si="50"/>
        <v>*****</v>
      </c>
      <c r="G1620" s="1">
        <v>33</v>
      </c>
      <c r="H1620" s="1">
        <v>1277.94</v>
      </c>
      <c r="I1620" s="1">
        <f t="shared" si="51"/>
        <v>1</v>
      </c>
      <c r="J1620" s="1" t="s">
        <v>21</v>
      </c>
      <c r="K1620" s="1">
        <v>3.2</v>
      </c>
      <c r="L1620" s="1" t="s">
        <v>42</v>
      </c>
      <c r="M1620" s="1" t="s">
        <v>37</v>
      </c>
      <c r="N1620" s="1" t="s">
        <v>29</v>
      </c>
      <c r="O1620" s="1" t="s">
        <v>43</v>
      </c>
      <c r="P1620" s="1" t="s">
        <v>19</v>
      </c>
      <c r="Q1620" s="2">
        <v>42517</v>
      </c>
    </row>
    <row r="1621" spans="1:17" x14ac:dyDescent="0.25">
      <c r="A1621" s="1">
        <v>27298</v>
      </c>
      <c r="B1621" s="2">
        <v>43422</v>
      </c>
      <c r="C1621" s="1" t="s">
        <v>13</v>
      </c>
      <c r="D1621" s="3" t="str">
        <f t="shared" si="50"/>
        <v>**</v>
      </c>
      <c r="G1621" s="1">
        <v>31</v>
      </c>
      <c r="H1621" s="1">
        <v>176.46</v>
      </c>
      <c r="I1621" s="1">
        <f t="shared" si="51"/>
        <v>0</v>
      </c>
      <c r="J1621" s="1" t="s">
        <v>21</v>
      </c>
      <c r="K1621" s="1">
        <v>5.2</v>
      </c>
      <c r="L1621" s="1" t="s">
        <v>15</v>
      </c>
      <c r="M1621" s="1" t="s">
        <v>23</v>
      </c>
      <c r="N1621" s="1" t="s">
        <v>29</v>
      </c>
      <c r="O1621" s="1" t="s">
        <v>40</v>
      </c>
      <c r="P1621" s="1" t="s">
        <v>19</v>
      </c>
      <c r="Q1621" s="2">
        <v>43427</v>
      </c>
    </row>
    <row r="1622" spans="1:17" x14ac:dyDescent="0.25">
      <c r="A1622" s="1">
        <v>13730</v>
      </c>
      <c r="B1622" s="2">
        <v>43228</v>
      </c>
      <c r="C1622" s="1" t="s">
        <v>20</v>
      </c>
      <c r="D1622" s="3" t="str">
        <f t="shared" si="50"/>
        <v>****</v>
      </c>
      <c r="G1622" s="1">
        <v>26</v>
      </c>
      <c r="H1622" s="1">
        <v>3870.87</v>
      </c>
      <c r="I1622" s="1">
        <f t="shared" si="51"/>
        <v>1</v>
      </c>
      <c r="J1622" s="1" t="s">
        <v>33</v>
      </c>
      <c r="K1622" s="1">
        <v>46.8</v>
      </c>
      <c r="L1622" s="1" t="s">
        <v>44</v>
      </c>
      <c r="M1622" s="1" t="s">
        <v>28</v>
      </c>
      <c r="N1622" s="1" t="s">
        <v>17</v>
      </c>
      <c r="O1622" s="1" t="s">
        <v>52</v>
      </c>
      <c r="P1622" s="1" t="s">
        <v>59</v>
      </c>
      <c r="Q1622" s="2">
        <v>43230</v>
      </c>
    </row>
    <row r="1623" spans="1:17" x14ac:dyDescent="0.25">
      <c r="A1623" s="1">
        <v>3556</v>
      </c>
      <c r="B1623" s="2">
        <v>43730</v>
      </c>
      <c r="C1623" s="1" t="s">
        <v>27</v>
      </c>
      <c r="D1623" s="3" t="str">
        <f t="shared" si="50"/>
        <v>*</v>
      </c>
      <c r="G1623" s="1">
        <v>41</v>
      </c>
      <c r="H1623" s="1">
        <v>5279.37</v>
      </c>
      <c r="I1623" s="1">
        <f t="shared" si="51"/>
        <v>1</v>
      </c>
      <c r="J1623" s="1" t="s">
        <v>21</v>
      </c>
      <c r="K1623" s="1">
        <v>13.5</v>
      </c>
      <c r="L1623" s="1" t="s">
        <v>53</v>
      </c>
      <c r="M1623" s="1" t="s">
        <v>37</v>
      </c>
      <c r="N1623" s="1" t="s">
        <v>17</v>
      </c>
      <c r="O1623" s="1" t="s">
        <v>34</v>
      </c>
      <c r="P1623" s="1" t="s">
        <v>26</v>
      </c>
      <c r="Q1623" s="2">
        <v>43730</v>
      </c>
    </row>
    <row r="1624" spans="1:17" x14ac:dyDescent="0.25">
      <c r="A1624" s="1">
        <v>42151</v>
      </c>
      <c r="B1624" s="2">
        <v>43083</v>
      </c>
      <c r="C1624" s="1" t="s">
        <v>20</v>
      </c>
      <c r="D1624" s="3" t="str">
        <f t="shared" si="50"/>
        <v>****</v>
      </c>
      <c r="G1624" s="1">
        <v>35</v>
      </c>
      <c r="H1624" s="1">
        <v>4717.28</v>
      </c>
      <c r="I1624" s="1">
        <f t="shared" si="51"/>
        <v>1</v>
      </c>
      <c r="J1624" s="1" t="s">
        <v>21</v>
      </c>
      <c r="K1624" s="1">
        <v>4.2</v>
      </c>
      <c r="L1624" s="1" t="s">
        <v>46</v>
      </c>
      <c r="M1624" s="1" t="s">
        <v>16</v>
      </c>
      <c r="N1624" s="1" t="s">
        <v>24</v>
      </c>
      <c r="O1624" s="1" t="s">
        <v>25</v>
      </c>
      <c r="P1624" s="1" t="s">
        <v>19</v>
      </c>
      <c r="Q1624" s="2">
        <v>43086</v>
      </c>
    </row>
    <row r="1625" spans="1:17" x14ac:dyDescent="0.25">
      <c r="A1625" s="1">
        <v>515</v>
      </c>
      <c r="B1625" s="2">
        <v>42974</v>
      </c>
      <c r="C1625" s="1" t="s">
        <v>27</v>
      </c>
      <c r="D1625" s="3" t="str">
        <f t="shared" si="50"/>
        <v>*</v>
      </c>
      <c r="G1625" s="1">
        <v>21</v>
      </c>
      <c r="H1625" s="1">
        <v>156.96</v>
      </c>
      <c r="I1625" s="1">
        <f t="shared" si="51"/>
        <v>0</v>
      </c>
      <c r="J1625" s="1" t="s">
        <v>21</v>
      </c>
      <c r="K1625" s="1">
        <v>5.3</v>
      </c>
      <c r="L1625" s="1" t="s">
        <v>60</v>
      </c>
      <c r="M1625" s="1" t="s">
        <v>16</v>
      </c>
      <c r="N1625" s="1" t="s">
        <v>17</v>
      </c>
      <c r="O1625" s="1" t="s">
        <v>18</v>
      </c>
      <c r="P1625" s="1" t="s">
        <v>41</v>
      </c>
      <c r="Q1625" s="2">
        <v>42976</v>
      </c>
    </row>
    <row r="1626" spans="1:17" x14ac:dyDescent="0.25">
      <c r="A1626" s="1">
        <v>13028</v>
      </c>
      <c r="B1626" s="2">
        <v>42467</v>
      </c>
      <c r="C1626" s="1" t="s">
        <v>32</v>
      </c>
      <c r="D1626" s="3" t="str">
        <f t="shared" si="50"/>
        <v>*****</v>
      </c>
      <c r="G1626" s="1">
        <v>39</v>
      </c>
      <c r="H1626" s="1">
        <v>1452.56</v>
      </c>
      <c r="I1626" s="1">
        <f t="shared" si="51"/>
        <v>1</v>
      </c>
      <c r="J1626" s="1" t="s">
        <v>21</v>
      </c>
      <c r="K1626" s="1">
        <v>5.4</v>
      </c>
      <c r="L1626" s="1" t="s">
        <v>44</v>
      </c>
      <c r="M1626" s="1" t="s">
        <v>16</v>
      </c>
      <c r="N1626" s="1" t="s">
        <v>29</v>
      </c>
      <c r="O1626" s="1" t="s">
        <v>40</v>
      </c>
      <c r="P1626" s="1" t="s">
        <v>19</v>
      </c>
      <c r="Q1626" s="2">
        <v>42468</v>
      </c>
    </row>
    <row r="1627" spans="1:17" x14ac:dyDescent="0.25">
      <c r="A1627" s="1">
        <v>23205</v>
      </c>
      <c r="B1627" s="2">
        <v>42513</v>
      </c>
      <c r="C1627" s="1" t="s">
        <v>20</v>
      </c>
      <c r="D1627" s="3" t="str">
        <f t="shared" si="50"/>
        <v>****</v>
      </c>
      <c r="G1627" s="1">
        <v>26</v>
      </c>
      <c r="H1627" s="1">
        <v>7713.42</v>
      </c>
      <c r="I1627" s="1">
        <f t="shared" si="51"/>
        <v>1</v>
      </c>
      <c r="J1627" s="1" t="s">
        <v>33</v>
      </c>
      <c r="K1627" s="1">
        <v>67.099999999999994</v>
      </c>
      <c r="L1627" s="1" t="s">
        <v>22</v>
      </c>
      <c r="M1627" s="1" t="s">
        <v>16</v>
      </c>
      <c r="N1627" s="1" t="s">
        <v>17</v>
      </c>
      <c r="O1627" s="1" t="s">
        <v>52</v>
      </c>
      <c r="P1627" s="1" t="s">
        <v>59</v>
      </c>
      <c r="Q1627" s="2">
        <v>42514</v>
      </c>
    </row>
    <row r="1628" spans="1:17" x14ac:dyDescent="0.25">
      <c r="A1628" s="1">
        <v>33794</v>
      </c>
      <c r="B1628" s="2">
        <v>43152</v>
      </c>
      <c r="C1628" s="1" t="s">
        <v>32</v>
      </c>
      <c r="D1628" s="3" t="str">
        <f t="shared" si="50"/>
        <v>*****</v>
      </c>
      <c r="G1628" s="1">
        <v>18</v>
      </c>
      <c r="H1628" s="1">
        <v>99.26</v>
      </c>
      <c r="I1628" s="1">
        <f t="shared" si="51"/>
        <v>0</v>
      </c>
      <c r="J1628" s="1" t="s">
        <v>21</v>
      </c>
      <c r="K1628" s="1">
        <v>3.3</v>
      </c>
      <c r="L1628" s="1" t="s">
        <v>51</v>
      </c>
      <c r="M1628" s="1" t="s">
        <v>23</v>
      </c>
      <c r="N1628" s="1" t="s">
        <v>17</v>
      </c>
      <c r="O1628" s="1" t="s">
        <v>18</v>
      </c>
      <c r="P1628" s="1" t="s">
        <v>41</v>
      </c>
      <c r="Q1628" s="2">
        <v>43154</v>
      </c>
    </row>
    <row r="1629" spans="1:17" x14ac:dyDescent="0.25">
      <c r="A1629" s="1">
        <v>7746</v>
      </c>
      <c r="B1629" s="2">
        <v>43073</v>
      </c>
      <c r="C1629" s="1" t="s">
        <v>36</v>
      </c>
      <c r="D1629" s="3" t="str">
        <f t="shared" si="50"/>
        <v>***</v>
      </c>
      <c r="G1629" s="1">
        <v>1</v>
      </c>
      <c r="H1629" s="1">
        <v>30.987200000000001</v>
      </c>
      <c r="I1629" s="1">
        <f t="shared" si="51"/>
        <v>0</v>
      </c>
      <c r="J1629" s="1" t="s">
        <v>21</v>
      </c>
      <c r="K1629" s="1">
        <v>9.3000000000000007</v>
      </c>
      <c r="L1629" s="1" t="s">
        <v>46</v>
      </c>
      <c r="M1629" s="1" t="s">
        <v>16</v>
      </c>
      <c r="N1629" s="1" t="s">
        <v>29</v>
      </c>
      <c r="O1629" s="1" t="s">
        <v>40</v>
      </c>
      <c r="P1629" s="1" t="s">
        <v>19</v>
      </c>
      <c r="Q1629" s="2">
        <v>43075</v>
      </c>
    </row>
    <row r="1630" spans="1:17" x14ac:dyDescent="0.25">
      <c r="A1630" s="1">
        <v>10117</v>
      </c>
      <c r="B1630" s="2">
        <v>43054</v>
      </c>
      <c r="C1630" s="1" t="s">
        <v>36</v>
      </c>
      <c r="D1630" s="3" t="str">
        <f t="shared" si="50"/>
        <v>***</v>
      </c>
      <c r="G1630" s="1">
        <v>10</v>
      </c>
      <c r="H1630" s="1">
        <v>4909.75</v>
      </c>
      <c r="I1630" s="1">
        <f t="shared" si="51"/>
        <v>1</v>
      </c>
      <c r="J1630" s="1" t="s">
        <v>21</v>
      </c>
      <c r="K1630" s="1">
        <v>26.2</v>
      </c>
      <c r="L1630" s="1" t="s">
        <v>42</v>
      </c>
      <c r="M1630" s="1" t="s">
        <v>16</v>
      </c>
      <c r="N1630" s="1" t="s">
        <v>24</v>
      </c>
      <c r="O1630" s="1" t="s">
        <v>47</v>
      </c>
      <c r="P1630" s="1" t="s">
        <v>48</v>
      </c>
      <c r="Q1630" s="2">
        <v>43056</v>
      </c>
    </row>
    <row r="1631" spans="1:17" x14ac:dyDescent="0.25">
      <c r="A1631" s="1">
        <v>41349</v>
      </c>
      <c r="B1631" s="2">
        <v>43450</v>
      </c>
      <c r="C1631" s="1" t="s">
        <v>32</v>
      </c>
      <c r="D1631" s="3" t="str">
        <f t="shared" si="50"/>
        <v>*****</v>
      </c>
      <c r="G1631" s="1">
        <v>44</v>
      </c>
      <c r="H1631" s="1">
        <v>370.43</v>
      </c>
      <c r="I1631" s="1">
        <f t="shared" si="51"/>
        <v>0</v>
      </c>
      <c r="J1631" s="1" t="s">
        <v>14</v>
      </c>
      <c r="K1631" s="1">
        <v>12.3</v>
      </c>
      <c r="L1631" s="1" t="s">
        <v>15</v>
      </c>
      <c r="M1631" s="1" t="s">
        <v>37</v>
      </c>
      <c r="N1631" s="1" t="s">
        <v>29</v>
      </c>
      <c r="O1631" s="1" t="s">
        <v>43</v>
      </c>
      <c r="P1631" s="1" t="s">
        <v>19</v>
      </c>
      <c r="Q1631" s="2">
        <v>43451</v>
      </c>
    </row>
    <row r="1632" spans="1:17" x14ac:dyDescent="0.25">
      <c r="A1632" s="1">
        <v>8546</v>
      </c>
      <c r="B1632" s="2">
        <v>43556</v>
      </c>
      <c r="C1632" s="1" t="s">
        <v>20</v>
      </c>
      <c r="D1632" s="3" t="str">
        <f t="shared" si="50"/>
        <v>****</v>
      </c>
      <c r="G1632" s="1">
        <v>4</v>
      </c>
      <c r="H1632" s="1">
        <v>55.58</v>
      </c>
      <c r="I1632" s="1">
        <f t="shared" si="51"/>
        <v>0</v>
      </c>
      <c r="J1632" s="1" t="s">
        <v>14</v>
      </c>
      <c r="K1632" s="1">
        <v>2.1</v>
      </c>
      <c r="L1632" s="1" t="s">
        <v>54</v>
      </c>
      <c r="M1632" s="1" t="s">
        <v>23</v>
      </c>
      <c r="N1632" s="1" t="s">
        <v>24</v>
      </c>
      <c r="O1632" s="1" t="s">
        <v>38</v>
      </c>
      <c r="P1632" s="1" t="s">
        <v>41</v>
      </c>
      <c r="Q1632" s="2">
        <v>43558</v>
      </c>
    </row>
    <row r="1633" spans="1:17" x14ac:dyDescent="0.25">
      <c r="A1633" s="1">
        <v>51553</v>
      </c>
      <c r="B1633" s="2">
        <v>43430</v>
      </c>
      <c r="C1633" s="1" t="s">
        <v>27</v>
      </c>
      <c r="D1633" s="3" t="str">
        <f t="shared" si="50"/>
        <v>*</v>
      </c>
      <c r="G1633" s="1">
        <v>12</v>
      </c>
      <c r="H1633" s="1">
        <v>94.77</v>
      </c>
      <c r="I1633" s="1">
        <f t="shared" si="51"/>
        <v>0</v>
      </c>
      <c r="J1633" s="1" t="s">
        <v>21</v>
      </c>
      <c r="K1633" s="1">
        <v>6.6</v>
      </c>
      <c r="L1633" s="1" t="s">
        <v>46</v>
      </c>
      <c r="M1633" s="1" t="s">
        <v>23</v>
      </c>
      <c r="N1633" s="1" t="s">
        <v>29</v>
      </c>
      <c r="O1633" s="1" t="s">
        <v>40</v>
      </c>
      <c r="P1633" s="1" t="s">
        <v>19</v>
      </c>
      <c r="Q1633" s="2">
        <v>43432</v>
      </c>
    </row>
    <row r="1634" spans="1:17" x14ac:dyDescent="0.25">
      <c r="A1634" s="1">
        <v>4610</v>
      </c>
      <c r="B1634" s="2">
        <v>42902</v>
      </c>
      <c r="C1634" s="1" t="s">
        <v>13</v>
      </c>
      <c r="D1634" s="3" t="str">
        <f t="shared" si="50"/>
        <v>**</v>
      </c>
      <c r="G1634" s="1">
        <v>29</v>
      </c>
      <c r="H1634" s="1">
        <v>478.65</v>
      </c>
      <c r="I1634" s="1">
        <f t="shared" si="51"/>
        <v>0</v>
      </c>
      <c r="J1634" s="1" t="s">
        <v>21</v>
      </c>
      <c r="K1634" s="1">
        <v>1.5</v>
      </c>
      <c r="L1634" s="1" t="s">
        <v>22</v>
      </c>
      <c r="M1634" s="1" t="s">
        <v>23</v>
      </c>
      <c r="N1634" s="1" t="s">
        <v>29</v>
      </c>
      <c r="O1634" s="1" t="s">
        <v>57</v>
      </c>
      <c r="P1634" s="1" t="s">
        <v>19</v>
      </c>
      <c r="Q1634" s="2">
        <v>42906</v>
      </c>
    </row>
    <row r="1635" spans="1:17" x14ac:dyDescent="0.25">
      <c r="A1635" s="1">
        <v>40612</v>
      </c>
      <c r="B1635" s="2">
        <v>43158</v>
      </c>
      <c r="C1635" s="1" t="s">
        <v>20</v>
      </c>
      <c r="D1635" s="3" t="str">
        <f t="shared" si="50"/>
        <v>****</v>
      </c>
      <c r="G1635" s="1">
        <v>9</v>
      </c>
      <c r="H1635" s="1">
        <v>20.54</v>
      </c>
      <c r="I1635" s="1">
        <f t="shared" si="51"/>
        <v>0</v>
      </c>
      <c r="J1635" s="1" t="s">
        <v>21</v>
      </c>
      <c r="K1635" s="1">
        <v>1.2</v>
      </c>
      <c r="L1635" s="1" t="s">
        <v>46</v>
      </c>
      <c r="M1635" s="1" t="s">
        <v>28</v>
      </c>
      <c r="N1635" s="1" t="s">
        <v>29</v>
      </c>
      <c r="O1635" s="1" t="s">
        <v>30</v>
      </c>
      <c r="P1635" s="1" t="s">
        <v>31</v>
      </c>
      <c r="Q1635" s="2">
        <v>43159</v>
      </c>
    </row>
    <row r="1636" spans="1:17" x14ac:dyDescent="0.25">
      <c r="A1636" s="1">
        <v>26693</v>
      </c>
      <c r="B1636" s="2">
        <v>42967</v>
      </c>
      <c r="C1636" s="1" t="s">
        <v>36</v>
      </c>
      <c r="D1636" s="3" t="str">
        <f t="shared" si="50"/>
        <v>***</v>
      </c>
      <c r="G1636" s="1">
        <v>44</v>
      </c>
      <c r="H1636" s="1">
        <v>2241.63</v>
      </c>
      <c r="I1636" s="1">
        <f t="shared" si="51"/>
        <v>1</v>
      </c>
      <c r="J1636" s="1" t="s">
        <v>14</v>
      </c>
      <c r="K1636" s="1">
        <v>1.3</v>
      </c>
      <c r="L1636" s="1" t="s">
        <v>49</v>
      </c>
      <c r="M1636" s="1" t="s">
        <v>28</v>
      </c>
      <c r="N1636" s="1" t="s">
        <v>24</v>
      </c>
      <c r="O1636" s="1" t="s">
        <v>25</v>
      </c>
      <c r="P1636" s="1" t="s">
        <v>41</v>
      </c>
      <c r="Q1636" s="2">
        <v>42969</v>
      </c>
    </row>
    <row r="1637" spans="1:17" x14ac:dyDescent="0.25">
      <c r="A1637" s="1">
        <v>33923</v>
      </c>
      <c r="B1637" s="2">
        <v>42376</v>
      </c>
      <c r="C1637" s="1" t="s">
        <v>13</v>
      </c>
      <c r="D1637" s="3" t="str">
        <f t="shared" si="50"/>
        <v>**</v>
      </c>
      <c r="G1637" s="1">
        <v>34</v>
      </c>
      <c r="H1637" s="1">
        <v>2099.12</v>
      </c>
      <c r="I1637" s="1">
        <f t="shared" si="51"/>
        <v>1</v>
      </c>
      <c r="J1637" s="1" t="s">
        <v>21</v>
      </c>
      <c r="K1637" s="1">
        <v>6.4</v>
      </c>
      <c r="L1637" s="1" t="s">
        <v>15</v>
      </c>
      <c r="M1637" s="1" t="s">
        <v>23</v>
      </c>
      <c r="N1637" s="1" t="s">
        <v>24</v>
      </c>
      <c r="O1637" s="1" t="s">
        <v>25</v>
      </c>
      <c r="P1637" s="1" t="s">
        <v>19</v>
      </c>
      <c r="Q1637" s="2">
        <v>42380</v>
      </c>
    </row>
    <row r="1638" spans="1:17" x14ac:dyDescent="0.25">
      <c r="A1638" s="1">
        <v>12419</v>
      </c>
      <c r="B1638" s="2">
        <v>43387</v>
      </c>
      <c r="C1638" s="1" t="s">
        <v>32</v>
      </c>
      <c r="D1638" s="3" t="str">
        <f t="shared" si="50"/>
        <v>*****</v>
      </c>
      <c r="G1638" s="1">
        <v>12</v>
      </c>
      <c r="H1638" s="1">
        <v>23625.03</v>
      </c>
      <c r="I1638" s="1">
        <f t="shared" si="51"/>
        <v>1</v>
      </c>
      <c r="J1638" s="1" t="s">
        <v>21</v>
      </c>
      <c r="K1638" s="1">
        <v>15</v>
      </c>
      <c r="L1638" s="1" t="s">
        <v>39</v>
      </c>
      <c r="M1638" s="1" t="s">
        <v>28</v>
      </c>
      <c r="N1638" s="1" t="s">
        <v>24</v>
      </c>
      <c r="O1638" s="1" t="s">
        <v>56</v>
      </c>
      <c r="P1638" s="1" t="s">
        <v>26</v>
      </c>
      <c r="Q1638" s="2">
        <v>43389</v>
      </c>
    </row>
    <row r="1639" spans="1:17" x14ac:dyDescent="0.25">
      <c r="A1639" s="1">
        <v>59809</v>
      </c>
      <c r="B1639" s="2">
        <v>43166</v>
      </c>
      <c r="C1639" s="1" t="s">
        <v>27</v>
      </c>
      <c r="D1639" s="3" t="str">
        <f t="shared" si="50"/>
        <v>*</v>
      </c>
      <c r="G1639" s="1">
        <v>12</v>
      </c>
      <c r="H1639" s="1">
        <v>148.38</v>
      </c>
      <c r="I1639" s="1">
        <f t="shared" si="51"/>
        <v>0</v>
      </c>
      <c r="J1639" s="1" t="s">
        <v>21</v>
      </c>
      <c r="K1639" s="1">
        <v>6</v>
      </c>
      <c r="L1639" s="1" t="s">
        <v>49</v>
      </c>
      <c r="M1639" s="1" t="s">
        <v>37</v>
      </c>
      <c r="N1639" s="1" t="s">
        <v>29</v>
      </c>
      <c r="O1639" s="1" t="s">
        <v>43</v>
      </c>
      <c r="P1639" s="1" t="s">
        <v>19</v>
      </c>
      <c r="Q1639" s="2">
        <v>43168</v>
      </c>
    </row>
    <row r="1640" spans="1:17" x14ac:dyDescent="0.25">
      <c r="A1640" s="1">
        <v>54369</v>
      </c>
      <c r="B1640" s="2">
        <v>42430</v>
      </c>
      <c r="C1640" s="1" t="s">
        <v>27</v>
      </c>
      <c r="D1640" s="3" t="str">
        <f t="shared" si="50"/>
        <v>*</v>
      </c>
      <c r="G1640" s="1">
        <v>47</v>
      </c>
      <c r="H1640" s="1">
        <v>450.56</v>
      </c>
      <c r="I1640" s="1">
        <f t="shared" si="51"/>
        <v>0</v>
      </c>
      <c r="J1640" s="1" t="s">
        <v>14</v>
      </c>
      <c r="K1640" s="1">
        <v>2.1</v>
      </c>
      <c r="L1640" s="1" t="s">
        <v>22</v>
      </c>
      <c r="M1640" s="1" t="s">
        <v>16</v>
      </c>
      <c r="N1640" s="1" t="s">
        <v>24</v>
      </c>
      <c r="O1640" s="1" t="s">
        <v>38</v>
      </c>
      <c r="P1640" s="1" t="s">
        <v>41</v>
      </c>
      <c r="Q1640" s="2">
        <v>42432</v>
      </c>
    </row>
    <row r="1641" spans="1:17" x14ac:dyDescent="0.25">
      <c r="A1641" s="1">
        <v>42342</v>
      </c>
      <c r="B1641" s="2">
        <v>42616</v>
      </c>
      <c r="C1641" s="1" t="s">
        <v>27</v>
      </c>
      <c r="D1641" s="3" t="str">
        <f t="shared" si="50"/>
        <v>*</v>
      </c>
      <c r="G1641" s="1">
        <v>43</v>
      </c>
      <c r="H1641" s="1">
        <v>10166.74</v>
      </c>
      <c r="I1641" s="1">
        <f t="shared" si="51"/>
        <v>1</v>
      </c>
      <c r="J1641" s="1" t="s">
        <v>33</v>
      </c>
      <c r="K1641" s="1">
        <v>66.099999999999994</v>
      </c>
      <c r="L1641" s="1" t="s">
        <v>49</v>
      </c>
      <c r="M1641" s="1" t="s">
        <v>28</v>
      </c>
      <c r="N1641" s="1" t="s">
        <v>17</v>
      </c>
      <c r="O1641" s="1" t="s">
        <v>52</v>
      </c>
      <c r="P1641" s="1" t="s">
        <v>59</v>
      </c>
      <c r="Q1641" s="2">
        <v>42618</v>
      </c>
    </row>
    <row r="1642" spans="1:17" x14ac:dyDescent="0.25">
      <c r="A1642" s="1">
        <v>50304</v>
      </c>
      <c r="B1642" s="2">
        <v>42765</v>
      </c>
      <c r="C1642" s="1" t="s">
        <v>32</v>
      </c>
      <c r="D1642" s="3" t="str">
        <f t="shared" si="50"/>
        <v>*****</v>
      </c>
      <c r="G1642" s="1">
        <v>22</v>
      </c>
      <c r="H1642" s="1">
        <v>950.14</v>
      </c>
      <c r="I1642" s="1">
        <f t="shared" si="51"/>
        <v>0</v>
      </c>
      <c r="J1642" s="1" t="s">
        <v>21</v>
      </c>
      <c r="K1642" s="1">
        <v>10.5</v>
      </c>
      <c r="L1642" s="1" t="s">
        <v>49</v>
      </c>
      <c r="M1642" s="1" t="s">
        <v>28</v>
      </c>
      <c r="N1642" s="1" t="s">
        <v>29</v>
      </c>
      <c r="O1642" s="1" t="s">
        <v>57</v>
      </c>
      <c r="P1642" s="1" t="s">
        <v>19</v>
      </c>
      <c r="Q1642" s="2">
        <v>42767</v>
      </c>
    </row>
    <row r="1643" spans="1:17" x14ac:dyDescent="0.25">
      <c r="A1643" s="1">
        <v>39943</v>
      </c>
      <c r="B1643" s="2">
        <v>43623</v>
      </c>
      <c r="C1643" s="1" t="s">
        <v>20</v>
      </c>
      <c r="D1643" s="3" t="str">
        <f t="shared" si="50"/>
        <v>****</v>
      </c>
      <c r="G1643" s="1">
        <v>16</v>
      </c>
      <c r="H1643" s="1">
        <v>30.66</v>
      </c>
      <c r="I1643" s="1">
        <f t="shared" si="51"/>
        <v>0</v>
      </c>
      <c r="J1643" s="1" t="s">
        <v>21</v>
      </c>
      <c r="K1643" s="1">
        <v>2.1</v>
      </c>
      <c r="L1643" s="1" t="s">
        <v>22</v>
      </c>
      <c r="M1643" s="1" t="s">
        <v>16</v>
      </c>
      <c r="N1643" s="1" t="s">
        <v>24</v>
      </c>
      <c r="O1643" s="1" t="s">
        <v>38</v>
      </c>
      <c r="P1643" s="1" t="s">
        <v>41</v>
      </c>
      <c r="Q1643" s="2">
        <v>43624</v>
      </c>
    </row>
    <row r="1644" spans="1:17" x14ac:dyDescent="0.25">
      <c r="A1644" s="1">
        <v>54501</v>
      </c>
      <c r="B1644" s="2">
        <v>43798</v>
      </c>
      <c r="C1644" s="1" t="s">
        <v>32</v>
      </c>
      <c r="D1644" s="3" t="str">
        <f t="shared" si="50"/>
        <v>*****</v>
      </c>
      <c r="G1644" s="1">
        <v>36</v>
      </c>
      <c r="H1644" s="1">
        <v>2181.8200000000002</v>
      </c>
      <c r="I1644" s="1">
        <f t="shared" si="51"/>
        <v>1</v>
      </c>
      <c r="J1644" s="1" t="s">
        <v>21</v>
      </c>
      <c r="K1644" s="1">
        <v>5.3</v>
      </c>
      <c r="L1644" s="1" t="s">
        <v>51</v>
      </c>
      <c r="M1644" s="1" t="s">
        <v>28</v>
      </c>
      <c r="N1644" s="1" t="s">
        <v>24</v>
      </c>
      <c r="O1644" s="1" t="s">
        <v>25</v>
      </c>
      <c r="P1644" s="1" t="s">
        <v>19</v>
      </c>
      <c r="Q1644" s="2">
        <v>43799</v>
      </c>
    </row>
    <row r="1645" spans="1:17" x14ac:dyDescent="0.25">
      <c r="A1645" s="1">
        <v>8064</v>
      </c>
      <c r="B1645" s="2">
        <v>43231</v>
      </c>
      <c r="C1645" s="1" t="s">
        <v>20</v>
      </c>
      <c r="D1645" s="3" t="str">
        <f t="shared" si="50"/>
        <v>****</v>
      </c>
      <c r="G1645" s="1">
        <v>44</v>
      </c>
      <c r="H1645" s="1">
        <v>11177.17</v>
      </c>
      <c r="I1645" s="1">
        <f t="shared" si="51"/>
        <v>1</v>
      </c>
      <c r="J1645" s="1" t="s">
        <v>33</v>
      </c>
      <c r="K1645" s="1">
        <v>67.3</v>
      </c>
      <c r="L1645" s="1" t="s">
        <v>51</v>
      </c>
      <c r="M1645" s="1" t="s">
        <v>37</v>
      </c>
      <c r="N1645" s="1" t="s">
        <v>17</v>
      </c>
      <c r="O1645" s="1" t="s">
        <v>34</v>
      </c>
      <c r="P1645" s="1" t="s">
        <v>35</v>
      </c>
      <c r="Q1645" s="2">
        <v>43232</v>
      </c>
    </row>
    <row r="1646" spans="1:17" x14ac:dyDescent="0.25">
      <c r="A1646" s="1">
        <v>13282</v>
      </c>
      <c r="B1646" s="2">
        <v>43594</v>
      </c>
      <c r="C1646" s="1" t="s">
        <v>13</v>
      </c>
      <c r="D1646" s="3" t="str">
        <f t="shared" si="50"/>
        <v>**</v>
      </c>
      <c r="G1646" s="1">
        <v>22</v>
      </c>
      <c r="H1646" s="1">
        <v>817.32</v>
      </c>
      <c r="I1646" s="1">
        <f t="shared" si="51"/>
        <v>0</v>
      </c>
      <c r="J1646" s="1" t="s">
        <v>21</v>
      </c>
      <c r="K1646" s="1">
        <v>8.1</v>
      </c>
      <c r="L1646" s="1" t="s">
        <v>46</v>
      </c>
      <c r="M1646" s="1" t="s">
        <v>28</v>
      </c>
      <c r="N1646" s="1" t="s">
        <v>24</v>
      </c>
      <c r="O1646" s="1" t="s">
        <v>38</v>
      </c>
      <c r="P1646" s="1" t="s">
        <v>19</v>
      </c>
      <c r="Q1646" s="2">
        <v>43599</v>
      </c>
    </row>
    <row r="1647" spans="1:17" x14ac:dyDescent="0.25">
      <c r="A1647" s="1">
        <v>53568</v>
      </c>
      <c r="B1647" s="2">
        <v>42913</v>
      </c>
      <c r="C1647" s="1" t="s">
        <v>36</v>
      </c>
      <c r="D1647" s="3" t="str">
        <f t="shared" si="50"/>
        <v>***</v>
      </c>
      <c r="G1647" s="1">
        <v>34</v>
      </c>
      <c r="H1647" s="1">
        <v>4580.8100000000004</v>
      </c>
      <c r="I1647" s="1">
        <f t="shared" si="51"/>
        <v>1</v>
      </c>
      <c r="J1647" s="1" t="s">
        <v>33</v>
      </c>
      <c r="K1647" s="1">
        <v>75.099999999999994</v>
      </c>
      <c r="L1647" s="1" t="s">
        <v>51</v>
      </c>
      <c r="M1647" s="1" t="s">
        <v>37</v>
      </c>
      <c r="N1647" s="1" t="s">
        <v>17</v>
      </c>
      <c r="O1647" s="1" t="s">
        <v>34</v>
      </c>
      <c r="P1647" s="1" t="s">
        <v>35</v>
      </c>
      <c r="Q1647" s="2">
        <v>42914</v>
      </c>
    </row>
    <row r="1648" spans="1:17" x14ac:dyDescent="0.25">
      <c r="A1648" s="1">
        <v>19815</v>
      </c>
      <c r="B1648" s="2">
        <v>42818</v>
      </c>
      <c r="C1648" s="1" t="s">
        <v>27</v>
      </c>
      <c r="D1648" s="3" t="str">
        <f t="shared" si="50"/>
        <v>*</v>
      </c>
      <c r="G1648" s="1">
        <v>33</v>
      </c>
      <c r="H1648" s="1">
        <v>178.76</v>
      </c>
      <c r="I1648" s="1">
        <f t="shared" si="51"/>
        <v>0</v>
      </c>
      <c r="J1648" s="1" t="s">
        <v>21</v>
      </c>
      <c r="K1648" s="1">
        <v>6.5</v>
      </c>
      <c r="L1648" s="1" t="s">
        <v>42</v>
      </c>
      <c r="M1648" s="1" t="s">
        <v>37</v>
      </c>
      <c r="N1648" s="1" t="s">
        <v>29</v>
      </c>
      <c r="O1648" s="1" t="s">
        <v>40</v>
      </c>
      <c r="P1648" s="1" t="s">
        <v>19</v>
      </c>
      <c r="Q1648" s="2">
        <v>42821</v>
      </c>
    </row>
    <row r="1649" spans="1:17" x14ac:dyDescent="0.25">
      <c r="A1649" s="1">
        <v>52423</v>
      </c>
      <c r="B1649" s="2">
        <v>43200</v>
      </c>
      <c r="C1649" s="1" t="s">
        <v>32</v>
      </c>
      <c r="D1649" s="3" t="str">
        <f t="shared" si="50"/>
        <v>*****</v>
      </c>
      <c r="G1649" s="1">
        <v>49</v>
      </c>
      <c r="H1649" s="1">
        <v>1855.81</v>
      </c>
      <c r="I1649" s="1">
        <f t="shared" si="51"/>
        <v>1</v>
      </c>
      <c r="J1649" s="1" t="s">
        <v>21</v>
      </c>
      <c r="K1649" s="1">
        <v>2.1</v>
      </c>
      <c r="L1649" s="1" t="s">
        <v>15</v>
      </c>
      <c r="M1649" s="1" t="s">
        <v>37</v>
      </c>
      <c r="N1649" s="1" t="s">
        <v>24</v>
      </c>
      <c r="O1649" s="1" t="s">
        <v>38</v>
      </c>
      <c r="P1649" s="1" t="s">
        <v>41</v>
      </c>
      <c r="Q1649" s="2">
        <v>43202</v>
      </c>
    </row>
    <row r="1650" spans="1:17" x14ac:dyDescent="0.25">
      <c r="A1650" s="1">
        <v>20451</v>
      </c>
      <c r="B1650" s="2">
        <v>43610</v>
      </c>
      <c r="C1650" s="1" t="s">
        <v>32</v>
      </c>
      <c r="D1650" s="3" t="str">
        <f t="shared" si="50"/>
        <v>*****</v>
      </c>
      <c r="G1650" s="1">
        <v>6</v>
      </c>
      <c r="H1650" s="1">
        <v>57.48</v>
      </c>
      <c r="I1650" s="1">
        <f t="shared" si="51"/>
        <v>0</v>
      </c>
      <c r="J1650" s="1" t="s">
        <v>21</v>
      </c>
      <c r="K1650" s="1">
        <v>2.2000000000000002</v>
      </c>
      <c r="L1650" s="1" t="s">
        <v>22</v>
      </c>
      <c r="M1650" s="1" t="s">
        <v>28</v>
      </c>
      <c r="N1650" s="1" t="s">
        <v>29</v>
      </c>
      <c r="O1650" s="1" t="s">
        <v>40</v>
      </c>
      <c r="P1650" s="1" t="s">
        <v>31</v>
      </c>
      <c r="Q1650" s="2">
        <v>43612</v>
      </c>
    </row>
    <row r="1651" spans="1:17" x14ac:dyDescent="0.25">
      <c r="A1651" s="1">
        <v>24451</v>
      </c>
      <c r="B1651" s="2">
        <v>43802</v>
      </c>
      <c r="C1651" s="1" t="s">
        <v>32</v>
      </c>
      <c r="D1651" s="3" t="str">
        <f t="shared" si="50"/>
        <v>*****</v>
      </c>
      <c r="G1651" s="1">
        <v>24</v>
      </c>
      <c r="H1651" s="1">
        <v>1808.27</v>
      </c>
      <c r="I1651" s="1">
        <f t="shared" si="51"/>
        <v>1</v>
      </c>
      <c r="J1651" s="1" t="s">
        <v>33</v>
      </c>
      <c r="K1651" s="1">
        <v>64.2</v>
      </c>
      <c r="L1651" s="1" t="s">
        <v>50</v>
      </c>
      <c r="M1651" s="1" t="s">
        <v>28</v>
      </c>
      <c r="N1651" s="1" t="s">
        <v>29</v>
      </c>
      <c r="O1651" s="1" t="s">
        <v>63</v>
      </c>
      <c r="P1651" s="1" t="s">
        <v>35</v>
      </c>
      <c r="Q1651" s="2">
        <v>43803</v>
      </c>
    </row>
    <row r="1652" spans="1:17" x14ac:dyDescent="0.25">
      <c r="A1652" s="1">
        <v>42561</v>
      </c>
      <c r="B1652" s="2">
        <v>42771</v>
      </c>
      <c r="C1652" s="1" t="s">
        <v>13</v>
      </c>
      <c r="D1652" s="3" t="str">
        <f t="shared" si="50"/>
        <v>**</v>
      </c>
      <c r="G1652" s="1">
        <v>15</v>
      </c>
      <c r="H1652" s="1">
        <v>1137.3699999999999</v>
      </c>
      <c r="I1652" s="1">
        <f t="shared" si="51"/>
        <v>1</v>
      </c>
      <c r="J1652" s="1" t="s">
        <v>14</v>
      </c>
      <c r="K1652" s="1">
        <v>2.7</v>
      </c>
      <c r="L1652" s="1" t="s">
        <v>39</v>
      </c>
      <c r="M1652" s="1" t="s">
        <v>16</v>
      </c>
      <c r="N1652" s="1" t="s">
        <v>24</v>
      </c>
      <c r="O1652" s="1" t="s">
        <v>25</v>
      </c>
      <c r="P1652" s="1" t="s">
        <v>19</v>
      </c>
      <c r="Q1652" s="2">
        <v>42773</v>
      </c>
    </row>
    <row r="1653" spans="1:17" x14ac:dyDescent="0.25">
      <c r="A1653" s="1">
        <v>324</v>
      </c>
      <c r="B1653" s="2">
        <v>43543</v>
      </c>
      <c r="C1653" s="1" t="s">
        <v>32</v>
      </c>
      <c r="D1653" s="3" t="str">
        <f t="shared" si="50"/>
        <v>*****</v>
      </c>
      <c r="G1653" s="1">
        <v>25</v>
      </c>
      <c r="H1653" s="1">
        <v>4143.72</v>
      </c>
      <c r="I1653" s="1">
        <f t="shared" si="51"/>
        <v>1</v>
      </c>
      <c r="J1653" s="1" t="s">
        <v>21</v>
      </c>
      <c r="K1653" s="1">
        <v>15</v>
      </c>
      <c r="L1653" s="1" t="s">
        <v>49</v>
      </c>
      <c r="M1653" s="1" t="s">
        <v>23</v>
      </c>
      <c r="N1653" s="1" t="s">
        <v>24</v>
      </c>
      <c r="O1653" s="1" t="s">
        <v>25</v>
      </c>
      <c r="P1653" s="1" t="s">
        <v>26</v>
      </c>
      <c r="Q1653" s="2">
        <v>43545</v>
      </c>
    </row>
    <row r="1654" spans="1:17" x14ac:dyDescent="0.25">
      <c r="A1654" s="1">
        <v>57063</v>
      </c>
      <c r="B1654" s="2">
        <v>43252</v>
      </c>
      <c r="C1654" s="1" t="s">
        <v>36</v>
      </c>
      <c r="D1654" s="3" t="str">
        <f t="shared" si="50"/>
        <v>***</v>
      </c>
      <c r="G1654" s="1">
        <v>22</v>
      </c>
      <c r="H1654" s="1">
        <v>44.06</v>
      </c>
      <c r="I1654" s="1">
        <f t="shared" si="51"/>
        <v>0</v>
      </c>
      <c r="J1654" s="1" t="s">
        <v>21</v>
      </c>
      <c r="K1654" s="1">
        <v>0.8</v>
      </c>
      <c r="L1654" s="1" t="s">
        <v>46</v>
      </c>
      <c r="M1654" s="1" t="s">
        <v>23</v>
      </c>
      <c r="N1654" s="1" t="s">
        <v>29</v>
      </c>
      <c r="O1654" s="1" t="s">
        <v>61</v>
      </c>
      <c r="P1654" s="1" t="s">
        <v>31</v>
      </c>
      <c r="Q1654" s="2">
        <v>43254</v>
      </c>
    </row>
    <row r="1655" spans="1:17" x14ac:dyDescent="0.25">
      <c r="A1655" s="1">
        <v>24672</v>
      </c>
      <c r="B1655" s="2">
        <v>43541</v>
      </c>
      <c r="C1655" s="1" t="s">
        <v>36</v>
      </c>
      <c r="D1655" s="3" t="str">
        <f t="shared" si="50"/>
        <v>***</v>
      </c>
      <c r="G1655" s="1">
        <v>37</v>
      </c>
      <c r="H1655" s="1">
        <v>11270.25</v>
      </c>
      <c r="I1655" s="1">
        <f t="shared" si="51"/>
        <v>1</v>
      </c>
      <c r="J1655" s="1" t="s">
        <v>21</v>
      </c>
      <c r="K1655" s="1">
        <v>37.5</v>
      </c>
      <c r="L1655" s="1" t="s">
        <v>44</v>
      </c>
      <c r="M1655" s="1" t="s">
        <v>16</v>
      </c>
      <c r="N1655" s="1" t="s">
        <v>29</v>
      </c>
      <c r="O1655" s="1" t="s">
        <v>55</v>
      </c>
      <c r="P1655" s="1" t="s">
        <v>48</v>
      </c>
      <c r="Q1655" s="2">
        <v>43543</v>
      </c>
    </row>
    <row r="1656" spans="1:17" x14ac:dyDescent="0.25">
      <c r="A1656" s="1">
        <v>56261</v>
      </c>
      <c r="B1656" s="2">
        <v>43522</v>
      </c>
      <c r="C1656" s="1" t="s">
        <v>32</v>
      </c>
      <c r="D1656" s="3" t="str">
        <f t="shared" si="50"/>
        <v>*****</v>
      </c>
      <c r="G1656" s="1">
        <v>43</v>
      </c>
      <c r="H1656" s="1">
        <v>18068.830000000002</v>
      </c>
      <c r="I1656" s="1">
        <f t="shared" si="51"/>
        <v>1</v>
      </c>
      <c r="J1656" s="1" t="s">
        <v>33</v>
      </c>
      <c r="K1656" s="1">
        <v>91.6</v>
      </c>
      <c r="L1656" s="1" t="s">
        <v>15</v>
      </c>
      <c r="M1656" s="1" t="s">
        <v>16</v>
      </c>
      <c r="N1656" s="1" t="s">
        <v>17</v>
      </c>
      <c r="O1656" s="1" t="s">
        <v>52</v>
      </c>
      <c r="P1656" s="1" t="s">
        <v>59</v>
      </c>
      <c r="Q1656" s="2">
        <v>43524</v>
      </c>
    </row>
    <row r="1657" spans="1:17" x14ac:dyDescent="0.25">
      <c r="A1657" s="1">
        <v>53152</v>
      </c>
      <c r="B1657" s="2">
        <v>42433</v>
      </c>
      <c r="C1657" s="1" t="s">
        <v>36</v>
      </c>
      <c r="D1657" s="3" t="str">
        <f t="shared" si="50"/>
        <v>***</v>
      </c>
      <c r="G1657" s="1">
        <v>9</v>
      </c>
      <c r="H1657" s="1">
        <v>199.74</v>
      </c>
      <c r="I1657" s="1">
        <f t="shared" si="51"/>
        <v>0</v>
      </c>
      <c r="J1657" s="1" t="s">
        <v>21</v>
      </c>
      <c r="K1657" s="1">
        <v>9.3000000000000007</v>
      </c>
      <c r="L1657" s="1" t="s">
        <v>22</v>
      </c>
      <c r="M1657" s="1" t="s">
        <v>28</v>
      </c>
      <c r="N1657" s="1" t="s">
        <v>29</v>
      </c>
      <c r="O1657" s="1" t="s">
        <v>40</v>
      </c>
      <c r="P1657" s="1" t="s">
        <v>19</v>
      </c>
      <c r="Q1657" s="2">
        <v>42435</v>
      </c>
    </row>
    <row r="1658" spans="1:17" x14ac:dyDescent="0.25">
      <c r="A1658" s="1">
        <v>39847</v>
      </c>
      <c r="B1658" s="2">
        <v>42828</v>
      </c>
      <c r="C1658" s="1" t="s">
        <v>27</v>
      </c>
      <c r="D1658" s="3" t="str">
        <f t="shared" si="50"/>
        <v>*</v>
      </c>
      <c r="G1658" s="1">
        <v>20</v>
      </c>
      <c r="H1658" s="1">
        <v>2662.67</v>
      </c>
      <c r="I1658" s="1">
        <f t="shared" si="51"/>
        <v>1</v>
      </c>
      <c r="J1658" s="1" t="s">
        <v>21</v>
      </c>
      <c r="K1658" s="1">
        <v>9.6</v>
      </c>
      <c r="L1658" s="1" t="s">
        <v>15</v>
      </c>
      <c r="M1658" s="1" t="s">
        <v>37</v>
      </c>
      <c r="N1658" s="1" t="s">
        <v>24</v>
      </c>
      <c r="O1658" s="1" t="s">
        <v>25</v>
      </c>
      <c r="P1658" s="1" t="s">
        <v>19</v>
      </c>
      <c r="Q1658" s="2">
        <v>42830</v>
      </c>
    </row>
    <row r="1659" spans="1:17" x14ac:dyDescent="0.25">
      <c r="A1659" s="1">
        <v>38786</v>
      </c>
      <c r="B1659" s="2">
        <v>43268</v>
      </c>
      <c r="C1659" s="1" t="s">
        <v>36</v>
      </c>
      <c r="D1659" s="3" t="str">
        <f t="shared" si="50"/>
        <v>***</v>
      </c>
      <c r="G1659" s="1">
        <v>10</v>
      </c>
      <c r="H1659" s="1">
        <v>252.7</v>
      </c>
      <c r="I1659" s="1">
        <f t="shared" si="51"/>
        <v>0</v>
      </c>
      <c r="J1659" s="1" t="s">
        <v>33</v>
      </c>
      <c r="K1659" s="1">
        <v>16.8</v>
      </c>
      <c r="L1659" s="1" t="s">
        <v>51</v>
      </c>
      <c r="M1659" s="1" t="s">
        <v>16</v>
      </c>
      <c r="N1659" s="1" t="s">
        <v>17</v>
      </c>
      <c r="O1659" s="1" t="s">
        <v>18</v>
      </c>
      <c r="P1659" s="1" t="s">
        <v>35</v>
      </c>
      <c r="Q1659" s="2">
        <v>43270</v>
      </c>
    </row>
    <row r="1660" spans="1:17" x14ac:dyDescent="0.25">
      <c r="A1660" s="1">
        <v>21510</v>
      </c>
      <c r="B1660" s="2">
        <v>43593</v>
      </c>
      <c r="C1660" s="1" t="s">
        <v>20</v>
      </c>
      <c r="D1660" s="3" t="str">
        <f t="shared" si="50"/>
        <v>****</v>
      </c>
      <c r="G1660" s="1">
        <v>16</v>
      </c>
      <c r="H1660" s="1">
        <v>398.14</v>
      </c>
      <c r="I1660" s="1">
        <f t="shared" si="51"/>
        <v>0</v>
      </c>
      <c r="J1660" s="1" t="s">
        <v>14</v>
      </c>
      <c r="K1660" s="1">
        <v>2.1</v>
      </c>
      <c r="L1660" s="1" t="s">
        <v>46</v>
      </c>
      <c r="M1660" s="1" t="s">
        <v>28</v>
      </c>
      <c r="N1660" s="1" t="s">
        <v>24</v>
      </c>
      <c r="O1660" s="1" t="s">
        <v>38</v>
      </c>
      <c r="P1660" s="1" t="s">
        <v>41</v>
      </c>
      <c r="Q1660" s="2">
        <v>43593</v>
      </c>
    </row>
    <row r="1661" spans="1:17" x14ac:dyDescent="0.25">
      <c r="A1661" s="1">
        <v>36896</v>
      </c>
      <c r="B1661" s="2">
        <v>42676</v>
      </c>
      <c r="C1661" s="1" t="s">
        <v>32</v>
      </c>
      <c r="D1661" s="3" t="str">
        <f t="shared" si="50"/>
        <v>*****</v>
      </c>
      <c r="G1661" s="1">
        <v>21</v>
      </c>
      <c r="H1661" s="1">
        <v>3753.9131000000002</v>
      </c>
      <c r="I1661" s="1">
        <f t="shared" si="51"/>
        <v>1</v>
      </c>
      <c r="J1661" s="1" t="s">
        <v>21</v>
      </c>
      <c r="K1661" s="1">
        <v>37.5</v>
      </c>
      <c r="L1661" s="1" t="s">
        <v>22</v>
      </c>
      <c r="M1661" s="1" t="s">
        <v>28</v>
      </c>
      <c r="N1661" s="1" t="s">
        <v>29</v>
      </c>
      <c r="O1661" s="1" t="s">
        <v>55</v>
      </c>
      <c r="P1661" s="1" t="s">
        <v>48</v>
      </c>
      <c r="Q1661" s="2">
        <v>42676</v>
      </c>
    </row>
    <row r="1662" spans="1:17" x14ac:dyDescent="0.25">
      <c r="A1662" s="1">
        <v>39876</v>
      </c>
      <c r="B1662" s="2">
        <v>43568</v>
      </c>
      <c r="C1662" s="1" t="s">
        <v>20</v>
      </c>
      <c r="D1662" s="3" t="str">
        <f t="shared" si="50"/>
        <v>****</v>
      </c>
      <c r="G1662" s="1">
        <v>46</v>
      </c>
      <c r="H1662" s="1">
        <v>937.95</v>
      </c>
      <c r="I1662" s="1">
        <f t="shared" si="51"/>
        <v>0</v>
      </c>
      <c r="J1662" s="1" t="s">
        <v>21</v>
      </c>
      <c r="K1662" s="1">
        <v>5.6</v>
      </c>
      <c r="L1662" s="1" t="s">
        <v>51</v>
      </c>
      <c r="M1662" s="1" t="s">
        <v>16</v>
      </c>
      <c r="N1662" s="1" t="s">
        <v>29</v>
      </c>
      <c r="O1662" s="1" t="s">
        <v>43</v>
      </c>
      <c r="P1662" s="1" t="s">
        <v>19</v>
      </c>
      <c r="Q1662" s="2">
        <v>43570</v>
      </c>
    </row>
    <row r="1663" spans="1:17" x14ac:dyDescent="0.25">
      <c r="A1663" s="1">
        <v>5799</v>
      </c>
      <c r="B1663" s="2">
        <v>43313</v>
      </c>
      <c r="C1663" s="1" t="s">
        <v>32</v>
      </c>
      <c r="D1663" s="3" t="str">
        <f t="shared" si="50"/>
        <v>*****</v>
      </c>
      <c r="G1663" s="1">
        <v>34</v>
      </c>
      <c r="H1663" s="1">
        <v>10300.74</v>
      </c>
      <c r="I1663" s="1">
        <f t="shared" si="51"/>
        <v>1</v>
      </c>
      <c r="J1663" s="1" t="s">
        <v>33</v>
      </c>
      <c r="K1663" s="1">
        <v>45.5</v>
      </c>
      <c r="L1663" s="1" t="s">
        <v>53</v>
      </c>
      <c r="M1663" s="1" t="s">
        <v>23</v>
      </c>
      <c r="N1663" s="1" t="s">
        <v>29</v>
      </c>
      <c r="O1663" s="1" t="s">
        <v>63</v>
      </c>
      <c r="P1663" s="1" t="s">
        <v>35</v>
      </c>
      <c r="Q1663" s="2">
        <v>43315</v>
      </c>
    </row>
    <row r="1664" spans="1:17" x14ac:dyDescent="0.25">
      <c r="A1664" s="1">
        <v>36929</v>
      </c>
      <c r="B1664" s="2">
        <v>43610</v>
      </c>
      <c r="C1664" s="1" t="s">
        <v>13</v>
      </c>
      <c r="D1664" s="3" t="str">
        <f t="shared" si="50"/>
        <v>**</v>
      </c>
      <c r="G1664" s="1">
        <v>37</v>
      </c>
      <c r="H1664" s="1">
        <v>1419.56</v>
      </c>
      <c r="I1664" s="1">
        <f t="shared" si="51"/>
        <v>1</v>
      </c>
      <c r="J1664" s="1" t="s">
        <v>21</v>
      </c>
      <c r="K1664" s="1">
        <v>9.4</v>
      </c>
      <c r="L1664" s="1" t="s">
        <v>22</v>
      </c>
      <c r="M1664" s="1" t="s">
        <v>23</v>
      </c>
      <c r="N1664" s="1" t="s">
        <v>29</v>
      </c>
      <c r="O1664" s="1" t="s">
        <v>55</v>
      </c>
      <c r="P1664" s="1" t="s">
        <v>19</v>
      </c>
      <c r="Q1664" s="2">
        <v>43614</v>
      </c>
    </row>
    <row r="1665" spans="1:17" x14ac:dyDescent="0.25">
      <c r="A1665" s="1">
        <v>29507</v>
      </c>
      <c r="B1665" s="2">
        <v>43504</v>
      </c>
      <c r="C1665" s="1" t="s">
        <v>13</v>
      </c>
      <c r="D1665" s="3" t="str">
        <f t="shared" si="50"/>
        <v>**</v>
      </c>
      <c r="G1665" s="1">
        <v>14</v>
      </c>
      <c r="H1665" s="1">
        <v>3263.11</v>
      </c>
      <c r="I1665" s="1">
        <f t="shared" si="51"/>
        <v>1</v>
      </c>
      <c r="J1665" s="1" t="s">
        <v>33</v>
      </c>
      <c r="K1665" s="1">
        <v>38.200000000000003</v>
      </c>
      <c r="L1665" s="1" t="s">
        <v>22</v>
      </c>
      <c r="M1665" s="1" t="s">
        <v>16</v>
      </c>
      <c r="N1665" s="1" t="s">
        <v>17</v>
      </c>
      <c r="O1665" s="1" t="s">
        <v>52</v>
      </c>
      <c r="P1665" s="1" t="s">
        <v>59</v>
      </c>
      <c r="Q1665" s="2">
        <v>43506</v>
      </c>
    </row>
    <row r="1666" spans="1:17" x14ac:dyDescent="0.25">
      <c r="A1666" s="1">
        <v>4128</v>
      </c>
      <c r="B1666" s="2">
        <v>43378</v>
      </c>
      <c r="C1666" s="1" t="s">
        <v>27</v>
      </c>
      <c r="D1666" s="3" t="str">
        <f t="shared" si="50"/>
        <v>*</v>
      </c>
      <c r="G1666" s="1">
        <v>38</v>
      </c>
      <c r="H1666" s="1">
        <v>418.82</v>
      </c>
      <c r="I1666" s="1">
        <f t="shared" si="51"/>
        <v>0</v>
      </c>
      <c r="J1666" s="1" t="s">
        <v>21</v>
      </c>
      <c r="K1666" s="1">
        <v>5.5</v>
      </c>
      <c r="L1666" s="1" t="s">
        <v>22</v>
      </c>
      <c r="M1666" s="1" t="s">
        <v>16</v>
      </c>
      <c r="N1666" s="1" t="s">
        <v>29</v>
      </c>
      <c r="O1666" s="1" t="s">
        <v>40</v>
      </c>
      <c r="P1666" s="1" t="s">
        <v>19</v>
      </c>
      <c r="Q1666" s="2">
        <v>43380</v>
      </c>
    </row>
    <row r="1667" spans="1:17" x14ac:dyDescent="0.25">
      <c r="A1667" s="1">
        <v>15079</v>
      </c>
      <c r="B1667" s="2">
        <v>42749</v>
      </c>
      <c r="C1667" s="1" t="s">
        <v>36</v>
      </c>
      <c r="D1667" s="3" t="str">
        <f t="shared" ref="D1667:D1730" si="52">VLOOKUP(C1667,$E$9:$F$13,2,FALSE)</f>
        <v>***</v>
      </c>
      <c r="G1667" s="1">
        <v>23</v>
      </c>
      <c r="H1667" s="1">
        <v>1209.95</v>
      </c>
      <c r="I1667" s="1">
        <f t="shared" si="51"/>
        <v>1</v>
      </c>
      <c r="J1667" s="1" t="s">
        <v>21</v>
      </c>
      <c r="K1667" s="1">
        <v>6.4</v>
      </c>
      <c r="L1667" s="1" t="s">
        <v>22</v>
      </c>
      <c r="M1667" s="1" t="s">
        <v>23</v>
      </c>
      <c r="N1667" s="1" t="s">
        <v>29</v>
      </c>
      <c r="O1667" s="1" t="s">
        <v>40</v>
      </c>
      <c r="P1667" s="1" t="s">
        <v>19</v>
      </c>
      <c r="Q1667" s="2">
        <v>42750</v>
      </c>
    </row>
    <row r="1668" spans="1:17" x14ac:dyDescent="0.25">
      <c r="A1668" s="1">
        <v>4932</v>
      </c>
      <c r="B1668" s="2">
        <v>42955</v>
      </c>
      <c r="C1668" s="1" t="s">
        <v>32</v>
      </c>
      <c r="D1668" s="3" t="str">
        <f t="shared" si="52"/>
        <v>*****</v>
      </c>
      <c r="G1668" s="1">
        <v>11</v>
      </c>
      <c r="H1668" s="1">
        <v>117.03</v>
      </c>
      <c r="I1668" s="1">
        <f t="shared" si="51"/>
        <v>0</v>
      </c>
      <c r="J1668" s="1" t="s">
        <v>21</v>
      </c>
      <c r="K1668" s="1">
        <v>1.9</v>
      </c>
      <c r="L1668" s="1" t="s">
        <v>22</v>
      </c>
      <c r="M1668" s="1" t="s">
        <v>28</v>
      </c>
      <c r="N1668" s="1" t="s">
        <v>29</v>
      </c>
      <c r="O1668" s="1" t="s">
        <v>40</v>
      </c>
      <c r="P1668" s="1" t="s">
        <v>31</v>
      </c>
      <c r="Q1668" s="2">
        <v>42957</v>
      </c>
    </row>
    <row r="1669" spans="1:17" x14ac:dyDescent="0.25">
      <c r="A1669" s="1">
        <v>12224</v>
      </c>
      <c r="B1669" s="2">
        <v>42715</v>
      </c>
      <c r="C1669" s="1" t="s">
        <v>20</v>
      </c>
      <c r="D1669" s="3" t="str">
        <f t="shared" si="52"/>
        <v>****</v>
      </c>
      <c r="G1669" s="1">
        <v>29</v>
      </c>
      <c r="H1669" s="1">
        <v>901.6</v>
      </c>
      <c r="I1669" s="1">
        <f t="shared" si="51"/>
        <v>0</v>
      </c>
      <c r="J1669" s="1" t="s">
        <v>21</v>
      </c>
      <c r="K1669" s="1">
        <v>5.4</v>
      </c>
      <c r="L1669" s="1" t="s">
        <v>22</v>
      </c>
      <c r="M1669" s="1" t="s">
        <v>16</v>
      </c>
      <c r="N1669" s="1" t="s">
        <v>24</v>
      </c>
      <c r="O1669" s="1" t="s">
        <v>25</v>
      </c>
      <c r="P1669" s="1" t="s">
        <v>31</v>
      </c>
      <c r="Q1669" s="2">
        <v>42715</v>
      </c>
    </row>
    <row r="1670" spans="1:17" x14ac:dyDescent="0.25">
      <c r="A1670" s="1">
        <v>30727</v>
      </c>
      <c r="B1670" s="2">
        <v>43671</v>
      </c>
      <c r="C1670" s="1" t="s">
        <v>36</v>
      </c>
      <c r="D1670" s="3" t="str">
        <f t="shared" si="52"/>
        <v>***</v>
      </c>
      <c r="G1670" s="1">
        <v>28</v>
      </c>
      <c r="H1670" s="1">
        <v>1247.93</v>
      </c>
      <c r="I1670" s="1">
        <f t="shared" ref="I1670:I1733" si="53">IF(H1670&gt;1000,1,0)</f>
        <v>1</v>
      </c>
      <c r="J1670" s="1" t="s">
        <v>14</v>
      </c>
      <c r="K1670" s="1">
        <v>4.8</v>
      </c>
      <c r="L1670" s="1" t="s">
        <v>22</v>
      </c>
      <c r="M1670" s="1" t="s">
        <v>23</v>
      </c>
      <c r="N1670" s="1" t="s">
        <v>29</v>
      </c>
      <c r="O1670" s="1" t="s">
        <v>63</v>
      </c>
      <c r="P1670" s="1" t="s">
        <v>19</v>
      </c>
      <c r="Q1670" s="2">
        <v>43673</v>
      </c>
    </row>
    <row r="1671" spans="1:17" x14ac:dyDescent="0.25">
      <c r="A1671" s="1">
        <v>30336</v>
      </c>
      <c r="B1671" s="2">
        <v>42763</v>
      </c>
      <c r="C1671" s="1" t="s">
        <v>36</v>
      </c>
      <c r="D1671" s="3" t="str">
        <f t="shared" si="52"/>
        <v>***</v>
      </c>
      <c r="G1671" s="1">
        <v>28</v>
      </c>
      <c r="H1671" s="1">
        <v>5515.92</v>
      </c>
      <c r="I1671" s="1">
        <f t="shared" si="53"/>
        <v>1</v>
      </c>
      <c r="J1671" s="1" t="s">
        <v>21</v>
      </c>
      <c r="K1671" s="1">
        <v>21.4</v>
      </c>
      <c r="L1671" s="1" t="s">
        <v>44</v>
      </c>
      <c r="M1671" s="1" t="s">
        <v>28</v>
      </c>
      <c r="N1671" s="1" t="s">
        <v>29</v>
      </c>
      <c r="O1671" s="1" t="s">
        <v>55</v>
      </c>
      <c r="P1671" s="1" t="s">
        <v>19</v>
      </c>
      <c r="Q1671" s="2">
        <v>42765</v>
      </c>
    </row>
    <row r="1672" spans="1:17" x14ac:dyDescent="0.25">
      <c r="A1672" s="1">
        <v>50055</v>
      </c>
      <c r="B1672" s="2">
        <v>43756</v>
      </c>
      <c r="C1672" s="1" t="s">
        <v>36</v>
      </c>
      <c r="D1672" s="3" t="str">
        <f t="shared" si="52"/>
        <v>***</v>
      </c>
      <c r="G1672" s="1">
        <v>11</v>
      </c>
      <c r="H1672" s="1">
        <v>81.099999999999994</v>
      </c>
      <c r="I1672" s="1">
        <f t="shared" si="53"/>
        <v>0</v>
      </c>
      <c r="J1672" s="1" t="s">
        <v>21</v>
      </c>
      <c r="K1672" s="1">
        <v>5.3</v>
      </c>
      <c r="L1672" s="1" t="s">
        <v>49</v>
      </c>
      <c r="M1672" s="1" t="s">
        <v>23</v>
      </c>
      <c r="N1672" s="1" t="s">
        <v>29</v>
      </c>
      <c r="O1672" s="1" t="s">
        <v>40</v>
      </c>
      <c r="P1672" s="1" t="s">
        <v>19</v>
      </c>
      <c r="Q1672" s="2">
        <v>43758</v>
      </c>
    </row>
    <row r="1673" spans="1:17" x14ac:dyDescent="0.25">
      <c r="A1673" s="1">
        <v>20135</v>
      </c>
      <c r="B1673" s="2">
        <v>42550</v>
      </c>
      <c r="C1673" s="1" t="s">
        <v>32</v>
      </c>
      <c r="D1673" s="3" t="str">
        <f t="shared" si="52"/>
        <v>*****</v>
      </c>
      <c r="G1673" s="1">
        <v>28</v>
      </c>
      <c r="H1673" s="1">
        <v>10274.075800000001</v>
      </c>
      <c r="I1673" s="1">
        <f t="shared" si="53"/>
        <v>1</v>
      </c>
      <c r="J1673" s="1" t="s">
        <v>33</v>
      </c>
      <c r="K1673" s="1">
        <v>64.2</v>
      </c>
      <c r="L1673" s="1" t="s">
        <v>51</v>
      </c>
      <c r="M1673" s="1" t="s">
        <v>28</v>
      </c>
      <c r="N1673" s="1" t="s">
        <v>17</v>
      </c>
      <c r="O1673" s="1" t="s">
        <v>52</v>
      </c>
      <c r="P1673" s="1" t="s">
        <v>35</v>
      </c>
      <c r="Q1673" s="2">
        <v>42552</v>
      </c>
    </row>
    <row r="1674" spans="1:17" x14ac:dyDescent="0.25">
      <c r="A1674" s="1">
        <v>6501</v>
      </c>
      <c r="B1674" s="2">
        <v>43477</v>
      </c>
      <c r="C1674" s="1" t="s">
        <v>20</v>
      </c>
      <c r="D1674" s="3" t="str">
        <f t="shared" si="52"/>
        <v>****</v>
      </c>
      <c r="G1674" s="1">
        <v>46</v>
      </c>
      <c r="H1674" s="1">
        <v>4940.5495000000001</v>
      </c>
      <c r="I1674" s="1">
        <f t="shared" si="53"/>
        <v>1</v>
      </c>
      <c r="J1674" s="1" t="s">
        <v>21</v>
      </c>
      <c r="K1674" s="1">
        <v>8.1999999999999993</v>
      </c>
      <c r="L1674" s="1" t="s">
        <v>49</v>
      </c>
      <c r="M1674" s="1" t="s">
        <v>28</v>
      </c>
      <c r="N1674" s="1" t="s">
        <v>24</v>
      </c>
      <c r="O1674" s="1" t="s">
        <v>25</v>
      </c>
      <c r="P1674" s="1" t="s">
        <v>19</v>
      </c>
      <c r="Q1674" s="2">
        <v>43479</v>
      </c>
    </row>
    <row r="1675" spans="1:17" x14ac:dyDescent="0.25">
      <c r="A1675" s="1">
        <v>49381</v>
      </c>
      <c r="B1675" s="2">
        <v>43812</v>
      </c>
      <c r="C1675" s="1" t="s">
        <v>27</v>
      </c>
      <c r="D1675" s="3" t="str">
        <f t="shared" si="52"/>
        <v>*</v>
      </c>
      <c r="G1675" s="1">
        <v>21</v>
      </c>
      <c r="H1675" s="1">
        <v>1645.13</v>
      </c>
      <c r="I1675" s="1">
        <f t="shared" si="53"/>
        <v>1</v>
      </c>
      <c r="J1675" s="1" t="s">
        <v>21</v>
      </c>
      <c r="K1675" s="1">
        <v>37.5</v>
      </c>
      <c r="L1675" s="1" t="s">
        <v>44</v>
      </c>
      <c r="M1675" s="1" t="s">
        <v>16</v>
      </c>
      <c r="N1675" s="1" t="s">
        <v>29</v>
      </c>
      <c r="O1675" s="1" t="s">
        <v>55</v>
      </c>
      <c r="P1675" s="1" t="s">
        <v>48</v>
      </c>
      <c r="Q1675" s="2">
        <v>43813</v>
      </c>
    </row>
    <row r="1676" spans="1:17" x14ac:dyDescent="0.25">
      <c r="A1676" s="1">
        <v>48003</v>
      </c>
      <c r="B1676" s="2">
        <v>43490</v>
      </c>
      <c r="C1676" s="1" t="s">
        <v>36</v>
      </c>
      <c r="D1676" s="3" t="str">
        <f t="shared" si="52"/>
        <v>***</v>
      </c>
      <c r="G1676" s="1">
        <v>30</v>
      </c>
      <c r="H1676" s="1">
        <v>196.16</v>
      </c>
      <c r="I1676" s="1">
        <f t="shared" si="53"/>
        <v>0</v>
      </c>
      <c r="J1676" s="1" t="s">
        <v>21</v>
      </c>
      <c r="K1676" s="1">
        <v>4.7</v>
      </c>
      <c r="L1676" s="1" t="s">
        <v>22</v>
      </c>
      <c r="M1676" s="1" t="s">
        <v>16</v>
      </c>
      <c r="N1676" s="1" t="s">
        <v>24</v>
      </c>
      <c r="O1676" s="1" t="s">
        <v>38</v>
      </c>
      <c r="P1676" s="1" t="s">
        <v>41</v>
      </c>
      <c r="Q1676" s="2">
        <v>43492</v>
      </c>
    </row>
    <row r="1677" spans="1:17" x14ac:dyDescent="0.25">
      <c r="A1677" s="1">
        <v>38917</v>
      </c>
      <c r="B1677" s="2">
        <v>43059</v>
      </c>
      <c r="C1677" s="1" t="s">
        <v>13</v>
      </c>
      <c r="D1677" s="3" t="str">
        <f t="shared" si="52"/>
        <v>**</v>
      </c>
      <c r="G1677" s="1">
        <v>11</v>
      </c>
      <c r="H1677" s="1">
        <v>661.47</v>
      </c>
      <c r="I1677" s="1">
        <f t="shared" si="53"/>
        <v>0</v>
      </c>
      <c r="J1677" s="1" t="s">
        <v>21</v>
      </c>
      <c r="K1677" s="1">
        <v>9.4</v>
      </c>
      <c r="L1677" s="1" t="s">
        <v>22</v>
      </c>
      <c r="M1677" s="1" t="s">
        <v>16</v>
      </c>
      <c r="N1677" s="1" t="s">
        <v>24</v>
      </c>
      <c r="O1677" s="1" t="s">
        <v>25</v>
      </c>
      <c r="P1677" s="1" t="s">
        <v>19</v>
      </c>
      <c r="Q1677" s="2">
        <v>43066</v>
      </c>
    </row>
    <row r="1678" spans="1:17" x14ac:dyDescent="0.25">
      <c r="A1678" s="1">
        <v>40257</v>
      </c>
      <c r="B1678" s="2">
        <v>42967</v>
      </c>
      <c r="C1678" s="1" t="s">
        <v>27</v>
      </c>
      <c r="D1678" s="3" t="str">
        <f t="shared" si="52"/>
        <v>*</v>
      </c>
      <c r="G1678" s="1">
        <v>24</v>
      </c>
      <c r="H1678" s="1">
        <v>3425.24</v>
      </c>
      <c r="I1678" s="1">
        <f t="shared" si="53"/>
        <v>1</v>
      </c>
      <c r="J1678" s="1" t="s">
        <v>21</v>
      </c>
      <c r="K1678" s="1">
        <v>26.2</v>
      </c>
      <c r="L1678" s="1" t="s">
        <v>49</v>
      </c>
      <c r="M1678" s="1" t="s">
        <v>16</v>
      </c>
      <c r="N1678" s="1" t="s">
        <v>17</v>
      </c>
      <c r="O1678" s="1" t="s">
        <v>34</v>
      </c>
      <c r="P1678" s="1" t="s">
        <v>48</v>
      </c>
      <c r="Q1678" s="2">
        <v>42968</v>
      </c>
    </row>
    <row r="1679" spans="1:17" x14ac:dyDescent="0.25">
      <c r="A1679" s="1">
        <v>17666</v>
      </c>
      <c r="B1679" s="2">
        <v>42985</v>
      </c>
      <c r="C1679" s="1" t="s">
        <v>36</v>
      </c>
      <c r="D1679" s="3" t="str">
        <f t="shared" si="52"/>
        <v>***</v>
      </c>
      <c r="G1679" s="1">
        <v>19</v>
      </c>
      <c r="H1679" s="1">
        <v>88.34</v>
      </c>
      <c r="I1679" s="1">
        <f t="shared" si="53"/>
        <v>0</v>
      </c>
      <c r="J1679" s="1" t="s">
        <v>21</v>
      </c>
      <c r="K1679" s="1">
        <v>1.4</v>
      </c>
      <c r="L1679" s="1" t="s">
        <v>49</v>
      </c>
      <c r="M1679" s="1" t="s">
        <v>37</v>
      </c>
      <c r="N1679" s="1" t="s">
        <v>29</v>
      </c>
      <c r="O1679" s="1" t="s">
        <v>40</v>
      </c>
      <c r="P1679" s="1" t="s">
        <v>31</v>
      </c>
      <c r="Q1679" s="2">
        <v>42987</v>
      </c>
    </row>
    <row r="1680" spans="1:17" x14ac:dyDescent="0.25">
      <c r="A1680" s="1">
        <v>28871</v>
      </c>
      <c r="B1680" s="2">
        <v>43570</v>
      </c>
      <c r="C1680" s="1" t="s">
        <v>20</v>
      </c>
      <c r="D1680" s="3" t="str">
        <f t="shared" si="52"/>
        <v>****</v>
      </c>
      <c r="G1680" s="1">
        <v>10</v>
      </c>
      <c r="H1680" s="1">
        <v>58.87</v>
      </c>
      <c r="I1680" s="1">
        <f t="shared" si="53"/>
        <v>0</v>
      </c>
      <c r="J1680" s="1" t="s">
        <v>21</v>
      </c>
      <c r="K1680" s="1">
        <v>5.5</v>
      </c>
      <c r="L1680" s="1" t="s">
        <v>39</v>
      </c>
      <c r="M1680" s="1" t="s">
        <v>23</v>
      </c>
      <c r="N1680" s="1" t="s">
        <v>24</v>
      </c>
      <c r="O1680" s="1" t="s">
        <v>38</v>
      </c>
      <c r="P1680" s="1" t="s">
        <v>41</v>
      </c>
      <c r="Q1680" s="2">
        <v>43570</v>
      </c>
    </row>
    <row r="1681" spans="1:17" x14ac:dyDescent="0.25">
      <c r="A1681" s="1">
        <v>32450</v>
      </c>
      <c r="B1681" s="2">
        <v>43452</v>
      </c>
      <c r="C1681" s="1" t="s">
        <v>36</v>
      </c>
      <c r="D1681" s="3" t="str">
        <f t="shared" si="52"/>
        <v>***</v>
      </c>
      <c r="G1681" s="1">
        <v>37</v>
      </c>
      <c r="H1681" s="1">
        <v>2823.51</v>
      </c>
      <c r="I1681" s="1">
        <f t="shared" si="53"/>
        <v>1</v>
      </c>
      <c r="J1681" s="1" t="s">
        <v>33</v>
      </c>
      <c r="K1681" s="1">
        <v>95.6</v>
      </c>
      <c r="L1681" s="1" t="s">
        <v>44</v>
      </c>
      <c r="M1681" s="1" t="s">
        <v>23</v>
      </c>
      <c r="N1681" s="1" t="s">
        <v>17</v>
      </c>
      <c r="O1681" s="1" t="s">
        <v>52</v>
      </c>
      <c r="P1681" s="1" t="s">
        <v>59</v>
      </c>
      <c r="Q1681" s="2">
        <v>43452</v>
      </c>
    </row>
    <row r="1682" spans="1:17" x14ac:dyDescent="0.25">
      <c r="A1682" s="1">
        <v>28963</v>
      </c>
      <c r="B1682" s="2">
        <v>43437</v>
      </c>
      <c r="C1682" s="1" t="s">
        <v>27</v>
      </c>
      <c r="D1682" s="3" t="str">
        <f t="shared" si="52"/>
        <v>*</v>
      </c>
      <c r="G1682" s="1">
        <v>37</v>
      </c>
      <c r="H1682" s="1">
        <v>6497.24</v>
      </c>
      <c r="I1682" s="1">
        <f t="shared" si="53"/>
        <v>1</v>
      </c>
      <c r="J1682" s="1" t="s">
        <v>21</v>
      </c>
      <c r="K1682" s="1">
        <v>2.7</v>
      </c>
      <c r="L1682" s="1" t="s">
        <v>49</v>
      </c>
      <c r="M1682" s="1" t="s">
        <v>37</v>
      </c>
      <c r="N1682" s="1" t="s">
        <v>24</v>
      </c>
      <c r="O1682" s="1" t="s">
        <v>25</v>
      </c>
      <c r="P1682" s="1" t="s">
        <v>19</v>
      </c>
      <c r="Q1682" s="2">
        <v>43439</v>
      </c>
    </row>
    <row r="1683" spans="1:17" x14ac:dyDescent="0.25">
      <c r="A1683" s="1">
        <v>28482</v>
      </c>
      <c r="B1683" s="2">
        <v>42801</v>
      </c>
      <c r="C1683" s="1" t="s">
        <v>32</v>
      </c>
      <c r="D1683" s="3" t="str">
        <f t="shared" si="52"/>
        <v>*****</v>
      </c>
      <c r="G1683" s="1">
        <v>40</v>
      </c>
      <c r="H1683" s="1">
        <v>190.37</v>
      </c>
      <c r="I1683" s="1">
        <f t="shared" si="53"/>
        <v>0</v>
      </c>
      <c r="J1683" s="1" t="s">
        <v>21</v>
      </c>
      <c r="K1683" s="1">
        <v>7.2</v>
      </c>
      <c r="L1683" s="1" t="s">
        <v>22</v>
      </c>
      <c r="M1683" s="1" t="s">
        <v>37</v>
      </c>
      <c r="N1683" s="1" t="s">
        <v>29</v>
      </c>
      <c r="O1683" s="1" t="s">
        <v>40</v>
      </c>
      <c r="P1683" s="1" t="s">
        <v>19</v>
      </c>
      <c r="Q1683" s="2">
        <v>42801</v>
      </c>
    </row>
    <row r="1684" spans="1:17" x14ac:dyDescent="0.25">
      <c r="A1684" s="1">
        <v>18561</v>
      </c>
      <c r="B1684" s="2">
        <v>42378</v>
      </c>
      <c r="C1684" s="1" t="s">
        <v>27</v>
      </c>
      <c r="D1684" s="3" t="str">
        <f t="shared" si="52"/>
        <v>*</v>
      </c>
      <c r="G1684" s="1">
        <v>9</v>
      </c>
      <c r="H1684" s="1">
        <v>49.08</v>
      </c>
      <c r="I1684" s="1">
        <f t="shared" si="53"/>
        <v>0</v>
      </c>
      <c r="J1684" s="1" t="s">
        <v>21</v>
      </c>
      <c r="K1684" s="1">
        <v>7.4</v>
      </c>
      <c r="L1684" s="1" t="s">
        <v>22</v>
      </c>
      <c r="M1684" s="1" t="s">
        <v>37</v>
      </c>
      <c r="N1684" s="1" t="s">
        <v>29</v>
      </c>
      <c r="O1684" s="1" t="s">
        <v>58</v>
      </c>
      <c r="P1684" s="1" t="s">
        <v>19</v>
      </c>
      <c r="Q1684" s="2">
        <v>42379</v>
      </c>
    </row>
    <row r="1685" spans="1:17" x14ac:dyDescent="0.25">
      <c r="A1685" s="1">
        <v>11074</v>
      </c>
      <c r="B1685" s="2">
        <v>43259</v>
      </c>
      <c r="C1685" s="1" t="s">
        <v>20</v>
      </c>
      <c r="D1685" s="3" t="str">
        <f t="shared" si="52"/>
        <v>****</v>
      </c>
      <c r="G1685" s="1">
        <v>44</v>
      </c>
      <c r="H1685" s="1">
        <v>7666.2754999999997</v>
      </c>
      <c r="I1685" s="1">
        <f t="shared" si="53"/>
        <v>1</v>
      </c>
      <c r="J1685" s="1" t="s">
        <v>21</v>
      </c>
      <c r="K1685" s="1">
        <v>6.4</v>
      </c>
      <c r="L1685" s="1" t="s">
        <v>15</v>
      </c>
      <c r="M1685" s="1" t="s">
        <v>28</v>
      </c>
      <c r="N1685" s="1" t="s">
        <v>24</v>
      </c>
      <c r="O1685" s="1" t="s">
        <v>25</v>
      </c>
      <c r="P1685" s="1" t="s">
        <v>19</v>
      </c>
      <c r="Q1685" s="2">
        <v>43260</v>
      </c>
    </row>
    <row r="1686" spans="1:17" x14ac:dyDescent="0.25">
      <c r="A1686" s="1">
        <v>20037</v>
      </c>
      <c r="B1686" s="2">
        <v>42379</v>
      </c>
      <c r="C1686" s="1" t="s">
        <v>13</v>
      </c>
      <c r="D1686" s="3" t="str">
        <f t="shared" si="52"/>
        <v>**</v>
      </c>
      <c r="G1686" s="1">
        <v>35</v>
      </c>
      <c r="H1686" s="1">
        <v>1080.08</v>
      </c>
      <c r="I1686" s="1">
        <f t="shared" si="53"/>
        <v>1</v>
      </c>
      <c r="J1686" s="1" t="s">
        <v>21</v>
      </c>
      <c r="K1686" s="1">
        <v>9.1</v>
      </c>
      <c r="L1686" s="1" t="s">
        <v>49</v>
      </c>
      <c r="M1686" s="1" t="s">
        <v>28</v>
      </c>
      <c r="N1686" s="1" t="s">
        <v>17</v>
      </c>
      <c r="O1686" s="1" t="s">
        <v>18</v>
      </c>
      <c r="P1686" s="1" t="s">
        <v>19</v>
      </c>
      <c r="Q1686" s="2">
        <v>42384</v>
      </c>
    </row>
    <row r="1687" spans="1:17" x14ac:dyDescent="0.25">
      <c r="A1687" s="1">
        <v>25157</v>
      </c>
      <c r="B1687" s="2">
        <v>42879</v>
      </c>
      <c r="C1687" s="1" t="s">
        <v>27</v>
      </c>
      <c r="D1687" s="3" t="str">
        <f t="shared" si="52"/>
        <v>*</v>
      </c>
      <c r="G1687" s="1">
        <v>24</v>
      </c>
      <c r="H1687" s="1">
        <v>583.55999999999995</v>
      </c>
      <c r="I1687" s="1">
        <f t="shared" si="53"/>
        <v>0</v>
      </c>
      <c r="J1687" s="1" t="s">
        <v>21</v>
      </c>
      <c r="K1687" s="1">
        <v>8.8000000000000007</v>
      </c>
      <c r="L1687" s="1" t="s">
        <v>42</v>
      </c>
      <c r="M1687" s="1" t="s">
        <v>28</v>
      </c>
      <c r="N1687" s="1" t="s">
        <v>29</v>
      </c>
      <c r="O1687" s="1" t="s">
        <v>40</v>
      </c>
      <c r="P1687" s="1" t="s">
        <v>19</v>
      </c>
      <c r="Q1687" s="2">
        <v>42881</v>
      </c>
    </row>
    <row r="1688" spans="1:17" x14ac:dyDescent="0.25">
      <c r="A1688" s="1">
        <v>1411</v>
      </c>
      <c r="B1688" s="2">
        <v>42723</v>
      </c>
      <c r="C1688" s="1" t="s">
        <v>20</v>
      </c>
      <c r="D1688" s="3" t="str">
        <f t="shared" si="52"/>
        <v>****</v>
      </c>
      <c r="G1688" s="1">
        <v>47</v>
      </c>
      <c r="H1688" s="1">
        <v>7188.19</v>
      </c>
      <c r="I1688" s="1">
        <f t="shared" si="53"/>
        <v>1</v>
      </c>
      <c r="J1688" s="1" t="s">
        <v>21</v>
      </c>
      <c r="K1688" s="1">
        <v>5.3</v>
      </c>
      <c r="L1688" s="1" t="s">
        <v>42</v>
      </c>
      <c r="M1688" s="1" t="s">
        <v>23</v>
      </c>
      <c r="N1688" s="1" t="s">
        <v>24</v>
      </c>
      <c r="O1688" s="1" t="s">
        <v>25</v>
      </c>
      <c r="P1688" s="1" t="s">
        <v>19</v>
      </c>
      <c r="Q1688" s="2">
        <v>42725</v>
      </c>
    </row>
    <row r="1689" spans="1:17" x14ac:dyDescent="0.25">
      <c r="A1689" s="1">
        <v>50144</v>
      </c>
      <c r="B1689" s="2">
        <v>43623</v>
      </c>
      <c r="C1689" s="1" t="s">
        <v>32</v>
      </c>
      <c r="D1689" s="3" t="str">
        <f t="shared" si="52"/>
        <v>*****</v>
      </c>
      <c r="G1689" s="1">
        <v>36</v>
      </c>
      <c r="H1689" s="1">
        <v>4461.83</v>
      </c>
      <c r="I1689" s="1">
        <f t="shared" si="53"/>
        <v>1</v>
      </c>
      <c r="J1689" s="1" t="s">
        <v>14</v>
      </c>
      <c r="K1689" s="1">
        <v>9.6999999999999993</v>
      </c>
      <c r="L1689" s="1" t="s">
        <v>22</v>
      </c>
      <c r="M1689" s="1" t="s">
        <v>37</v>
      </c>
      <c r="N1689" s="1" t="s">
        <v>29</v>
      </c>
      <c r="O1689" s="1" t="s">
        <v>43</v>
      </c>
      <c r="P1689" s="1" t="s">
        <v>19</v>
      </c>
      <c r="Q1689" s="2">
        <v>43623</v>
      </c>
    </row>
    <row r="1690" spans="1:17" x14ac:dyDescent="0.25">
      <c r="A1690" s="1">
        <v>39972</v>
      </c>
      <c r="B1690" s="2">
        <v>43733</v>
      </c>
      <c r="C1690" s="1" t="s">
        <v>27</v>
      </c>
      <c r="D1690" s="3" t="str">
        <f t="shared" si="52"/>
        <v>*</v>
      </c>
      <c r="G1690" s="1">
        <v>35</v>
      </c>
      <c r="H1690" s="1">
        <v>240.3</v>
      </c>
      <c r="I1690" s="1">
        <f t="shared" si="53"/>
        <v>0</v>
      </c>
      <c r="J1690" s="1" t="s">
        <v>21</v>
      </c>
      <c r="K1690" s="1">
        <v>0.5</v>
      </c>
      <c r="L1690" s="1" t="s">
        <v>44</v>
      </c>
      <c r="M1690" s="1" t="s">
        <v>28</v>
      </c>
      <c r="N1690" s="1" t="s">
        <v>29</v>
      </c>
      <c r="O1690" s="1" t="s">
        <v>58</v>
      </c>
      <c r="P1690" s="1" t="s">
        <v>19</v>
      </c>
      <c r="Q1690" s="2">
        <v>43734</v>
      </c>
    </row>
    <row r="1691" spans="1:17" x14ac:dyDescent="0.25">
      <c r="A1691" s="1">
        <v>26852</v>
      </c>
      <c r="B1691" s="2">
        <v>42799</v>
      </c>
      <c r="C1691" s="1" t="s">
        <v>32</v>
      </c>
      <c r="D1691" s="3" t="str">
        <f t="shared" si="52"/>
        <v>*****</v>
      </c>
      <c r="G1691" s="1">
        <v>2</v>
      </c>
      <c r="H1691" s="1">
        <v>16.920000000000002</v>
      </c>
      <c r="I1691" s="1">
        <f t="shared" si="53"/>
        <v>0</v>
      </c>
      <c r="J1691" s="1" t="s">
        <v>21</v>
      </c>
      <c r="K1691" s="1">
        <v>6.5</v>
      </c>
      <c r="L1691" s="1" t="s">
        <v>22</v>
      </c>
      <c r="M1691" s="1" t="s">
        <v>16</v>
      </c>
      <c r="N1691" s="1" t="s">
        <v>29</v>
      </c>
      <c r="O1691" s="1" t="s">
        <v>40</v>
      </c>
      <c r="P1691" s="1" t="s">
        <v>19</v>
      </c>
      <c r="Q1691" s="2">
        <v>42801</v>
      </c>
    </row>
    <row r="1692" spans="1:17" x14ac:dyDescent="0.25">
      <c r="A1692" s="1">
        <v>24196</v>
      </c>
      <c r="B1692" s="2">
        <v>42945</v>
      </c>
      <c r="C1692" s="1" t="s">
        <v>20</v>
      </c>
      <c r="D1692" s="3" t="str">
        <f t="shared" si="52"/>
        <v>****</v>
      </c>
      <c r="G1692" s="1">
        <v>24</v>
      </c>
      <c r="H1692" s="1">
        <v>1122.95</v>
      </c>
      <c r="I1692" s="1">
        <f t="shared" si="53"/>
        <v>1</v>
      </c>
      <c r="J1692" s="1" t="s">
        <v>21</v>
      </c>
      <c r="K1692" s="1">
        <v>17.5</v>
      </c>
      <c r="L1692" s="1" t="s">
        <v>22</v>
      </c>
      <c r="M1692" s="1" t="s">
        <v>37</v>
      </c>
      <c r="N1692" s="1" t="s">
        <v>29</v>
      </c>
      <c r="O1692" s="1" t="s">
        <v>55</v>
      </c>
      <c r="P1692" s="1" t="s">
        <v>19</v>
      </c>
      <c r="Q1692" s="2">
        <v>42947</v>
      </c>
    </row>
    <row r="1693" spans="1:17" x14ac:dyDescent="0.25">
      <c r="A1693" s="1">
        <v>41286</v>
      </c>
      <c r="B1693" s="2">
        <v>43724</v>
      </c>
      <c r="C1693" s="1" t="s">
        <v>36</v>
      </c>
      <c r="D1693" s="3" t="str">
        <f t="shared" si="52"/>
        <v>***</v>
      </c>
      <c r="G1693" s="1">
        <v>40</v>
      </c>
      <c r="H1693" s="1">
        <v>279.23</v>
      </c>
      <c r="I1693" s="1">
        <f t="shared" si="53"/>
        <v>0</v>
      </c>
      <c r="J1693" s="1" t="s">
        <v>21</v>
      </c>
      <c r="K1693" s="1">
        <v>6.7</v>
      </c>
      <c r="L1693" s="1" t="s">
        <v>15</v>
      </c>
      <c r="M1693" s="1" t="s">
        <v>37</v>
      </c>
      <c r="N1693" s="1" t="s">
        <v>29</v>
      </c>
      <c r="O1693" s="1" t="s">
        <v>40</v>
      </c>
      <c r="P1693" s="1" t="s">
        <v>19</v>
      </c>
      <c r="Q1693" s="2">
        <v>43725</v>
      </c>
    </row>
    <row r="1694" spans="1:17" x14ac:dyDescent="0.25">
      <c r="A1694" s="1">
        <v>48772</v>
      </c>
      <c r="B1694" s="2">
        <v>42501</v>
      </c>
      <c r="C1694" s="1" t="s">
        <v>36</v>
      </c>
      <c r="D1694" s="3" t="str">
        <f t="shared" si="52"/>
        <v>***</v>
      </c>
      <c r="G1694" s="1">
        <v>10</v>
      </c>
      <c r="H1694" s="1">
        <v>38.134799999999998</v>
      </c>
      <c r="I1694" s="1">
        <f t="shared" si="53"/>
        <v>0</v>
      </c>
      <c r="J1694" s="1" t="s">
        <v>21</v>
      </c>
      <c r="K1694" s="1">
        <v>1.7</v>
      </c>
      <c r="L1694" s="1" t="s">
        <v>51</v>
      </c>
      <c r="M1694" s="1" t="s">
        <v>23</v>
      </c>
      <c r="N1694" s="1" t="s">
        <v>29</v>
      </c>
      <c r="O1694" s="1" t="s">
        <v>61</v>
      </c>
      <c r="P1694" s="1" t="s">
        <v>31</v>
      </c>
      <c r="Q1694" s="2">
        <v>42502</v>
      </c>
    </row>
    <row r="1695" spans="1:17" x14ac:dyDescent="0.25">
      <c r="A1695" s="1">
        <v>8998</v>
      </c>
      <c r="B1695" s="2">
        <v>42737</v>
      </c>
      <c r="C1695" s="1" t="s">
        <v>13</v>
      </c>
      <c r="D1695" s="3" t="str">
        <f t="shared" si="52"/>
        <v>**</v>
      </c>
      <c r="G1695" s="1">
        <v>13</v>
      </c>
      <c r="H1695" s="1">
        <v>190.59909999999999</v>
      </c>
      <c r="I1695" s="1">
        <f t="shared" si="53"/>
        <v>0</v>
      </c>
      <c r="J1695" s="1" t="s">
        <v>21</v>
      </c>
      <c r="K1695" s="1">
        <v>5.9</v>
      </c>
      <c r="L1695" s="1" t="s">
        <v>51</v>
      </c>
      <c r="M1695" s="1" t="s">
        <v>16</v>
      </c>
      <c r="N1695" s="1" t="s">
        <v>29</v>
      </c>
      <c r="O1695" s="1" t="s">
        <v>55</v>
      </c>
      <c r="P1695" s="1" t="s">
        <v>19</v>
      </c>
      <c r="Q1695" s="2">
        <v>42742</v>
      </c>
    </row>
    <row r="1696" spans="1:17" x14ac:dyDescent="0.25">
      <c r="A1696" s="1">
        <v>21796</v>
      </c>
      <c r="B1696" s="2">
        <v>43591</v>
      </c>
      <c r="C1696" s="1" t="s">
        <v>13</v>
      </c>
      <c r="D1696" s="3" t="str">
        <f t="shared" si="52"/>
        <v>**</v>
      </c>
      <c r="G1696" s="1">
        <v>41</v>
      </c>
      <c r="H1696" s="1">
        <v>649.63</v>
      </c>
      <c r="I1696" s="1">
        <f t="shared" si="53"/>
        <v>0</v>
      </c>
      <c r="J1696" s="1" t="s">
        <v>21</v>
      </c>
      <c r="K1696" s="1">
        <v>1.5</v>
      </c>
      <c r="L1696" s="1" t="s">
        <v>22</v>
      </c>
      <c r="M1696" s="1" t="s">
        <v>37</v>
      </c>
      <c r="N1696" s="1" t="s">
        <v>29</v>
      </c>
      <c r="O1696" s="1" t="s">
        <v>57</v>
      </c>
      <c r="P1696" s="1" t="s">
        <v>19</v>
      </c>
      <c r="Q1696" s="2">
        <v>43598</v>
      </c>
    </row>
    <row r="1697" spans="1:17" x14ac:dyDescent="0.25">
      <c r="A1697" s="1">
        <v>513</v>
      </c>
      <c r="B1697" s="2">
        <v>43219</v>
      </c>
      <c r="C1697" s="1" t="s">
        <v>20</v>
      </c>
      <c r="D1697" s="3" t="str">
        <f t="shared" si="52"/>
        <v>****</v>
      </c>
      <c r="G1697" s="1">
        <v>33</v>
      </c>
      <c r="H1697" s="1">
        <v>5818.57</v>
      </c>
      <c r="I1697" s="1">
        <f t="shared" si="53"/>
        <v>1</v>
      </c>
      <c r="J1697" s="1" t="s">
        <v>33</v>
      </c>
      <c r="K1697" s="1">
        <v>64.400000000000006</v>
      </c>
      <c r="L1697" s="1" t="s">
        <v>22</v>
      </c>
      <c r="M1697" s="1" t="s">
        <v>37</v>
      </c>
      <c r="N1697" s="1" t="s">
        <v>17</v>
      </c>
      <c r="O1697" s="1" t="s">
        <v>34</v>
      </c>
      <c r="P1697" s="1" t="s">
        <v>35</v>
      </c>
      <c r="Q1697" s="2">
        <v>43219</v>
      </c>
    </row>
    <row r="1698" spans="1:17" x14ac:dyDescent="0.25">
      <c r="A1698" s="1">
        <v>28357</v>
      </c>
      <c r="B1698" s="2">
        <v>42875</v>
      </c>
      <c r="C1698" s="1" t="s">
        <v>27</v>
      </c>
      <c r="D1698" s="3" t="str">
        <f t="shared" si="52"/>
        <v>*</v>
      </c>
      <c r="G1698" s="1">
        <v>50</v>
      </c>
      <c r="H1698" s="1">
        <v>417.79</v>
      </c>
      <c r="I1698" s="1">
        <f t="shared" si="53"/>
        <v>0</v>
      </c>
      <c r="J1698" s="1" t="s">
        <v>21</v>
      </c>
      <c r="K1698" s="1">
        <v>8.3000000000000007</v>
      </c>
      <c r="L1698" s="1" t="s">
        <v>46</v>
      </c>
      <c r="M1698" s="1" t="s">
        <v>37</v>
      </c>
      <c r="N1698" s="1" t="s">
        <v>29</v>
      </c>
      <c r="O1698" s="1" t="s">
        <v>43</v>
      </c>
      <c r="P1698" s="1" t="s">
        <v>19</v>
      </c>
      <c r="Q1698" s="2">
        <v>42876</v>
      </c>
    </row>
    <row r="1699" spans="1:17" x14ac:dyDescent="0.25">
      <c r="A1699" s="1">
        <v>31777</v>
      </c>
      <c r="B1699" s="2">
        <v>43391</v>
      </c>
      <c r="C1699" s="1" t="s">
        <v>27</v>
      </c>
      <c r="D1699" s="3" t="str">
        <f t="shared" si="52"/>
        <v>*</v>
      </c>
      <c r="G1699" s="1">
        <v>10</v>
      </c>
      <c r="H1699" s="1">
        <v>147.41</v>
      </c>
      <c r="I1699" s="1">
        <f t="shared" si="53"/>
        <v>0</v>
      </c>
      <c r="J1699" s="1" t="s">
        <v>21</v>
      </c>
      <c r="K1699" s="1">
        <v>6.9</v>
      </c>
      <c r="L1699" s="1" t="s">
        <v>51</v>
      </c>
      <c r="M1699" s="1" t="s">
        <v>23</v>
      </c>
      <c r="N1699" s="1" t="s">
        <v>29</v>
      </c>
      <c r="O1699" s="1" t="s">
        <v>40</v>
      </c>
      <c r="P1699" s="1" t="s">
        <v>19</v>
      </c>
      <c r="Q1699" s="2">
        <v>43391</v>
      </c>
    </row>
    <row r="1700" spans="1:17" x14ac:dyDescent="0.25">
      <c r="A1700" s="1">
        <v>23174</v>
      </c>
      <c r="B1700" s="2">
        <v>43672</v>
      </c>
      <c r="C1700" s="1" t="s">
        <v>13</v>
      </c>
      <c r="D1700" s="3" t="str">
        <f t="shared" si="52"/>
        <v>**</v>
      </c>
      <c r="G1700" s="1">
        <v>8</v>
      </c>
      <c r="H1700" s="1">
        <v>147.91999999999999</v>
      </c>
      <c r="I1700" s="1">
        <f t="shared" si="53"/>
        <v>0</v>
      </c>
      <c r="J1700" s="1" t="s">
        <v>21</v>
      </c>
      <c r="K1700" s="1">
        <v>7.5</v>
      </c>
      <c r="L1700" s="1" t="s">
        <v>22</v>
      </c>
      <c r="M1700" s="1" t="s">
        <v>16</v>
      </c>
      <c r="N1700" s="1" t="s">
        <v>29</v>
      </c>
      <c r="O1700" s="1" t="s">
        <v>55</v>
      </c>
      <c r="P1700" s="1" t="s">
        <v>19</v>
      </c>
      <c r="Q1700" s="2">
        <v>43679</v>
      </c>
    </row>
    <row r="1701" spans="1:17" x14ac:dyDescent="0.25">
      <c r="A1701" s="1">
        <v>53283</v>
      </c>
      <c r="B1701" s="2">
        <v>43400</v>
      </c>
      <c r="C1701" s="1" t="s">
        <v>20</v>
      </c>
      <c r="D1701" s="3" t="str">
        <f t="shared" si="52"/>
        <v>****</v>
      </c>
      <c r="G1701" s="1">
        <v>2</v>
      </c>
      <c r="H1701" s="1">
        <v>26.82</v>
      </c>
      <c r="I1701" s="1">
        <f t="shared" si="53"/>
        <v>0</v>
      </c>
      <c r="J1701" s="1" t="s">
        <v>21</v>
      </c>
      <c r="K1701" s="1">
        <v>6.2</v>
      </c>
      <c r="L1701" s="1" t="s">
        <v>15</v>
      </c>
      <c r="M1701" s="1" t="s">
        <v>37</v>
      </c>
      <c r="N1701" s="1" t="s">
        <v>24</v>
      </c>
      <c r="O1701" s="1" t="s">
        <v>56</v>
      </c>
      <c r="P1701" s="1" t="s">
        <v>26</v>
      </c>
      <c r="Q1701" s="2">
        <v>43401</v>
      </c>
    </row>
    <row r="1702" spans="1:17" x14ac:dyDescent="0.25">
      <c r="A1702" s="1">
        <v>13345</v>
      </c>
      <c r="B1702" s="2">
        <v>43710</v>
      </c>
      <c r="C1702" s="1" t="s">
        <v>27</v>
      </c>
      <c r="D1702" s="3" t="str">
        <f t="shared" si="52"/>
        <v>*</v>
      </c>
      <c r="G1702" s="1">
        <v>45</v>
      </c>
      <c r="H1702" s="1">
        <v>517.49</v>
      </c>
      <c r="I1702" s="1">
        <f t="shared" si="53"/>
        <v>0</v>
      </c>
      <c r="J1702" s="1" t="s">
        <v>21</v>
      </c>
      <c r="K1702" s="1">
        <v>3.6</v>
      </c>
      <c r="L1702" s="1" t="s">
        <v>22</v>
      </c>
      <c r="M1702" s="1" t="s">
        <v>28</v>
      </c>
      <c r="N1702" s="1" t="s">
        <v>29</v>
      </c>
      <c r="O1702" s="1" t="s">
        <v>45</v>
      </c>
      <c r="P1702" s="1" t="s">
        <v>41</v>
      </c>
      <c r="Q1702" s="2">
        <v>43710</v>
      </c>
    </row>
    <row r="1703" spans="1:17" x14ac:dyDescent="0.25">
      <c r="A1703" s="1">
        <v>47712</v>
      </c>
      <c r="B1703" s="2">
        <v>42928</v>
      </c>
      <c r="C1703" s="1" t="s">
        <v>13</v>
      </c>
      <c r="D1703" s="3" t="str">
        <f t="shared" si="52"/>
        <v>**</v>
      </c>
      <c r="G1703" s="1">
        <v>50</v>
      </c>
      <c r="H1703" s="1">
        <v>293.22000000000003</v>
      </c>
      <c r="I1703" s="1">
        <f t="shared" si="53"/>
        <v>0</v>
      </c>
      <c r="J1703" s="1" t="s">
        <v>14</v>
      </c>
      <c r="K1703" s="1">
        <v>8.1</v>
      </c>
      <c r="L1703" s="1" t="s">
        <v>44</v>
      </c>
      <c r="M1703" s="1" t="s">
        <v>37</v>
      </c>
      <c r="N1703" s="1" t="s">
        <v>29</v>
      </c>
      <c r="O1703" s="1" t="s">
        <v>43</v>
      </c>
      <c r="P1703" s="1" t="s">
        <v>19</v>
      </c>
      <c r="Q1703" s="2">
        <v>42933</v>
      </c>
    </row>
    <row r="1704" spans="1:17" x14ac:dyDescent="0.25">
      <c r="A1704" s="1">
        <v>58368</v>
      </c>
      <c r="B1704" s="2">
        <v>43655</v>
      </c>
      <c r="C1704" s="1" t="s">
        <v>20</v>
      </c>
      <c r="D1704" s="3" t="str">
        <f t="shared" si="52"/>
        <v>****</v>
      </c>
      <c r="G1704" s="1">
        <v>5</v>
      </c>
      <c r="H1704" s="1">
        <v>348.21010000000001</v>
      </c>
      <c r="I1704" s="1">
        <f t="shared" si="53"/>
        <v>0</v>
      </c>
      <c r="J1704" s="1" t="s">
        <v>14</v>
      </c>
      <c r="K1704" s="1">
        <v>7.4</v>
      </c>
      <c r="L1704" s="1" t="s">
        <v>50</v>
      </c>
      <c r="M1704" s="1" t="s">
        <v>28</v>
      </c>
      <c r="N1704" s="1" t="s">
        <v>29</v>
      </c>
      <c r="O1704" s="1" t="s">
        <v>55</v>
      </c>
      <c r="P1704" s="1" t="s">
        <v>19</v>
      </c>
      <c r="Q1704" s="2">
        <v>43655</v>
      </c>
    </row>
    <row r="1705" spans="1:17" x14ac:dyDescent="0.25">
      <c r="A1705" s="1">
        <v>29030</v>
      </c>
      <c r="B1705" s="2">
        <v>43466</v>
      </c>
      <c r="C1705" s="1" t="s">
        <v>36</v>
      </c>
      <c r="D1705" s="3" t="str">
        <f t="shared" si="52"/>
        <v>***</v>
      </c>
      <c r="G1705" s="1">
        <v>10</v>
      </c>
      <c r="H1705" s="1">
        <v>206.06</v>
      </c>
      <c r="I1705" s="1">
        <f t="shared" si="53"/>
        <v>0</v>
      </c>
      <c r="J1705" s="1" t="s">
        <v>21</v>
      </c>
      <c r="K1705" s="1">
        <v>4.4000000000000004</v>
      </c>
      <c r="L1705" s="1" t="s">
        <v>39</v>
      </c>
      <c r="M1705" s="1" t="s">
        <v>28</v>
      </c>
      <c r="N1705" s="1" t="s">
        <v>29</v>
      </c>
      <c r="O1705" s="1" t="s">
        <v>30</v>
      </c>
      <c r="P1705" s="1" t="s">
        <v>31</v>
      </c>
      <c r="Q1705" s="2">
        <v>43467</v>
      </c>
    </row>
    <row r="1706" spans="1:17" x14ac:dyDescent="0.25">
      <c r="A1706" s="1">
        <v>44965</v>
      </c>
      <c r="B1706" s="2">
        <v>43374</v>
      </c>
      <c r="C1706" s="1" t="s">
        <v>13</v>
      </c>
      <c r="D1706" s="3" t="str">
        <f t="shared" si="52"/>
        <v>**</v>
      </c>
      <c r="G1706" s="1">
        <v>45</v>
      </c>
      <c r="H1706" s="1">
        <v>80.67</v>
      </c>
      <c r="I1706" s="1">
        <f t="shared" si="53"/>
        <v>0</v>
      </c>
      <c r="J1706" s="1" t="s">
        <v>21</v>
      </c>
      <c r="K1706" s="1">
        <v>0.7</v>
      </c>
      <c r="L1706" s="1" t="s">
        <v>49</v>
      </c>
      <c r="M1706" s="1" t="s">
        <v>28</v>
      </c>
      <c r="N1706" s="1" t="s">
        <v>29</v>
      </c>
      <c r="O1706" s="1" t="s">
        <v>30</v>
      </c>
      <c r="P1706" s="1" t="s">
        <v>31</v>
      </c>
      <c r="Q1706" s="2">
        <v>43378</v>
      </c>
    </row>
    <row r="1707" spans="1:17" x14ac:dyDescent="0.25">
      <c r="A1707" s="1">
        <v>8998</v>
      </c>
      <c r="B1707" s="2">
        <v>42737</v>
      </c>
      <c r="C1707" s="1" t="s">
        <v>13</v>
      </c>
      <c r="D1707" s="3" t="str">
        <f t="shared" si="52"/>
        <v>**</v>
      </c>
      <c r="G1707" s="1">
        <v>37</v>
      </c>
      <c r="H1707" s="1">
        <v>1891.63</v>
      </c>
      <c r="I1707" s="1">
        <f t="shared" si="53"/>
        <v>1</v>
      </c>
      <c r="J1707" s="1" t="s">
        <v>21</v>
      </c>
      <c r="K1707" s="1">
        <v>14.6</v>
      </c>
      <c r="L1707" s="1" t="s">
        <v>51</v>
      </c>
      <c r="M1707" s="1" t="s">
        <v>16</v>
      </c>
      <c r="N1707" s="1" t="s">
        <v>29</v>
      </c>
      <c r="O1707" s="1" t="s">
        <v>63</v>
      </c>
      <c r="P1707" s="1" t="s">
        <v>19</v>
      </c>
      <c r="Q1707" s="2">
        <v>42741</v>
      </c>
    </row>
    <row r="1708" spans="1:17" x14ac:dyDescent="0.25">
      <c r="A1708" s="1">
        <v>7619</v>
      </c>
      <c r="B1708" s="2">
        <v>43015</v>
      </c>
      <c r="C1708" s="1" t="s">
        <v>27</v>
      </c>
      <c r="D1708" s="3" t="str">
        <f t="shared" si="52"/>
        <v>*</v>
      </c>
      <c r="G1708" s="1">
        <v>8</v>
      </c>
      <c r="H1708" s="1">
        <v>151.69</v>
      </c>
      <c r="I1708" s="1">
        <f t="shared" si="53"/>
        <v>0</v>
      </c>
      <c r="J1708" s="1" t="s">
        <v>21</v>
      </c>
      <c r="K1708" s="1">
        <v>2.1</v>
      </c>
      <c r="L1708" s="1" t="s">
        <v>22</v>
      </c>
      <c r="M1708" s="1" t="s">
        <v>16</v>
      </c>
      <c r="N1708" s="1" t="s">
        <v>24</v>
      </c>
      <c r="O1708" s="1" t="s">
        <v>38</v>
      </c>
      <c r="P1708" s="1" t="s">
        <v>41</v>
      </c>
      <c r="Q1708" s="2">
        <v>43016</v>
      </c>
    </row>
    <row r="1709" spans="1:17" x14ac:dyDescent="0.25">
      <c r="A1709" s="1">
        <v>27141</v>
      </c>
      <c r="B1709" s="2">
        <v>42769</v>
      </c>
      <c r="C1709" s="1" t="s">
        <v>27</v>
      </c>
      <c r="D1709" s="3" t="str">
        <f t="shared" si="52"/>
        <v>*</v>
      </c>
      <c r="G1709" s="1">
        <v>25</v>
      </c>
      <c r="H1709" s="1">
        <v>530.51</v>
      </c>
      <c r="I1709" s="1">
        <f t="shared" si="53"/>
        <v>0</v>
      </c>
      <c r="J1709" s="1" t="s">
        <v>21</v>
      </c>
      <c r="K1709" s="1">
        <v>6.8</v>
      </c>
      <c r="L1709" s="1" t="s">
        <v>49</v>
      </c>
      <c r="M1709" s="1" t="s">
        <v>28</v>
      </c>
      <c r="N1709" s="1" t="s">
        <v>17</v>
      </c>
      <c r="O1709" s="1" t="s">
        <v>18</v>
      </c>
      <c r="P1709" s="1" t="s">
        <v>19</v>
      </c>
      <c r="Q1709" s="2">
        <v>42770</v>
      </c>
    </row>
    <row r="1710" spans="1:17" x14ac:dyDescent="0.25">
      <c r="A1710" s="1">
        <v>12450</v>
      </c>
      <c r="B1710" s="2">
        <v>42440</v>
      </c>
      <c r="C1710" s="1" t="s">
        <v>27</v>
      </c>
      <c r="D1710" s="3" t="str">
        <f t="shared" si="52"/>
        <v>*</v>
      </c>
      <c r="G1710" s="1">
        <v>15</v>
      </c>
      <c r="H1710" s="1">
        <v>1226.6600000000001</v>
      </c>
      <c r="I1710" s="1">
        <f t="shared" si="53"/>
        <v>1</v>
      </c>
      <c r="J1710" s="1" t="s">
        <v>21</v>
      </c>
      <c r="K1710" s="1">
        <v>15.5</v>
      </c>
      <c r="L1710" s="1" t="s">
        <v>46</v>
      </c>
      <c r="M1710" s="1" t="s">
        <v>23</v>
      </c>
      <c r="N1710" s="1" t="s">
        <v>24</v>
      </c>
      <c r="O1710" s="1" t="s">
        <v>38</v>
      </c>
      <c r="P1710" s="1" t="s">
        <v>19</v>
      </c>
      <c r="Q1710" s="2">
        <v>42442</v>
      </c>
    </row>
    <row r="1711" spans="1:17" x14ac:dyDescent="0.25">
      <c r="A1711" s="1">
        <v>38887</v>
      </c>
      <c r="B1711" s="2">
        <v>42666</v>
      </c>
      <c r="C1711" s="1" t="s">
        <v>32</v>
      </c>
      <c r="D1711" s="3" t="str">
        <f t="shared" si="52"/>
        <v>*****</v>
      </c>
      <c r="G1711" s="1">
        <v>25</v>
      </c>
      <c r="H1711" s="1">
        <v>405.42</v>
      </c>
      <c r="I1711" s="1">
        <f t="shared" si="53"/>
        <v>0</v>
      </c>
      <c r="J1711" s="1" t="s">
        <v>21</v>
      </c>
      <c r="K1711" s="1">
        <v>7.7</v>
      </c>
      <c r="L1711" s="1" t="s">
        <v>46</v>
      </c>
      <c r="M1711" s="1" t="s">
        <v>16</v>
      </c>
      <c r="N1711" s="1" t="s">
        <v>29</v>
      </c>
      <c r="O1711" s="1" t="s">
        <v>43</v>
      </c>
      <c r="P1711" s="1" t="s">
        <v>19</v>
      </c>
      <c r="Q1711" s="2">
        <v>42667</v>
      </c>
    </row>
    <row r="1712" spans="1:17" x14ac:dyDescent="0.25">
      <c r="A1712" s="1">
        <v>36608</v>
      </c>
      <c r="B1712" s="2">
        <v>43370</v>
      </c>
      <c r="C1712" s="1" t="s">
        <v>13</v>
      </c>
      <c r="D1712" s="3" t="str">
        <f t="shared" si="52"/>
        <v>**</v>
      </c>
      <c r="G1712" s="1">
        <v>49</v>
      </c>
      <c r="H1712" s="1">
        <v>4573.13</v>
      </c>
      <c r="I1712" s="1">
        <f t="shared" si="53"/>
        <v>1</v>
      </c>
      <c r="J1712" s="1" t="s">
        <v>21</v>
      </c>
      <c r="K1712" s="1">
        <v>21.4</v>
      </c>
      <c r="L1712" s="1" t="s">
        <v>46</v>
      </c>
      <c r="M1712" s="1" t="s">
        <v>23</v>
      </c>
      <c r="N1712" s="1" t="s">
        <v>29</v>
      </c>
      <c r="O1712" s="1" t="s">
        <v>57</v>
      </c>
      <c r="P1712" s="1" t="s">
        <v>19</v>
      </c>
      <c r="Q1712" s="2">
        <v>43377</v>
      </c>
    </row>
    <row r="1713" spans="1:17" x14ac:dyDescent="0.25">
      <c r="A1713" s="1">
        <v>27879</v>
      </c>
      <c r="B1713" s="2">
        <v>42791</v>
      </c>
      <c r="C1713" s="1" t="s">
        <v>36</v>
      </c>
      <c r="D1713" s="3" t="str">
        <f t="shared" si="52"/>
        <v>***</v>
      </c>
      <c r="G1713" s="1">
        <v>44</v>
      </c>
      <c r="H1713" s="1">
        <v>715.84</v>
      </c>
      <c r="I1713" s="1">
        <f t="shared" si="53"/>
        <v>0</v>
      </c>
      <c r="J1713" s="1" t="s">
        <v>21</v>
      </c>
      <c r="K1713" s="1">
        <v>1.5</v>
      </c>
      <c r="L1713" s="1" t="s">
        <v>54</v>
      </c>
      <c r="M1713" s="1" t="s">
        <v>23</v>
      </c>
      <c r="N1713" s="1" t="s">
        <v>29</v>
      </c>
      <c r="O1713" s="1" t="s">
        <v>57</v>
      </c>
      <c r="P1713" s="1" t="s">
        <v>19</v>
      </c>
      <c r="Q1713" s="2">
        <v>42792</v>
      </c>
    </row>
    <row r="1714" spans="1:17" x14ac:dyDescent="0.25">
      <c r="A1714" s="1">
        <v>34880</v>
      </c>
      <c r="B1714" s="2">
        <v>42628</v>
      </c>
      <c r="C1714" s="1" t="s">
        <v>20</v>
      </c>
      <c r="D1714" s="3" t="str">
        <f t="shared" si="52"/>
        <v>****</v>
      </c>
      <c r="G1714" s="1">
        <v>44</v>
      </c>
      <c r="H1714" s="1">
        <v>304.29000000000002</v>
      </c>
      <c r="I1714" s="1">
        <f t="shared" si="53"/>
        <v>0</v>
      </c>
      <c r="J1714" s="1" t="s">
        <v>21</v>
      </c>
      <c r="K1714" s="1">
        <v>5.6</v>
      </c>
      <c r="L1714" s="1" t="s">
        <v>50</v>
      </c>
      <c r="M1714" s="1" t="s">
        <v>37</v>
      </c>
      <c r="N1714" s="1" t="s">
        <v>29</v>
      </c>
      <c r="O1714" s="1" t="s">
        <v>40</v>
      </c>
      <c r="P1714" s="1" t="s">
        <v>19</v>
      </c>
      <c r="Q1714" s="2">
        <v>42629</v>
      </c>
    </row>
    <row r="1715" spans="1:17" x14ac:dyDescent="0.25">
      <c r="A1715" s="1">
        <v>19394</v>
      </c>
      <c r="B1715" s="2">
        <v>43824</v>
      </c>
      <c r="C1715" s="1" t="s">
        <v>36</v>
      </c>
      <c r="D1715" s="3" t="str">
        <f t="shared" si="52"/>
        <v>***</v>
      </c>
      <c r="G1715" s="1">
        <v>16</v>
      </c>
      <c r="H1715" s="1">
        <v>298.87990000000002</v>
      </c>
      <c r="I1715" s="1">
        <f t="shared" si="53"/>
        <v>0</v>
      </c>
      <c r="J1715" s="1" t="s">
        <v>21</v>
      </c>
      <c r="K1715" s="1">
        <v>1.1000000000000001</v>
      </c>
      <c r="L1715" s="1" t="s">
        <v>22</v>
      </c>
      <c r="M1715" s="1" t="s">
        <v>28</v>
      </c>
      <c r="N1715" s="1" t="s">
        <v>24</v>
      </c>
      <c r="O1715" s="1" t="s">
        <v>25</v>
      </c>
      <c r="P1715" s="1" t="s">
        <v>31</v>
      </c>
      <c r="Q1715" s="2">
        <v>43825</v>
      </c>
    </row>
    <row r="1716" spans="1:17" x14ac:dyDescent="0.25">
      <c r="A1716" s="1">
        <v>24903</v>
      </c>
      <c r="B1716" s="2">
        <v>43026</v>
      </c>
      <c r="C1716" s="1" t="s">
        <v>13</v>
      </c>
      <c r="D1716" s="3" t="str">
        <f t="shared" si="52"/>
        <v>**</v>
      </c>
      <c r="G1716" s="1">
        <v>33</v>
      </c>
      <c r="H1716" s="1">
        <v>1761.72</v>
      </c>
      <c r="I1716" s="1">
        <f t="shared" si="53"/>
        <v>1</v>
      </c>
      <c r="J1716" s="1" t="s">
        <v>21</v>
      </c>
      <c r="K1716" s="1">
        <v>6.2</v>
      </c>
      <c r="L1716" s="1" t="s">
        <v>22</v>
      </c>
      <c r="M1716" s="1" t="s">
        <v>28</v>
      </c>
      <c r="N1716" s="1" t="s">
        <v>29</v>
      </c>
      <c r="O1716" s="1" t="s">
        <v>40</v>
      </c>
      <c r="P1716" s="1" t="s">
        <v>19</v>
      </c>
      <c r="Q1716" s="2">
        <v>43033</v>
      </c>
    </row>
    <row r="1717" spans="1:17" x14ac:dyDescent="0.25">
      <c r="A1717" s="1">
        <v>36835</v>
      </c>
      <c r="B1717" s="2">
        <v>42662</v>
      </c>
      <c r="C1717" s="1" t="s">
        <v>32</v>
      </c>
      <c r="D1717" s="3" t="str">
        <f t="shared" si="52"/>
        <v>*****</v>
      </c>
      <c r="G1717" s="1">
        <v>18</v>
      </c>
      <c r="H1717" s="1">
        <v>1257.8171</v>
      </c>
      <c r="I1717" s="1">
        <f t="shared" si="53"/>
        <v>1</v>
      </c>
      <c r="J1717" s="1" t="s">
        <v>21</v>
      </c>
      <c r="K1717" s="1">
        <v>15.5</v>
      </c>
      <c r="L1717" s="1" t="s">
        <v>49</v>
      </c>
      <c r="M1717" s="1" t="s">
        <v>37</v>
      </c>
      <c r="N1717" s="1" t="s">
        <v>17</v>
      </c>
      <c r="O1717" s="1" t="s">
        <v>18</v>
      </c>
      <c r="P1717" s="1" t="s">
        <v>19</v>
      </c>
      <c r="Q1717" s="2">
        <v>42663</v>
      </c>
    </row>
    <row r="1718" spans="1:17" x14ac:dyDescent="0.25">
      <c r="A1718" s="1">
        <v>46726</v>
      </c>
      <c r="B1718" s="2">
        <v>43651</v>
      </c>
      <c r="C1718" s="1" t="s">
        <v>27</v>
      </c>
      <c r="D1718" s="3" t="str">
        <f t="shared" si="52"/>
        <v>*</v>
      </c>
      <c r="G1718" s="1">
        <v>46</v>
      </c>
      <c r="H1718" s="1">
        <v>348.79</v>
      </c>
      <c r="I1718" s="1">
        <f t="shared" si="53"/>
        <v>0</v>
      </c>
      <c r="J1718" s="1" t="s">
        <v>21</v>
      </c>
      <c r="K1718" s="1">
        <v>9</v>
      </c>
      <c r="L1718" s="1" t="s">
        <v>22</v>
      </c>
      <c r="M1718" s="1" t="s">
        <v>23</v>
      </c>
      <c r="N1718" s="1" t="s">
        <v>29</v>
      </c>
      <c r="O1718" s="1" t="s">
        <v>45</v>
      </c>
      <c r="P1718" s="1" t="s">
        <v>41</v>
      </c>
      <c r="Q1718" s="2">
        <v>43651</v>
      </c>
    </row>
    <row r="1719" spans="1:17" x14ac:dyDescent="0.25">
      <c r="A1719" s="1">
        <v>10784</v>
      </c>
      <c r="B1719" s="2">
        <v>42920</v>
      </c>
      <c r="C1719" s="1" t="s">
        <v>27</v>
      </c>
      <c r="D1719" s="3" t="str">
        <f t="shared" si="52"/>
        <v>*</v>
      </c>
      <c r="G1719" s="1">
        <v>2</v>
      </c>
      <c r="H1719" s="1">
        <v>20.715199999999999</v>
      </c>
      <c r="I1719" s="1">
        <f t="shared" si="53"/>
        <v>0</v>
      </c>
      <c r="J1719" s="1" t="s">
        <v>21</v>
      </c>
      <c r="K1719" s="1">
        <v>6.6</v>
      </c>
      <c r="L1719" s="1" t="s">
        <v>44</v>
      </c>
      <c r="M1719" s="1" t="s">
        <v>37</v>
      </c>
      <c r="N1719" s="1" t="s">
        <v>29</v>
      </c>
      <c r="O1719" s="1" t="s">
        <v>40</v>
      </c>
      <c r="P1719" s="1" t="s">
        <v>19</v>
      </c>
      <c r="Q1719" s="2">
        <v>42921</v>
      </c>
    </row>
    <row r="1720" spans="1:17" x14ac:dyDescent="0.25">
      <c r="A1720" s="1">
        <v>5504</v>
      </c>
      <c r="B1720" s="2">
        <v>42739</v>
      </c>
      <c r="C1720" s="1" t="s">
        <v>20</v>
      </c>
      <c r="D1720" s="3" t="str">
        <f t="shared" si="52"/>
        <v>****</v>
      </c>
      <c r="G1720" s="1">
        <v>15</v>
      </c>
      <c r="H1720" s="1">
        <v>649.02</v>
      </c>
      <c r="I1720" s="1">
        <f t="shared" si="53"/>
        <v>0</v>
      </c>
      <c r="J1720" s="1" t="s">
        <v>21</v>
      </c>
      <c r="K1720" s="1">
        <v>5.3</v>
      </c>
      <c r="L1720" s="1" t="s">
        <v>15</v>
      </c>
      <c r="M1720" s="1" t="s">
        <v>23</v>
      </c>
      <c r="N1720" s="1" t="s">
        <v>24</v>
      </c>
      <c r="O1720" s="1" t="s">
        <v>25</v>
      </c>
      <c r="P1720" s="1" t="s">
        <v>19</v>
      </c>
      <c r="Q1720" s="2">
        <v>42741</v>
      </c>
    </row>
    <row r="1721" spans="1:17" x14ac:dyDescent="0.25">
      <c r="A1721" s="1">
        <v>23559</v>
      </c>
      <c r="B1721" s="2">
        <v>42933</v>
      </c>
      <c r="C1721" s="1" t="s">
        <v>13</v>
      </c>
      <c r="D1721" s="3" t="str">
        <f t="shared" si="52"/>
        <v>**</v>
      </c>
      <c r="G1721" s="1">
        <v>9</v>
      </c>
      <c r="H1721" s="1">
        <v>185.58</v>
      </c>
      <c r="I1721" s="1">
        <f t="shared" si="53"/>
        <v>0</v>
      </c>
      <c r="J1721" s="1" t="s">
        <v>21</v>
      </c>
      <c r="K1721" s="1">
        <v>9.1</v>
      </c>
      <c r="L1721" s="1" t="s">
        <v>49</v>
      </c>
      <c r="M1721" s="1" t="s">
        <v>37</v>
      </c>
      <c r="N1721" s="1" t="s">
        <v>24</v>
      </c>
      <c r="O1721" s="1" t="s">
        <v>56</v>
      </c>
      <c r="P1721" s="1" t="s">
        <v>26</v>
      </c>
      <c r="Q1721" s="2">
        <v>42938</v>
      </c>
    </row>
    <row r="1722" spans="1:17" x14ac:dyDescent="0.25">
      <c r="A1722" s="1">
        <v>6369</v>
      </c>
      <c r="B1722" s="2">
        <v>42722</v>
      </c>
      <c r="C1722" s="1" t="s">
        <v>20</v>
      </c>
      <c r="D1722" s="3" t="str">
        <f t="shared" si="52"/>
        <v>****</v>
      </c>
      <c r="G1722" s="1">
        <v>30</v>
      </c>
      <c r="H1722" s="1">
        <v>15966.71</v>
      </c>
      <c r="I1722" s="1">
        <f t="shared" si="53"/>
        <v>1</v>
      </c>
      <c r="J1722" s="1" t="s">
        <v>33</v>
      </c>
      <c r="K1722" s="1">
        <v>48.9</v>
      </c>
      <c r="L1722" s="1" t="s">
        <v>53</v>
      </c>
      <c r="M1722" s="1" t="s">
        <v>28</v>
      </c>
      <c r="N1722" s="1" t="s">
        <v>17</v>
      </c>
      <c r="O1722" s="1" t="s">
        <v>52</v>
      </c>
      <c r="P1722" s="1" t="s">
        <v>59</v>
      </c>
      <c r="Q1722" s="2">
        <v>42724</v>
      </c>
    </row>
    <row r="1723" spans="1:17" x14ac:dyDescent="0.25">
      <c r="A1723" s="1">
        <v>2181</v>
      </c>
      <c r="B1723" s="2">
        <v>43354</v>
      </c>
      <c r="C1723" s="1" t="s">
        <v>36</v>
      </c>
      <c r="D1723" s="3" t="str">
        <f t="shared" si="52"/>
        <v>***</v>
      </c>
      <c r="G1723" s="1">
        <v>40</v>
      </c>
      <c r="H1723" s="1">
        <v>109.74</v>
      </c>
      <c r="I1723" s="1">
        <f t="shared" si="53"/>
        <v>0</v>
      </c>
      <c r="J1723" s="1" t="s">
        <v>21</v>
      </c>
      <c r="K1723" s="1">
        <v>0.5</v>
      </c>
      <c r="L1723" s="1" t="s">
        <v>22</v>
      </c>
      <c r="M1723" s="1" t="s">
        <v>37</v>
      </c>
      <c r="N1723" s="1" t="s">
        <v>29</v>
      </c>
      <c r="O1723" s="1" t="s">
        <v>58</v>
      </c>
      <c r="P1723" s="1" t="s">
        <v>19</v>
      </c>
      <c r="Q1723" s="2">
        <v>43354</v>
      </c>
    </row>
    <row r="1724" spans="1:17" x14ac:dyDescent="0.25">
      <c r="A1724" s="1">
        <v>30114</v>
      </c>
      <c r="B1724" s="2">
        <v>42962</v>
      </c>
      <c r="C1724" s="1" t="s">
        <v>13</v>
      </c>
      <c r="D1724" s="3" t="str">
        <f t="shared" si="52"/>
        <v>**</v>
      </c>
      <c r="G1724" s="1">
        <v>7</v>
      </c>
      <c r="H1724" s="1">
        <v>4993.99</v>
      </c>
      <c r="I1724" s="1">
        <f t="shared" si="53"/>
        <v>1</v>
      </c>
      <c r="J1724" s="1" t="s">
        <v>14</v>
      </c>
      <c r="K1724" s="1">
        <v>26.2</v>
      </c>
      <c r="L1724" s="1" t="s">
        <v>44</v>
      </c>
      <c r="M1724" s="1" t="s">
        <v>28</v>
      </c>
      <c r="N1724" s="1" t="s">
        <v>24</v>
      </c>
      <c r="O1724" s="1" t="s">
        <v>47</v>
      </c>
      <c r="P1724" s="1" t="s">
        <v>48</v>
      </c>
      <c r="Q1724" s="2">
        <v>42969</v>
      </c>
    </row>
    <row r="1725" spans="1:17" x14ac:dyDescent="0.25">
      <c r="A1725" s="1">
        <v>52196</v>
      </c>
      <c r="B1725" s="2">
        <v>42764</v>
      </c>
      <c r="C1725" s="1" t="s">
        <v>27</v>
      </c>
      <c r="D1725" s="3" t="str">
        <f t="shared" si="52"/>
        <v>*</v>
      </c>
      <c r="G1725" s="1">
        <v>1</v>
      </c>
      <c r="H1725" s="1">
        <v>4.12</v>
      </c>
      <c r="I1725" s="1">
        <f t="shared" si="53"/>
        <v>0</v>
      </c>
      <c r="J1725" s="1" t="s">
        <v>21</v>
      </c>
      <c r="K1725" s="1">
        <v>1.1000000000000001</v>
      </c>
      <c r="L1725" s="1" t="s">
        <v>15</v>
      </c>
      <c r="M1725" s="1" t="s">
        <v>28</v>
      </c>
      <c r="N1725" s="1" t="s">
        <v>29</v>
      </c>
      <c r="O1725" s="1" t="s">
        <v>58</v>
      </c>
      <c r="P1725" s="1" t="s">
        <v>19</v>
      </c>
      <c r="Q1725" s="2">
        <v>42765</v>
      </c>
    </row>
    <row r="1726" spans="1:17" x14ac:dyDescent="0.25">
      <c r="A1726" s="1">
        <v>3525</v>
      </c>
      <c r="B1726" s="2">
        <v>43454</v>
      </c>
      <c r="C1726" s="1" t="s">
        <v>27</v>
      </c>
      <c r="D1726" s="3" t="str">
        <f t="shared" si="52"/>
        <v>*</v>
      </c>
      <c r="G1726" s="1">
        <v>38</v>
      </c>
      <c r="H1726" s="1">
        <v>123.51009999999999</v>
      </c>
      <c r="I1726" s="1">
        <f t="shared" si="53"/>
        <v>0</v>
      </c>
      <c r="J1726" s="1" t="s">
        <v>21</v>
      </c>
      <c r="K1726" s="1">
        <v>1.4</v>
      </c>
      <c r="L1726" s="1" t="s">
        <v>42</v>
      </c>
      <c r="M1726" s="1" t="s">
        <v>37</v>
      </c>
      <c r="N1726" s="1" t="s">
        <v>29</v>
      </c>
      <c r="O1726" s="1" t="s">
        <v>30</v>
      </c>
      <c r="P1726" s="1" t="s">
        <v>31</v>
      </c>
      <c r="Q1726" s="2">
        <v>43456</v>
      </c>
    </row>
    <row r="1727" spans="1:17" x14ac:dyDescent="0.25">
      <c r="A1727" s="1">
        <v>14147</v>
      </c>
      <c r="B1727" s="2">
        <v>42800</v>
      </c>
      <c r="C1727" s="1" t="s">
        <v>27</v>
      </c>
      <c r="D1727" s="3" t="str">
        <f t="shared" si="52"/>
        <v>*</v>
      </c>
      <c r="G1727" s="1">
        <v>16</v>
      </c>
      <c r="H1727" s="1">
        <v>79.319999999999993</v>
      </c>
      <c r="I1727" s="1">
        <f t="shared" si="53"/>
        <v>0</v>
      </c>
      <c r="J1727" s="1" t="s">
        <v>21</v>
      </c>
      <c r="K1727" s="1">
        <v>7.2</v>
      </c>
      <c r="L1727" s="1" t="s">
        <v>22</v>
      </c>
      <c r="M1727" s="1" t="s">
        <v>37</v>
      </c>
      <c r="N1727" s="1" t="s">
        <v>29</v>
      </c>
      <c r="O1727" s="1" t="s">
        <v>40</v>
      </c>
      <c r="P1727" s="1" t="s">
        <v>19</v>
      </c>
      <c r="Q1727" s="2">
        <v>42801</v>
      </c>
    </row>
    <row r="1728" spans="1:17" x14ac:dyDescent="0.25">
      <c r="A1728" s="1">
        <v>52999</v>
      </c>
      <c r="B1728" s="2">
        <v>43580</v>
      </c>
      <c r="C1728" s="1" t="s">
        <v>27</v>
      </c>
      <c r="D1728" s="3" t="str">
        <f t="shared" si="52"/>
        <v>*</v>
      </c>
      <c r="G1728" s="1">
        <v>7</v>
      </c>
      <c r="H1728" s="1">
        <v>47.75</v>
      </c>
      <c r="I1728" s="1">
        <f t="shared" si="53"/>
        <v>0</v>
      </c>
      <c r="J1728" s="1" t="s">
        <v>21</v>
      </c>
      <c r="K1728" s="1">
        <v>6.1</v>
      </c>
      <c r="L1728" s="1" t="s">
        <v>22</v>
      </c>
      <c r="M1728" s="1" t="s">
        <v>37</v>
      </c>
      <c r="N1728" s="1" t="s">
        <v>29</v>
      </c>
      <c r="O1728" s="1" t="s">
        <v>40</v>
      </c>
      <c r="P1728" s="1" t="s">
        <v>19</v>
      </c>
      <c r="Q1728" s="2">
        <v>43580</v>
      </c>
    </row>
    <row r="1729" spans="1:17" x14ac:dyDescent="0.25">
      <c r="A1729" s="1">
        <v>56672</v>
      </c>
      <c r="B1729" s="2">
        <v>43597</v>
      </c>
      <c r="C1729" s="1" t="s">
        <v>20</v>
      </c>
      <c r="D1729" s="3" t="str">
        <f t="shared" si="52"/>
        <v>****</v>
      </c>
      <c r="G1729" s="1">
        <v>8</v>
      </c>
      <c r="H1729" s="1">
        <v>635.19000000000005</v>
      </c>
      <c r="I1729" s="1">
        <f t="shared" si="53"/>
        <v>0</v>
      </c>
      <c r="J1729" s="1" t="s">
        <v>33</v>
      </c>
      <c r="K1729" s="1">
        <v>64.2</v>
      </c>
      <c r="L1729" s="1" t="s">
        <v>44</v>
      </c>
      <c r="M1729" s="1" t="s">
        <v>16</v>
      </c>
      <c r="N1729" s="1" t="s">
        <v>17</v>
      </c>
      <c r="O1729" s="1" t="s">
        <v>52</v>
      </c>
      <c r="P1729" s="1" t="s">
        <v>35</v>
      </c>
      <c r="Q1729" s="2">
        <v>43599</v>
      </c>
    </row>
    <row r="1730" spans="1:17" x14ac:dyDescent="0.25">
      <c r="A1730" s="1">
        <v>3783</v>
      </c>
      <c r="B1730" s="2">
        <v>43073</v>
      </c>
      <c r="C1730" s="1" t="s">
        <v>27</v>
      </c>
      <c r="D1730" s="3" t="str">
        <f t="shared" si="52"/>
        <v>*</v>
      </c>
      <c r="G1730" s="1">
        <v>11</v>
      </c>
      <c r="H1730" s="1">
        <v>98.59</v>
      </c>
      <c r="I1730" s="1">
        <f t="shared" si="53"/>
        <v>0</v>
      </c>
      <c r="J1730" s="1" t="s">
        <v>21</v>
      </c>
      <c r="K1730" s="1">
        <v>3</v>
      </c>
      <c r="L1730" s="1" t="s">
        <v>49</v>
      </c>
      <c r="M1730" s="1" t="s">
        <v>28</v>
      </c>
      <c r="N1730" s="1" t="s">
        <v>24</v>
      </c>
      <c r="O1730" s="1" t="s">
        <v>38</v>
      </c>
      <c r="P1730" s="1" t="s">
        <v>41</v>
      </c>
      <c r="Q1730" s="2">
        <v>43073</v>
      </c>
    </row>
    <row r="1731" spans="1:17" x14ac:dyDescent="0.25">
      <c r="A1731" s="1">
        <v>53188</v>
      </c>
      <c r="B1731" s="2">
        <v>43774</v>
      </c>
      <c r="C1731" s="1" t="s">
        <v>20</v>
      </c>
      <c r="D1731" s="3" t="str">
        <f t="shared" ref="D1731:D1794" si="54">VLOOKUP(C1731,$E$9:$F$13,2,FALSE)</f>
        <v>****</v>
      </c>
      <c r="G1731" s="1">
        <v>22</v>
      </c>
      <c r="H1731" s="1">
        <v>664.69</v>
      </c>
      <c r="I1731" s="1">
        <f t="shared" si="53"/>
        <v>0</v>
      </c>
      <c r="J1731" s="1" t="s">
        <v>21</v>
      </c>
      <c r="K1731" s="1">
        <v>7.1</v>
      </c>
      <c r="L1731" s="1" t="s">
        <v>44</v>
      </c>
      <c r="M1731" s="1" t="s">
        <v>37</v>
      </c>
      <c r="N1731" s="1" t="s">
        <v>29</v>
      </c>
      <c r="O1731" s="1" t="s">
        <v>55</v>
      </c>
      <c r="P1731" s="1" t="s">
        <v>19</v>
      </c>
      <c r="Q1731" s="2">
        <v>43775</v>
      </c>
    </row>
    <row r="1732" spans="1:17" x14ac:dyDescent="0.25">
      <c r="A1732" s="1">
        <v>38850</v>
      </c>
      <c r="B1732" s="2">
        <v>42853</v>
      </c>
      <c r="C1732" s="1" t="s">
        <v>36</v>
      </c>
      <c r="D1732" s="3" t="str">
        <f t="shared" si="54"/>
        <v>***</v>
      </c>
      <c r="G1732" s="1">
        <v>34</v>
      </c>
      <c r="H1732" s="1">
        <v>13450.69</v>
      </c>
      <c r="I1732" s="1">
        <f t="shared" si="53"/>
        <v>1</v>
      </c>
      <c r="J1732" s="1" t="s">
        <v>33</v>
      </c>
      <c r="K1732" s="1">
        <v>43</v>
      </c>
      <c r="L1732" s="1" t="s">
        <v>15</v>
      </c>
      <c r="M1732" s="1" t="s">
        <v>37</v>
      </c>
      <c r="N1732" s="1" t="s">
        <v>17</v>
      </c>
      <c r="O1732" s="1" t="s">
        <v>52</v>
      </c>
      <c r="P1732" s="1" t="s">
        <v>59</v>
      </c>
      <c r="Q1732" s="2">
        <v>42855</v>
      </c>
    </row>
    <row r="1733" spans="1:17" x14ac:dyDescent="0.25">
      <c r="A1733" s="1">
        <v>52999</v>
      </c>
      <c r="B1733" s="2">
        <v>43580</v>
      </c>
      <c r="C1733" s="1" t="s">
        <v>27</v>
      </c>
      <c r="D1733" s="3" t="str">
        <f t="shared" si="54"/>
        <v>*</v>
      </c>
      <c r="G1733" s="1">
        <v>5</v>
      </c>
      <c r="H1733" s="1">
        <v>46.66</v>
      </c>
      <c r="I1733" s="1">
        <f t="shared" si="53"/>
        <v>0</v>
      </c>
      <c r="J1733" s="1" t="s">
        <v>14</v>
      </c>
      <c r="K1733" s="1">
        <v>4.3</v>
      </c>
      <c r="L1733" s="1" t="s">
        <v>22</v>
      </c>
      <c r="M1733" s="1" t="s">
        <v>37</v>
      </c>
      <c r="N1733" s="1" t="s">
        <v>17</v>
      </c>
      <c r="O1733" s="1" t="s">
        <v>18</v>
      </c>
      <c r="P1733" s="1" t="s">
        <v>31</v>
      </c>
      <c r="Q1733" s="2">
        <v>43582</v>
      </c>
    </row>
    <row r="1734" spans="1:17" x14ac:dyDescent="0.25">
      <c r="A1734" s="1">
        <v>58725</v>
      </c>
      <c r="B1734" s="2">
        <v>42874</v>
      </c>
      <c r="C1734" s="1" t="s">
        <v>27</v>
      </c>
      <c r="D1734" s="3" t="str">
        <f t="shared" si="54"/>
        <v>*</v>
      </c>
      <c r="G1734" s="1">
        <v>20</v>
      </c>
      <c r="H1734" s="1">
        <v>158.6917</v>
      </c>
      <c r="I1734" s="1">
        <f t="shared" ref="I1734:I1797" si="55">IF(H1734&gt;1000,1,0)</f>
        <v>0</v>
      </c>
      <c r="J1734" s="1" t="s">
        <v>21</v>
      </c>
      <c r="K1734" s="1">
        <v>2.2999999999999998</v>
      </c>
      <c r="L1734" s="1" t="s">
        <v>22</v>
      </c>
      <c r="M1734" s="1" t="s">
        <v>28</v>
      </c>
      <c r="N1734" s="1" t="s">
        <v>29</v>
      </c>
      <c r="O1734" s="1" t="s">
        <v>40</v>
      </c>
      <c r="P1734" s="1" t="s">
        <v>31</v>
      </c>
      <c r="Q1734" s="2">
        <v>42875</v>
      </c>
    </row>
    <row r="1735" spans="1:17" x14ac:dyDescent="0.25">
      <c r="A1735" s="1">
        <v>17446</v>
      </c>
      <c r="B1735" s="2">
        <v>42529</v>
      </c>
      <c r="C1735" s="1" t="s">
        <v>32</v>
      </c>
      <c r="D1735" s="3" t="str">
        <f t="shared" si="54"/>
        <v>*****</v>
      </c>
      <c r="G1735" s="1">
        <v>15</v>
      </c>
      <c r="H1735" s="1">
        <v>148.56</v>
      </c>
      <c r="I1735" s="1">
        <f t="shared" si="55"/>
        <v>0</v>
      </c>
      <c r="J1735" s="1" t="s">
        <v>14</v>
      </c>
      <c r="K1735" s="1">
        <v>2.8</v>
      </c>
      <c r="L1735" s="1" t="s">
        <v>44</v>
      </c>
      <c r="M1735" s="1" t="s">
        <v>37</v>
      </c>
      <c r="N1735" s="1" t="s">
        <v>29</v>
      </c>
      <c r="O1735" s="1" t="s">
        <v>45</v>
      </c>
      <c r="P1735" s="1" t="s">
        <v>41</v>
      </c>
      <c r="Q1735" s="2">
        <v>42531</v>
      </c>
    </row>
    <row r="1736" spans="1:17" x14ac:dyDescent="0.25">
      <c r="A1736" s="1">
        <v>34337</v>
      </c>
      <c r="B1736" s="2">
        <v>42868</v>
      </c>
      <c r="C1736" s="1" t="s">
        <v>36</v>
      </c>
      <c r="D1736" s="3" t="str">
        <f t="shared" si="54"/>
        <v>***</v>
      </c>
      <c r="G1736" s="1">
        <v>36</v>
      </c>
      <c r="H1736" s="1">
        <v>3863.6095</v>
      </c>
      <c r="I1736" s="1">
        <f t="shared" si="55"/>
        <v>1</v>
      </c>
      <c r="J1736" s="1" t="s">
        <v>14</v>
      </c>
      <c r="K1736" s="1">
        <v>9.6</v>
      </c>
      <c r="L1736" s="1" t="s">
        <v>44</v>
      </c>
      <c r="M1736" s="1" t="s">
        <v>28</v>
      </c>
      <c r="N1736" s="1" t="s">
        <v>17</v>
      </c>
      <c r="O1736" s="1" t="s">
        <v>18</v>
      </c>
      <c r="P1736" s="1" t="s">
        <v>41</v>
      </c>
      <c r="Q1736" s="2">
        <v>42869</v>
      </c>
    </row>
    <row r="1737" spans="1:17" x14ac:dyDescent="0.25">
      <c r="A1737" s="1">
        <v>26214</v>
      </c>
      <c r="B1737" s="2">
        <v>43423</v>
      </c>
      <c r="C1737" s="1" t="s">
        <v>36</v>
      </c>
      <c r="D1737" s="3" t="str">
        <f t="shared" si="54"/>
        <v>***</v>
      </c>
      <c r="G1737" s="1">
        <v>19</v>
      </c>
      <c r="H1737" s="1">
        <v>327.08</v>
      </c>
      <c r="I1737" s="1">
        <f t="shared" si="55"/>
        <v>0</v>
      </c>
      <c r="J1737" s="1" t="s">
        <v>14</v>
      </c>
      <c r="K1737" s="1">
        <v>1.5</v>
      </c>
      <c r="L1737" s="1" t="s">
        <v>49</v>
      </c>
      <c r="M1737" s="1" t="s">
        <v>23</v>
      </c>
      <c r="N1737" s="1" t="s">
        <v>29</v>
      </c>
      <c r="O1737" s="1" t="s">
        <v>57</v>
      </c>
      <c r="P1737" s="1" t="s">
        <v>19</v>
      </c>
      <c r="Q1737" s="2">
        <v>43424</v>
      </c>
    </row>
    <row r="1738" spans="1:17" x14ac:dyDescent="0.25">
      <c r="A1738" s="1">
        <v>52673</v>
      </c>
      <c r="B1738" s="2">
        <v>43593</v>
      </c>
      <c r="C1738" s="1" t="s">
        <v>36</v>
      </c>
      <c r="D1738" s="3" t="str">
        <f t="shared" si="54"/>
        <v>***</v>
      </c>
      <c r="G1738" s="1">
        <v>14</v>
      </c>
      <c r="H1738" s="1">
        <v>2188.2199999999998</v>
      </c>
      <c r="I1738" s="1">
        <f t="shared" si="55"/>
        <v>1</v>
      </c>
      <c r="J1738" s="1" t="s">
        <v>21</v>
      </c>
      <c r="K1738" s="1">
        <v>9.6</v>
      </c>
      <c r="L1738" s="1" t="s">
        <v>46</v>
      </c>
      <c r="M1738" s="1" t="s">
        <v>28</v>
      </c>
      <c r="N1738" s="1" t="s">
        <v>24</v>
      </c>
      <c r="O1738" s="1" t="s">
        <v>25</v>
      </c>
      <c r="P1738" s="1" t="s">
        <v>19</v>
      </c>
      <c r="Q1738" s="2">
        <v>43594</v>
      </c>
    </row>
    <row r="1739" spans="1:17" x14ac:dyDescent="0.25">
      <c r="A1739" s="1">
        <v>57281</v>
      </c>
      <c r="B1739" s="2">
        <v>42844</v>
      </c>
      <c r="C1739" s="1" t="s">
        <v>20</v>
      </c>
      <c r="D1739" s="3" t="str">
        <f t="shared" si="54"/>
        <v>****</v>
      </c>
      <c r="G1739" s="1">
        <v>19</v>
      </c>
      <c r="H1739" s="1">
        <v>1981.23</v>
      </c>
      <c r="I1739" s="1">
        <f t="shared" si="55"/>
        <v>1</v>
      </c>
      <c r="J1739" s="1" t="s">
        <v>33</v>
      </c>
      <c r="K1739" s="1">
        <v>38.299999999999997</v>
      </c>
      <c r="L1739" s="1" t="s">
        <v>46</v>
      </c>
      <c r="M1739" s="1" t="s">
        <v>28</v>
      </c>
      <c r="N1739" s="1" t="s">
        <v>17</v>
      </c>
      <c r="O1739" s="1" t="s">
        <v>62</v>
      </c>
      <c r="P1739" s="1" t="s">
        <v>59</v>
      </c>
      <c r="Q1739" s="2">
        <v>42846</v>
      </c>
    </row>
    <row r="1740" spans="1:17" x14ac:dyDescent="0.25">
      <c r="A1740" s="1">
        <v>54886</v>
      </c>
      <c r="B1740" s="2">
        <v>43681</v>
      </c>
      <c r="C1740" s="1" t="s">
        <v>32</v>
      </c>
      <c r="D1740" s="3" t="str">
        <f t="shared" si="54"/>
        <v>*****</v>
      </c>
      <c r="G1740" s="1">
        <v>39</v>
      </c>
      <c r="H1740" s="1">
        <v>449.35</v>
      </c>
      <c r="I1740" s="1">
        <f t="shared" si="55"/>
        <v>0</v>
      </c>
      <c r="J1740" s="1" t="s">
        <v>21</v>
      </c>
      <c r="K1740" s="1">
        <v>5.5</v>
      </c>
      <c r="L1740" s="1" t="s">
        <v>15</v>
      </c>
      <c r="M1740" s="1" t="s">
        <v>23</v>
      </c>
      <c r="N1740" s="1" t="s">
        <v>17</v>
      </c>
      <c r="O1740" s="1" t="s">
        <v>18</v>
      </c>
      <c r="P1740" s="1" t="s">
        <v>19</v>
      </c>
      <c r="Q1740" s="2">
        <v>43682</v>
      </c>
    </row>
    <row r="1741" spans="1:17" x14ac:dyDescent="0.25">
      <c r="A1741" s="1">
        <v>26406</v>
      </c>
      <c r="B1741" s="2">
        <v>43201</v>
      </c>
      <c r="C1741" s="1" t="s">
        <v>27</v>
      </c>
      <c r="D1741" s="3" t="str">
        <f t="shared" si="54"/>
        <v>*</v>
      </c>
      <c r="G1741" s="1">
        <v>40</v>
      </c>
      <c r="H1741" s="1">
        <v>179.18</v>
      </c>
      <c r="I1741" s="1">
        <f t="shared" si="55"/>
        <v>0</v>
      </c>
      <c r="J1741" s="1" t="s">
        <v>21</v>
      </c>
      <c r="K1741" s="1">
        <v>5.8</v>
      </c>
      <c r="L1741" s="1" t="s">
        <v>22</v>
      </c>
      <c r="M1741" s="1" t="s">
        <v>37</v>
      </c>
      <c r="N1741" s="1" t="s">
        <v>29</v>
      </c>
      <c r="O1741" s="1" t="s">
        <v>43</v>
      </c>
      <c r="P1741" s="1" t="s">
        <v>19</v>
      </c>
      <c r="Q1741" s="2">
        <v>43204</v>
      </c>
    </row>
    <row r="1742" spans="1:17" x14ac:dyDescent="0.25">
      <c r="A1742" s="1">
        <v>10213</v>
      </c>
      <c r="B1742" s="2">
        <v>43147</v>
      </c>
      <c r="C1742" s="1" t="s">
        <v>20</v>
      </c>
      <c r="D1742" s="3" t="str">
        <f t="shared" si="54"/>
        <v>****</v>
      </c>
      <c r="G1742" s="1">
        <v>12</v>
      </c>
      <c r="H1742" s="1">
        <v>497.0899</v>
      </c>
      <c r="I1742" s="1">
        <f t="shared" si="55"/>
        <v>0</v>
      </c>
      <c r="J1742" s="1" t="s">
        <v>21</v>
      </c>
      <c r="K1742" s="1">
        <v>4.3</v>
      </c>
      <c r="L1742" s="1" t="s">
        <v>42</v>
      </c>
      <c r="M1742" s="1" t="s">
        <v>28</v>
      </c>
      <c r="N1742" s="1" t="s">
        <v>24</v>
      </c>
      <c r="O1742" s="1" t="s">
        <v>38</v>
      </c>
      <c r="P1742" s="1" t="s">
        <v>19</v>
      </c>
      <c r="Q1742" s="2">
        <v>43149</v>
      </c>
    </row>
    <row r="1743" spans="1:17" x14ac:dyDescent="0.25">
      <c r="A1743" s="1">
        <v>5188</v>
      </c>
      <c r="B1743" s="2">
        <v>43159</v>
      </c>
      <c r="C1743" s="1" t="s">
        <v>27</v>
      </c>
      <c r="D1743" s="3" t="str">
        <f t="shared" si="54"/>
        <v>*</v>
      </c>
      <c r="G1743" s="1">
        <v>24</v>
      </c>
      <c r="H1743" s="1">
        <v>206.3</v>
      </c>
      <c r="I1743" s="1">
        <f t="shared" si="55"/>
        <v>0</v>
      </c>
      <c r="J1743" s="1" t="s">
        <v>21</v>
      </c>
      <c r="K1743" s="1">
        <v>3.1</v>
      </c>
      <c r="L1743" s="1" t="s">
        <v>42</v>
      </c>
      <c r="M1743" s="1" t="s">
        <v>23</v>
      </c>
      <c r="N1743" s="1" t="s">
        <v>29</v>
      </c>
      <c r="O1743" s="1" t="s">
        <v>40</v>
      </c>
      <c r="P1743" s="1" t="s">
        <v>31</v>
      </c>
      <c r="Q1743" s="2">
        <v>43162</v>
      </c>
    </row>
    <row r="1744" spans="1:17" x14ac:dyDescent="0.25">
      <c r="A1744" s="1">
        <v>40994</v>
      </c>
      <c r="B1744" s="2">
        <v>43747</v>
      </c>
      <c r="C1744" s="1" t="s">
        <v>20</v>
      </c>
      <c r="D1744" s="3" t="str">
        <f t="shared" si="54"/>
        <v>****</v>
      </c>
      <c r="G1744" s="1">
        <v>42</v>
      </c>
      <c r="H1744" s="1">
        <v>848.55</v>
      </c>
      <c r="I1744" s="1">
        <f t="shared" si="55"/>
        <v>0</v>
      </c>
      <c r="J1744" s="1" t="s">
        <v>21</v>
      </c>
      <c r="K1744" s="1">
        <v>1.6</v>
      </c>
      <c r="L1744" s="1" t="s">
        <v>64</v>
      </c>
      <c r="M1744" s="1" t="s">
        <v>23</v>
      </c>
      <c r="N1744" s="1" t="s">
        <v>29</v>
      </c>
      <c r="O1744" s="1" t="s">
        <v>43</v>
      </c>
      <c r="P1744" s="1" t="s">
        <v>19</v>
      </c>
      <c r="Q1744" s="2">
        <v>43749</v>
      </c>
    </row>
    <row r="1745" spans="1:17" x14ac:dyDescent="0.25">
      <c r="A1745" s="1">
        <v>27461</v>
      </c>
      <c r="B1745" s="2">
        <v>42791</v>
      </c>
      <c r="C1745" s="1" t="s">
        <v>32</v>
      </c>
      <c r="D1745" s="3" t="str">
        <f t="shared" si="54"/>
        <v>*****</v>
      </c>
      <c r="G1745" s="1">
        <v>26</v>
      </c>
      <c r="H1745" s="1">
        <v>1172.9000000000001</v>
      </c>
      <c r="I1745" s="1">
        <f t="shared" si="55"/>
        <v>1</v>
      </c>
      <c r="J1745" s="1" t="s">
        <v>21</v>
      </c>
      <c r="K1745" s="1">
        <v>21.4</v>
      </c>
      <c r="L1745" s="1" t="s">
        <v>22</v>
      </c>
      <c r="M1745" s="1" t="s">
        <v>28</v>
      </c>
      <c r="N1745" s="1" t="s">
        <v>29</v>
      </c>
      <c r="O1745" s="1" t="s">
        <v>40</v>
      </c>
      <c r="P1745" s="1" t="s">
        <v>19</v>
      </c>
      <c r="Q1745" s="2">
        <v>42791</v>
      </c>
    </row>
    <row r="1746" spans="1:17" x14ac:dyDescent="0.25">
      <c r="A1746" s="1">
        <v>34402</v>
      </c>
      <c r="B1746" s="2">
        <v>42856</v>
      </c>
      <c r="C1746" s="1" t="s">
        <v>20</v>
      </c>
      <c r="D1746" s="3" t="str">
        <f t="shared" si="54"/>
        <v>****</v>
      </c>
      <c r="G1746" s="1">
        <v>38</v>
      </c>
      <c r="H1746" s="1">
        <v>3228.03</v>
      </c>
      <c r="I1746" s="1">
        <f t="shared" si="55"/>
        <v>1</v>
      </c>
      <c r="J1746" s="1" t="s">
        <v>21</v>
      </c>
      <c r="K1746" s="1">
        <v>37.5</v>
      </c>
      <c r="L1746" s="1" t="s">
        <v>49</v>
      </c>
      <c r="M1746" s="1" t="s">
        <v>28</v>
      </c>
      <c r="N1746" s="1" t="s">
        <v>29</v>
      </c>
      <c r="O1746" s="1" t="s">
        <v>55</v>
      </c>
      <c r="P1746" s="1" t="s">
        <v>48</v>
      </c>
      <c r="Q1746" s="2">
        <v>42858</v>
      </c>
    </row>
    <row r="1747" spans="1:17" x14ac:dyDescent="0.25">
      <c r="A1747" s="1">
        <v>28772</v>
      </c>
      <c r="B1747" s="2">
        <v>42406</v>
      </c>
      <c r="C1747" s="1" t="s">
        <v>20</v>
      </c>
      <c r="D1747" s="3" t="str">
        <f t="shared" si="54"/>
        <v>****</v>
      </c>
      <c r="G1747" s="1">
        <v>4</v>
      </c>
      <c r="H1747" s="1">
        <v>755.09</v>
      </c>
      <c r="I1747" s="1">
        <f t="shared" si="55"/>
        <v>0</v>
      </c>
      <c r="J1747" s="1" t="s">
        <v>14</v>
      </c>
      <c r="K1747" s="1">
        <v>9.6</v>
      </c>
      <c r="L1747" s="1" t="s">
        <v>49</v>
      </c>
      <c r="M1747" s="1" t="s">
        <v>23</v>
      </c>
      <c r="N1747" s="1" t="s">
        <v>24</v>
      </c>
      <c r="O1747" s="1" t="s">
        <v>25</v>
      </c>
      <c r="P1747" s="1" t="s">
        <v>19</v>
      </c>
      <c r="Q1747" s="2">
        <v>42408</v>
      </c>
    </row>
    <row r="1748" spans="1:17" x14ac:dyDescent="0.25">
      <c r="A1748" s="1">
        <v>37603</v>
      </c>
      <c r="B1748" s="2">
        <v>43062</v>
      </c>
      <c r="C1748" s="1" t="s">
        <v>36</v>
      </c>
      <c r="D1748" s="3" t="str">
        <f t="shared" si="54"/>
        <v>***</v>
      </c>
      <c r="G1748" s="1">
        <v>23</v>
      </c>
      <c r="H1748" s="1">
        <v>1078.76</v>
      </c>
      <c r="I1748" s="1">
        <f t="shared" si="55"/>
        <v>1</v>
      </c>
      <c r="J1748" s="1" t="s">
        <v>21</v>
      </c>
      <c r="K1748" s="1">
        <v>2.1</v>
      </c>
      <c r="L1748" s="1" t="s">
        <v>49</v>
      </c>
      <c r="M1748" s="1" t="s">
        <v>16</v>
      </c>
      <c r="N1748" s="1" t="s">
        <v>24</v>
      </c>
      <c r="O1748" s="1" t="s">
        <v>38</v>
      </c>
      <c r="P1748" s="1" t="s">
        <v>41</v>
      </c>
      <c r="Q1748" s="2">
        <v>43064</v>
      </c>
    </row>
    <row r="1749" spans="1:17" x14ac:dyDescent="0.25">
      <c r="A1749" s="1">
        <v>8388</v>
      </c>
      <c r="B1749" s="2">
        <v>43518</v>
      </c>
      <c r="C1749" s="1" t="s">
        <v>13</v>
      </c>
      <c r="D1749" s="3" t="str">
        <f t="shared" si="54"/>
        <v>**</v>
      </c>
      <c r="G1749" s="1">
        <v>39</v>
      </c>
      <c r="H1749" s="1">
        <v>310.62</v>
      </c>
      <c r="I1749" s="1">
        <f t="shared" si="55"/>
        <v>0</v>
      </c>
      <c r="J1749" s="1" t="s">
        <v>21</v>
      </c>
      <c r="K1749" s="1">
        <v>4.3</v>
      </c>
      <c r="L1749" s="1" t="s">
        <v>22</v>
      </c>
      <c r="M1749" s="1" t="s">
        <v>37</v>
      </c>
      <c r="N1749" s="1" t="s">
        <v>17</v>
      </c>
      <c r="O1749" s="1" t="s">
        <v>18</v>
      </c>
      <c r="P1749" s="1" t="s">
        <v>31</v>
      </c>
      <c r="Q1749" s="2">
        <v>43520</v>
      </c>
    </row>
    <row r="1750" spans="1:17" x14ac:dyDescent="0.25">
      <c r="A1750" s="1">
        <v>36705</v>
      </c>
      <c r="B1750" s="2">
        <v>42545</v>
      </c>
      <c r="C1750" s="1" t="s">
        <v>27</v>
      </c>
      <c r="D1750" s="3" t="str">
        <f t="shared" si="54"/>
        <v>*</v>
      </c>
      <c r="G1750" s="1">
        <v>17</v>
      </c>
      <c r="H1750" s="1">
        <v>1104.32</v>
      </c>
      <c r="I1750" s="1">
        <f t="shared" si="55"/>
        <v>1</v>
      </c>
      <c r="J1750" s="1" t="s">
        <v>33</v>
      </c>
      <c r="K1750" s="1">
        <v>95.6</v>
      </c>
      <c r="L1750" s="1" t="s">
        <v>22</v>
      </c>
      <c r="M1750" s="1" t="s">
        <v>23</v>
      </c>
      <c r="N1750" s="1" t="s">
        <v>17</v>
      </c>
      <c r="O1750" s="1" t="s">
        <v>52</v>
      </c>
      <c r="P1750" s="1" t="s">
        <v>59</v>
      </c>
      <c r="Q1750" s="2">
        <v>42545</v>
      </c>
    </row>
    <row r="1751" spans="1:17" x14ac:dyDescent="0.25">
      <c r="A1751" s="1">
        <v>57921</v>
      </c>
      <c r="B1751" s="2">
        <v>42964</v>
      </c>
      <c r="C1751" s="1" t="s">
        <v>36</v>
      </c>
      <c r="D1751" s="3" t="str">
        <f t="shared" si="54"/>
        <v>***</v>
      </c>
      <c r="G1751" s="1">
        <v>8</v>
      </c>
      <c r="H1751" s="1">
        <v>48.41</v>
      </c>
      <c r="I1751" s="1">
        <f t="shared" si="55"/>
        <v>0</v>
      </c>
      <c r="J1751" s="1" t="s">
        <v>21</v>
      </c>
      <c r="K1751" s="1">
        <v>4.9000000000000004</v>
      </c>
      <c r="L1751" s="1" t="s">
        <v>51</v>
      </c>
      <c r="M1751" s="1" t="s">
        <v>16</v>
      </c>
      <c r="N1751" s="1" t="s">
        <v>24</v>
      </c>
      <c r="O1751" s="1" t="s">
        <v>38</v>
      </c>
      <c r="P1751" s="1" t="s">
        <v>41</v>
      </c>
      <c r="Q1751" s="2">
        <v>42964</v>
      </c>
    </row>
    <row r="1752" spans="1:17" x14ac:dyDescent="0.25">
      <c r="A1752" s="1">
        <v>13670</v>
      </c>
      <c r="B1752" s="2">
        <v>43608</v>
      </c>
      <c r="C1752" s="1" t="s">
        <v>32</v>
      </c>
      <c r="D1752" s="3" t="str">
        <f t="shared" si="54"/>
        <v>*****</v>
      </c>
      <c r="G1752" s="1">
        <v>27</v>
      </c>
      <c r="H1752" s="1">
        <v>124.52</v>
      </c>
      <c r="I1752" s="1">
        <f t="shared" si="55"/>
        <v>0</v>
      </c>
      <c r="J1752" s="1" t="s">
        <v>14</v>
      </c>
      <c r="K1752" s="1">
        <v>0.5</v>
      </c>
      <c r="L1752" s="1" t="s">
        <v>22</v>
      </c>
      <c r="M1752" s="1" t="s">
        <v>37</v>
      </c>
      <c r="N1752" s="1" t="s">
        <v>29</v>
      </c>
      <c r="O1752" s="1" t="s">
        <v>58</v>
      </c>
      <c r="P1752" s="1" t="s">
        <v>19</v>
      </c>
      <c r="Q1752" s="2">
        <v>43611</v>
      </c>
    </row>
    <row r="1753" spans="1:17" x14ac:dyDescent="0.25">
      <c r="A1753" s="1">
        <v>22054</v>
      </c>
      <c r="B1753" s="2">
        <v>42944</v>
      </c>
      <c r="C1753" s="1" t="s">
        <v>36</v>
      </c>
      <c r="D1753" s="3" t="str">
        <f t="shared" si="54"/>
        <v>***</v>
      </c>
      <c r="G1753" s="1">
        <v>32</v>
      </c>
      <c r="H1753" s="1">
        <v>231.96530000000001</v>
      </c>
      <c r="I1753" s="1">
        <f t="shared" si="55"/>
        <v>0</v>
      </c>
      <c r="J1753" s="1" t="s">
        <v>21</v>
      </c>
      <c r="K1753" s="1">
        <v>3</v>
      </c>
      <c r="L1753" s="1" t="s">
        <v>22</v>
      </c>
      <c r="M1753" s="1" t="s">
        <v>28</v>
      </c>
      <c r="N1753" s="1" t="s">
        <v>17</v>
      </c>
      <c r="O1753" s="1" t="s">
        <v>18</v>
      </c>
      <c r="P1753" s="1" t="s">
        <v>41</v>
      </c>
      <c r="Q1753" s="2">
        <v>42946</v>
      </c>
    </row>
    <row r="1754" spans="1:17" x14ac:dyDescent="0.25">
      <c r="A1754" s="1">
        <v>51237</v>
      </c>
      <c r="B1754" s="2">
        <v>43534</v>
      </c>
      <c r="C1754" s="1" t="s">
        <v>36</v>
      </c>
      <c r="D1754" s="3" t="str">
        <f t="shared" si="54"/>
        <v>***</v>
      </c>
      <c r="G1754" s="1">
        <v>26</v>
      </c>
      <c r="H1754" s="1">
        <v>5102.8999999999996</v>
      </c>
      <c r="I1754" s="1">
        <f t="shared" si="55"/>
        <v>1</v>
      </c>
      <c r="J1754" s="1" t="s">
        <v>21</v>
      </c>
      <c r="K1754" s="1">
        <v>6.4</v>
      </c>
      <c r="L1754" s="1" t="s">
        <v>22</v>
      </c>
      <c r="M1754" s="1" t="s">
        <v>23</v>
      </c>
      <c r="N1754" s="1" t="s">
        <v>24</v>
      </c>
      <c r="O1754" s="1" t="s">
        <v>25</v>
      </c>
      <c r="P1754" s="1" t="s">
        <v>19</v>
      </c>
      <c r="Q1754" s="2">
        <v>43536</v>
      </c>
    </row>
    <row r="1755" spans="1:17" x14ac:dyDescent="0.25">
      <c r="A1755" s="1">
        <v>42306</v>
      </c>
      <c r="B1755" s="2">
        <v>43722</v>
      </c>
      <c r="C1755" s="1" t="s">
        <v>20</v>
      </c>
      <c r="D1755" s="3" t="str">
        <f t="shared" si="54"/>
        <v>****</v>
      </c>
      <c r="G1755" s="1">
        <v>19</v>
      </c>
      <c r="H1755" s="1">
        <v>828</v>
      </c>
      <c r="I1755" s="1">
        <f t="shared" si="55"/>
        <v>0</v>
      </c>
      <c r="J1755" s="1" t="s">
        <v>21</v>
      </c>
      <c r="K1755" s="1">
        <v>5.7</v>
      </c>
      <c r="L1755" s="1" t="s">
        <v>53</v>
      </c>
      <c r="M1755" s="1" t="s">
        <v>16</v>
      </c>
      <c r="N1755" s="1" t="s">
        <v>29</v>
      </c>
      <c r="O1755" s="1" t="s">
        <v>63</v>
      </c>
      <c r="P1755" s="1" t="s">
        <v>19</v>
      </c>
      <c r="Q1755" s="2">
        <v>43724</v>
      </c>
    </row>
    <row r="1756" spans="1:17" x14ac:dyDescent="0.25">
      <c r="A1756" s="1">
        <v>15236</v>
      </c>
      <c r="B1756" s="2">
        <v>43564</v>
      </c>
      <c r="C1756" s="1" t="s">
        <v>27</v>
      </c>
      <c r="D1756" s="3" t="str">
        <f t="shared" si="54"/>
        <v>*</v>
      </c>
      <c r="G1756" s="1">
        <v>33</v>
      </c>
      <c r="H1756" s="1">
        <v>365.32</v>
      </c>
      <c r="I1756" s="1">
        <f t="shared" si="55"/>
        <v>0</v>
      </c>
      <c r="J1756" s="1" t="s">
        <v>21</v>
      </c>
      <c r="K1756" s="1">
        <v>3.2</v>
      </c>
      <c r="L1756" s="1" t="s">
        <v>22</v>
      </c>
      <c r="M1756" s="1" t="s">
        <v>37</v>
      </c>
      <c r="N1756" s="1" t="s">
        <v>29</v>
      </c>
      <c r="O1756" s="1" t="s">
        <v>43</v>
      </c>
      <c r="P1756" s="1" t="s">
        <v>19</v>
      </c>
      <c r="Q1756" s="2">
        <v>43565</v>
      </c>
    </row>
    <row r="1757" spans="1:17" x14ac:dyDescent="0.25">
      <c r="A1757" s="1">
        <v>2150</v>
      </c>
      <c r="B1757" s="2">
        <v>42522</v>
      </c>
      <c r="C1757" s="1" t="s">
        <v>36</v>
      </c>
      <c r="D1757" s="3" t="str">
        <f t="shared" si="54"/>
        <v>***</v>
      </c>
      <c r="G1757" s="1">
        <v>21</v>
      </c>
      <c r="H1757" s="1">
        <v>4179.1499999999996</v>
      </c>
      <c r="I1757" s="1">
        <f t="shared" si="55"/>
        <v>1</v>
      </c>
      <c r="J1757" s="1" t="s">
        <v>33</v>
      </c>
      <c r="K1757" s="1">
        <v>31.3</v>
      </c>
      <c r="L1757" s="1" t="s">
        <v>44</v>
      </c>
      <c r="M1757" s="1" t="s">
        <v>28</v>
      </c>
      <c r="N1757" s="1" t="s">
        <v>17</v>
      </c>
      <c r="O1757" s="1" t="s">
        <v>52</v>
      </c>
      <c r="P1757" s="1" t="s">
        <v>59</v>
      </c>
      <c r="Q1757" s="2">
        <v>42524</v>
      </c>
    </row>
    <row r="1758" spans="1:17" x14ac:dyDescent="0.25">
      <c r="A1758" s="1">
        <v>37831</v>
      </c>
      <c r="B1758" s="2">
        <v>43672</v>
      </c>
      <c r="C1758" s="1" t="s">
        <v>27</v>
      </c>
      <c r="D1758" s="3" t="str">
        <f t="shared" si="54"/>
        <v>*</v>
      </c>
      <c r="G1758" s="1">
        <v>30</v>
      </c>
      <c r="H1758" s="1">
        <v>485.64</v>
      </c>
      <c r="I1758" s="1">
        <f t="shared" si="55"/>
        <v>0</v>
      </c>
      <c r="J1758" s="1" t="s">
        <v>21</v>
      </c>
      <c r="K1758" s="1">
        <v>4.3</v>
      </c>
      <c r="L1758" s="1" t="s">
        <v>64</v>
      </c>
      <c r="M1758" s="1" t="s">
        <v>28</v>
      </c>
      <c r="N1758" s="1" t="s">
        <v>24</v>
      </c>
      <c r="O1758" s="1" t="s">
        <v>38</v>
      </c>
      <c r="P1758" s="1" t="s">
        <v>19</v>
      </c>
      <c r="Q1758" s="2">
        <v>43674</v>
      </c>
    </row>
    <row r="1759" spans="1:17" x14ac:dyDescent="0.25">
      <c r="A1759" s="1">
        <v>27011</v>
      </c>
      <c r="B1759" s="2">
        <v>43098</v>
      </c>
      <c r="C1759" s="1" t="s">
        <v>36</v>
      </c>
      <c r="D1759" s="3" t="str">
        <f t="shared" si="54"/>
        <v>***</v>
      </c>
      <c r="G1759" s="1">
        <v>5</v>
      </c>
      <c r="H1759" s="1">
        <v>57.42</v>
      </c>
      <c r="I1759" s="1">
        <f t="shared" si="55"/>
        <v>0</v>
      </c>
      <c r="J1759" s="1" t="s">
        <v>21</v>
      </c>
      <c r="K1759" s="1">
        <v>1.5</v>
      </c>
      <c r="L1759" s="1" t="s">
        <v>44</v>
      </c>
      <c r="M1759" s="1" t="s">
        <v>37</v>
      </c>
      <c r="N1759" s="1" t="s">
        <v>29</v>
      </c>
      <c r="O1759" s="1" t="s">
        <v>57</v>
      </c>
      <c r="P1759" s="1" t="s">
        <v>19</v>
      </c>
      <c r="Q1759" s="2">
        <v>43098</v>
      </c>
    </row>
    <row r="1760" spans="1:17" x14ac:dyDescent="0.25">
      <c r="A1760" s="1">
        <v>26341</v>
      </c>
      <c r="B1760" s="2">
        <v>42943</v>
      </c>
      <c r="C1760" s="1" t="s">
        <v>32</v>
      </c>
      <c r="D1760" s="3" t="str">
        <f t="shared" si="54"/>
        <v>*****</v>
      </c>
      <c r="G1760" s="1">
        <v>8</v>
      </c>
      <c r="H1760" s="1">
        <v>1171.94</v>
      </c>
      <c r="I1760" s="1">
        <f t="shared" si="55"/>
        <v>1</v>
      </c>
      <c r="J1760" s="1" t="s">
        <v>33</v>
      </c>
      <c r="K1760" s="1">
        <v>55.6</v>
      </c>
      <c r="L1760" s="1" t="s">
        <v>44</v>
      </c>
      <c r="M1760" s="1" t="s">
        <v>28</v>
      </c>
      <c r="N1760" s="1" t="s">
        <v>17</v>
      </c>
      <c r="O1760" s="1" t="s">
        <v>52</v>
      </c>
      <c r="P1760" s="1" t="s">
        <v>59</v>
      </c>
      <c r="Q1760" s="2">
        <v>42945</v>
      </c>
    </row>
    <row r="1761" spans="1:17" x14ac:dyDescent="0.25">
      <c r="A1761" s="1">
        <v>23844</v>
      </c>
      <c r="B1761" s="2">
        <v>42556</v>
      </c>
      <c r="C1761" s="1" t="s">
        <v>27</v>
      </c>
      <c r="D1761" s="3" t="str">
        <f t="shared" si="54"/>
        <v>*</v>
      </c>
      <c r="G1761" s="1">
        <v>42</v>
      </c>
      <c r="H1761" s="1">
        <v>1003.25</v>
      </c>
      <c r="I1761" s="1">
        <f t="shared" si="55"/>
        <v>1</v>
      </c>
      <c r="J1761" s="1" t="s">
        <v>21</v>
      </c>
      <c r="K1761" s="1">
        <v>6.4</v>
      </c>
      <c r="L1761" s="1" t="s">
        <v>53</v>
      </c>
      <c r="M1761" s="1" t="s">
        <v>37</v>
      </c>
      <c r="N1761" s="1" t="s">
        <v>29</v>
      </c>
      <c r="O1761" s="1" t="s">
        <v>63</v>
      </c>
      <c r="P1761" s="1" t="s">
        <v>26</v>
      </c>
      <c r="Q1761" s="2">
        <v>42558</v>
      </c>
    </row>
    <row r="1762" spans="1:17" x14ac:dyDescent="0.25">
      <c r="A1762" s="1">
        <v>33377</v>
      </c>
      <c r="B1762" s="2">
        <v>43311</v>
      </c>
      <c r="C1762" s="1" t="s">
        <v>20</v>
      </c>
      <c r="D1762" s="3" t="str">
        <f t="shared" si="54"/>
        <v>****</v>
      </c>
      <c r="G1762" s="1">
        <v>20</v>
      </c>
      <c r="H1762" s="1">
        <v>107.43</v>
      </c>
      <c r="I1762" s="1">
        <f t="shared" si="55"/>
        <v>0</v>
      </c>
      <c r="J1762" s="1" t="s">
        <v>21</v>
      </c>
      <c r="K1762" s="1">
        <v>2.2000000000000002</v>
      </c>
      <c r="L1762" s="1" t="s">
        <v>39</v>
      </c>
      <c r="M1762" s="1" t="s">
        <v>28</v>
      </c>
      <c r="N1762" s="1" t="s">
        <v>29</v>
      </c>
      <c r="O1762" s="1" t="s">
        <v>40</v>
      </c>
      <c r="P1762" s="1" t="s">
        <v>31</v>
      </c>
      <c r="Q1762" s="2">
        <v>43313</v>
      </c>
    </row>
    <row r="1763" spans="1:17" x14ac:dyDescent="0.25">
      <c r="A1763" s="1">
        <v>22211</v>
      </c>
      <c r="B1763" s="2">
        <v>43375</v>
      </c>
      <c r="C1763" s="1" t="s">
        <v>27</v>
      </c>
      <c r="D1763" s="3" t="str">
        <f t="shared" si="54"/>
        <v>*</v>
      </c>
      <c r="G1763" s="1">
        <v>47</v>
      </c>
      <c r="H1763" s="1">
        <v>15508.41</v>
      </c>
      <c r="I1763" s="1">
        <f t="shared" si="55"/>
        <v>1</v>
      </c>
      <c r="J1763" s="1" t="s">
        <v>33</v>
      </c>
      <c r="K1763" s="1">
        <v>91.6</v>
      </c>
      <c r="L1763" s="1" t="s">
        <v>49</v>
      </c>
      <c r="M1763" s="1" t="s">
        <v>16</v>
      </c>
      <c r="N1763" s="1" t="s">
        <v>17</v>
      </c>
      <c r="O1763" s="1" t="s">
        <v>52</v>
      </c>
      <c r="P1763" s="1" t="s">
        <v>59</v>
      </c>
      <c r="Q1763" s="2">
        <v>43376</v>
      </c>
    </row>
    <row r="1764" spans="1:17" x14ac:dyDescent="0.25">
      <c r="A1764" s="1">
        <v>33031</v>
      </c>
      <c r="B1764" s="2">
        <v>43701</v>
      </c>
      <c r="C1764" s="1" t="s">
        <v>20</v>
      </c>
      <c r="D1764" s="3" t="str">
        <f t="shared" si="54"/>
        <v>****</v>
      </c>
      <c r="G1764" s="1">
        <v>24</v>
      </c>
      <c r="H1764" s="1">
        <v>589.23</v>
      </c>
      <c r="I1764" s="1">
        <f t="shared" si="55"/>
        <v>0</v>
      </c>
      <c r="J1764" s="1" t="s">
        <v>33</v>
      </c>
      <c r="K1764" s="1">
        <v>16.8</v>
      </c>
      <c r="L1764" s="1" t="s">
        <v>44</v>
      </c>
      <c r="M1764" s="1" t="s">
        <v>37</v>
      </c>
      <c r="N1764" s="1" t="s">
        <v>17</v>
      </c>
      <c r="O1764" s="1" t="s">
        <v>18</v>
      </c>
      <c r="P1764" s="1" t="s">
        <v>35</v>
      </c>
      <c r="Q1764" s="2">
        <v>43703</v>
      </c>
    </row>
    <row r="1765" spans="1:17" x14ac:dyDescent="0.25">
      <c r="A1765" s="1">
        <v>47527</v>
      </c>
      <c r="B1765" s="2">
        <v>42994</v>
      </c>
      <c r="C1765" s="1" t="s">
        <v>36</v>
      </c>
      <c r="D1765" s="3" t="str">
        <f t="shared" si="54"/>
        <v>***</v>
      </c>
      <c r="G1765" s="1">
        <v>48</v>
      </c>
      <c r="H1765" s="1">
        <v>12918</v>
      </c>
      <c r="I1765" s="1">
        <f t="shared" si="55"/>
        <v>1</v>
      </c>
      <c r="J1765" s="1" t="s">
        <v>33</v>
      </c>
      <c r="K1765" s="1">
        <v>46.4</v>
      </c>
      <c r="L1765" s="1" t="s">
        <v>53</v>
      </c>
      <c r="M1765" s="1" t="s">
        <v>37</v>
      </c>
      <c r="N1765" s="1" t="s">
        <v>17</v>
      </c>
      <c r="O1765" s="1" t="s">
        <v>34</v>
      </c>
      <c r="P1765" s="1" t="s">
        <v>35</v>
      </c>
      <c r="Q1765" s="2">
        <v>42995</v>
      </c>
    </row>
    <row r="1766" spans="1:17" x14ac:dyDescent="0.25">
      <c r="A1766" s="1">
        <v>51044</v>
      </c>
      <c r="B1766" s="2">
        <v>43482</v>
      </c>
      <c r="C1766" s="1" t="s">
        <v>13</v>
      </c>
      <c r="D1766" s="3" t="str">
        <f t="shared" si="54"/>
        <v>**</v>
      </c>
      <c r="G1766" s="1">
        <v>19</v>
      </c>
      <c r="H1766" s="1">
        <v>125.48</v>
      </c>
      <c r="I1766" s="1">
        <f t="shared" si="55"/>
        <v>0</v>
      </c>
      <c r="J1766" s="1" t="s">
        <v>21</v>
      </c>
      <c r="K1766" s="1">
        <v>0.9</v>
      </c>
      <c r="L1766" s="1" t="s">
        <v>51</v>
      </c>
      <c r="M1766" s="1" t="s">
        <v>16</v>
      </c>
      <c r="N1766" s="1" t="s">
        <v>29</v>
      </c>
      <c r="O1766" s="1" t="s">
        <v>30</v>
      </c>
      <c r="P1766" s="1" t="s">
        <v>31</v>
      </c>
      <c r="Q1766" s="2">
        <v>43489</v>
      </c>
    </row>
    <row r="1767" spans="1:17" x14ac:dyDescent="0.25">
      <c r="A1767" s="1">
        <v>52896</v>
      </c>
      <c r="B1767" s="2">
        <v>43029</v>
      </c>
      <c r="C1767" s="1" t="s">
        <v>20</v>
      </c>
      <c r="D1767" s="3" t="str">
        <f t="shared" si="54"/>
        <v>****</v>
      </c>
      <c r="G1767" s="1">
        <v>6</v>
      </c>
      <c r="H1767" s="1">
        <v>1838.72</v>
      </c>
      <c r="I1767" s="1">
        <f t="shared" si="55"/>
        <v>1</v>
      </c>
      <c r="J1767" s="1" t="s">
        <v>33</v>
      </c>
      <c r="K1767" s="1">
        <v>71.3</v>
      </c>
      <c r="L1767" s="1" t="s">
        <v>22</v>
      </c>
      <c r="M1767" s="1" t="s">
        <v>37</v>
      </c>
      <c r="N1767" s="1" t="s">
        <v>17</v>
      </c>
      <c r="O1767" s="1" t="s">
        <v>52</v>
      </c>
      <c r="P1767" s="1" t="s">
        <v>59</v>
      </c>
      <c r="Q1767" s="2">
        <v>43030</v>
      </c>
    </row>
    <row r="1768" spans="1:17" x14ac:dyDescent="0.25">
      <c r="A1768" s="1">
        <v>32000</v>
      </c>
      <c r="B1768" s="2">
        <v>43721</v>
      </c>
      <c r="C1768" s="1" t="s">
        <v>13</v>
      </c>
      <c r="D1768" s="3" t="str">
        <f t="shared" si="54"/>
        <v>**</v>
      </c>
      <c r="G1768" s="1">
        <v>26</v>
      </c>
      <c r="H1768" s="1">
        <v>16230.6374</v>
      </c>
      <c r="I1768" s="1">
        <f t="shared" si="55"/>
        <v>1</v>
      </c>
      <c r="J1768" s="1" t="s">
        <v>33</v>
      </c>
      <c r="K1768" s="1">
        <v>157.4</v>
      </c>
      <c r="L1768" s="1" t="s">
        <v>22</v>
      </c>
      <c r="M1768" s="1" t="s">
        <v>37</v>
      </c>
      <c r="N1768" s="1" t="s">
        <v>17</v>
      </c>
      <c r="O1768" s="1" t="s">
        <v>52</v>
      </c>
      <c r="P1768" s="1" t="s">
        <v>59</v>
      </c>
      <c r="Q1768" s="2">
        <v>43728</v>
      </c>
    </row>
    <row r="1769" spans="1:17" x14ac:dyDescent="0.25">
      <c r="A1769" s="1">
        <v>15872</v>
      </c>
      <c r="B1769" s="2">
        <v>43768</v>
      </c>
      <c r="C1769" s="1" t="s">
        <v>27</v>
      </c>
      <c r="D1769" s="3" t="str">
        <f t="shared" si="54"/>
        <v>*</v>
      </c>
      <c r="G1769" s="1">
        <v>48</v>
      </c>
      <c r="H1769" s="1">
        <v>5561.99</v>
      </c>
      <c r="I1769" s="1">
        <f t="shared" si="55"/>
        <v>1</v>
      </c>
      <c r="J1769" s="1" t="s">
        <v>33</v>
      </c>
      <c r="K1769" s="1">
        <v>16.8</v>
      </c>
      <c r="L1769" s="1" t="s">
        <v>51</v>
      </c>
      <c r="M1769" s="1" t="s">
        <v>28</v>
      </c>
      <c r="N1769" s="1" t="s">
        <v>29</v>
      </c>
      <c r="O1769" s="1" t="s">
        <v>63</v>
      </c>
      <c r="P1769" s="1" t="s">
        <v>35</v>
      </c>
      <c r="Q1769" s="2">
        <v>43768</v>
      </c>
    </row>
    <row r="1770" spans="1:17" x14ac:dyDescent="0.25">
      <c r="A1770" s="1">
        <v>22626</v>
      </c>
      <c r="B1770" s="2">
        <v>42914</v>
      </c>
      <c r="C1770" s="1" t="s">
        <v>32</v>
      </c>
      <c r="D1770" s="3" t="str">
        <f t="shared" si="54"/>
        <v>*****</v>
      </c>
      <c r="G1770" s="1">
        <v>17</v>
      </c>
      <c r="H1770" s="1">
        <v>97.3</v>
      </c>
      <c r="I1770" s="1">
        <f t="shared" si="55"/>
        <v>0</v>
      </c>
      <c r="J1770" s="1" t="s">
        <v>21</v>
      </c>
      <c r="K1770" s="1">
        <v>2.2000000000000002</v>
      </c>
      <c r="L1770" s="1" t="s">
        <v>22</v>
      </c>
      <c r="M1770" s="1" t="s">
        <v>23</v>
      </c>
      <c r="N1770" s="1" t="s">
        <v>29</v>
      </c>
      <c r="O1770" s="1" t="s">
        <v>40</v>
      </c>
      <c r="P1770" s="1" t="s">
        <v>31</v>
      </c>
      <c r="Q1770" s="2">
        <v>42916</v>
      </c>
    </row>
    <row r="1771" spans="1:17" x14ac:dyDescent="0.25">
      <c r="A1771" s="1">
        <v>19586</v>
      </c>
      <c r="B1771" s="2">
        <v>43770</v>
      </c>
      <c r="C1771" s="1" t="s">
        <v>27</v>
      </c>
      <c r="D1771" s="3" t="str">
        <f t="shared" si="54"/>
        <v>*</v>
      </c>
      <c r="G1771" s="1">
        <v>36</v>
      </c>
      <c r="H1771" s="1">
        <v>75.574100000000001</v>
      </c>
      <c r="I1771" s="1">
        <f t="shared" si="55"/>
        <v>0</v>
      </c>
      <c r="J1771" s="1" t="s">
        <v>21</v>
      </c>
      <c r="K1771" s="1">
        <v>2.7</v>
      </c>
      <c r="L1771" s="1" t="s">
        <v>51</v>
      </c>
      <c r="M1771" s="1" t="s">
        <v>37</v>
      </c>
      <c r="N1771" s="1" t="s">
        <v>29</v>
      </c>
      <c r="O1771" s="1" t="s">
        <v>45</v>
      </c>
      <c r="P1771" s="1" t="s">
        <v>41</v>
      </c>
      <c r="Q1771" s="2">
        <v>43772</v>
      </c>
    </row>
    <row r="1772" spans="1:17" x14ac:dyDescent="0.25">
      <c r="A1772" s="1">
        <v>7461</v>
      </c>
      <c r="B1772" s="2">
        <v>42381</v>
      </c>
      <c r="C1772" s="1" t="s">
        <v>13</v>
      </c>
      <c r="D1772" s="3" t="str">
        <f t="shared" si="54"/>
        <v>**</v>
      </c>
      <c r="G1772" s="1">
        <v>44</v>
      </c>
      <c r="H1772" s="1">
        <v>96.67</v>
      </c>
      <c r="I1772" s="1">
        <f t="shared" si="55"/>
        <v>0</v>
      </c>
      <c r="J1772" s="1" t="s">
        <v>21</v>
      </c>
      <c r="K1772" s="1">
        <v>0.7</v>
      </c>
      <c r="L1772" s="1" t="s">
        <v>15</v>
      </c>
      <c r="M1772" s="1" t="s">
        <v>37</v>
      </c>
      <c r="N1772" s="1" t="s">
        <v>29</v>
      </c>
      <c r="O1772" s="1" t="s">
        <v>61</v>
      </c>
      <c r="P1772" s="1" t="s">
        <v>31</v>
      </c>
      <c r="Q1772" s="2">
        <v>42385</v>
      </c>
    </row>
    <row r="1773" spans="1:17" x14ac:dyDescent="0.25">
      <c r="A1773" s="1">
        <v>25828</v>
      </c>
      <c r="B1773" s="2">
        <v>43061</v>
      </c>
      <c r="C1773" s="1" t="s">
        <v>27</v>
      </c>
      <c r="D1773" s="3" t="str">
        <f t="shared" si="54"/>
        <v>*</v>
      </c>
      <c r="G1773" s="1">
        <v>29</v>
      </c>
      <c r="H1773" s="1">
        <v>174.45</v>
      </c>
      <c r="I1773" s="1">
        <f t="shared" si="55"/>
        <v>0</v>
      </c>
      <c r="J1773" s="1" t="s">
        <v>21</v>
      </c>
      <c r="K1773" s="1">
        <v>1.1000000000000001</v>
      </c>
      <c r="L1773" s="1" t="s">
        <v>49</v>
      </c>
      <c r="M1773" s="1" t="s">
        <v>23</v>
      </c>
      <c r="N1773" s="1" t="s">
        <v>29</v>
      </c>
      <c r="O1773" s="1" t="s">
        <v>30</v>
      </c>
      <c r="P1773" s="1" t="s">
        <v>31</v>
      </c>
      <c r="Q1773" s="2">
        <v>43062</v>
      </c>
    </row>
    <row r="1774" spans="1:17" x14ac:dyDescent="0.25">
      <c r="A1774" s="1">
        <v>31520</v>
      </c>
      <c r="B1774" s="2">
        <v>43431</v>
      </c>
      <c r="C1774" s="1" t="s">
        <v>20</v>
      </c>
      <c r="D1774" s="3" t="str">
        <f t="shared" si="54"/>
        <v>****</v>
      </c>
      <c r="G1774" s="1">
        <v>23</v>
      </c>
      <c r="H1774" s="1">
        <v>148.41999999999999</v>
      </c>
      <c r="I1774" s="1">
        <f t="shared" si="55"/>
        <v>0</v>
      </c>
      <c r="J1774" s="1" t="s">
        <v>21</v>
      </c>
      <c r="K1774" s="1">
        <v>6</v>
      </c>
      <c r="L1774" s="1" t="s">
        <v>49</v>
      </c>
      <c r="M1774" s="1" t="s">
        <v>16</v>
      </c>
      <c r="N1774" s="1" t="s">
        <v>17</v>
      </c>
      <c r="O1774" s="1" t="s">
        <v>18</v>
      </c>
      <c r="P1774" s="1" t="s">
        <v>19</v>
      </c>
      <c r="Q1774" s="2">
        <v>43432</v>
      </c>
    </row>
    <row r="1775" spans="1:17" x14ac:dyDescent="0.25">
      <c r="A1775" s="1">
        <v>39744</v>
      </c>
      <c r="B1775" s="2">
        <v>42556</v>
      </c>
      <c r="C1775" s="1" t="s">
        <v>36</v>
      </c>
      <c r="D1775" s="3" t="str">
        <f t="shared" si="54"/>
        <v>***</v>
      </c>
      <c r="G1775" s="1">
        <v>9</v>
      </c>
      <c r="H1775" s="1">
        <v>556.35</v>
      </c>
      <c r="I1775" s="1">
        <f t="shared" si="55"/>
        <v>0</v>
      </c>
      <c r="J1775" s="1" t="s">
        <v>21</v>
      </c>
      <c r="K1775" s="1">
        <v>6.3</v>
      </c>
      <c r="L1775" s="1" t="s">
        <v>44</v>
      </c>
      <c r="M1775" s="1" t="s">
        <v>16</v>
      </c>
      <c r="N1775" s="1" t="s">
        <v>24</v>
      </c>
      <c r="O1775" s="1" t="s">
        <v>25</v>
      </c>
      <c r="P1775" s="1" t="s">
        <v>19</v>
      </c>
      <c r="Q1775" s="2">
        <v>42558</v>
      </c>
    </row>
    <row r="1776" spans="1:17" x14ac:dyDescent="0.25">
      <c r="A1776" s="1">
        <v>54501</v>
      </c>
      <c r="B1776" s="2">
        <v>43798</v>
      </c>
      <c r="C1776" s="1" t="s">
        <v>32</v>
      </c>
      <c r="D1776" s="3" t="str">
        <f t="shared" si="54"/>
        <v>*****</v>
      </c>
      <c r="G1776" s="1">
        <v>38</v>
      </c>
      <c r="H1776" s="1">
        <v>838.84</v>
      </c>
      <c r="I1776" s="1">
        <f t="shared" si="55"/>
        <v>0</v>
      </c>
      <c r="J1776" s="1" t="s">
        <v>21</v>
      </c>
      <c r="K1776" s="1">
        <v>37.5</v>
      </c>
      <c r="L1776" s="1" t="s">
        <v>51</v>
      </c>
      <c r="M1776" s="1" t="s">
        <v>28</v>
      </c>
      <c r="N1776" s="1" t="s">
        <v>29</v>
      </c>
      <c r="O1776" s="1" t="s">
        <v>55</v>
      </c>
      <c r="P1776" s="1" t="s">
        <v>48</v>
      </c>
      <c r="Q1776" s="2">
        <v>43800</v>
      </c>
    </row>
    <row r="1777" spans="1:17" x14ac:dyDescent="0.25">
      <c r="A1777" s="1">
        <v>44422</v>
      </c>
      <c r="B1777" s="2">
        <v>43568</v>
      </c>
      <c r="C1777" s="1" t="s">
        <v>36</v>
      </c>
      <c r="D1777" s="3" t="str">
        <f t="shared" si="54"/>
        <v>***</v>
      </c>
      <c r="G1777" s="1">
        <v>1</v>
      </c>
      <c r="H1777" s="1">
        <v>16.82</v>
      </c>
      <c r="I1777" s="1">
        <f t="shared" si="55"/>
        <v>0</v>
      </c>
      <c r="J1777" s="1" t="s">
        <v>21</v>
      </c>
      <c r="K1777" s="1">
        <v>4.8</v>
      </c>
      <c r="L1777" s="1" t="s">
        <v>51</v>
      </c>
      <c r="M1777" s="1" t="s">
        <v>28</v>
      </c>
      <c r="N1777" s="1" t="s">
        <v>29</v>
      </c>
      <c r="O1777" s="1" t="s">
        <v>63</v>
      </c>
      <c r="P1777" s="1" t="s">
        <v>19</v>
      </c>
      <c r="Q1777" s="2">
        <v>43570</v>
      </c>
    </row>
    <row r="1778" spans="1:17" x14ac:dyDescent="0.25">
      <c r="A1778" s="1">
        <v>34565</v>
      </c>
      <c r="B1778" s="2">
        <v>42563</v>
      </c>
      <c r="C1778" s="1" t="s">
        <v>36</v>
      </c>
      <c r="D1778" s="3" t="str">
        <f t="shared" si="54"/>
        <v>***</v>
      </c>
      <c r="G1778" s="1">
        <v>47</v>
      </c>
      <c r="H1778" s="1">
        <v>5152.97</v>
      </c>
      <c r="I1778" s="1">
        <f t="shared" si="55"/>
        <v>1</v>
      </c>
      <c r="J1778" s="1" t="s">
        <v>21</v>
      </c>
      <c r="K1778" s="1">
        <v>4.5</v>
      </c>
      <c r="L1778" s="1" t="s">
        <v>46</v>
      </c>
      <c r="M1778" s="1" t="s">
        <v>16</v>
      </c>
      <c r="N1778" s="1" t="s">
        <v>24</v>
      </c>
      <c r="O1778" s="1" t="s">
        <v>25</v>
      </c>
      <c r="P1778" s="1" t="s">
        <v>19</v>
      </c>
      <c r="Q1778" s="2">
        <v>42564</v>
      </c>
    </row>
    <row r="1779" spans="1:17" x14ac:dyDescent="0.25">
      <c r="A1779" s="1">
        <v>12356</v>
      </c>
      <c r="B1779" s="2">
        <v>43756</v>
      </c>
      <c r="C1779" s="1" t="s">
        <v>32</v>
      </c>
      <c r="D1779" s="3" t="str">
        <f t="shared" si="54"/>
        <v>*****</v>
      </c>
      <c r="G1779" s="1">
        <v>39</v>
      </c>
      <c r="H1779" s="1">
        <v>260.06</v>
      </c>
      <c r="I1779" s="1">
        <f t="shared" si="55"/>
        <v>0</v>
      </c>
      <c r="J1779" s="1" t="s">
        <v>21</v>
      </c>
      <c r="K1779" s="1">
        <v>5.7</v>
      </c>
      <c r="L1779" s="1" t="s">
        <v>46</v>
      </c>
      <c r="M1779" s="1" t="s">
        <v>16</v>
      </c>
      <c r="N1779" s="1" t="s">
        <v>29</v>
      </c>
      <c r="O1779" s="1" t="s">
        <v>40</v>
      </c>
      <c r="P1779" s="1" t="s">
        <v>19</v>
      </c>
      <c r="Q1779" s="2">
        <v>43759</v>
      </c>
    </row>
    <row r="1780" spans="1:17" x14ac:dyDescent="0.25">
      <c r="A1780" s="1">
        <v>55715</v>
      </c>
      <c r="B1780" s="2">
        <v>43191</v>
      </c>
      <c r="C1780" s="1" t="s">
        <v>32</v>
      </c>
      <c r="D1780" s="3" t="str">
        <f t="shared" si="54"/>
        <v>*****</v>
      </c>
      <c r="G1780" s="1">
        <v>28</v>
      </c>
      <c r="H1780" s="1">
        <v>180.37</v>
      </c>
      <c r="I1780" s="1">
        <f t="shared" si="55"/>
        <v>0</v>
      </c>
      <c r="J1780" s="1" t="s">
        <v>14</v>
      </c>
      <c r="K1780" s="1">
        <v>3.2</v>
      </c>
      <c r="L1780" s="1" t="s">
        <v>39</v>
      </c>
      <c r="M1780" s="1" t="s">
        <v>28</v>
      </c>
      <c r="N1780" s="1" t="s">
        <v>29</v>
      </c>
      <c r="O1780" s="1" t="s">
        <v>43</v>
      </c>
      <c r="P1780" s="1" t="s">
        <v>19</v>
      </c>
      <c r="Q1780" s="2">
        <v>43193</v>
      </c>
    </row>
    <row r="1781" spans="1:17" x14ac:dyDescent="0.25">
      <c r="A1781" s="1">
        <v>35012</v>
      </c>
      <c r="B1781" s="2">
        <v>43624</v>
      </c>
      <c r="C1781" s="1" t="s">
        <v>36</v>
      </c>
      <c r="D1781" s="3" t="str">
        <f t="shared" si="54"/>
        <v>***</v>
      </c>
      <c r="G1781" s="1">
        <v>10</v>
      </c>
      <c r="H1781" s="1">
        <v>135.66999999999999</v>
      </c>
      <c r="I1781" s="1">
        <f t="shared" si="55"/>
        <v>0</v>
      </c>
      <c r="J1781" s="1" t="s">
        <v>21</v>
      </c>
      <c r="K1781" s="1">
        <v>5.3</v>
      </c>
      <c r="L1781" s="1" t="s">
        <v>22</v>
      </c>
      <c r="M1781" s="1" t="s">
        <v>28</v>
      </c>
      <c r="N1781" s="1" t="s">
        <v>29</v>
      </c>
      <c r="O1781" s="1" t="s">
        <v>63</v>
      </c>
      <c r="P1781" s="1" t="s">
        <v>19</v>
      </c>
      <c r="Q1781" s="2">
        <v>43624</v>
      </c>
    </row>
    <row r="1782" spans="1:17" x14ac:dyDescent="0.25">
      <c r="A1782" s="1">
        <v>4835</v>
      </c>
      <c r="B1782" s="2">
        <v>42666</v>
      </c>
      <c r="C1782" s="1" t="s">
        <v>32</v>
      </c>
      <c r="D1782" s="3" t="str">
        <f t="shared" si="54"/>
        <v>*****</v>
      </c>
      <c r="G1782" s="1">
        <v>3</v>
      </c>
      <c r="H1782" s="1">
        <v>10.06</v>
      </c>
      <c r="I1782" s="1">
        <f t="shared" si="55"/>
        <v>0</v>
      </c>
      <c r="J1782" s="1" t="s">
        <v>21</v>
      </c>
      <c r="K1782" s="1">
        <v>2.1</v>
      </c>
      <c r="L1782" s="1" t="s">
        <v>15</v>
      </c>
      <c r="M1782" s="1" t="s">
        <v>37</v>
      </c>
      <c r="N1782" s="1" t="s">
        <v>29</v>
      </c>
      <c r="O1782" s="1" t="s">
        <v>45</v>
      </c>
      <c r="P1782" s="1" t="s">
        <v>31</v>
      </c>
      <c r="Q1782" s="2">
        <v>42666</v>
      </c>
    </row>
    <row r="1783" spans="1:17" x14ac:dyDescent="0.25">
      <c r="A1783" s="1">
        <v>58372</v>
      </c>
      <c r="B1783" s="2">
        <v>43191</v>
      </c>
      <c r="C1783" s="1" t="s">
        <v>13</v>
      </c>
      <c r="D1783" s="3" t="str">
        <f t="shared" si="54"/>
        <v>**</v>
      </c>
      <c r="G1783" s="1">
        <v>48</v>
      </c>
      <c r="H1783" s="1">
        <v>196.99</v>
      </c>
      <c r="I1783" s="1">
        <f t="shared" si="55"/>
        <v>0</v>
      </c>
      <c r="J1783" s="1" t="s">
        <v>21</v>
      </c>
      <c r="K1783" s="1">
        <v>0.7</v>
      </c>
      <c r="L1783" s="1" t="s">
        <v>53</v>
      </c>
      <c r="M1783" s="1" t="s">
        <v>28</v>
      </c>
      <c r="N1783" s="1" t="s">
        <v>29</v>
      </c>
      <c r="O1783" s="1" t="s">
        <v>30</v>
      </c>
      <c r="P1783" s="1" t="s">
        <v>31</v>
      </c>
      <c r="Q1783" s="2">
        <v>43196</v>
      </c>
    </row>
    <row r="1784" spans="1:17" x14ac:dyDescent="0.25">
      <c r="A1784" s="1">
        <v>2373</v>
      </c>
      <c r="B1784" s="2">
        <v>42439</v>
      </c>
      <c r="C1784" s="1" t="s">
        <v>27</v>
      </c>
      <c r="D1784" s="3" t="str">
        <f t="shared" si="54"/>
        <v>*</v>
      </c>
      <c r="G1784" s="1">
        <v>36</v>
      </c>
      <c r="H1784" s="1">
        <v>339.82</v>
      </c>
      <c r="I1784" s="1">
        <f t="shared" si="55"/>
        <v>0</v>
      </c>
      <c r="J1784" s="1" t="s">
        <v>21</v>
      </c>
      <c r="K1784" s="1">
        <v>6.6</v>
      </c>
      <c r="L1784" s="1" t="s">
        <v>22</v>
      </c>
      <c r="M1784" s="1" t="s">
        <v>28</v>
      </c>
      <c r="N1784" s="1" t="s">
        <v>29</v>
      </c>
      <c r="O1784" s="1" t="s">
        <v>43</v>
      </c>
      <c r="P1784" s="1" t="s">
        <v>19</v>
      </c>
      <c r="Q1784" s="2">
        <v>42440</v>
      </c>
    </row>
    <row r="1785" spans="1:17" x14ac:dyDescent="0.25">
      <c r="A1785" s="1">
        <v>11302</v>
      </c>
      <c r="B1785" s="2">
        <v>42429</v>
      </c>
      <c r="C1785" s="1" t="s">
        <v>13</v>
      </c>
      <c r="D1785" s="3" t="str">
        <f t="shared" si="54"/>
        <v>**</v>
      </c>
      <c r="G1785" s="1">
        <v>10</v>
      </c>
      <c r="H1785" s="1">
        <v>927.33</v>
      </c>
      <c r="I1785" s="1">
        <f t="shared" si="55"/>
        <v>0</v>
      </c>
      <c r="J1785" s="1" t="s">
        <v>33</v>
      </c>
      <c r="K1785" s="1">
        <v>15</v>
      </c>
      <c r="L1785" s="1" t="s">
        <v>22</v>
      </c>
      <c r="M1785" s="1" t="s">
        <v>37</v>
      </c>
      <c r="N1785" s="1" t="s">
        <v>24</v>
      </c>
      <c r="O1785" s="1" t="s">
        <v>56</v>
      </c>
      <c r="P1785" s="1" t="s">
        <v>35</v>
      </c>
      <c r="Q1785" s="2">
        <v>42431</v>
      </c>
    </row>
    <row r="1786" spans="1:17" x14ac:dyDescent="0.25">
      <c r="A1786" s="1">
        <v>34788</v>
      </c>
      <c r="B1786" s="2">
        <v>42682</v>
      </c>
      <c r="C1786" s="1" t="s">
        <v>20</v>
      </c>
      <c r="D1786" s="3" t="str">
        <f t="shared" si="54"/>
        <v>****</v>
      </c>
      <c r="G1786" s="1">
        <v>4</v>
      </c>
      <c r="H1786" s="1">
        <v>32.6</v>
      </c>
      <c r="I1786" s="1">
        <f t="shared" si="55"/>
        <v>0</v>
      </c>
      <c r="J1786" s="1" t="s">
        <v>21</v>
      </c>
      <c r="K1786" s="1">
        <v>5.5</v>
      </c>
      <c r="L1786" s="1" t="s">
        <v>22</v>
      </c>
      <c r="M1786" s="1" t="s">
        <v>28</v>
      </c>
      <c r="N1786" s="1" t="s">
        <v>29</v>
      </c>
      <c r="O1786" s="1" t="s">
        <v>40</v>
      </c>
      <c r="P1786" s="1" t="s">
        <v>19</v>
      </c>
      <c r="Q1786" s="2">
        <v>42684</v>
      </c>
    </row>
    <row r="1787" spans="1:17" x14ac:dyDescent="0.25">
      <c r="A1787" s="1">
        <v>42982</v>
      </c>
      <c r="B1787" s="2">
        <v>43673</v>
      </c>
      <c r="C1787" s="1" t="s">
        <v>13</v>
      </c>
      <c r="D1787" s="3" t="str">
        <f t="shared" si="54"/>
        <v>**</v>
      </c>
      <c r="G1787" s="1">
        <v>42</v>
      </c>
      <c r="H1787" s="1">
        <v>1698.72</v>
      </c>
      <c r="I1787" s="1">
        <f t="shared" si="55"/>
        <v>1</v>
      </c>
      <c r="J1787" s="1" t="s">
        <v>21</v>
      </c>
      <c r="K1787" s="1">
        <v>3.3</v>
      </c>
      <c r="L1787" s="1" t="s">
        <v>46</v>
      </c>
      <c r="M1787" s="1" t="s">
        <v>16</v>
      </c>
      <c r="N1787" s="1" t="s">
        <v>17</v>
      </c>
      <c r="O1787" s="1" t="s">
        <v>18</v>
      </c>
      <c r="P1787" s="1" t="s">
        <v>31</v>
      </c>
      <c r="Q1787" s="2">
        <v>43678</v>
      </c>
    </row>
    <row r="1788" spans="1:17" x14ac:dyDescent="0.25">
      <c r="A1788" s="1">
        <v>11840</v>
      </c>
      <c r="B1788" s="2">
        <v>42595</v>
      </c>
      <c r="C1788" s="1" t="s">
        <v>32</v>
      </c>
      <c r="D1788" s="3" t="str">
        <f t="shared" si="54"/>
        <v>*****</v>
      </c>
      <c r="G1788" s="1">
        <v>43</v>
      </c>
      <c r="H1788" s="1">
        <v>194.20500000000001</v>
      </c>
      <c r="I1788" s="1">
        <f t="shared" si="55"/>
        <v>0</v>
      </c>
      <c r="J1788" s="1" t="s">
        <v>21</v>
      </c>
      <c r="K1788" s="1">
        <v>2.7</v>
      </c>
      <c r="L1788" s="1" t="s">
        <v>46</v>
      </c>
      <c r="M1788" s="1" t="s">
        <v>16</v>
      </c>
      <c r="N1788" s="1" t="s">
        <v>29</v>
      </c>
      <c r="O1788" s="1" t="s">
        <v>57</v>
      </c>
      <c r="P1788" s="1" t="s">
        <v>19</v>
      </c>
      <c r="Q1788" s="2">
        <v>42596</v>
      </c>
    </row>
    <row r="1789" spans="1:17" x14ac:dyDescent="0.25">
      <c r="A1789" s="1">
        <v>23361</v>
      </c>
      <c r="B1789" s="2">
        <v>42918</v>
      </c>
      <c r="C1789" s="1" t="s">
        <v>32</v>
      </c>
      <c r="D1789" s="3" t="str">
        <f t="shared" si="54"/>
        <v>*****</v>
      </c>
      <c r="G1789" s="1">
        <v>36</v>
      </c>
      <c r="H1789" s="1">
        <v>3061.98</v>
      </c>
      <c r="I1789" s="1">
        <f t="shared" si="55"/>
        <v>1</v>
      </c>
      <c r="J1789" s="1" t="s">
        <v>21</v>
      </c>
      <c r="K1789" s="1">
        <v>37.5</v>
      </c>
      <c r="L1789" s="1" t="s">
        <v>42</v>
      </c>
      <c r="M1789" s="1" t="s">
        <v>28</v>
      </c>
      <c r="N1789" s="1" t="s">
        <v>29</v>
      </c>
      <c r="O1789" s="1" t="s">
        <v>55</v>
      </c>
      <c r="P1789" s="1" t="s">
        <v>48</v>
      </c>
      <c r="Q1789" s="2">
        <v>42919</v>
      </c>
    </row>
    <row r="1790" spans="1:17" x14ac:dyDescent="0.25">
      <c r="A1790" s="1">
        <v>29185</v>
      </c>
      <c r="B1790" s="2">
        <v>42754</v>
      </c>
      <c r="C1790" s="1" t="s">
        <v>20</v>
      </c>
      <c r="D1790" s="3" t="str">
        <f t="shared" si="54"/>
        <v>****</v>
      </c>
      <c r="G1790" s="1">
        <v>48</v>
      </c>
      <c r="H1790" s="1">
        <v>477.79</v>
      </c>
      <c r="I1790" s="1">
        <f t="shared" si="55"/>
        <v>0</v>
      </c>
      <c r="J1790" s="1" t="s">
        <v>14</v>
      </c>
      <c r="K1790" s="1">
        <v>10.9</v>
      </c>
      <c r="L1790" s="1" t="s">
        <v>15</v>
      </c>
      <c r="M1790" s="1" t="s">
        <v>28</v>
      </c>
      <c r="N1790" s="1" t="s">
        <v>17</v>
      </c>
      <c r="O1790" s="1" t="s">
        <v>18</v>
      </c>
      <c r="P1790" s="1" t="s">
        <v>48</v>
      </c>
      <c r="Q1790" s="2">
        <v>42756</v>
      </c>
    </row>
    <row r="1791" spans="1:17" x14ac:dyDescent="0.25">
      <c r="A1791" s="1">
        <v>21889</v>
      </c>
      <c r="B1791" s="2">
        <v>42825</v>
      </c>
      <c r="C1791" s="1" t="s">
        <v>13</v>
      </c>
      <c r="D1791" s="3" t="str">
        <f t="shared" si="54"/>
        <v>**</v>
      </c>
      <c r="G1791" s="1">
        <v>21</v>
      </c>
      <c r="H1791" s="1">
        <v>1123.28</v>
      </c>
      <c r="I1791" s="1">
        <f t="shared" si="55"/>
        <v>1</v>
      </c>
      <c r="J1791" s="1" t="s">
        <v>21</v>
      </c>
      <c r="K1791" s="1">
        <v>21.4</v>
      </c>
      <c r="L1791" s="1" t="s">
        <v>39</v>
      </c>
      <c r="M1791" s="1" t="s">
        <v>16</v>
      </c>
      <c r="N1791" s="1" t="s">
        <v>17</v>
      </c>
      <c r="O1791" s="1" t="s">
        <v>18</v>
      </c>
      <c r="P1791" s="1" t="s">
        <v>19</v>
      </c>
      <c r="Q1791" s="2">
        <v>42832</v>
      </c>
    </row>
    <row r="1792" spans="1:17" x14ac:dyDescent="0.25">
      <c r="A1792" s="1">
        <v>51297</v>
      </c>
      <c r="B1792" s="2">
        <v>43780</v>
      </c>
      <c r="C1792" s="1" t="s">
        <v>13</v>
      </c>
      <c r="D1792" s="3" t="str">
        <f t="shared" si="54"/>
        <v>**</v>
      </c>
      <c r="G1792" s="1">
        <v>41</v>
      </c>
      <c r="H1792" s="1">
        <v>381.22</v>
      </c>
      <c r="I1792" s="1">
        <f t="shared" si="55"/>
        <v>0</v>
      </c>
      <c r="J1792" s="1" t="s">
        <v>14</v>
      </c>
      <c r="K1792" s="1">
        <v>3.2</v>
      </c>
      <c r="L1792" s="1" t="s">
        <v>46</v>
      </c>
      <c r="M1792" s="1" t="s">
        <v>23</v>
      </c>
      <c r="N1792" s="1" t="s">
        <v>29</v>
      </c>
      <c r="O1792" s="1" t="s">
        <v>43</v>
      </c>
      <c r="P1792" s="1" t="s">
        <v>19</v>
      </c>
      <c r="Q1792" s="2">
        <v>43789</v>
      </c>
    </row>
    <row r="1793" spans="1:17" x14ac:dyDescent="0.25">
      <c r="A1793" s="1">
        <v>35</v>
      </c>
      <c r="B1793" s="2">
        <v>43394</v>
      </c>
      <c r="C1793" s="1" t="s">
        <v>27</v>
      </c>
      <c r="D1793" s="3" t="str">
        <f t="shared" si="54"/>
        <v>*</v>
      </c>
      <c r="G1793" s="1">
        <v>30</v>
      </c>
      <c r="H1793" s="1">
        <v>308.75920000000002</v>
      </c>
      <c r="I1793" s="1">
        <f t="shared" si="55"/>
        <v>0</v>
      </c>
      <c r="J1793" s="1" t="s">
        <v>21</v>
      </c>
      <c r="K1793" s="1">
        <v>2.4</v>
      </c>
      <c r="L1793" s="1" t="s">
        <v>15</v>
      </c>
      <c r="M1793" s="1" t="s">
        <v>28</v>
      </c>
      <c r="N1793" s="1" t="s">
        <v>29</v>
      </c>
      <c r="O1793" s="1" t="s">
        <v>30</v>
      </c>
      <c r="P1793" s="1" t="s">
        <v>31</v>
      </c>
      <c r="Q1793" s="2">
        <v>43395</v>
      </c>
    </row>
    <row r="1794" spans="1:17" x14ac:dyDescent="0.25">
      <c r="A1794" s="1">
        <v>54276</v>
      </c>
      <c r="B1794" s="2">
        <v>42771</v>
      </c>
      <c r="C1794" s="1" t="s">
        <v>27</v>
      </c>
      <c r="D1794" s="3" t="str">
        <f t="shared" si="54"/>
        <v>*</v>
      </c>
      <c r="G1794" s="1">
        <v>21</v>
      </c>
      <c r="H1794" s="1">
        <v>809.56</v>
      </c>
      <c r="I1794" s="1">
        <f t="shared" si="55"/>
        <v>0</v>
      </c>
      <c r="J1794" s="1" t="s">
        <v>21</v>
      </c>
      <c r="K1794" s="1">
        <v>5.3</v>
      </c>
      <c r="L1794" s="1" t="s">
        <v>39</v>
      </c>
      <c r="M1794" s="1" t="s">
        <v>23</v>
      </c>
      <c r="N1794" s="1" t="s">
        <v>29</v>
      </c>
      <c r="O1794" s="1" t="s">
        <v>40</v>
      </c>
      <c r="P1794" s="1" t="s">
        <v>19</v>
      </c>
      <c r="Q1794" s="2">
        <v>42772</v>
      </c>
    </row>
    <row r="1795" spans="1:17" x14ac:dyDescent="0.25">
      <c r="A1795" s="1">
        <v>11169</v>
      </c>
      <c r="B1795" s="2">
        <v>42875</v>
      </c>
      <c r="C1795" s="1" t="s">
        <v>36</v>
      </c>
      <c r="D1795" s="3" t="str">
        <f t="shared" ref="D1795:D1858" si="56">VLOOKUP(C1795,$E$9:$F$13,2,FALSE)</f>
        <v>***</v>
      </c>
      <c r="G1795" s="1">
        <v>46</v>
      </c>
      <c r="H1795" s="1">
        <v>426.78</v>
      </c>
      <c r="I1795" s="1">
        <f t="shared" si="55"/>
        <v>0</v>
      </c>
      <c r="J1795" s="1" t="s">
        <v>21</v>
      </c>
      <c r="K1795" s="1">
        <v>6</v>
      </c>
      <c r="L1795" s="1" t="s">
        <v>46</v>
      </c>
      <c r="M1795" s="1" t="s">
        <v>28</v>
      </c>
      <c r="N1795" s="1" t="s">
        <v>29</v>
      </c>
      <c r="O1795" s="1" t="s">
        <v>43</v>
      </c>
      <c r="P1795" s="1" t="s">
        <v>19</v>
      </c>
      <c r="Q1795" s="2">
        <v>42876</v>
      </c>
    </row>
    <row r="1796" spans="1:17" x14ac:dyDescent="0.25">
      <c r="A1796" s="1">
        <v>58720</v>
      </c>
      <c r="B1796" s="2">
        <v>42800</v>
      </c>
      <c r="C1796" s="1" t="s">
        <v>27</v>
      </c>
      <c r="D1796" s="3" t="str">
        <f t="shared" si="56"/>
        <v>*</v>
      </c>
      <c r="G1796" s="1">
        <v>43</v>
      </c>
      <c r="H1796" s="1">
        <v>2545.34</v>
      </c>
      <c r="I1796" s="1">
        <f t="shared" si="55"/>
        <v>1</v>
      </c>
      <c r="J1796" s="1" t="s">
        <v>21</v>
      </c>
      <c r="K1796" s="1">
        <v>17.2</v>
      </c>
      <c r="L1796" s="1" t="s">
        <v>22</v>
      </c>
      <c r="M1796" s="1" t="s">
        <v>37</v>
      </c>
      <c r="N1796" s="1" t="s">
        <v>29</v>
      </c>
      <c r="O1796" s="1" t="s">
        <v>43</v>
      </c>
      <c r="P1796" s="1" t="s">
        <v>19</v>
      </c>
      <c r="Q1796" s="2">
        <v>42800</v>
      </c>
    </row>
    <row r="1797" spans="1:17" x14ac:dyDescent="0.25">
      <c r="A1797" s="1">
        <v>8646</v>
      </c>
      <c r="B1797" s="2">
        <v>42468</v>
      </c>
      <c r="C1797" s="1" t="s">
        <v>20</v>
      </c>
      <c r="D1797" s="3" t="str">
        <f t="shared" si="56"/>
        <v>****</v>
      </c>
      <c r="G1797" s="1">
        <v>8</v>
      </c>
      <c r="H1797" s="1">
        <v>91.86</v>
      </c>
      <c r="I1797" s="1">
        <f t="shared" si="55"/>
        <v>0</v>
      </c>
      <c r="J1797" s="1" t="s">
        <v>21</v>
      </c>
      <c r="K1797" s="1">
        <v>52.4</v>
      </c>
      <c r="L1797" s="1" t="s">
        <v>51</v>
      </c>
      <c r="M1797" s="1" t="s">
        <v>16</v>
      </c>
      <c r="N1797" s="1" t="s">
        <v>29</v>
      </c>
      <c r="O1797" s="1" t="s">
        <v>63</v>
      </c>
      <c r="P1797" s="1" t="s">
        <v>48</v>
      </c>
      <c r="Q1797" s="2">
        <v>42470</v>
      </c>
    </row>
    <row r="1798" spans="1:17" x14ac:dyDescent="0.25">
      <c r="A1798" s="1">
        <v>388</v>
      </c>
      <c r="B1798" s="2">
        <v>43814</v>
      </c>
      <c r="C1798" s="1" t="s">
        <v>27</v>
      </c>
      <c r="D1798" s="3" t="str">
        <f t="shared" si="56"/>
        <v>*</v>
      </c>
      <c r="G1798" s="1">
        <v>46</v>
      </c>
      <c r="H1798" s="1">
        <v>554.19000000000005</v>
      </c>
      <c r="I1798" s="1">
        <f t="shared" ref="I1798:I1861" si="57">IF(H1798&gt;1000,1,0)</f>
        <v>0</v>
      </c>
      <c r="J1798" s="1" t="s">
        <v>21</v>
      </c>
      <c r="K1798" s="1">
        <v>7.4</v>
      </c>
      <c r="L1798" s="1" t="s">
        <v>22</v>
      </c>
      <c r="M1798" s="1" t="s">
        <v>37</v>
      </c>
      <c r="N1798" s="1" t="s">
        <v>29</v>
      </c>
      <c r="O1798" s="1" t="s">
        <v>63</v>
      </c>
      <c r="P1798" s="1" t="s">
        <v>26</v>
      </c>
      <c r="Q1798" s="2">
        <v>43817</v>
      </c>
    </row>
    <row r="1799" spans="1:17" x14ac:dyDescent="0.25">
      <c r="A1799" s="1">
        <v>38564</v>
      </c>
      <c r="B1799" s="2">
        <v>42675</v>
      </c>
      <c r="C1799" s="1" t="s">
        <v>32</v>
      </c>
      <c r="D1799" s="3" t="str">
        <f t="shared" si="56"/>
        <v>*****</v>
      </c>
      <c r="G1799" s="1">
        <v>21</v>
      </c>
      <c r="H1799" s="1">
        <v>105.41</v>
      </c>
      <c r="I1799" s="1">
        <f t="shared" si="57"/>
        <v>0</v>
      </c>
      <c r="J1799" s="1" t="s">
        <v>14</v>
      </c>
      <c r="K1799" s="1">
        <v>0.5</v>
      </c>
      <c r="L1799" s="1" t="s">
        <v>22</v>
      </c>
      <c r="M1799" s="1" t="s">
        <v>37</v>
      </c>
      <c r="N1799" s="1" t="s">
        <v>29</v>
      </c>
      <c r="O1799" s="1" t="s">
        <v>58</v>
      </c>
      <c r="P1799" s="1" t="s">
        <v>19</v>
      </c>
      <c r="Q1799" s="2">
        <v>42677</v>
      </c>
    </row>
    <row r="1800" spans="1:17" x14ac:dyDescent="0.25">
      <c r="A1800" s="1">
        <v>56486</v>
      </c>
      <c r="B1800" s="2">
        <v>42517</v>
      </c>
      <c r="C1800" s="1" t="s">
        <v>32</v>
      </c>
      <c r="D1800" s="3" t="str">
        <f t="shared" si="56"/>
        <v>*****</v>
      </c>
      <c r="G1800" s="1">
        <v>11</v>
      </c>
      <c r="H1800" s="1">
        <v>78.77</v>
      </c>
      <c r="I1800" s="1">
        <f t="shared" si="57"/>
        <v>0</v>
      </c>
      <c r="J1800" s="1" t="s">
        <v>21</v>
      </c>
      <c r="K1800" s="1">
        <v>5.7</v>
      </c>
      <c r="L1800" s="1" t="s">
        <v>44</v>
      </c>
      <c r="M1800" s="1" t="s">
        <v>28</v>
      </c>
      <c r="N1800" s="1" t="s">
        <v>29</v>
      </c>
      <c r="O1800" s="1" t="s">
        <v>40</v>
      </c>
      <c r="P1800" s="1" t="s">
        <v>19</v>
      </c>
      <c r="Q1800" s="2">
        <v>42518</v>
      </c>
    </row>
    <row r="1801" spans="1:17" x14ac:dyDescent="0.25">
      <c r="A1801" s="1">
        <v>11269</v>
      </c>
      <c r="B1801" s="2">
        <v>43611</v>
      </c>
      <c r="C1801" s="1" t="s">
        <v>13</v>
      </c>
      <c r="D1801" s="3" t="str">
        <f t="shared" si="56"/>
        <v>**</v>
      </c>
      <c r="G1801" s="1">
        <v>39</v>
      </c>
      <c r="H1801" s="1">
        <v>2228.87</v>
      </c>
      <c r="I1801" s="1">
        <f t="shared" si="57"/>
        <v>1</v>
      </c>
      <c r="J1801" s="1" t="s">
        <v>14</v>
      </c>
      <c r="K1801" s="1">
        <v>6.4</v>
      </c>
      <c r="L1801" s="1" t="s">
        <v>50</v>
      </c>
      <c r="M1801" s="1" t="s">
        <v>37</v>
      </c>
      <c r="N1801" s="1" t="s">
        <v>24</v>
      </c>
      <c r="O1801" s="1" t="s">
        <v>25</v>
      </c>
      <c r="P1801" s="1" t="s">
        <v>19</v>
      </c>
      <c r="Q1801" s="2">
        <v>43615</v>
      </c>
    </row>
    <row r="1802" spans="1:17" x14ac:dyDescent="0.25">
      <c r="A1802" s="1">
        <v>46721</v>
      </c>
      <c r="B1802" s="2">
        <v>42625</v>
      </c>
      <c r="C1802" s="1" t="s">
        <v>36</v>
      </c>
      <c r="D1802" s="3" t="str">
        <f t="shared" si="56"/>
        <v>***</v>
      </c>
      <c r="G1802" s="1">
        <v>17</v>
      </c>
      <c r="H1802" s="1">
        <v>152.94999999999999</v>
      </c>
      <c r="I1802" s="1">
        <f t="shared" si="57"/>
        <v>0</v>
      </c>
      <c r="J1802" s="1" t="s">
        <v>21</v>
      </c>
      <c r="K1802" s="1">
        <v>12.3</v>
      </c>
      <c r="L1802" s="1" t="s">
        <v>51</v>
      </c>
      <c r="M1802" s="1" t="s">
        <v>28</v>
      </c>
      <c r="N1802" s="1" t="s">
        <v>29</v>
      </c>
      <c r="O1802" s="1" t="s">
        <v>43</v>
      </c>
      <c r="P1802" s="1" t="s">
        <v>19</v>
      </c>
      <c r="Q1802" s="2">
        <v>42626</v>
      </c>
    </row>
    <row r="1803" spans="1:17" x14ac:dyDescent="0.25">
      <c r="A1803" s="1">
        <v>3942</v>
      </c>
      <c r="B1803" s="2">
        <v>42912</v>
      </c>
      <c r="C1803" s="1" t="s">
        <v>27</v>
      </c>
      <c r="D1803" s="3" t="str">
        <f t="shared" si="56"/>
        <v>*</v>
      </c>
      <c r="G1803" s="1">
        <v>11</v>
      </c>
      <c r="H1803" s="1">
        <v>240.9</v>
      </c>
      <c r="I1803" s="1">
        <f t="shared" si="57"/>
        <v>0</v>
      </c>
      <c r="J1803" s="1" t="s">
        <v>21</v>
      </c>
      <c r="K1803" s="1">
        <v>9.6</v>
      </c>
      <c r="L1803" s="1" t="s">
        <v>53</v>
      </c>
      <c r="M1803" s="1" t="s">
        <v>23</v>
      </c>
      <c r="N1803" s="1" t="s">
        <v>29</v>
      </c>
      <c r="O1803" s="1" t="s">
        <v>30</v>
      </c>
      <c r="P1803" s="1" t="s">
        <v>41</v>
      </c>
      <c r="Q1803" s="2">
        <v>42913</v>
      </c>
    </row>
    <row r="1804" spans="1:17" x14ac:dyDescent="0.25">
      <c r="A1804" s="1">
        <v>39139</v>
      </c>
      <c r="B1804" s="2">
        <v>43051</v>
      </c>
      <c r="C1804" s="1" t="s">
        <v>27</v>
      </c>
      <c r="D1804" s="3" t="str">
        <f t="shared" si="56"/>
        <v>*</v>
      </c>
      <c r="G1804" s="1">
        <v>31</v>
      </c>
      <c r="H1804" s="1">
        <v>6546.67</v>
      </c>
      <c r="I1804" s="1">
        <f t="shared" si="57"/>
        <v>1</v>
      </c>
      <c r="J1804" s="1" t="s">
        <v>21</v>
      </c>
      <c r="K1804" s="1">
        <v>22.7</v>
      </c>
      <c r="L1804" s="1" t="s">
        <v>42</v>
      </c>
      <c r="M1804" s="1" t="s">
        <v>37</v>
      </c>
      <c r="N1804" s="1" t="s">
        <v>17</v>
      </c>
      <c r="O1804" s="1" t="s">
        <v>18</v>
      </c>
      <c r="P1804" s="1" t="s">
        <v>48</v>
      </c>
      <c r="Q1804" s="2">
        <v>43053</v>
      </c>
    </row>
    <row r="1805" spans="1:17" x14ac:dyDescent="0.25">
      <c r="A1805" s="1">
        <v>30626</v>
      </c>
      <c r="B1805" s="2">
        <v>43214</v>
      </c>
      <c r="C1805" s="1" t="s">
        <v>32</v>
      </c>
      <c r="D1805" s="3" t="str">
        <f t="shared" si="56"/>
        <v>*****</v>
      </c>
      <c r="G1805" s="1">
        <v>23</v>
      </c>
      <c r="H1805" s="1">
        <v>236.28</v>
      </c>
      <c r="I1805" s="1">
        <f t="shared" si="57"/>
        <v>0</v>
      </c>
      <c r="J1805" s="1" t="s">
        <v>14</v>
      </c>
      <c r="K1805" s="1">
        <v>1.2</v>
      </c>
      <c r="L1805" s="1" t="s">
        <v>54</v>
      </c>
      <c r="M1805" s="1" t="s">
        <v>28</v>
      </c>
      <c r="N1805" s="1" t="s">
        <v>29</v>
      </c>
      <c r="O1805" s="1" t="s">
        <v>30</v>
      </c>
      <c r="P1805" s="1" t="s">
        <v>31</v>
      </c>
      <c r="Q1805" s="2">
        <v>43215</v>
      </c>
    </row>
    <row r="1806" spans="1:17" x14ac:dyDescent="0.25">
      <c r="A1806" s="1">
        <v>20325</v>
      </c>
      <c r="B1806" s="2">
        <v>42918</v>
      </c>
      <c r="C1806" s="1" t="s">
        <v>32</v>
      </c>
      <c r="D1806" s="3" t="str">
        <f t="shared" si="56"/>
        <v>*****</v>
      </c>
      <c r="G1806" s="1">
        <v>35</v>
      </c>
      <c r="H1806" s="1">
        <v>4326.32</v>
      </c>
      <c r="I1806" s="1">
        <f t="shared" si="57"/>
        <v>1</v>
      </c>
      <c r="J1806" s="1" t="s">
        <v>33</v>
      </c>
      <c r="K1806" s="1">
        <v>60.1</v>
      </c>
      <c r="L1806" s="1" t="s">
        <v>42</v>
      </c>
      <c r="M1806" s="1" t="s">
        <v>23</v>
      </c>
      <c r="N1806" s="1" t="s">
        <v>24</v>
      </c>
      <c r="O1806" s="1" t="s">
        <v>56</v>
      </c>
      <c r="P1806" s="1" t="s">
        <v>59</v>
      </c>
      <c r="Q1806" s="2">
        <v>42920</v>
      </c>
    </row>
    <row r="1807" spans="1:17" x14ac:dyDescent="0.25">
      <c r="A1807" s="1">
        <v>24132</v>
      </c>
      <c r="B1807" s="2">
        <v>42556</v>
      </c>
      <c r="C1807" s="1" t="s">
        <v>13</v>
      </c>
      <c r="D1807" s="3" t="str">
        <f t="shared" si="56"/>
        <v>**</v>
      </c>
      <c r="G1807" s="1">
        <v>22</v>
      </c>
      <c r="H1807" s="1">
        <v>477.71</v>
      </c>
      <c r="I1807" s="1">
        <f t="shared" si="57"/>
        <v>0</v>
      </c>
      <c r="J1807" s="1" t="s">
        <v>21</v>
      </c>
      <c r="K1807" s="1">
        <v>4.3</v>
      </c>
      <c r="L1807" s="1" t="s">
        <v>15</v>
      </c>
      <c r="M1807" s="1" t="s">
        <v>28</v>
      </c>
      <c r="N1807" s="1" t="s">
        <v>24</v>
      </c>
      <c r="O1807" s="1" t="s">
        <v>38</v>
      </c>
      <c r="P1807" s="1" t="s">
        <v>19</v>
      </c>
      <c r="Q1807" s="2">
        <v>42561</v>
      </c>
    </row>
    <row r="1808" spans="1:17" x14ac:dyDescent="0.25">
      <c r="A1808" s="1">
        <v>8835</v>
      </c>
      <c r="B1808" s="2">
        <v>42655</v>
      </c>
      <c r="C1808" s="1" t="s">
        <v>32</v>
      </c>
      <c r="D1808" s="3" t="str">
        <f t="shared" si="56"/>
        <v>*****</v>
      </c>
      <c r="G1808" s="1">
        <v>12</v>
      </c>
      <c r="H1808" s="1">
        <v>164.18</v>
      </c>
      <c r="I1808" s="1">
        <f t="shared" si="57"/>
        <v>0</v>
      </c>
      <c r="J1808" s="1" t="s">
        <v>21</v>
      </c>
      <c r="K1808" s="1">
        <v>6.4</v>
      </c>
      <c r="L1808" s="1" t="s">
        <v>22</v>
      </c>
      <c r="M1808" s="1" t="s">
        <v>28</v>
      </c>
      <c r="N1808" s="1" t="s">
        <v>17</v>
      </c>
      <c r="O1808" s="1" t="s">
        <v>18</v>
      </c>
      <c r="P1808" s="1" t="s">
        <v>41</v>
      </c>
      <c r="Q1808" s="2">
        <v>42656</v>
      </c>
    </row>
    <row r="1809" spans="1:17" x14ac:dyDescent="0.25">
      <c r="A1809" s="1">
        <v>59170</v>
      </c>
      <c r="B1809" s="2">
        <v>42417</v>
      </c>
      <c r="C1809" s="1" t="s">
        <v>20</v>
      </c>
      <c r="D1809" s="3" t="str">
        <f t="shared" si="56"/>
        <v>****</v>
      </c>
      <c r="G1809" s="1">
        <v>5</v>
      </c>
      <c r="H1809" s="1">
        <v>9381.35</v>
      </c>
      <c r="I1809" s="1">
        <f t="shared" si="57"/>
        <v>1</v>
      </c>
      <c r="J1809" s="1" t="s">
        <v>21</v>
      </c>
      <c r="K1809" s="1">
        <v>15</v>
      </c>
      <c r="L1809" s="1" t="s">
        <v>46</v>
      </c>
      <c r="M1809" s="1" t="s">
        <v>16</v>
      </c>
      <c r="N1809" s="1" t="s">
        <v>24</v>
      </c>
      <c r="O1809" s="1" t="s">
        <v>56</v>
      </c>
      <c r="P1809" s="1" t="s">
        <v>26</v>
      </c>
      <c r="Q1809" s="2">
        <v>42419</v>
      </c>
    </row>
    <row r="1810" spans="1:17" x14ac:dyDescent="0.25">
      <c r="A1810" s="1">
        <v>36484</v>
      </c>
      <c r="B1810" s="2">
        <v>43492</v>
      </c>
      <c r="C1810" s="1" t="s">
        <v>32</v>
      </c>
      <c r="D1810" s="3" t="str">
        <f t="shared" si="56"/>
        <v>*****</v>
      </c>
      <c r="G1810" s="1">
        <v>41</v>
      </c>
      <c r="H1810" s="1">
        <v>2547.2094000000002</v>
      </c>
      <c r="I1810" s="1">
        <f t="shared" si="57"/>
        <v>1</v>
      </c>
      <c r="J1810" s="1" t="s">
        <v>14</v>
      </c>
      <c r="K1810" s="1">
        <v>4.2</v>
      </c>
      <c r="L1810" s="1" t="s">
        <v>22</v>
      </c>
      <c r="M1810" s="1" t="s">
        <v>28</v>
      </c>
      <c r="N1810" s="1" t="s">
        <v>24</v>
      </c>
      <c r="O1810" s="1" t="s">
        <v>25</v>
      </c>
      <c r="P1810" s="1" t="s">
        <v>19</v>
      </c>
      <c r="Q1810" s="2">
        <v>43493</v>
      </c>
    </row>
    <row r="1811" spans="1:17" x14ac:dyDescent="0.25">
      <c r="A1811" s="1">
        <v>3591</v>
      </c>
      <c r="B1811" s="2">
        <v>43075</v>
      </c>
      <c r="C1811" s="1" t="s">
        <v>36</v>
      </c>
      <c r="D1811" s="3" t="str">
        <f t="shared" si="56"/>
        <v>***</v>
      </c>
      <c r="G1811" s="1">
        <v>3</v>
      </c>
      <c r="H1811" s="1">
        <v>344.07990000000001</v>
      </c>
      <c r="I1811" s="1">
        <f t="shared" si="57"/>
        <v>0</v>
      </c>
      <c r="J1811" s="1" t="s">
        <v>33</v>
      </c>
      <c r="K1811" s="1">
        <v>16.8</v>
      </c>
      <c r="L1811" s="1" t="s">
        <v>22</v>
      </c>
      <c r="M1811" s="1" t="s">
        <v>23</v>
      </c>
      <c r="N1811" s="1" t="s">
        <v>29</v>
      </c>
      <c r="O1811" s="1" t="s">
        <v>63</v>
      </c>
      <c r="P1811" s="1" t="s">
        <v>35</v>
      </c>
      <c r="Q1811" s="2">
        <v>43077</v>
      </c>
    </row>
    <row r="1812" spans="1:17" x14ac:dyDescent="0.25">
      <c r="A1812" s="1">
        <v>26887</v>
      </c>
      <c r="B1812" s="2">
        <v>43234</v>
      </c>
      <c r="C1812" s="1" t="s">
        <v>32</v>
      </c>
      <c r="D1812" s="3" t="str">
        <f t="shared" si="56"/>
        <v>*****</v>
      </c>
      <c r="G1812" s="1">
        <v>38</v>
      </c>
      <c r="H1812" s="1">
        <v>1752.42</v>
      </c>
      <c r="I1812" s="1">
        <f t="shared" si="57"/>
        <v>1</v>
      </c>
      <c r="J1812" s="1" t="s">
        <v>14</v>
      </c>
      <c r="K1812" s="1">
        <v>4.9000000000000004</v>
      </c>
      <c r="L1812" s="1" t="s">
        <v>46</v>
      </c>
      <c r="M1812" s="1" t="s">
        <v>23</v>
      </c>
      <c r="N1812" s="1" t="s">
        <v>29</v>
      </c>
      <c r="O1812" s="1" t="s">
        <v>63</v>
      </c>
      <c r="P1812" s="1" t="s">
        <v>19</v>
      </c>
      <c r="Q1812" s="2">
        <v>43235</v>
      </c>
    </row>
    <row r="1813" spans="1:17" x14ac:dyDescent="0.25">
      <c r="A1813" s="1">
        <v>38882</v>
      </c>
      <c r="B1813" s="2">
        <v>42717</v>
      </c>
      <c r="C1813" s="1" t="s">
        <v>32</v>
      </c>
      <c r="D1813" s="3" t="str">
        <f t="shared" si="56"/>
        <v>*****</v>
      </c>
      <c r="G1813" s="1">
        <v>37</v>
      </c>
      <c r="H1813" s="1">
        <v>4720.3100000000004</v>
      </c>
      <c r="I1813" s="1">
        <f t="shared" si="57"/>
        <v>1</v>
      </c>
      <c r="J1813" s="1" t="s">
        <v>33</v>
      </c>
      <c r="K1813" s="1">
        <v>75.099999999999994</v>
      </c>
      <c r="L1813" s="1" t="s">
        <v>15</v>
      </c>
      <c r="M1813" s="1" t="s">
        <v>16</v>
      </c>
      <c r="N1813" s="1" t="s">
        <v>17</v>
      </c>
      <c r="O1813" s="1" t="s">
        <v>34</v>
      </c>
      <c r="P1813" s="1" t="s">
        <v>35</v>
      </c>
      <c r="Q1813" s="2">
        <v>42718</v>
      </c>
    </row>
    <row r="1814" spans="1:17" x14ac:dyDescent="0.25">
      <c r="A1814" s="1">
        <v>25634</v>
      </c>
      <c r="B1814" s="2">
        <v>42944</v>
      </c>
      <c r="C1814" s="1" t="s">
        <v>27</v>
      </c>
      <c r="D1814" s="3" t="str">
        <f t="shared" si="56"/>
        <v>*</v>
      </c>
      <c r="G1814" s="1">
        <v>26</v>
      </c>
      <c r="H1814" s="1">
        <v>669.89</v>
      </c>
      <c r="I1814" s="1">
        <f t="shared" si="57"/>
        <v>0</v>
      </c>
      <c r="J1814" s="1" t="s">
        <v>14</v>
      </c>
      <c r="K1814" s="1">
        <v>7.2</v>
      </c>
      <c r="L1814" s="1" t="s">
        <v>39</v>
      </c>
      <c r="M1814" s="1" t="s">
        <v>28</v>
      </c>
      <c r="N1814" s="1" t="s">
        <v>29</v>
      </c>
      <c r="O1814" s="1" t="s">
        <v>57</v>
      </c>
      <c r="P1814" s="1" t="s">
        <v>19</v>
      </c>
      <c r="Q1814" s="2">
        <v>42945</v>
      </c>
    </row>
    <row r="1815" spans="1:17" x14ac:dyDescent="0.25">
      <c r="A1815" s="1">
        <v>55906</v>
      </c>
      <c r="B1815" s="2">
        <v>42699</v>
      </c>
      <c r="C1815" s="1" t="s">
        <v>32</v>
      </c>
      <c r="D1815" s="3" t="str">
        <f t="shared" si="56"/>
        <v>*****</v>
      </c>
      <c r="G1815" s="1">
        <v>15</v>
      </c>
      <c r="H1815" s="1">
        <v>128.96</v>
      </c>
      <c r="I1815" s="1">
        <f t="shared" si="57"/>
        <v>0</v>
      </c>
      <c r="J1815" s="1" t="s">
        <v>21</v>
      </c>
      <c r="K1815" s="1">
        <v>1.3</v>
      </c>
      <c r="L1815" s="1" t="s">
        <v>49</v>
      </c>
      <c r="M1815" s="1" t="s">
        <v>16</v>
      </c>
      <c r="N1815" s="1" t="s">
        <v>29</v>
      </c>
      <c r="O1815" s="1" t="s">
        <v>40</v>
      </c>
      <c r="P1815" s="1" t="s">
        <v>31</v>
      </c>
      <c r="Q1815" s="2">
        <v>42700</v>
      </c>
    </row>
    <row r="1816" spans="1:17" x14ac:dyDescent="0.25">
      <c r="A1816" s="1">
        <v>19138</v>
      </c>
      <c r="B1816" s="2">
        <v>43347</v>
      </c>
      <c r="C1816" s="1" t="s">
        <v>13</v>
      </c>
      <c r="D1816" s="3" t="str">
        <f t="shared" si="56"/>
        <v>**</v>
      </c>
      <c r="G1816" s="1">
        <v>30</v>
      </c>
      <c r="H1816" s="1">
        <v>414.09</v>
      </c>
      <c r="I1816" s="1">
        <f t="shared" si="57"/>
        <v>0</v>
      </c>
      <c r="J1816" s="1" t="s">
        <v>14</v>
      </c>
      <c r="K1816" s="1">
        <v>6.6</v>
      </c>
      <c r="L1816" s="1" t="s">
        <v>39</v>
      </c>
      <c r="M1816" s="1" t="s">
        <v>37</v>
      </c>
      <c r="N1816" s="1" t="s">
        <v>29</v>
      </c>
      <c r="O1816" s="1" t="s">
        <v>55</v>
      </c>
      <c r="P1816" s="1" t="s">
        <v>19</v>
      </c>
      <c r="Q1816" s="2">
        <v>43352</v>
      </c>
    </row>
    <row r="1817" spans="1:17" x14ac:dyDescent="0.25">
      <c r="A1817" s="1">
        <v>3361</v>
      </c>
      <c r="B1817" s="2">
        <v>43699</v>
      </c>
      <c r="C1817" s="1" t="s">
        <v>27</v>
      </c>
      <c r="D1817" s="3" t="str">
        <f t="shared" si="56"/>
        <v>*</v>
      </c>
      <c r="G1817" s="1">
        <v>23</v>
      </c>
      <c r="H1817" s="1">
        <v>143.02000000000001</v>
      </c>
      <c r="I1817" s="1">
        <f t="shared" si="57"/>
        <v>0</v>
      </c>
      <c r="J1817" s="1" t="s">
        <v>21</v>
      </c>
      <c r="K1817" s="1">
        <v>2.4</v>
      </c>
      <c r="L1817" s="1" t="s">
        <v>53</v>
      </c>
      <c r="M1817" s="1" t="s">
        <v>28</v>
      </c>
      <c r="N1817" s="1" t="s">
        <v>29</v>
      </c>
      <c r="O1817" s="1" t="s">
        <v>30</v>
      </c>
      <c r="P1817" s="1" t="s">
        <v>31</v>
      </c>
      <c r="Q1817" s="2">
        <v>43700</v>
      </c>
    </row>
    <row r="1818" spans="1:17" x14ac:dyDescent="0.25">
      <c r="A1818" s="1">
        <v>46881</v>
      </c>
      <c r="B1818" s="2">
        <v>42648</v>
      </c>
      <c r="C1818" s="1" t="s">
        <v>32</v>
      </c>
      <c r="D1818" s="3" t="str">
        <f t="shared" si="56"/>
        <v>*****</v>
      </c>
      <c r="G1818" s="1">
        <v>31</v>
      </c>
      <c r="H1818" s="1">
        <v>188.62</v>
      </c>
      <c r="I1818" s="1">
        <f t="shared" si="57"/>
        <v>0</v>
      </c>
      <c r="J1818" s="1" t="s">
        <v>14</v>
      </c>
      <c r="K1818" s="1">
        <v>6.1</v>
      </c>
      <c r="L1818" s="1" t="s">
        <v>49</v>
      </c>
      <c r="M1818" s="1" t="s">
        <v>28</v>
      </c>
      <c r="N1818" s="1" t="s">
        <v>29</v>
      </c>
      <c r="O1818" s="1" t="s">
        <v>43</v>
      </c>
      <c r="P1818" s="1" t="s">
        <v>19</v>
      </c>
      <c r="Q1818" s="2">
        <v>42650</v>
      </c>
    </row>
    <row r="1819" spans="1:17" x14ac:dyDescent="0.25">
      <c r="A1819" s="1">
        <v>38438</v>
      </c>
      <c r="B1819" s="2">
        <v>43250</v>
      </c>
      <c r="C1819" s="1" t="s">
        <v>32</v>
      </c>
      <c r="D1819" s="3" t="str">
        <f t="shared" si="56"/>
        <v>*****</v>
      </c>
      <c r="G1819" s="1">
        <v>16</v>
      </c>
      <c r="H1819" s="1">
        <v>665.47</v>
      </c>
      <c r="I1819" s="1">
        <f t="shared" si="57"/>
        <v>0</v>
      </c>
      <c r="J1819" s="1" t="s">
        <v>21</v>
      </c>
      <c r="K1819" s="1">
        <v>4.3</v>
      </c>
      <c r="L1819" s="1" t="s">
        <v>46</v>
      </c>
      <c r="M1819" s="1" t="s">
        <v>37</v>
      </c>
      <c r="N1819" s="1" t="s">
        <v>24</v>
      </c>
      <c r="O1819" s="1" t="s">
        <v>38</v>
      </c>
      <c r="P1819" s="1" t="s">
        <v>19</v>
      </c>
      <c r="Q1819" s="2">
        <v>43252</v>
      </c>
    </row>
    <row r="1820" spans="1:17" x14ac:dyDescent="0.25">
      <c r="A1820" s="1">
        <v>35079</v>
      </c>
      <c r="B1820" s="2">
        <v>42960</v>
      </c>
      <c r="C1820" s="1" t="s">
        <v>20</v>
      </c>
      <c r="D1820" s="3" t="str">
        <f t="shared" si="56"/>
        <v>****</v>
      </c>
      <c r="G1820" s="1">
        <v>32</v>
      </c>
      <c r="H1820" s="1">
        <v>2207.14</v>
      </c>
      <c r="I1820" s="1">
        <f t="shared" si="57"/>
        <v>1</v>
      </c>
      <c r="J1820" s="1" t="s">
        <v>14</v>
      </c>
      <c r="K1820" s="1">
        <v>21.4</v>
      </c>
      <c r="L1820" s="1" t="s">
        <v>22</v>
      </c>
      <c r="M1820" s="1" t="s">
        <v>16</v>
      </c>
      <c r="N1820" s="1" t="s">
        <v>17</v>
      </c>
      <c r="O1820" s="1" t="s">
        <v>52</v>
      </c>
      <c r="P1820" s="1" t="s">
        <v>48</v>
      </c>
      <c r="Q1820" s="2">
        <v>42962</v>
      </c>
    </row>
    <row r="1821" spans="1:17" x14ac:dyDescent="0.25">
      <c r="A1821" s="1">
        <v>35302</v>
      </c>
      <c r="B1821" s="2">
        <v>42892</v>
      </c>
      <c r="C1821" s="1" t="s">
        <v>36</v>
      </c>
      <c r="D1821" s="3" t="str">
        <f t="shared" si="56"/>
        <v>***</v>
      </c>
      <c r="G1821" s="1">
        <v>6</v>
      </c>
      <c r="H1821" s="1">
        <v>201.63</v>
      </c>
      <c r="I1821" s="1">
        <f t="shared" si="57"/>
        <v>0</v>
      </c>
      <c r="J1821" s="1" t="s">
        <v>21</v>
      </c>
      <c r="K1821" s="1">
        <v>6.2</v>
      </c>
      <c r="L1821" s="1" t="s">
        <v>44</v>
      </c>
      <c r="M1821" s="1" t="s">
        <v>23</v>
      </c>
      <c r="N1821" s="1" t="s">
        <v>29</v>
      </c>
      <c r="O1821" s="1" t="s">
        <v>40</v>
      </c>
      <c r="P1821" s="1" t="s">
        <v>19</v>
      </c>
      <c r="Q1821" s="2">
        <v>42892</v>
      </c>
    </row>
    <row r="1822" spans="1:17" x14ac:dyDescent="0.25">
      <c r="A1822" s="1">
        <v>49344</v>
      </c>
      <c r="B1822" s="2">
        <v>43829</v>
      </c>
      <c r="C1822" s="1" t="s">
        <v>13</v>
      </c>
      <c r="D1822" s="3" t="str">
        <f t="shared" si="56"/>
        <v>**</v>
      </c>
      <c r="G1822" s="1">
        <v>1</v>
      </c>
      <c r="H1822" s="1">
        <v>859.56309999999996</v>
      </c>
      <c r="I1822" s="1">
        <f t="shared" si="57"/>
        <v>0</v>
      </c>
      <c r="J1822" s="1" t="s">
        <v>21</v>
      </c>
      <c r="K1822" s="1">
        <v>26.2</v>
      </c>
      <c r="L1822" s="1" t="s">
        <v>49</v>
      </c>
      <c r="M1822" s="1" t="s">
        <v>37</v>
      </c>
      <c r="N1822" s="1" t="s">
        <v>29</v>
      </c>
      <c r="O1822" s="1" t="s">
        <v>45</v>
      </c>
      <c r="P1822" s="1" t="s">
        <v>26</v>
      </c>
      <c r="Q1822" s="2">
        <v>43829</v>
      </c>
    </row>
    <row r="1823" spans="1:17" x14ac:dyDescent="0.25">
      <c r="A1823" s="1">
        <v>24387</v>
      </c>
      <c r="B1823" s="2">
        <v>43321</v>
      </c>
      <c r="C1823" s="1" t="s">
        <v>32</v>
      </c>
      <c r="D1823" s="3" t="str">
        <f t="shared" si="56"/>
        <v>*****</v>
      </c>
      <c r="G1823" s="1">
        <v>23</v>
      </c>
      <c r="H1823" s="1">
        <v>1073.54</v>
      </c>
      <c r="I1823" s="1">
        <f t="shared" si="57"/>
        <v>1</v>
      </c>
      <c r="J1823" s="1" t="s">
        <v>21</v>
      </c>
      <c r="K1823" s="1">
        <v>15.5</v>
      </c>
      <c r="L1823" s="1" t="s">
        <v>39</v>
      </c>
      <c r="M1823" s="1" t="s">
        <v>23</v>
      </c>
      <c r="N1823" s="1" t="s">
        <v>17</v>
      </c>
      <c r="O1823" s="1" t="s">
        <v>18</v>
      </c>
      <c r="P1823" s="1" t="s">
        <v>48</v>
      </c>
      <c r="Q1823" s="2">
        <v>43322</v>
      </c>
    </row>
    <row r="1824" spans="1:17" x14ac:dyDescent="0.25">
      <c r="A1824" s="1">
        <v>14242</v>
      </c>
      <c r="B1824" s="2">
        <v>43227</v>
      </c>
      <c r="C1824" s="1" t="s">
        <v>20</v>
      </c>
      <c r="D1824" s="3" t="str">
        <f t="shared" si="56"/>
        <v>****</v>
      </c>
      <c r="G1824" s="1">
        <v>35</v>
      </c>
      <c r="H1824" s="1">
        <v>1154.08</v>
      </c>
      <c r="I1824" s="1">
        <f t="shared" si="57"/>
        <v>1</v>
      </c>
      <c r="J1824" s="1" t="s">
        <v>21</v>
      </c>
      <c r="K1824" s="1">
        <v>4.3</v>
      </c>
      <c r="L1824" s="1" t="s">
        <v>49</v>
      </c>
      <c r="M1824" s="1" t="s">
        <v>28</v>
      </c>
      <c r="N1824" s="1" t="s">
        <v>24</v>
      </c>
      <c r="O1824" s="1" t="s">
        <v>38</v>
      </c>
      <c r="P1824" s="1" t="s">
        <v>19</v>
      </c>
      <c r="Q1824" s="2">
        <v>43229</v>
      </c>
    </row>
    <row r="1825" spans="1:17" x14ac:dyDescent="0.25">
      <c r="A1825" s="1">
        <v>53798</v>
      </c>
      <c r="B1825" s="2">
        <v>42478</v>
      </c>
      <c r="C1825" s="1" t="s">
        <v>13</v>
      </c>
      <c r="D1825" s="3" t="str">
        <f t="shared" si="56"/>
        <v>**</v>
      </c>
      <c r="G1825" s="1">
        <v>29</v>
      </c>
      <c r="H1825" s="1">
        <v>2479.89</v>
      </c>
      <c r="I1825" s="1">
        <f t="shared" si="57"/>
        <v>1</v>
      </c>
      <c r="J1825" s="1" t="s">
        <v>21</v>
      </c>
      <c r="K1825" s="1">
        <v>15</v>
      </c>
      <c r="L1825" s="1" t="s">
        <v>46</v>
      </c>
      <c r="M1825" s="1" t="s">
        <v>28</v>
      </c>
      <c r="N1825" s="1" t="s">
        <v>29</v>
      </c>
      <c r="O1825" s="1" t="s">
        <v>63</v>
      </c>
      <c r="P1825" s="1" t="s">
        <v>26</v>
      </c>
      <c r="Q1825" s="2">
        <v>42485</v>
      </c>
    </row>
    <row r="1826" spans="1:17" x14ac:dyDescent="0.25">
      <c r="A1826" s="1">
        <v>27105</v>
      </c>
      <c r="B1826" s="2">
        <v>43146</v>
      </c>
      <c r="C1826" s="1" t="s">
        <v>27</v>
      </c>
      <c r="D1826" s="3" t="str">
        <f t="shared" si="56"/>
        <v>*</v>
      </c>
      <c r="G1826" s="1">
        <v>37</v>
      </c>
      <c r="H1826" s="1">
        <v>239.4</v>
      </c>
      <c r="I1826" s="1">
        <f t="shared" si="57"/>
        <v>0</v>
      </c>
      <c r="J1826" s="1" t="s">
        <v>21</v>
      </c>
      <c r="K1826" s="1">
        <v>2.7</v>
      </c>
      <c r="L1826" s="1" t="s">
        <v>15</v>
      </c>
      <c r="M1826" s="1" t="s">
        <v>37</v>
      </c>
      <c r="N1826" s="1" t="s">
        <v>29</v>
      </c>
      <c r="O1826" s="1" t="s">
        <v>57</v>
      </c>
      <c r="P1826" s="1" t="s">
        <v>19</v>
      </c>
      <c r="Q1826" s="2">
        <v>43147</v>
      </c>
    </row>
    <row r="1827" spans="1:17" x14ac:dyDescent="0.25">
      <c r="A1827" s="1">
        <v>9473</v>
      </c>
      <c r="B1827" s="2">
        <v>43749</v>
      </c>
      <c r="C1827" s="1" t="s">
        <v>27</v>
      </c>
      <c r="D1827" s="3" t="str">
        <f t="shared" si="56"/>
        <v>*</v>
      </c>
      <c r="G1827" s="1">
        <v>34</v>
      </c>
      <c r="H1827" s="1">
        <v>603.28740000000005</v>
      </c>
      <c r="I1827" s="1">
        <f t="shared" si="57"/>
        <v>0</v>
      </c>
      <c r="J1827" s="1" t="s">
        <v>21</v>
      </c>
      <c r="K1827" s="1">
        <v>3.2</v>
      </c>
      <c r="L1827" s="1" t="s">
        <v>49</v>
      </c>
      <c r="M1827" s="1" t="s">
        <v>28</v>
      </c>
      <c r="N1827" s="1" t="s">
        <v>29</v>
      </c>
      <c r="O1827" s="1" t="s">
        <v>43</v>
      </c>
      <c r="P1827" s="1" t="s">
        <v>19</v>
      </c>
      <c r="Q1827" s="2">
        <v>43750</v>
      </c>
    </row>
    <row r="1828" spans="1:17" x14ac:dyDescent="0.25">
      <c r="A1828" s="1">
        <v>23556</v>
      </c>
      <c r="B1828" s="2">
        <v>43108</v>
      </c>
      <c r="C1828" s="1" t="s">
        <v>36</v>
      </c>
      <c r="D1828" s="3" t="str">
        <f t="shared" si="56"/>
        <v>***</v>
      </c>
      <c r="G1828" s="1">
        <v>34</v>
      </c>
      <c r="H1828" s="1">
        <v>12570.33</v>
      </c>
      <c r="I1828" s="1">
        <f t="shared" si="57"/>
        <v>1</v>
      </c>
      <c r="J1828" s="1" t="s">
        <v>14</v>
      </c>
      <c r="K1828" s="1">
        <v>21.4</v>
      </c>
      <c r="L1828" s="1" t="s">
        <v>54</v>
      </c>
      <c r="M1828" s="1" t="s">
        <v>16</v>
      </c>
      <c r="N1828" s="1" t="s">
        <v>29</v>
      </c>
      <c r="O1828" s="1" t="s">
        <v>63</v>
      </c>
      <c r="P1828" s="1" t="s">
        <v>19</v>
      </c>
      <c r="Q1828" s="2">
        <v>43109</v>
      </c>
    </row>
    <row r="1829" spans="1:17" x14ac:dyDescent="0.25">
      <c r="A1829" s="1">
        <v>21220</v>
      </c>
      <c r="B1829" s="2">
        <v>43821</v>
      </c>
      <c r="C1829" s="1" t="s">
        <v>27</v>
      </c>
      <c r="D1829" s="3" t="str">
        <f t="shared" si="56"/>
        <v>*</v>
      </c>
      <c r="G1829" s="1">
        <v>4</v>
      </c>
      <c r="H1829" s="1">
        <v>509.65</v>
      </c>
      <c r="I1829" s="1">
        <f t="shared" si="57"/>
        <v>0</v>
      </c>
      <c r="J1829" s="1" t="s">
        <v>33</v>
      </c>
      <c r="K1829" s="1">
        <v>28.1</v>
      </c>
      <c r="L1829" s="1" t="s">
        <v>49</v>
      </c>
      <c r="M1829" s="1" t="s">
        <v>37</v>
      </c>
      <c r="N1829" s="1" t="s">
        <v>24</v>
      </c>
      <c r="O1829" s="1" t="s">
        <v>56</v>
      </c>
      <c r="P1829" s="1" t="s">
        <v>35</v>
      </c>
      <c r="Q1829" s="2">
        <v>43824</v>
      </c>
    </row>
    <row r="1830" spans="1:17" x14ac:dyDescent="0.25">
      <c r="A1830" s="1">
        <v>4096</v>
      </c>
      <c r="B1830" s="2">
        <v>43648</v>
      </c>
      <c r="C1830" s="1" t="s">
        <v>27</v>
      </c>
      <c r="D1830" s="3" t="str">
        <f t="shared" si="56"/>
        <v>*</v>
      </c>
      <c r="G1830" s="1">
        <v>21</v>
      </c>
      <c r="H1830" s="1">
        <v>137.26</v>
      </c>
      <c r="I1830" s="1">
        <f t="shared" si="57"/>
        <v>0</v>
      </c>
      <c r="J1830" s="1" t="s">
        <v>21</v>
      </c>
      <c r="K1830" s="1">
        <v>0.5</v>
      </c>
      <c r="L1830" s="1" t="s">
        <v>44</v>
      </c>
      <c r="M1830" s="1" t="s">
        <v>28</v>
      </c>
      <c r="N1830" s="1" t="s">
        <v>29</v>
      </c>
      <c r="O1830" s="1" t="s">
        <v>58</v>
      </c>
      <c r="P1830" s="1" t="s">
        <v>19</v>
      </c>
      <c r="Q1830" s="2">
        <v>43649</v>
      </c>
    </row>
    <row r="1831" spans="1:17" x14ac:dyDescent="0.25">
      <c r="A1831" s="1">
        <v>24384</v>
      </c>
      <c r="B1831" s="2">
        <v>43184</v>
      </c>
      <c r="C1831" s="1" t="s">
        <v>36</v>
      </c>
      <c r="D1831" s="3" t="str">
        <f t="shared" si="56"/>
        <v>***</v>
      </c>
      <c r="G1831" s="1">
        <v>20</v>
      </c>
      <c r="H1831" s="1">
        <v>2630.32</v>
      </c>
      <c r="I1831" s="1">
        <f t="shared" si="57"/>
        <v>1</v>
      </c>
      <c r="J1831" s="1" t="s">
        <v>21</v>
      </c>
      <c r="K1831" s="1">
        <v>9.6</v>
      </c>
      <c r="L1831" s="1" t="s">
        <v>51</v>
      </c>
      <c r="M1831" s="1" t="s">
        <v>16</v>
      </c>
      <c r="N1831" s="1" t="s">
        <v>24</v>
      </c>
      <c r="O1831" s="1" t="s">
        <v>25</v>
      </c>
      <c r="P1831" s="1" t="s">
        <v>19</v>
      </c>
      <c r="Q1831" s="2">
        <v>43186</v>
      </c>
    </row>
    <row r="1832" spans="1:17" x14ac:dyDescent="0.25">
      <c r="A1832" s="1">
        <v>28867</v>
      </c>
      <c r="B1832" s="2">
        <v>43302</v>
      </c>
      <c r="C1832" s="1" t="s">
        <v>36</v>
      </c>
      <c r="D1832" s="3" t="str">
        <f t="shared" si="56"/>
        <v>***</v>
      </c>
      <c r="G1832" s="1">
        <v>43</v>
      </c>
      <c r="H1832" s="1">
        <v>927.4</v>
      </c>
      <c r="I1832" s="1">
        <f t="shared" si="57"/>
        <v>0</v>
      </c>
      <c r="J1832" s="1" t="s">
        <v>21</v>
      </c>
      <c r="K1832" s="1">
        <v>7</v>
      </c>
      <c r="L1832" s="1" t="s">
        <v>49</v>
      </c>
      <c r="M1832" s="1" t="s">
        <v>28</v>
      </c>
      <c r="N1832" s="1" t="s">
        <v>24</v>
      </c>
      <c r="O1832" s="1" t="s">
        <v>38</v>
      </c>
      <c r="P1832" s="1" t="s">
        <v>19</v>
      </c>
      <c r="Q1832" s="2">
        <v>43303</v>
      </c>
    </row>
    <row r="1833" spans="1:17" x14ac:dyDescent="0.25">
      <c r="A1833" s="1">
        <v>12641</v>
      </c>
      <c r="B1833" s="2">
        <v>43152</v>
      </c>
      <c r="C1833" s="1" t="s">
        <v>13</v>
      </c>
      <c r="D1833" s="3" t="str">
        <f t="shared" si="56"/>
        <v>**</v>
      </c>
      <c r="G1833" s="1">
        <v>2</v>
      </c>
      <c r="H1833" s="1">
        <v>114.62</v>
      </c>
      <c r="I1833" s="1">
        <f t="shared" si="57"/>
        <v>0</v>
      </c>
      <c r="J1833" s="1" t="s">
        <v>21</v>
      </c>
      <c r="K1833" s="1">
        <v>5.2</v>
      </c>
      <c r="L1833" s="1" t="s">
        <v>46</v>
      </c>
      <c r="M1833" s="1" t="s">
        <v>37</v>
      </c>
      <c r="N1833" s="1" t="s">
        <v>29</v>
      </c>
      <c r="O1833" s="1" t="s">
        <v>40</v>
      </c>
      <c r="P1833" s="1" t="s">
        <v>19</v>
      </c>
      <c r="Q1833" s="2">
        <v>43158</v>
      </c>
    </row>
    <row r="1834" spans="1:17" x14ac:dyDescent="0.25">
      <c r="A1834" s="1">
        <v>26051</v>
      </c>
      <c r="B1834" s="2">
        <v>42912</v>
      </c>
      <c r="C1834" s="1" t="s">
        <v>27</v>
      </c>
      <c r="D1834" s="3" t="str">
        <f t="shared" si="56"/>
        <v>*</v>
      </c>
      <c r="G1834" s="1">
        <v>31</v>
      </c>
      <c r="H1834" s="1">
        <v>269.37</v>
      </c>
      <c r="I1834" s="1">
        <f t="shared" si="57"/>
        <v>0</v>
      </c>
      <c r="J1834" s="1" t="s">
        <v>21</v>
      </c>
      <c r="K1834" s="1">
        <v>2.1</v>
      </c>
      <c r="L1834" s="1" t="s">
        <v>39</v>
      </c>
      <c r="M1834" s="1" t="s">
        <v>37</v>
      </c>
      <c r="N1834" s="1" t="s">
        <v>24</v>
      </c>
      <c r="O1834" s="1" t="s">
        <v>38</v>
      </c>
      <c r="P1834" s="1" t="s">
        <v>41</v>
      </c>
      <c r="Q1834" s="2">
        <v>42913</v>
      </c>
    </row>
    <row r="1835" spans="1:17" x14ac:dyDescent="0.25">
      <c r="A1835" s="1">
        <v>38310</v>
      </c>
      <c r="B1835" s="2">
        <v>43569</v>
      </c>
      <c r="C1835" s="1" t="s">
        <v>20</v>
      </c>
      <c r="D1835" s="3" t="str">
        <f t="shared" si="56"/>
        <v>****</v>
      </c>
      <c r="G1835" s="1">
        <v>4</v>
      </c>
      <c r="H1835" s="1">
        <v>66.819999999999993</v>
      </c>
      <c r="I1835" s="1">
        <f t="shared" si="57"/>
        <v>0</v>
      </c>
      <c r="J1835" s="1" t="s">
        <v>21</v>
      </c>
      <c r="K1835" s="1">
        <v>52.4</v>
      </c>
      <c r="L1835" s="1" t="s">
        <v>50</v>
      </c>
      <c r="M1835" s="1" t="s">
        <v>28</v>
      </c>
      <c r="N1835" s="1" t="s">
        <v>29</v>
      </c>
      <c r="O1835" s="1" t="s">
        <v>63</v>
      </c>
      <c r="P1835" s="1" t="s">
        <v>48</v>
      </c>
      <c r="Q1835" s="2">
        <v>43572</v>
      </c>
    </row>
    <row r="1836" spans="1:17" x14ac:dyDescent="0.25">
      <c r="A1836" s="1">
        <v>15815</v>
      </c>
      <c r="B1836" s="2">
        <v>42490</v>
      </c>
      <c r="C1836" s="1" t="s">
        <v>32</v>
      </c>
      <c r="D1836" s="3" t="str">
        <f t="shared" si="56"/>
        <v>*****</v>
      </c>
      <c r="G1836" s="1">
        <v>24</v>
      </c>
      <c r="H1836" s="1">
        <v>114.93</v>
      </c>
      <c r="I1836" s="1">
        <f t="shared" si="57"/>
        <v>0</v>
      </c>
      <c r="J1836" s="1" t="s">
        <v>21</v>
      </c>
      <c r="K1836" s="1">
        <v>1.6</v>
      </c>
      <c r="L1836" s="1" t="s">
        <v>49</v>
      </c>
      <c r="M1836" s="1" t="s">
        <v>28</v>
      </c>
      <c r="N1836" s="1" t="s">
        <v>29</v>
      </c>
      <c r="O1836" s="1" t="s">
        <v>43</v>
      </c>
      <c r="P1836" s="1" t="s">
        <v>19</v>
      </c>
      <c r="Q1836" s="2">
        <v>42490</v>
      </c>
    </row>
    <row r="1837" spans="1:17" x14ac:dyDescent="0.25">
      <c r="A1837" s="1">
        <v>13762</v>
      </c>
      <c r="B1837" s="2">
        <v>42906</v>
      </c>
      <c r="C1837" s="1" t="s">
        <v>36</v>
      </c>
      <c r="D1837" s="3" t="str">
        <f t="shared" si="56"/>
        <v>***</v>
      </c>
      <c r="G1837" s="1">
        <v>7</v>
      </c>
      <c r="H1837" s="1">
        <v>55.28</v>
      </c>
      <c r="I1837" s="1">
        <f t="shared" si="57"/>
        <v>0</v>
      </c>
      <c r="J1837" s="1" t="s">
        <v>21</v>
      </c>
      <c r="K1837" s="1">
        <v>1.5</v>
      </c>
      <c r="L1837" s="1" t="s">
        <v>51</v>
      </c>
      <c r="M1837" s="1" t="s">
        <v>28</v>
      </c>
      <c r="N1837" s="1" t="s">
        <v>29</v>
      </c>
      <c r="O1837" s="1" t="s">
        <v>57</v>
      </c>
      <c r="P1837" s="1" t="s">
        <v>19</v>
      </c>
      <c r="Q1837" s="2">
        <v>42908</v>
      </c>
    </row>
    <row r="1838" spans="1:17" x14ac:dyDescent="0.25">
      <c r="A1838" s="1">
        <v>13313</v>
      </c>
      <c r="B1838" s="2">
        <v>42566</v>
      </c>
      <c r="C1838" s="1" t="s">
        <v>27</v>
      </c>
      <c r="D1838" s="3" t="str">
        <f t="shared" si="56"/>
        <v>*</v>
      </c>
      <c r="G1838" s="1">
        <v>47</v>
      </c>
      <c r="H1838" s="1">
        <v>1092.05</v>
      </c>
      <c r="I1838" s="1">
        <f t="shared" si="57"/>
        <v>1</v>
      </c>
      <c r="J1838" s="1" t="s">
        <v>21</v>
      </c>
      <c r="K1838" s="1">
        <v>15</v>
      </c>
      <c r="L1838" s="1" t="s">
        <v>39</v>
      </c>
      <c r="M1838" s="1" t="s">
        <v>37</v>
      </c>
      <c r="N1838" s="1" t="s">
        <v>29</v>
      </c>
      <c r="O1838" s="1" t="s">
        <v>63</v>
      </c>
      <c r="P1838" s="1" t="s">
        <v>26</v>
      </c>
      <c r="Q1838" s="2">
        <v>42567</v>
      </c>
    </row>
    <row r="1839" spans="1:17" x14ac:dyDescent="0.25">
      <c r="A1839" s="1">
        <v>358</v>
      </c>
      <c r="B1839" s="2">
        <v>42996</v>
      </c>
      <c r="C1839" s="1" t="s">
        <v>20</v>
      </c>
      <c r="D1839" s="3" t="str">
        <f t="shared" si="56"/>
        <v>****</v>
      </c>
      <c r="G1839" s="1">
        <v>33</v>
      </c>
      <c r="H1839" s="1">
        <v>1322.38</v>
      </c>
      <c r="I1839" s="1">
        <f t="shared" si="57"/>
        <v>1</v>
      </c>
      <c r="J1839" s="1" t="s">
        <v>21</v>
      </c>
      <c r="K1839" s="1">
        <v>2.1</v>
      </c>
      <c r="L1839" s="1" t="s">
        <v>46</v>
      </c>
      <c r="M1839" s="1" t="s">
        <v>28</v>
      </c>
      <c r="N1839" s="1" t="s">
        <v>24</v>
      </c>
      <c r="O1839" s="1" t="s">
        <v>38</v>
      </c>
      <c r="P1839" s="1" t="s">
        <v>41</v>
      </c>
      <c r="Q1839" s="2">
        <v>42996</v>
      </c>
    </row>
    <row r="1840" spans="1:17" x14ac:dyDescent="0.25">
      <c r="A1840" s="1">
        <v>27712</v>
      </c>
      <c r="B1840" s="2">
        <v>42797</v>
      </c>
      <c r="C1840" s="1" t="s">
        <v>13</v>
      </c>
      <c r="D1840" s="3" t="str">
        <f t="shared" si="56"/>
        <v>**</v>
      </c>
      <c r="G1840" s="1">
        <v>20</v>
      </c>
      <c r="H1840" s="1">
        <v>263.89</v>
      </c>
      <c r="I1840" s="1">
        <f t="shared" si="57"/>
        <v>0</v>
      </c>
      <c r="J1840" s="1" t="s">
        <v>21</v>
      </c>
      <c r="K1840" s="1">
        <v>5.2</v>
      </c>
      <c r="L1840" s="1" t="s">
        <v>42</v>
      </c>
      <c r="M1840" s="1" t="s">
        <v>28</v>
      </c>
      <c r="N1840" s="1" t="s">
        <v>29</v>
      </c>
      <c r="O1840" s="1" t="s">
        <v>40</v>
      </c>
      <c r="P1840" s="1" t="s">
        <v>19</v>
      </c>
      <c r="Q1840" s="2">
        <v>42804</v>
      </c>
    </row>
    <row r="1841" spans="1:17" x14ac:dyDescent="0.25">
      <c r="A1841" s="1">
        <v>41636</v>
      </c>
      <c r="B1841" s="2">
        <v>42595</v>
      </c>
      <c r="C1841" s="1" t="s">
        <v>32</v>
      </c>
      <c r="D1841" s="3" t="str">
        <f t="shared" si="56"/>
        <v>*****</v>
      </c>
      <c r="G1841" s="1">
        <v>25</v>
      </c>
      <c r="H1841" s="1">
        <v>452.77</v>
      </c>
      <c r="I1841" s="1">
        <f t="shared" si="57"/>
        <v>0</v>
      </c>
      <c r="J1841" s="1" t="s">
        <v>21</v>
      </c>
      <c r="K1841" s="1">
        <v>8.3000000000000007</v>
      </c>
      <c r="L1841" s="1" t="s">
        <v>49</v>
      </c>
      <c r="M1841" s="1" t="s">
        <v>37</v>
      </c>
      <c r="N1841" s="1" t="s">
        <v>29</v>
      </c>
      <c r="O1841" s="1" t="s">
        <v>30</v>
      </c>
      <c r="P1841" s="1" t="s">
        <v>41</v>
      </c>
      <c r="Q1841" s="2">
        <v>42597</v>
      </c>
    </row>
    <row r="1842" spans="1:17" x14ac:dyDescent="0.25">
      <c r="A1842" s="1">
        <v>8832</v>
      </c>
      <c r="B1842" s="2">
        <v>43497</v>
      </c>
      <c r="C1842" s="1" t="s">
        <v>13</v>
      </c>
      <c r="D1842" s="3" t="str">
        <f t="shared" si="56"/>
        <v>**</v>
      </c>
      <c r="G1842" s="1">
        <v>39</v>
      </c>
      <c r="H1842" s="1">
        <v>693.16</v>
      </c>
      <c r="I1842" s="1">
        <f t="shared" si="57"/>
        <v>0</v>
      </c>
      <c r="J1842" s="1" t="s">
        <v>21</v>
      </c>
      <c r="K1842" s="1">
        <v>9.6</v>
      </c>
      <c r="L1842" s="1" t="s">
        <v>42</v>
      </c>
      <c r="M1842" s="1" t="s">
        <v>23</v>
      </c>
      <c r="N1842" s="1" t="s">
        <v>17</v>
      </c>
      <c r="O1842" s="1" t="s">
        <v>18</v>
      </c>
      <c r="P1842" s="1" t="s">
        <v>41</v>
      </c>
      <c r="Q1842" s="2">
        <v>43501</v>
      </c>
    </row>
    <row r="1843" spans="1:17" x14ac:dyDescent="0.25">
      <c r="A1843" s="1">
        <v>33797</v>
      </c>
      <c r="B1843" s="2">
        <v>42380</v>
      </c>
      <c r="C1843" s="1" t="s">
        <v>27</v>
      </c>
      <c r="D1843" s="3" t="str">
        <f t="shared" si="56"/>
        <v>*</v>
      </c>
      <c r="G1843" s="1">
        <v>44</v>
      </c>
      <c r="H1843" s="1">
        <v>614.72</v>
      </c>
      <c r="I1843" s="1">
        <f t="shared" si="57"/>
        <v>0</v>
      </c>
      <c r="J1843" s="1" t="s">
        <v>21</v>
      </c>
      <c r="K1843" s="1">
        <v>15.4</v>
      </c>
      <c r="L1843" s="1" t="s">
        <v>53</v>
      </c>
      <c r="M1843" s="1" t="s">
        <v>23</v>
      </c>
      <c r="N1843" s="1" t="s">
        <v>17</v>
      </c>
      <c r="O1843" s="1" t="s">
        <v>18</v>
      </c>
      <c r="P1843" s="1" t="s">
        <v>48</v>
      </c>
      <c r="Q1843" s="2">
        <v>42381</v>
      </c>
    </row>
    <row r="1844" spans="1:17" x14ac:dyDescent="0.25">
      <c r="A1844" s="1">
        <v>4324</v>
      </c>
      <c r="B1844" s="2">
        <v>43296</v>
      </c>
      <c r="C1844" s="1" t="s">
        <v>32</v>
      </c>
      <c r="D1844" s="3" t="str">
        <f t="shared" si="56"/>
        <v>*****</v>
      </c>
      <c r="G1844" s="1">
        <v>28</v>
      </c>
      <c r="H1844" s="1">
        <v>1246.9000000000001</v>
      </c>
      <c r="I1844" s="1">
        <f t="shared" si="57"/>
        <v>1</v>
      </c>
      <c r="J1844" s="1" t="s">
        <v>21</v>
      </c>
      <c r="K1844" s="1">
        <v>9.6</v>
      </c>
      <c r="L1844" s="1" t="s">
        <v>42</v>
      </c>
      <c r="M1844" s="1" t="s">
        <v>23</v>
      </c>
      <c r="N1844" s="1" t="s">
        <v>29</v>
      </c>
      <c r="O1844" s="1" t="s">
        <v>30</v>
      </c>
      <c r="P1844" s="1" t="s">
        <v>41</v>
      </c>
      <c r="Q1844" s="2">
        <v>43298</v>
      </c>
    </row>
    <row r="1845" spans="1:17" x14ac:dyDescent="0.25">
      <c r="A1845" s="1">
        <v>53441</v>
      </c>
      <c r="B1845" s="2">
        <v>42605</v>
      </c>
      <c r="C1845" s="1" t="s">
        <v>36</v>
      </c>
      <c r="D1845" s="3" t="str">
        <f t="shared" si="56"/>
        <v>***</v>
      </c>
      <c r="G1845" s="1">
        <v>7</v>
      </c>
      <c r="H1845" s="1">
        <v>369.55</v>
      </c>
      <c r="I1845" s="1">
        <f t="shared" si="57"/>
        <v>0</v>
      </c>
      <c r="J1845" s="1" t="s">
        <v>21</v>
      </c>
      <c r="K1845" s="1">
        <v>6.2</v>
      </c>
      <c r="L1845" s="1" t="s">
        <v>22</v>
      </c>
      <c r="M1845" s="1" t="s">
        <v>23</v>
      </c>
      <c r="N1845" s="1" t="s">
        <v>29</v>
      </c>
      <c r="O1845" s="1" t="s">
        <v>40</v>
      </c>
      <c r="P1845" s="1" t="s">
        <v>19</v>
      </c>
      <c r="Q1845" s="2">
        <v>42606</v>
      </c>
    </row>
    <row r="1846" spans="1:17" x14ac:dyDescent="0.25">
      <c r="A1846" s="1">
        <v>47271</v>
      </c>
      <c r="B1846" s="2">
        <v>43308</v>
      </c>
      <c r="C1846" s="1" t="s">
        <v>36</v>
      </c>
      <c r="D1846" s="3" t="str">
        <f t="shared" si="56"/>
        <v>***</v>
      </c>
      <c r="G1846" s="1">
        <v>44</v>
      </c>
      <c r="H1846" s="1">
        <v>236.92</v>
      </c>
      <c r="I1846" s="1">
        <f t="shared" si="57"/>
        <v>0</v>
      </c>
      <c r="J1846" s="1" t="s">
        <v>21</v>
      </c>
      <c r="K1846" s="1">
        <v>4.9000000000000004</v>
      </c>
      <c r="L1846" s="1" t="s">
        <v>54</v>
      </c>
      <c r="M1846" s="1" t="s">
        <v>28</v>
      </c>
      <c r="N1846" s="1" t="s">
        <v>24</v>
      </c>
      <c r="O1846" s="1" t="s">
        <v>38</v>
      </c>
      <c r="P1846" s="1" t="s">
        <v>41</v>
      </c>
      <c r="Q1846" s="2">
        <v>43309</v>
      </c>
    </row>
    <row r="1847" spans="1:17" x14ac:dyDescent="0.25">
      <c r="A1847" s="1">
        <v>2658</v>
      </c>
      <c r="B1847" s="2">
        <v>43364</v>
      </c>
      <c r="C1847" s="1" t="s">
        <v>36</v>
      </c>
      <c r="D1847" s="3" t="str">
        <f t="shared" si="56"/>
        <v>***</v>
      </c>
      <c r="G1847" s="1">
        <v>32</v>
      </c>
      <c r="H1847" s="1">
        <v>506.11</v>
      </c>
      <c r="I1847" s="1">
        <f t="shared" si="57"/>
        <v>0</v>
      </c>
      <c r="J1847" s="1" t="s">
        <v>14</v>
      </c>
      <c r="K1847" s="1">
        <v>11.4</v>
      </c>
      <c r="L1847" s="1" t="s">
        <v>42</v>
      </c>
      <c r="M1847" s="1" t="s">
        <v>23</v>
      </c>
      <c r="N1847" s="1" t="s">
        <v>29</v>
      </c>
      <c r="O1847" s="1" t="s">
        <v>55</v>
      </c>
      <c r="P1847" s="1" t="s">
        <v>19</v>
      </c>
      <c r="Q1847" s="2">
        <v>43364</v>
      </c>
    </row>
    <row r="1848" spans="1:17" x14ac:dyDescent="0.25">
      <c r="A1848" s="1">
        <v>15808</v>
      </c>
      <c r="B1848" s="2">
        <v>43082</v>
      </c>
      <c r="C1848" s="1" t="s">
        <v>32</v>
      </c>
      <c r="D1848" s="3" t="str">
        <f t="shared" si="56"/>
        <v>*****</v>
      </c>
      <c r="G1848" s="1">
        <v>3</v>
      </c>
      <c r="H1848" s="1">
        <v>62.21</v>
      </c>
      <c r="I1848" s="1">
        <f t="shared" si="57"/>
        <v>0</v>
      </c>
      <c r="J1848" s="1" t="s">
        <v>21</v>
      </c>
      <c r="K1848" s="1">
        <v>5.0999999999999996</v>
      </c>
      <c r="L1848" s="1" t="s">
        <v>22</v>
      </c>
      <c r="M1848" s="1" t="s">
        <v>28</v>
      </c>
      <c r="N1848" s="1" t="s">
        <v>24</v>
      </c>
      <c r="O1848" s="1" t="s">
        <v>25</v>
      </c>
      <c r="P1848" s="1" t="s">
        <v>26</v>
      </c>
      <c r="Q1848" s="2">
        <v>43083</v>
      </c>
    </row>
    <row r="1849" spans="1:17" x14ac:dyDescent="0.25">
      <c r="A1849" s="1">
        <v>55367</v>
      </c>
      <c r="B1849" s="2">
        <v>42379</v>
      </c>
      <c r="C1849" s="1" t="s">
        <v>32</v>
      </c>
      <c r="D1849" s="3" t="str">
        <f t="shared" si="56"/>
        <v>*****</v>
      </c>
      <c r="G1849" s="1">
        <v>31</v>
      </c>
      <c r="H1849" s="1">
        <v>2286.6999999999998</v>
      </c>
      <c r="I1849" s="1">
        <f t="shared" si="57"/>
        <v>1</v>
      </c>
      <c r="J1849" s="1" t="s">
        <v>33</v>
      </c>
      <c r="K1849" s="1">
        <v>50</v>
      </c>
      <c r="L1849" s="1" t="s">
        <v>53</v>
      </c>
      <c r="M1849" s="1" t="s">
        <v>16</v>
      </c>
      <c r="N1849" s="1" t="s">
        <v>17</v>
      </c>
      <c r="O1849" s="1" t="s">
        <v>62</v>
      </c>
      <c r="P1849" s="1" t="s">
        <v>59</v>
      </c>
      <c r="Q1849" s="2">
        <v>42380</v>
      </c>
    </row>
    <row r="1850" spans="1:17" x14ac:dyDescent="0.25">
      <c r="A1850" s="1">
        <v>24070</v>
      </c>
      <c r="B1850" s="2">
        <v>43173</v>
      </c>
      <c r="C1850" s="1" t="s">
        <v>20</v>
      </c>
      <c r="D1850" s="3" t="str">
        <f t="shared" si="56"/>
        <v>****</v>
      </c>
      <c r="G1850" s="1">
        <v>36</v>
      </c>
      <c r="H1850" s="1">
        <v>182.35</v>
      </c>
      <c r="I1850" s="1">
        <f t="shared" si="57"/>
        <v>0</v>
      </c>
      <c r="J1850" s="1" t="s">
        <v>21</v>
      </c>
      <c r="K1850" s="1">
        <v>5.3</v>
      </c>
      <c r="L1850" s="1" t="s">
        <v>15</v>
      </c>
      <c r="M1850" s="1" t="s">
        <v>28</v>
      </c>
      <c r="N1850" s="1" t="s">
        <v>29</v>
      </c>
      <c r="O1850" s="1" t="s">
        <v>43</v>
      </c>
      <c r="P1850" s="1" t="s">
        <v>19</v>
      </c>
      <c r="Q1850" s="2">
        <v>43174</v>
      </c>
    </row>
    <row r="1851" spans="1:17" x14ac:dyDescent="0.25">
      <c r="A1851" s="1">
        <v>40933</v>
      </c>
      <c r="B1851" s="2">
        <v>43612</v>
      </c>
      <c r="C1851" s="1" t="s">
        <v>20</v>
      </c>
      <c r="D1851" s="3" t="str">
        <f t="shared" si="56"/>
        <v>****</v>
      </c>
      <c r="G1851" s="1">
        <v>37</v>
      </c>
      <c r="H1851" s="1">
        <v>102.11</v>
      </c>
      <c r="I1851" s="1">
        <f t="shared" si="57"/>
        <v>0</v>
      </c>
      <c r="J1851" s="1" t="s">
        <v>21</v>
      </c>
      <c r="K1851" s="1">
        <v>4.5999999999999996</v>
      </c>
      <c r="L1851" s="1" t="s">
        <v>46</v>
      </c>
      <c r="M1851" s="1" t="s">
        <v>16</v>
      </c>
      <c r="N1851" s="1" t="s">
        <v>29</v>
      </c>
      <c r="O1851" s="1" t="s">
        <v>30</v>
      </c>
      <c r="P1851" s="1" t="s">
        <v>31</v>
      </c>
      <c r="Q1851" s="2">
        <v>43613</v>
      </c>
    </row>
    <row r="1852" spans="1:17" x14ac:dyDescent="0.25">
      <c r="A1852" s="1">
        <v>26944</v>
      </c>
      <c r="B1852" s="2">
        <v>42680</v>
      </c>
      <c r="C1852" s="1" t="s">
        <v>32</v>
      </c>
      <c r="D1852" s="3" t="str">
        <f t="shared" si="56"/>
        <v>*****</v>
      </c>
      <c r="G1852" s="1">
        <v>6</v>
      </c>
      <c r="H1852" s="1">
        <v>485.64</v>
      </c>
      <c r="I1852" s="1">
        <f t="shared" si="57"/>
        <v>0</v>
      </c>
      <c r="J1852" s="1" t="s">
        <v>21</v>
      </c>
      <c r="K1852" s="1">
        <v>15.5</v>
      </c>
      <c r="L1852" s="1" t="s">
        <v>15</v>
      </c>
      <c r="M1852" s="1" t="s">
        <v>37</v>
      </c>
      <c r="N1852" s="1" t="s">
        <v>24</v>
      </c>
      <c r="O1852" s="1" t="s">
        <v>38</v>
      </c>
      <c r="P1852" s="1" t="s">
        <v>19</v>
      </c>
      <c r="Q1852" s="2">
        <v>42683</v>
      </c>
    </row>
    <row r="1853" spans="1:17" x14ac:dyDescent="0.25">
      <c r="A1853" s="1">
        <v>47494</v>
      </c>
      <c r="B1853" s="2">
        <v>42551</v>
      </c>
      <c r="C1853" s="1" t="s">
        <v>20</v>
      </c>
      <c r="D1853" s="3" t="str">
        <f t="shared" si="56"/>
        <v>****</v>
      </c>
      <c r="G1853" s="1">
        <v>42</v>
      </c>
      <c r="H1853" s="1">
        <v>2105.58</v>
      </c>
      <c r="I1853" s="1">
        <f t="shared" si="57"/>
        <v>1</v>
      </c>
      <c r="J1853" s="1" t="s">
        <v>21</v>
      </c>
      <c r="K1853" s="1">
        <v>2.1</v>
      </c>
      <c r="L1853" s="1" t="s">
        <v>51</v>
      </c>
      <c r="M1853" s="1" t="s">
        <v>16</v>
      </c>
      <c r="N1853" s="1" t="s">
        <v>24</v>
      </c>
      <c r="O1853" s="1" t="s">
        <v>38</v>
      </c>
      <c r="P1853" s="1" t="s">
        <v>41</v>
      </c>
      <c r="Q1853" s="2">
        <v>42552</v>
      </c>
    </row>
    <row r="1854" spans="1:17" x14ac:dyDescent="0.25">
      <c r="A1854" s="1">
        <v>47620</v>
      </c>
      <c r="B1854" s="2">
        <v>43642</v>
      </c>
      <c r="C1854" s="1" t="s">
        <v>13</v>
      </c>
      <c r="D1854" s="3" t="str">
        <f t="shared" si="56"/>
        <v>**</v>
      </c>
      <c r="G1854" s="1">
        <v>27</v>
      </c>
      <c r="H1854" s="1">
        <v>323.35000000000002</v>
      </c>
      <c r="I1854" s="1">
        <f t="shared" si="57"/>
        <v>0</v>
      </c>
      <c r="J1854" s="1" t="s">
        <v>21</v>
      </c>
      <c r="K1854" s="1">
        <v>3.6</v>
      </c>
      <c r="L1854" s="1" t="s">
        <v>39</v>
      </c>
      <c r="M1854" s="1" t="s">
        <v>28</v>
      </c>
      <c r="N1854" s="1" t="s">
        <v>29</v>
      </c>
      <c r="O1854" s="1" t="s">
        <v>45</v>
      </c>
      <c r="P1854" s="1" t="s">
        <v>41</v>
      </c>
      <c r="Q1854" s="2">
        <v>43651</v>
      </c>
    </row>
    <row r="1855" spans="1:17" x14ac:dyDescent="0.25">
      <c r="A1855" s="1">
        <v>29957</v>
      </c>
      <c r="B1855" s="2">
        <v>42806</v>
      </c>
      <c r="C1855" s="1" t="s">
        <v>32</v>
      </c>
      <c r="D1855" s="3" t="str">
        <f t="shared" si="56"/>
        <v>*****</v>
      </c>
      <c r="G1855" s="1">
        <v>31</v>
      </c>
      <c r="H1855" s="1">
        <v>1548.95</v>
      </c>
      <c r="I1855" s="1">
        <f t="shared" si="57"/>
        <v>1</v>
      </c>
      <c r="J1855" s="1" t="s">
        <v>21</v>
      </c>
      <c r="K1855" s="1">
        <v>7.7</v>
      </c>
      <c r="L1855" s="1" t="s">
        <v>22</v>
      </c>
      <c r="M1855" s="1" t="s">
        <v>28</v>
      </c>
      <c r="N1855" s="1" t="s">
        <v>29</v>
      </c>
      <c r="O1855" s="1" t="s">
        <v>40</v>
      </c>
      <c r="P1855" s="1" t="s">
        <v>19</v>
      </c>
      <c r="Q1855" s="2">
        <v>42807</v>
      </c>
    </row>
    <row r="1856" spans="1:17" x14ac:dyDescent="0.25">
      <c r="A1856" s="1">
        <v>32295</v>
      </c>
      <c r="B1856" s="2">
        <v>42376</v>
      </c>
      <c r="C1856" s="1" t="s">
        <v>20</v>
      </c>
      <c r="D1856" s="3" t="str">
        <f t="shared" si="56"/>
        <v>****</v>
      </c>
      <c r="G1856" s="1">
        <v>11</v>
      </c>
      <c r="H1856" s="1">
        <v>650.13</v>
      </c>
      <c r="I1856" s="1">
        <f t="shared" si="57"/>
        <v>0</v>
      </c>
      <c r="J1856" s="1" t="s">
        <v>21</v>
      </c>
      <c r="K1856" s="1">
        <v>6.4</v>
      </c>
      <c r="L1856" s="1" t="s">
        <v>22</v>
      </c>
      <c r="M1856" s="1" t="s">
        <v>23</v>
      </c>
      <c r="N1856" s="1" t="s">
        <v>24</v>
      </c>
      <c r="O1856" s="1" t="s">
        <v>25</v>
      </c>
      <c r="P1856" s="1" t="s">
        <v>19</v>
      </c>
      <c r="Q1856" s="2">
        <v>42377</v>
      </c>
    </row>
    <row r="1857" spans="1:17" x14ac:dyDescent="0.25">
      <c r="A1857" s="1">
        <v>45506</v>
      </c>
      <c r="B1857" s="2">
        <v>43459</v>
      </c>
      <c r="C1857" s="1" t="s">
        <v>13</v>
      </c>
      <c r="D1857" s="3" t="str">
        <f t="shared" si="56"/>
        <v>**</v>
      </c>
      <c r="G1857" s="1">
        <v>3</v>
      </c>
      <c r="H1857" s="1">
        <v>479.75</v>
      </c>
      <c r="I1857" s="1">
        <f t="shared" si="57"/>
        <v>0</v>
      </c>
      <c r="J1857" s="1" t="s">
        <v>21</v>
      </c>
      <c r="K1857" s="1">
        <v>9.6</v>
      </c>
      <c r="L1857" s="1" t="s">
        <v>49</v>
      </c>
      <c r="M1857" s="1" t="s">
        <v>16</v>
      </c>
      <c r="N1857" s="1" t="s">
        <v>24</v>
      </c>
      <c r="O1857" s="1" t="s">
        <v>25</v>
      </c>
      <c r="P1857" s="1" t="s">
        <v>19</v>
      </c>
      <c r="Q1857" s="2">
        <v>43464</v>
      </c>
    </row>
    <row r="1858" spans="1:17" x14ac:dyDescent="0.25">
      <c r="A1858" s="1">
        <v>13120</v>
      </c>
      <c r="B1858" s="2">
        <v>42717</v>
      </c>
      <c r="C1858" s="1" t="s">
        <v>13</v>
      </c>
      <c r="D1858" s="3" t="str">
        <f t="shared" si="56"/>
        <v>**</v>
      </c>
      <c r="G1858" s="1">
        <v>46</v>
      </c>
      <c r="H1858" s="1">
        <v>631.76</v>
      </c>
      <c r="I1858" s="1">
        <f t="shared" si="57"/>
        <v>0</v>
      </c>
      <c r="J1858" s="1" t="s">
        <v>21</v>
      </c>
      <c r="K1858" s="1">
        <v>5.3</v>
      </c>
      <c r="L1858" s="1" t="s">
        <v>50</v>
      </c>
      <c r="M1858" s="1" t="s">
        <v>16</v>
      </c>
      <c r="N1858" s="1" t="s">
        <v>29</v>
      </c>
      <c r="O1858" s="1" t="s">
        <v>43</v>
      </c>
      <c r="P1858" s="1" t="s">
        <v>19</v>
      </c>
      <c r="Q1858" s="2">
        <v>42724</v>
      </c>
    </row>
    <row r="1859" spans="1:17" x14ac:dyDescent="0.25">
      <c r="A1859" s="1">
        <v>5441</v>
      </c>
      <c r="B1859" s="2">
        <v>42570</v>
      </c>
      <c r="C1859" s="1" t="s">
        <v>27</v>
      </c>
      <c r="D1859" s="3" t="str">
        <f t="shared" ref="D1859:D1922" si="58">VLOOKUP(C1859,$E$9:$F$13,2,FALSE)</f>
        <v>*</v>
      </c>
      <c r="G1859" s="1">
        <v>16</v>
      </c>
      <c r="H1859" s="1">
        <v>298.44</v>
      </c>
      <c r="I1859" s="1">
        <f t="shared" si="57"/>
        <v>0</v>
      </c>
      <c r="J1859" s="1" t="s">
        <v>21</v>
      </c>
      <c r="K1859" s="1">
        <v>5.3</v>
      </c>
      <c r="L1859" s="1" t="s">
        <v>46</v>
      </c>
      <c r="M1859" s="1" t="s">
        <v>16</v>
      </c>
      <c r="N1859" s="1" t="s">
        <v>29</v>
      </c>
      <c r="O1859" s="1" t="s">
        <v>55</v>
      </c>
      <c r="P1859" s="1" t="s">
        <v>19</v>
      </c>
      <c r="Q1859" s="2">
        <v>42571</v>
      </c>
    </row>
    <row r="1860" spans="1:17" x14ac:dyDescent="0.25">
      <c r="A1860" s="1">
        <v>57600</v>
      </c>
      <c r="B1860" s="2">
        <v>43780</v>
      </c>
      <c r="C1860" s="1" t="s">
        <v>32</v>
      </c>
      <c r="D1860" s="3" t="str">
        <f t="shared" si="58"/>
        <v>*****</v>
      </c>
      <c r="G1860" s="1">
        <v>12</v>
      </c>
      <c r="H1860" s="1">
        <v>435.7</v>
      </c>
      <c r="I1860" s="1">
        <f t="shared" si="57"/>
        <v>0</v>
      </c>
      <c r="J1860" s="1" t="s">
        <v>21</v>
      </c>
      <c r="K1860" s="1">
        <v>18.3</v>
      </c>
      <c r="L1860" s="1" t="s">
        <v>50</v>
      </c>
      <c r="M1860" s="1" t="s">
        <v>23</v>
      </c>
      <c r="N1860" s="1" t="s">
        <v>29</v>
      </c>
      <c r="O1860" s="1" t="s">
        <v>40</v>
      </c>
      <c r="P1860" s="1" t="s">
        <v>19</v>
      </c>
      <c r="Q1860" s="2">
        <v>43782</v>
      </c>
    </row>
    <row r="1861" spans="1:17" x14ac:dyDescent="0.25">
      <c r="A1861" s="1">
        <v>32230</v>
      </c>
      <c r="B1861" s="2">
        <v>43696</v>
      </c>
      <c r="C1861" s="1" t="s">
        <v>20</v>
      </c>
      <c r="D1861" s="3" t="str">
        <f t="shared" si="58"/>
        <v>****</v>
      </c>
      <c r="G1861" s="1">
        <v>46</v>
      </c>
      <c r="H1861" s="1">
        <v>1876.51</v>
      </c>
      <c r="I1861" s="1">
        <f t="shared" si="57"/>
        <v>1</v>
      </c>
      <c r="J1861" s="1" t="s">
        <v>21</v>
      </c>
      <c r="K1861" s="1">
        <v>9.8000000000000007</v>
      </c>
      <c r="L1861" s="1" t="s">
        <v>22</v>
      </c>
      <c r="M1861" s="1" t="s">
        <v>16</v>
      </c>
      <c r="N1861" s="1" t="s">
        <v>17</v>
      </c>
      <c r="O1861" s="1" t="s">
        <v>18</v>
      </c>
      <c r="P1861" s="1" t="s">
        <v>31</v>
      </c>
      <c r="Q1861" s="2">
        <v>43697</v>
      </c>
    </row>
    <row r="1862" spans="1:17" x14ac:dyDescent="0.25">
      <c r="A1862" s="1">
        <v>37638</v>
      </c>
      <c r="B1862" s="2">
        <v>42390</v>
      </c>
      <c r="C1862" s="1" t="s">
        <v>13</v>
      </c>
      <c r="D1862" s="3" t="str">
        <f t="shared" si="58"/>
        <v>**</v>
      </c>
      <c r="G1862" s="1">
        <v>33</v>
      </c>
      <c r="H1862" s="1">
        <v>149.77860000000001</v>
      </c>
      <c r="I1862" s="1">
        <f t="shared" ref="I1862:I1925" si="59">IF(H1862&gt;1000,1,0)</f>
        <v>0</v>
      </c>
      <c r="J1862" s="1" t="s">
        <v>21</v>
      </c>
      <c r="K1862" s="1">
        <v>7.4</v>
      </c>
      <c r="L1862" s="1" t="s">
        <v>44</v>
      </c>
      <c r="M1862" s="1" t="s">
        <v>23</v>
      </c>
      <c r="N1862" s="1" t="s">
        <v>29</v>
      </c>
      <c r="O1862" s="1" t="s">
        <v>58</v>
      </c>
      <c r="P1862" s="1" t="s">
        <v>19</v>
      </c>
      <c r="Q1862" s="2">
        <v>42392</v>
      </c>
    </row>
    <row r="1863" spans="1:17" x14ac:dyDescent="0.25">
      <c r="A1863" s="1">
        <v>50051</v>
      </c>
      <c r="B1863" s="2">
        <v>42646</v>
      </c>
      <c r="C1863" s="1" t="s">
        <v>36</v>
      </c>
      <c r="D1863" s="3" t="str">
        <f t="shared" si="58"/>
        <v>***</v>
      </c>
      <c r="G1863" s="1">
        <v>4</v>
      </c>
      <c r="H1863" s="1">
        <v>198.11</v>
      </c>
      <c r="I1863" s="1">
        <f t="shared" si="59"/>
        <v>0</v>
      </c>
      <c r="J1863" s="1" t="s">
        <v>21</v>
      </c>
      <c r="K1863" s="1">
        <v>36.6</v>
      </c>
      <c r="L1863" s="1" t="s">
        <v>22</v>
      </c>
      <c r="M1863" s="1" t="s">
        <v>28</v>
      </c>
      <c r="N1863" s="1" t="s">
        <v>17</v>
      </c>
      <c r="O1863" s="1" t="s">
        <v>18</v>
      </c>
      <c r="P1863" s="1" t="s">
        <v>31</v>
      </c>
      <c r="Q1863" s="2">
        <v>42648</v>
      </c>
    </row>
    <row r="1864" spans="1:17" x14ac:dyDescent="0.25">
      <c r="A1864" s="1">
        <v>41026</v>
      </c>
      <c r="B1864" s="2">
        <v>43208</v>
      </c>
      <c r="C1864" s="1" t="s">
        <v>36</v>
      </c>
      <c r="D1864" s="3" t="str">
        <f t="shared" si="58"/>
        <v>***</v>
      </c>
      <c r="G1864" s="1">
        <v>8</v>
      </c>
      <c r="H1864" s="1">
        <v>759.03</v>
      </c>
      <c r="I1864" s="1">
        <f t="shared" si="59"/>
        <v>0</v>
      </c>
      <c r="J1864" s="1" t="s">
        <v>33</v>
      </c>
      <c r="K1864" s="1">
        <v>44.9</v>
      </c>
      <c r="L1864" s="1" t="s">
        <v>22</v>
      </c>
      <c r="M1864" s="1" t="s">
        <v>37</v>
      </c>
      <c r="N1864" s="1" t="s">
        <v>17</v>
      </c>
      <c r="O1864" s="1" t="s">
        <v>34</v>
      </c>
      <c r="P1864" s="1" t="s">
        <v>35</v>
      </c>
      <c r="Q1864" s="2">
        <v>43209</v>
      </c>
    </row>
    <row r="1865" spans="1:17" x14ac:dyDescent="0.25">
      <c r="A1865" s="1">
        <v>44386</v>
      </c>
      <c r="B1865" s="2">
        <v>43564</v>
      </c>
      <c r="C1865" s="1" t="s">
        <v>36</v>
      </c>
      <c r="D1865" s="3" t="str">
        <f t="shared" si="58"/>
        <v>***</v>
      </c>
      <c r="G1865" s="1">
        <v>27</v>
      </c>
      <c r="H1865" s="1">
        <v>138.09</v>
      </c>
      <c r="I1865" s="1">
        <f t="shared" si="59"/>
        <v>0</v>
      </c>
      <c r="J1865" s="1" t="s">
        <v>21</v>
      </c>
      <c r="K1865" s="1">
        <v>5.3</v>
      </c>
      <c r="L1865" s="1" t="s">
        <v>22</v>
      </c>
      <c r="M1865" s="1" t="s">
        <v>37</v>
      </c>
      <c r="N1865" s="1" t="s">
        <v>29</v>
      </c>
      <c r="O1865" s="1" t="s">
        <v>43</v>
      </c>
      <c r="P1865" s="1" t="s">
        <v>19</v>
      </c>
      <c r="Q1865" s="2">
        <v>43566</v>
      </c>
    </row>
    <row r="1866" spans="1:17" x14ac:dyDescent="0.25">
      <c r="A1866" s="1">
        <v>23906</v>
      </c>
      <c r="B1866" s="2">
        <v>42997</v>
      </c>
      <c r="C1866" s="1" t="s">
        <v>32</v>
      </c>
      <c r="D1866" s="3" t="str">
        <f t="shared" si="58"/>
        <v>*****</v>
      </c>
      <c r="G1866" s="1">
        <v>37</v>
      </c>
      <c r="H1866" s="1">
        <v>343.4914</v>
      </c>
      <c r="I1866" s="1">
        <f t="shared" si="59"/>
        <v>0</v>
      </c>
      <c r="J1866" s="1" t="s">
        <v>14</v>
      </c>
      <c r="K1866" s="1">
        <v>3.7</v>
      </c>
      <c r="L1866" s="1" t="s">
        <v>46</v>
      </c>
      <c r="M1866" s="1" t="s">
        <v>28</v>
      </c>
      <c r="N1866" s="1" t="s">
        <v>29</v>
      </c>
      <c r="O1866" s="1" t="s">
        <v>63</v>
      </c>
      <c r="P1866" s="1" t="s">
        <v>19</v>
      </c>
      <c r="Q1866" s="2">
        <v>42998</v>
      </c>
    </row>
    <row r="1867" spans="1:17" x14ac:dyDescent="0.25">
      <c r="A1867" s="1">
        <v>32608</v>
      </c>
      <c r="B1867" s="2">
        <v>43607</v>
      </c>
      <c r="C1867" s="1" t="s">
        <v>20</v>
      </c>
      <c r="D1867" s="3" t="str">
        <f t="shared" si="58"/>
        <v>****</v>
      </c>
      <c r="G1867" s="1">
        <v>20</v>
      </c>
      <c r="H1867" s="1">
        <v>1457.24</v>
      </c>
      <c r="I1867" s="1">
        <f t="shared" si="59"/>
        <v>1</v>
      </c>
      <c r="J1867" s="1" t="s">
        <v>21</v>
      </c>
      <c r="K1867" s="1">
        <v>3.7</v>
      </c>
      <c r="L1867" s="1" t="s">
        <v>22</v>
      </c>
      <c r="M1867" s="1" t="s">
        <v>28</v>
      </c>
      <c r="N1867" s="1" t="s">
        <v>29</v>
      </c>
      <c r="O1867" s="1" t="s">
        <v>63</v>
      </c>
      <c r="P1867" s="1" t="s">
        <v>19</v>
      </c>
      <c r="Q1867" s="2">
        <v>43609</v>
      </c>
    </row>
    <row r="1868" spans="1:17" x14ac:dyDescent="0.25">
      <c r="A1868" s="1">
        <v>30532</v>
      </c>
      <c r="B1868" s="2">
        <v>43429</v>
      </c>
      <c r="C1868" s="1" t="s">
        <v>20</v>
      </c>
      <c r="D1868" s="3" t="str">
        <f t="shared" si="58"/>
        <v>****</v>
      </c>
      <c r="G1868" s="1">
        <v>23</v>
      </c>
      <c r="H1868" s="1">
        <v>280.67</v>
      </c>
      <c r="I1868" s="1">
        <f t="shared" si="59"/>
        <v>0</v>
      </c>
      <c r="J1868" s="1" t="s">
        <v>14</v>
      </c>
      <c r="K1868" s="1">
        <v>5.6</v>
      </c>
      <c r="L1868" s="1" t="s">
        <v>22</v>
      </c>
      <c r="M1868" s="1" t="s">
        <v>37</v>
      </c>
      <c r="N1868" s="1" t="s">
        <v>29</v>
      </c>
      <c r="O1868" s="1" t="s">
        <v>57</v>
      </c>
      <c r="P1868" s="1" t="s">
        <v>19</v>
      </c>
      <c r="Q1868" s="2">
        <v>43430</v>
      </c>
    </row>
    <row r="1869" spans="1:17" x14ac:dyDescent="0.25">
      <c r="A1869" s="1">
        <v>43911</v>
      </c>
      <c r="B1869" s="2">
        <v>42383</v>
      </c>
      <c r="C1869" s="1" t="s">
        <v>36</v>
      </c>
      <c r="D1869" s="3" t="str">
        <f t="shared" si="58"/>
        <v>***</v>
      </c>
      <c r="G1869" s="1">
        <v>29</v>
      </c>
      <c r="H1869" s="1">
        <v>618.34</v>
      </c>
      <c r="I1869" s="1">
        <f t="shared" si="59"/>
        <v>0</v>
      </c>
      <c r="J1869" s="1" t="s">
        <v>21</v>
      </c>
      <c r="K1869" s="1">
        <v>12</v>
      </c>
      <c r="L1869" s="1" t="s">
        <v>46</v>
      </c>
      <c r="M1869" s="1" t="s">
        <v>28</v>
      </c>
      <c r="N1869" s="1" t="s">
        <v>17</v>
      </c>
      <c r="O1869" s="1" t="s">
        <v>18</v>
      </c>
      <c r="P1869" s="1" t="s">
        <v>48</v>
      </c>
      <c r="Q1869" s="2">
        <v>42383</v>
      </c>
    </row>
    <row r="1870" spans="1:17" x14ac:dyDescent="0.25">
      <c r="A1870" s="1">
        <v>19424</v>
      </c>
      <c r="B1870" s="2">
        <v>43198</v>
      </c>
      <c r="C1870" s="1" t="s">
        <v>27</v>
      </c>
      <c r="D1870" s="3" t="str">
        <f t="shared" si="58"/>
        <v>*</v>
      </c>
      <c r="G1870" s="1">
        <v>29</v>
      </c>
      <c r="H1870" s="1">
        <v>64.930000000000007</v>
      </c>
      <c r="I1870" s="1">
        <f t="shared" si="59"/>
        <v>0</v>
      </c>
      <c r="J1870" s="1" t="s">
        <v>21</v>
      </c>
      <c r="K1870" s="1">
        <v>5.0999999999999996</v>
      </c>
      <c r="L1870" s="1" t="s">
        <v>46</v>
      </c>
      <c r="M1870" s="1" t="s">
        <v>23</v>
      </c>
      <c r="N1870" s="1" t="s">
        <v>29</v>
      </c>
      <c r="O1870" s="1" t="s">
        <v>43</v>
      </c>
      <c r="P1870" s="1" t="s">
        <v>19</v>
      </c>
      <c r="Q1870" s="2">
        <v>43198</v>
      </c>
    </row>
    <row r="1871" spans="1:17" x14ac:dyDescent="0.25">
      <c r="A1871" s="1">
        <v>12323</v>
      </c>
      <c r="B1871" s="2">
        <v>43191</v>
      </c>
      <c r="C1871" s="1" t="s">
        <v>27</v>
      </c>
      <c r="D1871" s="3" t="str">
        <f t="shared" si="58"/>
        <v>*</v>
      </c>
      <c r="G1871" s="1">
        <v>32</v>
      </c>
      <c r="H1871" s="1">
        <v>549.70000000000005</v>
      </c>
      <c r="I1871" s="1">
        <f t="shared" si="59"/>
        <v>0</v>
      </c>
      <c r="J1871" s="1" t="s">
        <v>21</v>
      </c>
      <c r="K1871" s="1">
        <v>10.8</v>
      </c>
      <c r="L1871" s="1" t="s">
        <v>22</v>
      </c>
      <c r="M1871" s="1" t="s">
        <v>28</v>
      </c>
      <c r="N1871" s="1" t="s">
        <v>29</v>
      </c>
      <c r="O1871" s="1" t="s">
        <v>43</v>
      </c>
      <c r="P1871" s="1" t="s">
        <v>19</v>
      </c>
      <c r="Q1871" s="2">
        <v>43192</v>
      </c>
    </row>
    <row r="1872" spans="1:17" x14ac:dyDescent="0.25">
      <c r="A1872" s="1">
        <v>13668</v>
      </c>
      <c r="B1872" s="2">
        <v>43519</v>
      </c>
      <c r="C1872" s="1" t="s">
        <v>32</v>
      </c>
      <c r="D1872" s="3" t="str">
        <f t="shared" si="58"/>
        <v>*****</v>
      </c>
      <c r="G1872" s="1">
        <v>42</v>
      </c>
      <c r="H1872" s="1">
        <v>302.39</v>
      </c>
      <c r="I1872" s="1">
        <f t="shared" si="59"/>
        <v>0</v>
      </c>
      <c r="J1872" s="1" t="s">
        <v>21</v>
      </c>
      <c r="K1872" s="1">
        <v>5.6</v>
      </c>
      <c r="L1872" s="1" t="s">
        <v>42</v>
      </c>
      <c r="M1872" s="1" t="s">
        <v>37</v>
      </c>
      <c r="N1872" s="1" t="s">
        <v>17</v>
      </c>
      <c r="O1872" s="1" t="s">
        <v>18</v>
      </c>
      <c r="P1872" s="1" t="s">
        <v>19</v>
      </c>
      <c r="Q1872" s="2">
        <v>43521</v>
      </c>
    </row>
    <row r="1873" spans="1:17" x14ac:dyDescent="0.25">
      <c r="A1873" s="1">
        <v>59971</v>
      </c>
      <c r="B1873" s="2">
        <v>43250</v>
      </c>
      <c r="C1873" s="1" t="s">
        <v>32</v>
      </c>
      <c r="D1873" s="3" t="str">
        <f t="shared" si="58"/>
        <v>*****</v>
      </c>
      <c r="G1873" s="1">
        <v>12</v>
      </c>
      <c r="H1873" s="1">
        <v>381.21</v>
      </c>
      <c r="I1873" s="1">
        <f t="shared" si="59"/>
        <v>0</v>
      </c>
      <c r="J1873" s="1" t="s">
        <v>14</v>
      </c>
      <c r="K1873" s="1">
        <v>5.4</v>
      </c>
      <c r="L1873" s="1" t="s">
        <v>15</v>
      </c>
      <c r="M1873" s="1" t="s">
        <v>37</v>
      </c>
      <c r="N1873" s="1" t="s">
        <v>29</v>
      </c>
      <c r="O1873" s="1" t="s">
        <v>40</v>
      </c>
      <c r="P1873" s="1" t="s">
        <v>19</v>
      </c>
      <c r="Q1873" s="2">
        <v>43252</v>
      </c>
    </row>
    <row r="1874" spans="1:17" x14ac:dyDescent="0.25">
      <c r="A1874" s="1">
        <v>14147</v>
      </c>
      <c r="B1874" s="2">
        <v>42800</v>
      </c>
      <c r="C1874" s="1" t="s">
        <v>27</v>
      </c>
      <c r="D1874" s="3" t="str">
        <f t="shared" si="58"/>
        <v>*</v>
      </c>
      <c r="G1874" s="1">
        <v>8</v>
      </c>
      <c r="H1874" s="1">
        <v>376.09</v>
      </c>
      <c r="I1874" s="1">
        <f t="shared" si="59"/>
        <v>0</v>
      </c>
      <c r="J1874" s="1" t="s">
        <v>21</v>
      </c>
      <c r="K1874" s="1">
        <v>3.2</v>
      </c>
      <c r="L1874" s="1" t="s">
        <v>22</v>
      </c>
      <c r="M1874" s="1" t="s">
        <v>37</v>
      </c>
      <c r="N1874" s="1" t="s">
        <v>29</v>
      </c>
      <c r="O1874" s="1" t="s">
        <v>43</v>
      </c>
      <c r="P1874" s="1" t="s">
        <v>19</v>
      </c>
      <c r="Q1874" s="2">
        <v>42803</v>
      </c>
    </row>
    <row r="1875" spans="1:17" x14ac:dyDescent="0.25">
      <c r="A1875" s="1">
        <v>11553</v>
      </c>
      <c r="B1875" s="2">
        <v>42477</v>
      </c>
      <c r="C1875" s="1" t="s">
        <v>36</v>
      </c>
      <c r="D1875" s="3" t="str">
        <f t="shared" si="58"/>
        <v>***</v>
      </c>
      <c r="G1875" s="1">
        <v>20</v>
      </c>
      <c r="H1875" s="1">
        <v>1638.6098</v>
      </c>
      <c r="I1875" s="1">
        <f t="shared" si="59"/>
        <v>1</v>
      </c>
      <c r="J1875" s="1" t="s">
        <v>21</v>
      </c>
      <c r="K1875" s="1">
        <v>1.1000000000000001</v>
      </c>
      <c r="L1875" s="1" t="s">
        <v>15</v>
      </c>
      <c r="M1875" s="1" t="s">
        <v>28</v>
      </c>
      <c r="N1875" s="1" t="s">
        <v>24</v>
      </c>
      <c r="O1875" s="1" t="s">
        <v>25</v>
      </c>
      <c r="P1875" s="1" t="s">
        <v>31</v>
      </c>
      <c r="Q1875" s="2">
        <v>42479</v>
      </c>
    </row>
    <row r="1876" spans="1:17" x14ac:dyDescent="0.25">
      <c r="A1876" s="1">
        <v>39972</v>
      </c>
      <c r="B1876" s="2">
        <v>43733</v>
      </c>
      <c r="C1876" s="1" t="s">
        <v>27</v>
      </c>
      <c r="D1876" s="3" t="str">
        <f t="shared" si="58"/>
        <v>*</v>
      </c>
      <c r="G1876" s="1">
        <v>36</v>
      </c>
      <c r="H1876" s="1">
        <v>148.29</v>
      </c>
      <c r="I1876" s="1">
        <f t="shared" si="59"/>
        <v>0</v>
      </c>
      <c r="J1876" s="1" t="s">
        <v>21</v>
      </c>
      <c r="K1876" s="1">
        <v>0.5</v>
      </c>
      <c r="L1876" s="1" t="s">
        <v>44</v>
      </c>
      <c r="M1876" s="1" t="s">
        <v>28</v>
      </c>
      <c r="N1876" s="1" t="s">
        <v>29</v>
      </c>
      <c r="O1876" s="1" t="s">
        <v>58</v>
      </c>
      <c r="P1876" s="1" t="s">
        <v>19</v>
      </c>
      <c r="Q1876" s="2">
        <v>43735</v>
      </c>
    </row>
    <row r="1877" spans="1:17" x14ac:dyDescent="0.25">
      <c r="A1877" s="1">
        <v>32580</v>
      </c>
      <c r="B1877" s="2">
        <v>43357</v>
      </c>
      <c r="C1877" s="1" t="s">
        <v>20</v>
      </c>
      <c r="D1877" s="3" t="str">
        <f t="shared" si="58"/>
        <v>****</v>
      </c>
      <c r="G1877" s="1">
        <v>38</v>
      </c>
      <c r="H1877" s="1">
        <v>279.67660000000001</v>
      </c>
      <c r="I1877" s="1">
        <f t="shared" si="59"/>
        <v>0</v>
      </c>
      <c r="J1877" s="1" t="s">
        <v>21</v>
      </c>
      <c r="K1877" s="1">
        <v>9.4</v>
      </c>
      <c r="L1877" s="1" t="s">
        <v>22</v>
      </c>
      <c r="M1877" s="1" t="s">
        <v>28</v>
      </c>
      <c r="N1877" s="1" t="s">
        <v>29</v>
      </c>
      <c r="O1877" s="1" t="s">
        <v>40</v>
      </c>
      <c r="P1877" s="1" t="s">
        <v>19</v>
      </c>
      <c r="Q1877" s="2">
        <v>43359</v>
      </c>
    </row>
    <row r="1878" spans="1:17" x14ac:dyDescent="0.25">
      <c r="A1878" s="1">
        <v>933</v>
      </c>
      <c r="B1878" s="2">
        <v>43681</v>
      </c>
      <c r="C1878" s="1" t="s">
        <v>27</v>
      </c>
      <c r="D1878" s="3" t="str">
        <f t="shared" si="58"/>
        <v>*</v>
      </c>
      <c r="G1878" s="1">
        <v>15</v>
      </c>
      <c r="H1878" s="1">
        <v>86.25</v>
      </c>
      <c r="I1878" s="1">
        <f t="shared" si="59"/>
        <v>0</v>
      </c>
      <c r="J1878" s="1" t="s">
        <v>21</v>
      </c>
      <c r="K1878" s="1">
        <v>3.2</v>
      </c>
      <c r="L1878" s="1" t="s">
        <v>60</v>
      </c>
      <c r="M1878" s="1" t="s">
        <v>23</v>
      </c>
      <c r="N1878" s="1" t="s">
        <v>29</v>
      </c>
      <c r="O1878" s="1" t="s">
        <v>43</v>
      </c>
      <c r="P1878" s="1" t="s">
        <v>19</v>
      </c>
      <c r="Q1878" s="2">
        <v>43681</v>
      </c>
    </row>
    <row r="1879" spans="1:17" x14ac:dyDescent="0.25">
      <c r="A1879" s="1">
        <v>4578</v>
      </c>
      <c r="B1879" s="2">
        <v>43720</v>
      </c>
      <c r="C1879" s="1" t="s">
        <v>13</v>
      </c>
      <c r="D1879" s="3" t="str">
        <f t="shared" si="58"/>
        <v>**</v>
      </c>
      <c r="G1879" s="1">
        <v>48</v>
      </c>
      <c r="H1879" s="1">
        <v>774.82</v>
      </c>
      <c r="I1879" s="1">
        <f t="shared" si="59"/>
        <v>0</v>
      </c>
      <c r="J1879" s="1" t="s">
        <v>21</v>
      </c>
      <c r="K1879" s="1">
        <v>14.3</v>
      </c>
      <c r="L1879" s="1" t="s">
        <v>51</v>
      </c>
      <c r="M1879" s="1" t="s">
        <v>28</v>
      </c>
      <c r="N1879" s="1" t="s">
        <v>29</v>
      </c>
      <c r="O1879" s="1" t="s">
        <v>63</v>
      </c>
      <c r="P1879" s="1" t="s">
        <v>19</v>
      </c>
      <c r="Q1879" s="2">
        <v>43727</v>
      </c>
    </row>
    <row r="1880" spans="1:17" x14ac:dyDescent="0.25">
      <c r="A1880" s="1">
        <v>44768</v>
      </c>
      <c r="B1880" s="2">
        <v>43611</v>
      </c>
      <c r="C1880" s="1" t="s">
        <v>27</v>
      </c>
      <c r="D1880" s="3" t="str">
        <f t="shared" si="58"/>
        <v>*</v>
      </c>
      <c r="G1880" s="1">
        <v>45</v>
      </c>
      <c r="H1880" s="1">
        <v>17868.53</v>
      </c>
      <c r="I1880" s="1">
        <f t="shared" si="59"/>
        <v>1</v>
      </c>
      <c r="J1880" s="1" t="s">
        <v>33</v>
      </c>
      <c r="K1880" s="1">
        <v>63</v>
      </c>
      <c r="L1880" s="1" t="s">
        <v>22</v>
      </c>
      <c r="M1880" s="1" t="s">
        <v>28</v>
      </c>
      <c r="N1880" s="1" t="s">
        <v>17</v>
      </c>
      <c r="O1880" s="1" t="s">
        <v>34</v>
      </c>
      <c r="P1880" s="1" t="s">
        <v>35</v>
      </c>
      <c r="Q1880" s="2">
        <v>43612</v>
      </c>
    </row>
    <row r="1881" spans="1:17" x14ac:dyDescent="0.25">
      <c r="A1881" s="1">
        <v>42918</v>
      </c>
      <c r="B1881" s="2">
        <v>43241</v>
      </c>
      <c r="C1881" s="1" t="s">
        <v>20</v>
      </c>
      <c r="D1881" s="3" t="str">
        <f t="shared" si="58"/>
        <v>****</v>
      </c>
      <c r="G1881" s="1">
        <v>46</v>
      </c>
      <c r="H1881" s="1">
        <v>439.16</v>
      </c>
      <c r="I1881" s="1">
        <f t="shared" si="59"/>
        <v>0</v>
      </c>
      <c r="J1881" s="1" t="s">
        <v>21</v>
      </c>
      <c r="K1881" s="1">
        <v>6.2</v>
      </c>
      <c r="L1881" s="1" t="s">
        <v>50</v>
      </c>
      <c r="M1881" s="1" t="s">
        <v>28</v>
      </c>
      <c r="N1881" s="1" t="s">
        <v>24</v>
      </c>
      <c r="O1881" s="1" t="s">
        <v>56</v>
      </c>
      <c r="P1881" s="1" t="s">
        <v>26</v>
      </c>
      <c r="Q1881" s="2">
        <v>43243</v>
      </c>
    </row>
    <row r="1882" spans="1:17" x14ac:dyDescent="0.25">
      <c r="A1882" s="1">
        <v>49059</v>
      </c>
      <c r="B1882" s="2">
        <v>42632</v>
      </c>
      <c r="C1882" s="1" t="s">
        <v>36</v>
      </c>
      <c r="D1882" s="3" t="str">
        <f t="shared" si="58"/>
        <v>***</v>
      </c>
      <c r="G1882" s="1">
        <v>48</v>
      </c>
      <c r="H1882" s="1">
        <v>136.96</v>
      </c>
      <c r="I1882" s="1">
        <f t="shared" si="59"/>
        <v>0</v>
      </c>
      <c r="J1882" s="1" t="s">
        <v>21</v>
      </c>
      <c r="K1882" s="1">
        <v>0.5</v>
      </c>
      <c r="L1882" s="1" t="s">
        <v>15</v>
      </c>
      <c r="M1882" s="1" t="s">
        <v>37</v>
      </c>
      <c r="N1882" s="1" t="s">
        <v>29</v>
      </c>
      <c r="O1882" s="1" t="s">
        <v>58</v>
      </c>
      <c r="P1882" s="1" t="s">
        <v>19</v>
      </c>
      <c r="Q1882" s="2">
        <v>42634</v>
      </c>
    </row>
    <row r="1883" spans="1:17" x14ac:dyDescent="0.25">
      <c r="A1883" s="1">
        <v>4545</v>
      </c>
      <c r="B1883" s="2">
        <v>42750</v>
      </c>
      <c r="C1883" s="1" t="s">
        <v>27</v>
      </c>
      <c r="D1883" s="3" t="str">
        <f t="shared" si="58"/>
        <v>*</v>
      </c>
      <c r="G1883" s="1">
        <v>4</v>
      </c>
      <c r="H1883" s="1">
        <v>35.42</v>
      </c>
      <c r="I1883" s="1">
        <f t="shared" si="59"/>
        <v>0</v>
      </c>
      <c r="J1883" s="1" t="s">
        <v>21</v>
      </c>
      <c r="K1883" s="1">
        <v>9.4</v>
      </c>
      <c r="L1883" s="1" t="s">
        <v>22</v>
      </c>
      <c r="M1883" s="1" t="s">
        <v>23</v>
      </c>
      <c r="N1883" s="1" t="s">
        <v>29</v>
      </c>
      <c r="O1883" s="1" t="s">
        <v>40</v>
      </c>
      <c r="P1883" s="1" t="s">
        <v>19</v>
      </c>
      <c r="Q1883" s="2">
        <v>42751</v>
      </c>
    </row>
    <row r="1884" spans="1:17" x14ac:dyDescent="0.25">
      <c r="A1884" s="1">
        <v>10593</v>
      </c>
      <c r="B1884" s="2">
        <v>43507</v>
      </c>
      <c r="C1884" s="1" t="s">
        <v>20</v>
      </c>
      <c r="D1884" s="3" t="str">
        <f t="shared" si="58"/>
        <v>****</v>
      </c>
      <c r="G1884" s="1">
        <v>27</v>
      </c>
      <c r="H1884" s="1">
        <v>465.74</v>
      </c>
      <c r="I1884" s="1">
        <f t="shared" si="59"/>
        <v>0</v>
      </c>
      <c r="J1884" s="1" t="s">
        <v>21</v>
      </c>
      <c r="K1884" s="1">
        <v>9.6</v>
      </c>
      <c r="L1884" s="1" t="s">
        <v>53</v>
      </c>
      <c r="M1884" s="1" t="s">
        <v>37</v>
      </c>
      <c r="N1884" s="1" t="s">
        <v>24</v>
      </c>
      <c r="O1884" s="1" t="s">
        <v>38</v>
      </c>
      <c r="P1884" s="1" t="s">
        <v>41</v>
      </c>
      <c r="Q1884" s="2">
        <v>43508</v>
      </c>
    </row>
    <row r="1885" spans="1:17" x14ac:dyDescent="0.25">
      <c r="A1885" s="1">
        <v>38950</v>
      </c>
      <c r="B1885" s="2">
        <v>43282</v>
      </c>
      <c r="C1885" s="1" t="s">
        <v>27</v>
      </c>
      <c r="D1885" s="3" t="str">
        <f t="shared" si="58"/>
        <v>*</v>
      </c>
      <c r="G1885" s="1">
        <v>24</v>
      </c>
      <c r="H1885" s="1">
        <v>116.88</v>
      </c>
      <c r="I1885" s="1">
        <f t="shared" si="59"/>
        <v>0</v>
      </c>
      <c r="J1885" s="1" t="s">
        <v>21</v>
      </c>
      <c r="K1885" s="1">
        <v>6.6</v>
      </c>
      <c r="L1885" s="1" t="s">
        <v>54</v>
      </c>
      <c r="M1885" s="1" t="s">
        <v>23</v>
      </c>
      <c r="N1885" s="1" t="s">
        <v>29</v>
      </c>
      <c r="O1885" s="1" t="s">
        <v>43</v>
      </c>
      <c r="P1885" s="1" t="s">
        <v>19</v>
      </c>
      <c r="Q1885" s="2">
        <v>43283</v>
      </c>
    </row>
    <row r="1886" spans="1:17" x14ac:dyDescent="0.25">
      <c r="A1886" s="1">
        <v>31171</v>
      </c>
      <c r="B1886" s="2">
        <v>42467</v>
      </c>
      <c r="C1886" s="1" t="s">
        <v>27</v>
      </c>
      <c r="D1886" s="3" t="str">
        <f t="shared" si="58"/>
        <v>*</v>
      </c>
      <c r="G1886" s="1">
        <v>37</v>
      </c>
      <c r="H1886" s="1">
        <v>172.29</v>
      </c>
      <c r="I1886" s="1">
        <f t="shared" si="59"/>
        <v>0</v>
      </c>
      <c r="J1886" s="1" t="s">
        <v>21</v>
      </c>
      <c r="K1886" s="1">
        <v>1.6</v>
      </c>
      <c r="L1886" s="1" t="s">
        <v>15</v>
      </c>
      <c r="M1886" s="1" t="s">
        <v>37</v>
      </c>
      <c r="N1886" s="1" t="s">
        <v>29</v>
      </c>
      <c r="O1886" s="1" t="s">
        <v>43</v>
      </c>
      <c r="P1886" s="1" t="s">
        <v>19</v>
      </c>
      <c r="Q1886" s="2">
        <v>42468</v>
      </c>
    </row>
    <row r="1887" spans="1:17" x14ac:dyDescent="0.25">
      <c r="A1887" s="1">
        <v>7015</v>
      </c>
      <c r="B1887" s="2">
        <v>43019</v>
      </c>
      <c r="C1887" s="1" t="s">
        <v>27</v>
      </c>
      <c r="D1887" s="3" t="str">
        <f t="shared" si="58"/>
        <v>*</v>
      </c>
      <c r="G1887" s="1">
        <v>42</v>
      </c>
      <c r="H1887" s="1">
        <v>7644</v>
      </c>
      <c r="I1887" s="1">
        <f t="shared" si="59"/>
        <v>1</v>
      </c>
      <c r="J1887" s="1" t="s">
        <v>14</v>
      </c>
      <c r="K1887" s="1">
        <v>4.5</v>
      </c>
      <c r="L1887" s="1" t="s">
        <v>53</v>
      </c>
      <c r="M1887" s="1" t="s">
        <v>37</v>
      </c>
      <c r="N1887" s="1" t="s">
        <v>24</v>
      </c>
      <c r="O1887" s="1" t="s">
        <v>25</v>
      </c>
      <c r="P1887" s="1" t="s">
        <v>19</v>
      </c>
      <c r="Q1887" s="2">
        <v>43020</v>
      </c>
    </row>
    <row r="1888" spans="1:17" x14ac:dyDescent="0.25">
      <c r="A1888" s="1">
        <v>58277</v>
      </c>
      <c r="B1888" s="2">
        <v>42393</v>
      </c>
      <c r="C1888" s="1" t="s">
        <v>36</v>
      </c>
      <c r="D1888" s="3" t="str">
        <f t="shared" si="58"/>
        <v>***</v>
      </c>
      <c r="G1888" s="1">
        <v>23</v>
      </c>
      <c r="H1888" s="1">
        <v>315.31</v>
      </c>
      <c r="I1888" s="1">
        <f t="shared" si="59"/>
        <v>0</v>
      </c>
      <c r="J1888" s="1" t="s">
        <v>21</v>
      </c>
      <c r="K1888" s="1">
        <v>7.4</v>
      </c>
      <c r="L1888" s="1" t="s">
        <v>22</v>
      </c>
      <c r="M1888" s="1" t="s">
        <v>37</v>
      </c>
      <c r="N1888" s="1" t="s">
        <v>29</v>
      </c>
      <c r="O1888" s="1" t="s">
        <v>63</v>
      </c>
      <c r="P1888" s="1" t="s">
        <v>26</v>
      </c>
      <c r="Q1888" s="2">
        <v>42395</v>
      </c>
    </row>
    <row r="1889" spans="1:17" x14ac:dyDescent="0.25">
      <c r="A1889" s="1">
        <v>30720</v>
      </c>
      <c r="B1889" s="2">
        <v>43735</v>
      </c>
      <c r="C1889" s="1" t="s">
        <v>13</v>
      </c>
      <c r="D1889" s="3" t="str">
        <f t="shared" si="58"/>
        <v>**</v>
      </c>
      <c r="G1889" s="1">
        <v>27</v>
      </c>
      <c r="H1889" s="1">
        <v>2566.8200000000002</v>
      </c>
      <c r="I1889" s="1">
        <f t="shared" si="59"/>
        <v>1</v>
      </c>
      <c r="J1889" s="1" t="s">
        <v>14</v>
      </c>
      <c r="K1889" s="1">
        <v>19.399999999999999</v>
      </c>
      <c r="L1889" s="1" t="s">
        <v>53</v>
      </c>
      <c r="M1889" s="1" t="s">
        <v>23</v>
      </c>
      <c r="N1889" s="1" t="s">
        <v>17</v>
      </c>
      <c r="O1889" s="1" t="s">
        <v>18</v>
      </c>
      <c r="P1889" s="1" t="s">
        <v>48</v>
      </c>
      <c r="Q1889" s="2">
        <v>43740</v>
      </c>
    </row>
    <row r="1890" spans="1:17" x14ac:dyDescent="0.25">
      <c r="A1890" s="1">
        <v>4870</v>
      </c>
      <c r="B1890" s="2">
        <v>42586</v>
      </c>
      <c r="C1890" s="1" t="s">
        <v>36</v>
      </c>
      <c r="D1890" s="3" t="str">
        <f t="shared" si="58"/>
        <v>***</v>
      </c>
      <c r="G1890" s="1">
        <v>44</v>
      </c>
      <c r="H1890" s="1">
        <v>18455.46</v>
      </c>
      <c r="I1890" s="1">
        <f t="shared" si="59"/>
        <v>1</v>
      </c>
      <c r="J1890" s="1" t="s">
        <v>33</v>
      </c>
      <c r="K1890" s="1">
        <v>45.5</v>
      </c>
      <c r="L1890" s="1" t="s">
        <v>42</v>
      </c>
      <c r="M1890" s="1" t="s">
        <v>28</v>
      </c>
      <c r="N1890" s="1" t="s">
        <v>17</v>
      </c>
      <c r="O1890" s="1" t="s">
        <v>52</v>
      </c>
      <c r="P1890" s="1" t="s">
        <v>59</v>
      </c>
      <c r="Q1890" s="2">
        <v>42587</v>
      </c>
    </row>
    <row r="1891" spans="1:17" x14ac:dyDescent="0.25">
      <c r="A1891" s="1">
        <v>41927</v>
      </c>
      <c r="B1891" s="2">
        <v>43659</v>
      </c>
      <c r="C1891" s="1" t="s">
        <v>27</v>
      </c>
      <c r="D1891" s="3" t="str">
        <f t="shared" si="58"/>
        <v>*</v>
      </c>
      <c r="G1891" s="1">
        <v>46</v>
      </c>
      <c r="H1891" s="1">
        <v>2495.4899999999998</v>
      </c>
      <c r="I1891" s="1">
        <f t="shared" si="59"/>
        <v>1</v>
      </c>
      <c r="J1891" s="1" t="s">
        <v>14</v>
      </c>
      <c r="K1891" s="1">
        <v>7.7</v>
      </c>
      <c r="L1891" s="1" t="s">
        <v>15</v>
      </c>
      <c r="M1891" s="1" t="s">
        <v>37</v>
      </c>
      <c r="N1891" s="1" t="s">
        <v>29</v>
      </c>
      <c r="O1891" s="1" t="s">
        <v>40</v>
      </c>
      <c r="P1891" s="1" t="s">
        <v>19</v>
      </c>
      <c r="Q1891" s="2">
        <v>43662</v>
      </c>
    </row>
    <row r="1892" spans="1:17" x14ac:dyDescent="0.25">
      <c r="A1892" s="1">
        <v>19523</v>
      </c>
      <c r="B1892" s="2">
        <v>43433</v>
      </c>
      <c r="C1892" s="1" t="s">
        <v>20</v>
      </c>
      <c r="D1892" s="3" t="str">
        <f t="shared" si="58"/>
        <v>****</v>
      </c>
      <c r="G1892" s="1">
        <v>44</v>
      </c>
      <c r="H1892" s="1">
        <v>166.68</v>
      </c>
      <c r="I1892" s="1">
        <f t="shared" si="59"/>
        <v>0</v>
      </c>
      <c r="J1892" s="1" t="s">
        <v>21</v>
      </c>
      <c r="K1892" s="1">
        <v>2.4</v>
      </c>
      <c r="L1892" s="1" t="s">
        <v>22</v>
      </c>
      <c r="M1892" s="1" t="s">
        <v>28</v>
      </c>
      <c r="N1892" s="1" t="s">
        <v>29</v>
      </c>
      <c r="O1892" s="1" t="s">
        <v>40</v>
      </c>
      <c r="P1892" s="1" t="s">
        <v>31</v>
      </c>
      <c r="Q1892" s="2">
        <v>43434</v>
      </c>
    </row>
    <row r="1893" spans="1:17" x14ac:dyDescent="0.25">
      <c r="A1893" s="1">
        <v>47713</v>
      </c>
      <c r="B1893" s="2">
        <v>42553</v>
      </c>
      <c r="C1893" s="1" t="s">
        <v>20</v>
      </c>
      <c r="D1893" s="3" t="str">
        <f t="shared" si="58"/>
        <v>****</v>
      </c>
      <c r="G1893" s="1">
        <v>34</v>
      </c>
      <c r="H1893" s="1">
        <v>3658.49</v>
      </c>
      <c r="I1893" s="1">
        <f t="shared" si="59"/>
        <v>1</v>
      </c>
      <c r="J1893" s="1" t="s">
        <v>21</v>
      </c>
      <c r="K1893" s="1">
        <v>6.3</v>
      </c>
      <c r="L1893" s="1" t="s">
        <v>53</v>
      </c>
      <c r="M1893" s="1" t="s">
        <v>37</v>
      </c>
      <c r="N1893" s="1" t="s">
        <v>24</v>
      </c>
      <c r="O1893" s="1" t="s">
        <v>25</v>
      </c>
      <c r="P1893" s="1" t="s">
        <v>19</v>
      </c>
      <c r="Q1893" s="2">
        <v>42553</v>
      </c>
    </row>
    <row r="1894" spans="1:17" x14ac:dyDescent="0.25">
      <c r="A1894" s="1">
        <v>42567</v>
      </c>
      <c r="B1894" s="2">
        <v>42745</v>
      </c>
      <c r="C1894" s="1" t="s">
        <v>32</v>
      </c>
      <c r="D1894" s="3" t="str">
        <f t="shared" si="58"/>
        <v>*****</v>
      </c>
      <c r="G1894" s="1">
        <v>12</v>
      </c>
      <c r="H1894" s="1">
        <v>2076.14</v>
      </c>
      <c r="I1894" s="1">
        <f t="shared" si="59"/>
        <v>1</v>
      </c>
      <c r="J1894" s="1" t="s">
        <v>33</v>
      </c>
      <c r="K1894" s="1">
        <v>46.8</v>
      </c>
      <c r="L1894" s="1" t="s">
        <v>15</v>
      </c>
      <c r="M1894" s="1" t="s">
        <v>23</v>
      </c>
      <c r="N1894" s="1" t="s">
        <v>17</v>
      </c>
      <c r="O1894" s="1" t="s">
        <v>52</v>
      </c>
      <c r="P1894" s="1" t="s">
        <v>59</v>
      </c>
      <c r="Q1894" s="2">
        <v>42747</v>
      </c>
    </row>
    <row r="1895" spans="1:17" x14ac:dyDescent="0.25">
      <c r="A1895" s="1">
        <v>15904</v>
      </c>
      <c r="B1895" s="2">
        <v>42669</v>
      </c>
      <c r="C1895" s="1" t="s">
        <v>27</v>
      </c>
      <c r="D1895" s="3" t="str">
        <f t="shared" si="58"/>
        <v>*</v>
      </c>
      <c r="G1895" s="1">
        <v>49</v>
      </c>
      <c r="H1895" s="1">
        <v>1965.4187999999999</v>
      </c>
      <c r="I1895" s="1">
        <f t="shared" si="59"/>
        <v>1</v>
      </c>
      <c r="J1895" s="1" t="s">
        <v>14</v>
      </c>
      <c r="K1895" s="1">
        <v>9.6</v>
      </c>
      <c r="L1895" s="1" t="s">
        <v>49</v>
      </c>
      <c r="M1895" s="1" t="s">
        <v>23</v>
      </c>
      <c r="N1895" s="1" t="s">
        <v>29</v>
      </c>
      <c r="O1895" s="1" t="s">
        <v>30</v>
      </c>
      <c r="P1895" s="1" t="s">
        <v>41</v>
      </c>
      <c r="Q1895" s="2">
        <v>42671</v>
      </c>
    </row>
    <row r="1896" spans="1:17" x14ac:dyDescent="0.25">
      <c r="A1896" s="1">
        <v>19748</v>
      </c>
      <c r="B1896" s="2">
        <v>42950</v>
      </c>
      <c r="C1896" s="1" t="s">
        <v>27</v>
      </c>
      <c r="D1896" s="3" t="str">
        <f t="shared" si="58"/>
        <v>*</v>
      </c>
      <c r="G1896" s="1">
        <v>6</v>
      </c>
      <c r="H1896" s="1">
        <v>133.38</v>
      </c>
      <c r="I1896" s="1">
        <f t="shared" si="59"/>
        <v>0</v>
      </c>
      <c r="J1896" s="1" t="s">
        <v>21</v>
      </c>
      <c r="K1896" s="1">
        <v>5.6</v>
      </c>
      <c r="L1896" s="1" t="s">
        <v>49</v>
      </c>
      <c r="M1896" s="1" t="s">
        <v>28</v>
      </c>
      <c r="N1896" s="1" t="s">
        <v>29</v>
      </c>
      <c r="O1896" s="1" t="s">
        <v>40</v>
      </c>
      <c r="P1896" s="1" t="s">
        <v>19</v>
      </c>
      <c r="Q1896" s="2">
        <v>42951</v>
      </c>
    </row>
    <row r="1897" spans="1:17" x14ac:dyDescent="0.25">
      <c r="A1897" s="1">
        <v>38659</v>
      </c>
      <c r="B1897" s="2">
        <v>42823</v>
      </c>
      <c r="C1897" s="1" t="s">
        <v>13</v>
      </c>
      <c r="D1897" s="3" t="str">
        <f t="shared" si="58"/>
        <v>**</v>
      </c>
      <c r="G1897" s="1">
        <v>32</v>
      </c>
      <c r="H1897" s="1">
        <v>4307.46</v>
      </c>
      <c r="I1897" s="1">
        <f t="shared" si="59"/>
        <v>1</v>
      </c>
      <c r="J1897" s="1" t="s">
        <v>33</v>
      </c>
      <c r="K1897" s="1">
        <v>55.6</v>
      </c>
      <c r="L1897" s="1" t="s">
        <v>49</v>
      </c>
      <c r="M1897" s="1" t="s">
        <v>28</v>
      </c>
      <c r="N1897" s="1" t="s">
        <v>17</v>
      </c>
      <c r="O1897" s="1" t="s">
        <v>52</v>
      </c>
      <c r="P1897" s="1" t="s">
        <v>59</v>
      </c>
      <c r="Q1897" s="2">
        <v>42830</v>
      </c>
    </row>
    <row r="1898" spans="1:17" x14ac:dyDescent="0.25">
      <c r="A1898" s="1">
        <v>39168</v>
      </c>
      <c r="B1898" s="2">
        <v>43602</v>
      </c>
      <c r="C1898" s="1" t="s">
        <v>20</v>
      </c>
      <c r="D1898" s="3" t="str">
        <f t="shared" si="58"/>
        <v>****</v>
      </c>
      <c r="G1898" s="1">
        <v>22</v>
      </c>
      <c r="H1898" s="1">
        <v>866.6</v>
      </c>
      <c r="I1898" s="1">
        <f t="shared" si="59"/>
        <v>0</v>
      </c>
      <c r="J1898" s="1" t="s">
        <v>21</v>
      </c>
      <c r="K1898" s="1">
        <v>3.2</v>
      </c>
      <c r="L1898" s="1" t="s">
        <v>22</v>
      </c>
      <c r="M1898" s="1" t="s">
        <v>37</v>
      </c>
      <c r="N1898" s="1" t="s">
        <v>29</v>
      </c>
      <c r="O1898" s="1" t="s">
        <v>43</v>
      </c>
      <c r="P1898" s="1" t="s">
        <v>19</v>
      </c>
      <c r="Q1898" s="2">
        <v>43605</v>
      </c>
    </row>
    <row r="1899" spans="1:17" x14ac:dyDescent="0.25">
      <c r="A1899" s="1">
        <v>35938</v>
      </c>
      <c r="B1899" s="2">
        <v>43786</v>
      </c>
      <c r="C1899" s="1" t="s">
        <v>27</v>
      </c>
      <c r="D1899" s="3" t="str">
        <f t="shared" si="58"/>
        <v>*</v>
      </c>
      <c r="G1899" s="1">
        <v>6</v>
      </c>
      <c r="H1899" s="1">
        <v>1894.65</v>
      </c>
      <c r="I1899" s="1">
        <f t="shared" si="59"/>
        <v>1</v>
      </c>
      <c r="J1899" s="1" t="s">
        <v>33</v>
      </c>
      <c r="K1899" s="1">
        <v>61</v>
      </c>
      <c r="L1899" s="1" t="s">
        <v>15</v>
      </c>
      <c r="M1899" s="1" t="s">
        <v>28</v>
      </c>
      <c r="N1899" s="1" t="s">
        <v>17</v>
      </c>
      <c r="O1899" s="1" t="s">
        <v>34</v>
      </c>
      <c r="P1899" s="1" t="s">
        <v>35</v>
      </c>
      <c r="Q1899" s="2">
        <v>43788</v>
      </c>
    </row>
    <row r="1900" spans="1:17" x14ac:dyDescent="0.25">
      <c r="A1900" s="1">
        <v>54336</v>
      </c>
      <c r="B1900" s="2">
        <v>42839</v>
      </c>
      <c r="C1900" s="1" t="s">
        <v>36</v>
      </c>
      <c r="D1900" s="3" t="str">
        <f t="shared" si="58"/>
        <v>***</v>
      </c>
      <c r="G1900" s="1">
        <v>50</v>
      </c>
      <c r="H1900" s="1">
        <v>1018.86</v>
      </c>
      <c r="I1900" s="1">
        <f t="shared" si="59"/>
        <v>1</v>
      </c>
      <c r="J1900" s="1" t="s">
        <v>21</v>
      </c>
      <c r="K1900" s="1">
        <v>3.9</v>
      </c>
      <c r="L1900" s="1" t="s">
        <v>15</v>
      </c>
      <c r="M1900" s="1" t="s">
        <v>28</v>
      </c>
      <c r="N1900" s="1" t="s">
        <v>17</v>
      </c>
      <c r="O1900" s="1" t="s">
        <v>18</v>
      </c>
      <c r="P1900" s="1" t="s">
        <v>31</v>
      </c>
      <c r="Q1900" s="2">
        <v>42841</v>
      </c>
    </row>
    <row r="1901" spans="1:17" x14ac:dyDescent="0.25">
      <c r="A1901" s="1">
        <v>28867</v>
      </c>
      <c r="B1901" s="2">
        <v>43302</v>
      </c>
      <c r="C1901" s="1" t="s">
        <v>36</v>
      </c>
      <c r="D1901" s="3" t="str">
        <f t="shared" si="58"/>
        <v>***</v>
      </c>
      <c r="G1901" s="1">
        <v>6</v>
      </c>
      <c r="H1901" s="1">
        <v>687.39</v>
      </c>
      <c r="I1901" s="1">
        <f t="shared" si="59"/>
        <v>0</v>
      </c>
      <c r="J1901" s="1" t="s">
        <v>21</v>
      </c>
      <c r="K1901" s="1">
        <v>21.4</v>
      </c>
      <c r="L1901" s="1" t="s">
        <v>49</v>
      </c>
      <c r="M1901" s="1" t="s">
        <v>28</v>
      </c>
      <c r="N1901" s="1" t="s">
        <v>29</v>
      </c>
      <c r="O1901" s="1" t="s">
        <v>40</v>
      </c>
      <c r="P1901" s="1" t="s">
        <v>19</v>
      </c>
      <c r="Q1901" s="2">
        <v>43303</v>
      </c>
    </row>
    <row r="1902" spans="1:17" x14ac:dyDescent="0.25">
      <c r="A1902" s="1">
        <v>47462</v>
      </c>
      <c r="B1902" s="2">
        <v>43259</v>
      </c>
      <c r="C1902" s="1" t="s">
        <v>20</v>
      </c>
      <c r="D1902" s="3" t="str">
        <f t="shared" si="58"/>
        <v>****</v>
      </c>
      <c r="G1902" s="1">
        <v>43</v>
      </c>
      <c r="H1902" s="1">
        <v>164.97</v>
      </c>
      <c r="I1902" s="1">
        <f t="shared" si="59"/>
        <v>0</v>
      </c>
      <c r="J1902" s="1" t="s">
        <v>21</v>
      </c>
      <c r="K1902" s="1">
        <v>5.9</v>
      </c>
      <c r="L1902" s="1" t="s">
        <v>39</v>
      </c>
      <c r="M1902" s="1" t="s">
        <v>28</v>
      </c>
      <c r="N1902" s="1" t="s">
        <v>29</v>
      </c>
      <c r="O1902" s="1" t="s">
        <v>43</v>
      </c>
      <c r="P1902" s="1" t="s">
        <v>19</v>
      </c>
      <c r="Q1902" s="2">
        <v>43261</v>
      </c>
    </row>
    <row r="1903" spans="1:17" x14ac:dyDescent="0.25">
      <c r="A1903" s="1">
        <v>58339</v>
      </c>
      <c r="B1903" s="2">
        <v>42533</v>
      </c>
      <c r="C1903" s="1" t="s">
        <v>20</v>
      </c>
      <c r="D1903" s="3" t="str">
        <f t="shared" si="58"/>
        <v>****</v>
      </c>
      <c r="G1903" s="1">
        <v>9</v>
      </c>
      <c r="H1903" s="1">
        <v>1721.4909</v>
      </c>
      <c r="I1903" s="1">
        <f t="shared" si="59"/>
        <v>1</v>
      </c>
      <c r="J1903" s="1" t="s">
        <v>21</v>
      </c>
      <c r="K1903" s="1">
        <v>1.1000000000000001</v>
      </c>
      <c r="L1903" s="1" t="s">
        <v>49</v>
      </c>
      <c r="M1903" s="1" t="s">
        <v>28</v>
      </c>
      <c r="N1903" s="1" t="s">
        <v>29</v>
      </c>
      <c r="O1903" s="1" t="s">
        <v>63</v>
      </c>
      <c r="P1903" s="1" t="s">
        <v>19</v>
      </c>
      <c r="Q1903" s="2">
        <v>42533</v>
      </c>
    </row>
    <row r="1904" spans="1:17" x14ac:dyDescent="0.25">
      <c r="A1904" s="1">
        <v>10048</v>
      </c>
      <c r="B1904" s="2">
        <v>42504</v>
      </c>
      <c r="C1904" s="1" t="s">
        <v>27</v>
      </c>
      <c r="D1904" s="3" t="str">
        <f t="shared" si="58"/>
        <v>*</v>
      </c>
      <c r="G1904" s="1">
        <v>46</v>
      </c>
      <c r="H1904" s="1">
        <v>3421.27</v>
      </c>
      <c r="I1904" s="1">
        <f t="shared" si="59"/>
        <v>1</v>
      </c>
      <c r="J1904" s="1" t="s">
        <v>21</v>
      </c>
      <c r="K1904" s="1">
        <v>4.3</v>
      </c>
      <c r="L1904" s="1" t="s">
        <v>15</v>
      </c>
      <c r="M1904" s="1" t="s">
        <v>28</v>
      </c>
      <c r="N1904" s="1" t="s">
        <v>24</v>
      </c>
      <c r="O1904" s="1" t="s">
        <v>38</v>
      </c>
      <c r="P1904" s="1" t="s">
        <v>19</v>
      </c>
      <c r="Q1904" s="2">
        <v>42507</v>
      </c>
    </row>
    <row r="1905" spans="1:17" x14ac:dyDescent="0.25">
      <c r="A1905" s="1">
        <v>26309</v>
      </c>
      <c r="B1905" s="2">
        <v>43514</v>
      </c>
      <c r="C1905" s="1" t="s">
        <v>13</v>
      </c>
      <c r="D1905" s="3" t="str">
        <f t="shared" si="58"/>
        <v>**</v>
      </c>
      <c r="G1905" s="1">
        <v>42</v>
      </c>
      <c r="H1905" s="1">
        <v>137.1</v>
      </c>
      <c r="I1905" s="1">
        <f t="shared" si="59"/>
        <v>0</v>
      </c>
      <c r="J1905" s="1" t="s">
        <v>21</v>
      </c>
      <c r="K1905" s="1">
        <v>1.1000000000000001</v>
      </c>
      <c r="L1905" s="1" t="s">
        <v>46</v>
      </c>
      <c r="M1905" s="1" t="s">
        <v>28</v>
      </c>
      <c r="N1905" s="1" t="s">
        <v>29</v>
      </c>
      <c r="O1905" s="1" t="s">
        <v>58</v>
      </c>
      <c r="P1905" s="1" t="s">
        <v>19</v>
      </c>
      <c r="Q1905" s="2">
        <v>43516</v>
      </c>
    </row>
    <row r="1906" spans="1:17" x14ac:dyDescent="0.25">
      <c r="A1906" s="1">
        <v>30215</v>
      </c>
      <c r="B1906" s="2">
        <v>42426</v>
      </c>
      <c r="C1906" s="1" t="s">
        <v>36</v>
      </c>
      <c r="D1906" s="3" t="str">
        <f t="shared" si="58"/>
        <v>***</v>
      </c>
      <c r="G1906" s="1">
        <v>23</v>
      </c>
      <c r="H1906" s="1">
        <v>3892.3690000000001</v>
      </c>
      <c r="I1906" s="1">
        <f t="shared" si="59"/>
        <v>1</v>
      </c>
      <c r="J1906" s="1" t="s">
        <v>21</v>
      </c>
      <c r="K1906" s="1">
        <v>9.6</v>
      </c>
      <c r="L1906" s="1" t="s">
        <v>53</v>
      </c>
      <c r="M1906" s="1" t="s">
        <v>37</v>
      </c>
      <c r="N1906" s="1" t="s">
        <v>24</v>
      </c>
      <c r="O1906" s="1" t="s">
        <v>25</v>
      </c>
      <c r="P1906" s="1" t="s">
        <v>19</v>
      </c>
      <c r="Q1906" s="2">
        <v>42428</v>
      </c>
    </row>
    <row r="1907" spans="1:17" x14ac:dyDescent="0.25">
      <c r="A1907" s="1">
        <v>15491</v>
      </c>
      <c r="B1907" s="2">
        <v>43482</v>
      </c>
      <c r="C1907" s="1" t="s">
        <v>36</v>
      </c>
      <c r="D1907" s="3" t="str">
        <f t="shared" si="58"/>
        <v>***</v>
      </c>
      <c r="G1907" s="1">
        <v>5</v>
      </c>
      <c r="H1907" s="1">
        <v>964.47</v>
      </c>
      <c r="I1907" s="1">
        <f t="shared" si="59"/>
        <v>0</v>
      </c>
      <c r="J1907" s="1" t="s">
        <v>21</v>
      </c>
      <c r="K1907" s="1">
        <v>2.7</v>
      </c>
      <c r="L1907" s="1" t="s">
        <v>49</v>
      </c>
      <c r="M1907" s="1" t="s">
        <v>23</v>
      </c>
      <c r="N1907" s="1" t="s">
        <v>24</v>
      </c>
      <c r="O1907" s="1" t="s">
        <v>25</v>
      </c>
      <c r="P1907" s="1" t="s">
        <v>19</v>
      </c>
      <c r="Q1907" s="2">
        <v>43482</v>
      </c>
    </row>
    <row r="1908" spans="1:17" x14ac:dyDescent="0.25">
      <c r="A1908" s="1">
        <v>16065</v>
      </c>
      <c r="B1908" s="2">
        <v>42935</v>
      </c>
      <c r="C1908" s="1" t="s">
        <v>20</v>
      </c>
      <c r="D1908" s="3" t="str">
        <f t="shared" si="58"/>
        <v>****</v>
      </c>
      <c r="G1908" s="1">
        <v>14</v>
      </c>
      <c r="H1908" s="1">
        <v>58.84</v>
      </c>
      <c r="I1908" s="1">
        <f t="shared" si="59"/>
        <v>0</v>
      </c>
      <c r="J1908" s="1" t="s">
        <v>21</v>
      </c>
      <c r="K1908" s="1">
        <v>1.4</v>
      </c>
      <c r="L1908" s="1" t="s">
        <v>22</v>
      </c>
      <c r="M1908" s="1" t="s">
        <v>28</v>
      </c>
      <c r="N1908" s="1" t="s">
        <v>29</v>
      </c>
      <c r="O1908" s="1" t="s">
        <v>40</v>
      </c>
      <c r="P1908" s="1" t="s">
        <v>31</v>
      </c>
      <c r="Q1908" s="2">
        <v>42936</v>
      </c>
    </row>
    <row r="1909" spans="1:17" x14ac:dyDescent="0.25">
      <c r="A1909" s="1">
        <v>28454</v>
      </c>
      <c r="B1909" s="2">
        <v>43683</v>
      </c>
      <c r="C1909" s="1" t="s">
        <v>36</v>
      </c>
      <c r="D1909" s="3" t="str">
        <f t="shared" si="58"/>
        <v>***</v>
      </c>
      <c r="G1909" s="1">
        <v>25</v>
      </c>
      <c r="H1909" s="1">
        <v>168.42</v>
      </c>
      <c r="I1909" s="1">
        <f t="shared" si="59"/>
        <v>0</v>
      </c>
      <c r="J1909" s="1" t="s">
        <v>21</v>
      </c>
      <c r="K1909" s="1">
        <v>7.2</v>
      </c>
      <c r="L1909" s="1" t="s">
        <v>22</v>
      </c>
      <c r="M1909" s="1" t="s">
        <v>28</v>
      </c>
      <c r="N1909" s="1" t="s">
        <v>29</v>
      </c>
      <c r="O1909" s="1" t="s">
        <v>40</v>
      </c>
      <c r="P1909" s="1" t="s">
        <v>19</v>
      </c>
      <c r="Q1909" s="2">
        <v>43684</v>
      </c>
    </row>
    <row r="1910" spans="1:17" x14ac:dyDescent="0.25">
      <c r="A1910" s="1">
        <v>10752</v>
      </c>
      <c r="B1910" s="2">
        <v>43352</v>
      </c>
      <c r="C1910" s="1" t="s">
        <v>32</v>
      </c>
      <c r="D1910" s="3" t="str">
        <f t="shared" si="58"/>
        <v>*****</v>
      </c>
      <c r="G1910" s="1">
        <v>5</v>
      </c>
      <c r="H1910" s="1">
        <v>102.06</v>
      </c>
      <c r="I1910" s="1">
        <f t="shared" si="59"/>
        <v>0</v>
      </c>
      <c r="J1910" s="1" t="s">
        <v>21</v>
      </c>
      <c r="K1910" s="1">
        <v>14.1</v>
      </c>
      <c r="L1910" s="1" t="s">
        <v>44</v>
      </c>
      <c r="M1910" s="1" t="s">
        <v>23</v>
      </c>
      <c r="N1910" s="1" t="s">
        <v>29</v>
      </c>
      <c r="O1910" s="1" t="s">
        <v>43</v>
      </c>
      <c r="P1910" s="1" t="s">
        <v>19</v>
      </c>
      <c r="Q1910" s="2">
        <v>43353</v>
      </c>
    </row>
    <row r="1911" spans="1:17" x14ac:dyDescent="0.25">
      <c r="A1911" s="1">
        <v>41857</v>
      </c>
      <c r="B1911" s="2">
        <v>43225</v>
      </c>
      <c r="C1911" s="1" t="s">
        <v>13</v>
      </c>
      <c r="D1911" s="3" t="str">
        <f t="shared" si="58"/>
        <v>**</v>
      </c>
      <c r="G1911" s="1">
        <v>45</v>
      </c>
      <c r="H1911" s="1">
        <v>493.32</v>
      </c>
      <c r="I1911" s="1">
        <f t="shared" si="59"/>
        <v>0</v>
      </c>
      <c r="J1911" s="1" t="s">
        <v>14</v>
      </c>
      <c r="K1911" s="1">
        <v>6.7</v>
      </c>
      <c r="L1911" s="1" t="s">
        <v>49</v>
      </c>
      <c r="M1911" s="1" t="s">
        <v>37</v>
      </c>
      <c r="N1911" s="1" t="s">
        <v>17</v>
      </c>
      <c r="O1911" s="1" t="s">
        <v>18</v>
      </c>
      <c r="P1911" s="1" t="s">
        <v>19</v>
      </c>
      <c r="Q1911" s="2">
        <v>43230</v>
      </c>
    </row>
    <row r="1912" spans="1:17" x14ac:dyDescent="0.25">
      <c r="A1912" s="1">
        <v>57447</v>
      </c>
      <c r="B1912" s="2">
        <v>43284</v>
      </c>
      <c r="C1912" s="1" t="s">
        <v>27</v>
      </c>
      <c r="D1912" s="3" t="str">
        <f t="shared" si="58"/>
        <v>*</v>
      </c>
      <c r="G1912" s="1">
        <v>39</v>
      </c>
      <c r="H1912" s="1">
        <v>337.99</v>
      </c>
      <c r="I1912" s="1">
        <f t="shared" si="59"/>
        <v>0</v>
      </c>
      <c r="J1912" s="1" t="s">
        <v>21</v>
      </c>
      <c r="K1912" s="1">
        <v>3.9</v>
      </c>
      <c r="L1912" s="1" t="s">
        <v>22</v>
      </c>
      <c r="M1912" s="1" t="s">
        <v>28</v>
      </c>
      <c r="N1912" s="1" t="s">
        <v>24</v>
      </c>
      <c r="O1912" s="1" t="s">
        <v>38</v>
      </c>
      <c r="P1912" s="1" t="s">
        <v>41</v>
      </c>
      <c r="Q1912" s="2">
        <v>43284</v>
      </c>
    </row>
    <row r="1913" spans="1:17" x14ac:dyDescent="0.25">
      <c r="A1913" s="1">
        <v>43782</v>
      </c>
      <c r="B1913" s="2">
        <v>43051</v>
      </c>
      <c r="C1913" s="1" t="s">
        <v>36</v>
      </c>
      <c r="D1913" s="3" t="str">
        <f t="shared" si="58"/>
        <v>***</v>
      </c>
      <c r="G1913" s="1">
        <v>27</v>
      </c>
      <c r="H1913" s="1">
        <v>207.95</v>
      </c>
      <c r="I1913" s="1">
        <f t="shared" si="59"/>
        <v>0</v>
      </c>
      <c r="J1913" s="1" t="s">
        <v>21</v>
      </c>
      <c r="K1913" s="1">
        <v>3.2</v>
      </c>
      <c r="L1913" s="1" t="s">
        <v>51</v>
      </c>
      <c r="M1913" s="1" t="s">
        <v>16</v>
      </c>
      <c r="N1913" s="1" t="s">
        <v>29</v>
      </c>
      <c r="O1913" s="1" t="s">
        <v>43</v>
      </c>
      <c r="P1913" s="1" t="s">
        <v>19</v>
      </c>
      <c r="Q1913" s="2">
        <v>43053</v>
      </c>
    </row>
    <row r="1914" spans="1:17" x14ac:dyDescent="0.25">
      <c r="A1914" s="1">
        <v>36482</v>
      </c>
      <c r="B1914" s="2">
        <v>43285</v>
      </c>
      <c r="C1914" s="1" t="s">
        <v>36</v>
      </c>
      <c r="D1914" s="3" t="str">
        <f t="shared" si="58"/>
        <v>***</v>
      </c>
      <c r="G1914" s="1">
        <v>47</v>
      </c>
      <c r="H1914" s="1">
        <v>15609.46</v>
      </c>
      <c r="I1914" s="1">
        <f t="shared" si="59"/>
        <v>1</v>
      </c>
      <c r="J1914" s="1" t="s">
        <v>33</v>
      </c>
      <c r="K1914" s="1">
        <v>97.4</v>
      </c>
      <c r="L1914" s="1" t="s">
        <v>46</v>
      </c>
      <c r="M1914" s="1" t="s">
        <v>23</v>
      </c>
      <c r="N1914" s="1" t="s">
        <v>29</v>
      </c>
      <c r="O1914" s="1" t="s">
        <v>63</v>
      </c>
      <c r="P1914" s="1" t="s">
        <v>35</v>
      </c>
      <c r="Q1914" s="2">
        <v>43286</v>
      </c>
    </row>
    <row r="1915" spans="1:17" x14ac:dyDescent="0.25">
      <c r="A1915" s="1">
        <v>45863</v>
      </c>
      <c r="B1915" s="2">
        <v>42996</v>
      </c>
      <c r="C1915" s="1" t="s">
        <v>13</v>
      </c>
      <c r="D1915" s="3" t="str">
        <f t="shared" si="58"/>
        <v>**</v>
      </c>
      <c r="G1915" s="1">
        <v>5</v>
      </c>
      <c r="H1915" s="1">
        <v>904.81</v>
      </c>
      <c r="I1915" s="1">
        <f t="shared" si="59"/>
        <v>0</v>
      </c>
      <c r="J1915" s="1" t="s">
        <v>14</v>
      </c>
      <c r="K1915" s="1">
        <v>4.5</v>
      </c>
      <c r="L1915" s="1" t="s">
        <v>54</v>
      </c>
      <c r="M1915" s="1" t="s">
        <v>37</v>
      </c>
      <c r="N1915" s="1" t="s">
        <v>24</v>
      </c>
      <c r="O1915" s="1" t="s">
        <v>25</v>
      </c>
      <c r="P1915" s="1" t="s">
        <v>19</v>
      </c>
      <c r="Q1915" s="2">
        <v>43000</v>
      </c>
    </row>
    <row r="1916" spans="1:17" x14ac:dyDescent="0.25">
      <c r="A1916" s="1">
        <v>37792</v>
      </c>
      <c r="B1916" s="2">
        <v>43462</v>
      </c>
      <c r="C1916" s="1" t="s">
        <v>20</v>
      </c>
      <c r="D1916" s="3" t="str">
        <f t="shared" si="58"/>
        <v>****</v>
      </c>
      <c r="G1916" s="1">
        <v>14</v>
      </c>
      <c r="H1916" s="1">
        <v>39.31</v>
      </c>
      <c r="I1916" s="1">
        <f t="shared" si="59"/>
        <v>0</v>
      </c>
      <c r="J1916" s="1" t="s">
        <v>21</v>
      </c>
      <c r="K1916" s="1">
        <v>1</v>
      </c>
      <c r="L1916" s="1" t="s">
        <v>44</v>
      </c>
      <c r="M1916" s="1" t="s">
        <v>28</v>
      </c>
      <c r="N1916" s="1" t="s">
        <v>29</v>
      </c>
      <c r="O1916" s="1" t="s">
        <v>30</v>
      </c>
      <c r="P1916" s="1" t="s">
        <v>31</v>
      </c>
      <c r="Q1916" s="2">
        <v>43463</v>
      </c>
    </row>
    <row r="1917" spans="1:17" x14ac:dyDescent="0.25">
      <c r="A1917" s="1">
        <v>47942</v>
      </c>
      <c r="B1917" s="2">
        <v>42792</v>
      </c>
      <c r="C1917" s="1" t="s">
        <v>36</v>
      </c>
      <c r="D1917" s="3" t="str">
        <f t="shared" si="58"/>
        <v>***</v>
      </c>
      <c r="G1917" s="1">
        <v>3</v>
      </c>
      <c r="H1917" s="1">
        <v>24.181999999999999</v>
      </c>
      <c r="I1917" s="1">
        <f t="shared" si="59"/>
        <v>0</v>
      </c>
      <c r="J1917" s="1" t="s">
        <v>14</v>
      </c>
      <c r="K1917" s="1">
        <v>3.3</v>
      </c>
      <c r="L1917" s="1" t="s">
        <v>49</v>
      </c>
      <c r="M1917" s="1" t="s">
        <v>28</v>
      </c>
      <c r="N1917" s="1" t="s">
        <v>29</v>
      </c>
      <c r="O1917" s="1" t="s">
        <v>40</v>
      </c>
      <c r="P1917" s="1" t="s">
        <v>31</v>
      </c>
      <c r="Q1917" s="2">
        <v>42794</v>
      </c>
    </row>
    <row r="1918" spans="1:17" x14ac:dyDescent="0.25">
      <c r="A1918" s="1">
        <v>51943</v>
      </c>
      <c r="B1918" s="2">
        <v>42483</v>
      </c>
      <c r="C1918" s="1" t="s">
        <v>20</v>
      </c>
      <c r="D1918" s="3" t="str">
        <f t="shared" si="58"/>
        <v>****</v>
      </c>
      <c r="G1918" s="1">
        <v>11</v>
      </c>
      <c r="H1918" s="1">
        <v>121.11</v>
      </c>
      <c r="I1918" s="1">
        <f t="shared" si="59"/>
        <v>0</v>
      </c>
      <c r="J1918" s="1" t="s">
        <v>21</v>
      </c>
      <c r="K1918" s="1">
        <v>10.6</v>
      </c>
      <c r="L1918" s="1" t="s">
        <v>44</v>
      </c>
      <c r="M1918" s="1" t="s">
        <v>37</v>
      </c>
      <c r="N1918" s="1" t="s">
        <v>29</v>
      </c>
      <c r="O1918" s="1" t="s">
        <v>40</v>
      </c>
      <c r="P1918" s="1" t="s">
        <v>19</v>
      </c>
      <c r="Q1918" s="2">
        <v>42484</v>
      </c>
    </row>
    <row r="1919" spans="1:17" x14ac:dyDescent="0.25">
      <c r="A1919" s="1">
        <v>16807</v>
      </c>
      <c r="B1919" s="2">
        <v>43479</v>
      </c>
      <c r="C1919" s="1" t="s">
        <v>36</v>
      </c>
      <c r="D1919" s="3" t="str">
        <f t="shared" si="58"/>
        <v>***</v>
      </c>
      <c r="G1919" s="1">
        <v>48</v>
      </c>
      <c r="H1919" s="1">
        <v>1696.59</v>
      </c>
      <c r="I1919" s="1">
        <f t="shared" si="59"/>
        <v>1</v>
      </c>
      <c r="J1919" s="1" t="s">
        <v>21</v>
      </c>
      <c r="K1919" s="1">
        <v>5.3</v>
      </c>
      <c r="L1919" s="1" t="s">
        <v>42</v>
      </c>
      <c r="M1919" s="1" t="s">
        <v>23</v>
      </c>
      <c r="N1919" s="1" t="s">
        <v>29</v>
      </c>
      <c r="O1919" s="1" t="s">
        <v>40</v>
      </c>
      <c r="P1919" s="1" t="s">
        <v>19</v>
      </c>
      <c r="Q1919" s="2">
        <v>43480</v>
      </c>
    </row>
    <row r="1920" spans="1:17" x14ac:dyDescent="0.25">
      <c r="A1920" s="1">
        <v>37762</v>
      </c>
      <c r="B1920" s="2">
        <v>43622</v>
      </c>
      <c r="C1920" s="1" t="s">
        <v>36</v>
      </c>
      <c r="D1920" s="3" t="str">
        <f t="shared" si="58"/>
        <v>***</v>
      </c>
      <c r="G1920" s="1">
        <v>20</v>
      </c>
      <c r="H1920" s="1">
        <v>144.47</v>
      </c>
      <c r="I1920" s="1">
        <f t="shared" si="59"/>
        <v>0</v>
      </c>
      <c r="J1920" s="1" t="s">
        <v>21</v>
      </c>
      <c r="K1920" s="1">
        <v>7.2</v>
      </c>
      <c r="L1920" s="1" t="s">
        <v>54</v>
      </c>
      <c r="M1920" s="1" t="s">
        <v>23</v>
      </c>
      <c r="N1920" s="1" t="s">
        <v>29</v>
      </c>
      <c r="O1920" s="1" t="s">
        <v>40</v>
      </c>
      <c r="P1920" s="1" t="s">
        <v>19</v>
      </c>
      <c r="Q1920" s="2">
        <v>43623</v>
      </c>
    </row>
    <row r="1921" spans="1:17" x14ac:dyDescent="0.25">
      <c r="A1921" s="1">
        <v>52199</v>
      </c>
      <c r="B1921" s="2">
        <v>43125</v>
      </c>
      <c r="C1921" s="1" t="s">
        <v>36</v>
      </c>
      <c r="D1921" s="3" t="str">
        <f t="shared" si="58"/>
        <v>***</v>
      </c>
      <c r="G1921" s="1">
        <v>19</v>
      </c>
      <c r="H1921" s="1">
        <v>98.696799999999996</v>
      </c>
      <c r="I1921" s="1">
        <f t="shared" si="59"/>
        <v>0</v>
      </c>
      <c r="J1921" s="1" t="s">
        <v>21</v>
      </c>
      <c r="K1921" s="1">
        <v>5.6</v>
      </c>
      <c r="L1921" s="1" t="s">
        <v>46</v>
      </c>
      <c r="M1921" s="1" t="s">
        <v>28</v>
      </c>
      <c r="N1921" s="1" t="s">
        <v>29</v>
      </c>
      <c r="O1921" s="1" t="s">
        <v>43</v>
      </c>
      <c r="P1921" s="1" t="s">
        <v>19</v>
      </c>
      <c r="Q1921" s="2">
        <v>43126</v>
      </c>
    </row>
    <row r="1922" spans="1:17" x14ac:dyDescent="0.25">
      <c r="A1922" s="1">
        <v>58884</v>
      </c>
      <c r="B1922" s="2">
        <v>43179</v>
      </c>
      <c r="C1922" s="1" t="s">
        <v>13</v>
      </c>
      <c r="D1922" s="3" t="str">
        <f t="shared" si="58"/>
        <v>**</v>
      </c>
      <c r="G1922" s="1">
        <v>46</v>
      </c>
      <c r="H1922" s="1">
        <v>3993.51</v>
      </c>
      <c r="I1922" s="1">
        <f t="shared" si="59"/>
        <v>1</v>
      </c>
      <c r="J1922" s="1" t="s">
        <v>33</v>
      </c>
      <c r="K1922" s="1">
        <v>64.2</v>
      </c>
      <c r="L1922" s="1" t="s">
        <v>53</v>
      </c>
      <c r="M1922" s="1" t="s">
        <v>28</v>
      </c>
      <c r="N1922" s="1" t="s">
        <v>17</v>
      </c>
      <c r="O1922" s="1" t="s">
        <v>52</v>
      </c>
      <c r="P1922" s="1" t="s">
        <v>35</v>
      </c>
      <c r="Q1922" s="2">
        <v>43184</v>
      </c>
    </row>
    <row r="1923" spans="1:17" x14ac:dyDescent="0.25">
      <c r="A1923" s="1">
        <v>33893</v>
      </c>
      <c r="B1923" s="2">
        <v>43728</v>
      </c>
      <c r="C1923" s="1" t="s">
        <v>27</v>
      </c>
      <c r="D1923" s="3" t="str">
        <f t="shared" ref="D1923:D1986" si="60">VLOOKUP(C1923,$E$9:$F$13,2,FALSE)</f>
        <v>*</v>
      </c>
      <c r="G1923" s="1">
        <v>16</v>
      </c>
      <c r="H1923" s="1">
        <v>94.48</v>
      </c>
      <c r="I1923" s="1">
        <f t="shared" si="59"/>
        <v>0</v>
      </c>
      <c r="J1923" s="1" t="s">
        <v>21</v>
      </c>
      <c r="K1923" s="1">
        <v>2.4</v>
      </c>
      <c r="L1923" s="1" t="s">
        <v>15</v>
      </c>
      <c r="M1923" s="1" t="s">
        <v>16</v>
      </c>
      <c r="N1923" s="1" t="s">
        <v>29</v>
      </c>
      <c r="O1923" s="1" t="s">
        <v>30</v>
      </c>
      <c r="P1923" s="1" t="s">
        <v>31</v>
      </c>
      <c r="Q1923" s="2">
        <v>43729</v>
      </c>
    </row>
    <row r="1924" spans="1:17" x14ac:dyDescent="0.25">
      <c r="A1924" s="1">
        <v>3907</v>
      </c>
      <c r="B1924" s="2">
        <v>43695</v>
      </c>
      <c r="C1924" s="1" t="s">
        <v>36</v>
      </c>
      <c r="D1924" s="3" t="str">
        <f t="shared" si="60"/>
        <v>***</v>
      </c>
      <c r="G1924" s="1">
        <v>34</v>
      </c>
      <c r="H1924" s="1">
        <v>780.92</v>
      </c>
      <c r="I1924" s="1">
        <f t="shared" si="59"/>
        <v>0</v>
      </c>
      <c r="J1924" s="1" t="s">
        <v>21</v>
      </c>
      <c r="K1924" s="1">
        <v>16.2</v>
      </c>
      <c r="L1924" s="1" t="s">
        <v>15</v>
      </c>
      <c r="M1924" s="1" t="s">
        <v>23</v>
      </c>
      <c r="N1924" s="1" t="s">
        <v>29</v>
      </c>
      <c r="O1924" s="1" t="s">
        <v>43</v>
      </c>
      <c r="P1924" s="1" t="s">
        <v>19</v>
      </c>
      <c r="Q1924" s="2">
        <v>43697</v>
      </c>
    </row>
    <row r="1925" spans="1:17" x14ac:dyDescent="0.25">
      <c r="A1925" s="1">
        <v>55525</v>
      </c>
      <c r="B1925" s="2">
        <v>42497</v>
      </c>
      <c r="C1925" s="1" t="s">
        <v>13</v>
      </c>
      <c r="D1925" s="3" t="str">
        <f t="shared" si="60"/>
        <v>**</v>
      </c>
      <c r="G1925" s="1">
        <v>1</v>
      </c>
      <c r="H1925" s="1">
        <v>311.8</v>
      </c>
      <c r="I1925" s="1">
        <f t="shared" si="59"/>
        <v>0</v>
      </c>
      <c r="J1925" s="1" t="s">
        <v>21</v>
      </c>
      <c r="K1925" s="1">
        <v>7.7</v>
      </c>
      <c r="L1925" s="1" t="s">
        <v>54</v>
      </c>
      <c r="M1925" s="1" t="s">
        <v>28</v>
      </c>
      <c r="N1925" s="1" t="s">
        <v>24</v>
      </c>
      <c r="O1925" s="1" t="s">
        <v>38</v>
      </c>
      <c r="P1925" s="1" t="s">
        <v>19</v>
      </c>
      <c r="Q1925" s="2">
        <v>42497</v>
      </c>
    </row>
    <row r="1926" spans="1:17" x14ac:dyDescent="0.25">
      <c r="A1926" s="1">
        <v>51109</v>
      </c>
      <c r="B1926" s="2">
        <v>43777</v>
      </c>
      <c r="C1926" s="1" t="s">
        <v>20</v>
      </c>
      <c r="D1926" s="3" t="str">
        <f t="shared" si="60"/>
        <v>****</v>
      </c>
      <c r="G1926" s="1">
        <v>28</v>
      </c>
      <c r="H1926" s="1">
        <v>119.89</v>
      </c>
      <c r="I1926" s="1">
        <f t="shared" ref="I1926:I1989" si="61">IF(H1926&gt;1000,1,0)</f>
        <v>0</v>
      </c>
      <c r="J1926" s="1" t="s">
        <v>21</v>
      </c>
      <c r="K1926" s="1">
        <v>1.4</v>
      </c>
      <c r="L1926" s="1" t="s">
        <v>22</v>
      </c>
      <c r="M1926" s="1" t="s">
        <v>37</v>
      </c>
      <c r="N1926" s="1" t="s">
        <v>29</v>
      </c>
      <c r="O1926" s="1" t="s">
        <v>40</v>
      </c>
      <c r="P1926" s="1" t="s">
        <v>31</v>
      </c>
      <c r="Q1926" s="2">
        <v>43779</v>
      </c>
    </row>
    <row r="1927" spans="1:17" x14ac:dyDescent="0.25">
      <c r="A1927" s="1">
        <v>30851</v>
      </c>
      <c r="B1927" s="2">
        <v>42998</v>
      </c>
      <c r="C1927" s="1" t="s">
        <v>13</v>
      </c>
      <c r="D1927" s="3" t="str">
        <f t="shared" si="60"/>
        <v>**</v>
      </c>
      <c r="G1927" s="1">
        <v>16</v>
      </c>
      <c r="H1927" s="1">
        <v>359.83</v>
      </c>
      <c r="I1927" s="1">
        <f t="shared" si="61"/>
        <v>0</v>
      </c>
      <c r="J1927" s="1" t="s">
        <v>21</v>
      </c>
      <c r="K1927" s="1">
        <v>9.6</v>
      </c>
      <c r="L1927" s="1" t="s">
        <v>54</v>
      </c>
      <c r="M1927" s="1" t="s">
        <v>16</v>
      </c>
      <c r="N1927" s="1" t="s">
        <v>29</v>
      </c>
      <c r="O1927" s="1" t="s">
        <v>30</v>
      </c>
      <c r="P1927" s="1" t="s">
        <v>41</v>
      </c>
      <c r="Q1927" s="2">
        <v>43002</v>
      </c>
    </row>
    <row r="1928" spans="1:17" x14ac:dyDescent="0.25">
      <c r="A1928" s="1">
        <v>21222</v>
      </c>
      <c r="B1928" s="2">
        <v>42403</v>
      </c>
      <c r="C1928" s="1" t="s">
        <v>27</v>
      </c>
      <c r="D1928" s="3" t="str">
        <f t="shared" si="60"/>
        <v>*</v>
      </c>
      <c r="G1928" s="1">
        <v>26</v>
      </c>
      <c r="H1928" s="1">
        <v>905.31</v>
      </c>
      <c r="I1928" s="1">
        <f t="shared" si="61"/>
        <v>0</v>
      </c>
      <c r="J1928" s="1" t="s">
        <v>21</v>
      </c>
      <c r="K1928" s="1">
        <v>5.4</v>
      </c>
      <c r="L1928" s="1" t="s">
        <v>15</v>
      </c>
      <c r="M1928" s="1" t="s">
        <v>37</v>
      </c>
      <c r="N1928" s="1" t="s">
        <v>24</v>
      </c>
      <c r="O1928" s="1" t="s">
        <v>25</v>
      </c>
      <c r="P1928" s="1" t="s">
        <v>19</v>
      </c>
      <c r="Q1928" s="2">
        <v>42405</v>
      </c>
    </row>
    <row r="1929" spans="1:17" x14ac:dyDescent="0.25">
      <c r="A1929" s="1">
        <v>27904</v>
      </c>
      <c r="B1929" s="2">
        <v>43345</v>
      </c>
      <c r="C1929" s="1" t="s">
        <v>20</v>
      </c>
      <c r="D1929" s="3" t="str">
        <f t="shared" si="60"/>
        <v>****</v>
      </c>
      <c r="G1929" s="1">
        <v>8</v>
      </c>
      <c r="H1929" s="1">
        <v>492.83080000000001</v>
      </c>
      <c r="I1929" s="1">
        <f t="shared" si="61"/>
        <v>0</v>
      </c>
      <c r="J1929" s="1" t="s">
        <v>21</v>
      </c>
      <c r="K1929" s="1">
        <v>9.6</v>
      </c>
      <c r="L1929" s="1" t="s">
        <v>15</v>
      </c>
      <c r="M1929" s="1" t="s">
        <v>16</v>
      </c>
      <c r="N1929" s="1" t="s">
        <v>24</v>
      </c>
      <c r="O1929" s="1" t="s">
        <v>25</v>
      </c>
      <c r="P1929" s="1" t="s">
        <v>19</v>
      </c>
      <c r="Q1929" s="2">
        <v>43346</v>
      </c>
    </row>
    <row r="1930" spans="1:17" x14ac:dyDescent="0.25">
      <c r="A1930" s="1">
        <v>36737</v>
      </c>
      <c r="B1930" s="2">
        <v>42808</v>
      </c>
      <c r="C1930" s="1" t="s">
        <v>27</v>
      </c>
      <c r="D1930" s="3" t="str">
        <f t="shared" si="60"/>
        <v>*</v>
      </c>
      <c r="G1930" s="1">
        <v>10</v>
      </c>
      <c r="H1930" s="1">
        <v>38.19</v>
      </c>
      <c r="I1930" s="1">
        <f t="shared" si="61"/>
        <v>0</v>
      </c>
      <c r="J1930" s="1" t="s">
        <v>21</v>
      </c>
      <c r="K1930" s="1">
        <v>4.5</v>
      </c>
      <c r="L1930" s="1" t="s">
        <v>15</v>
      </c>
      <c r="M1930" s="1" t="s">
        <v>16</v>
      </c>
      <c r="N1930" s="1" t="s">
        <v>29</v>
      </c>
      <c r="O1930" s="1" t="s">
        <v>30</v>
      </c>
      <c r="P1930" s="1" t="s">
        <v>31</v>
      </c>
      <c r="Q1930" s="2">
        <v>42809</v>
      </c>
    </row>
    <row r="1931" spans="1:17" x14ac:dyDescent="0.25">
      <c r="A1931" s="1">
        <v>29185</v>
      </c>
      <c r="B1931" s="2">
        <v>42754</v>
      </c>
      <c r="C1931" s="1" t="s">
        <v>20</v>
      </c>
      <c r="D1931" s="3" t="str">
        <f t="shared" si="60"/>
        <v>****</v>
      </c>
      <c r="G1931" s="1">
        <v>5</v>
      </c>
      <c r="H1931" s="1">
        <v>233.1</v>
      </c>
      <c r="I1931" s="1">
        <f t="shared" si="61"/>
        <v>0</v>
      </c>
      <c r="J1931" s="1" t="s">
        <v>14</v>
      </c>
      <c r="K1931" s="1">
        <v>18.7</v>
      </c>
      <c r="L1931" s="1" t="s">
        <v>15</v>
      </c>
      <c r="M1931" s="1" t="s">
        <v>28</v>
      </c>
      <c r="N1931" s="1" t="s">
        <v>29</v>
      </c>
      <c r="O1931" s="1" t="s">
        <v>40</v>
      </c>
      <c r="P1931" s="1" t="s">
        <v>19</v>
      </c>
      <c r="Q1931" s="2">
        <v>42756</v>
      </c>
    </row>
    <row r="1932" spans="1:17" x14ac:dyDescent="0.25">
      <c r="A1932" s="1">
        <v>3461</v>
      </c>
      <c r="B1932" s="2">
        <v>42764</v>
      </c>
      <c r="C1932" s="1" t="s">
        <v>32</v>
      </c>
      <c r="D1932" s="3" t="str">
        <f t="shared" si="60"/>
        <v>*****</v>
      </c>
      <c r="G1932" s="1">
        <v>47</v>
      </c>
      <c r="H1932" s="1">
        <v>2197.12</v>
      </c>
      <c r="I1932" s="1">
        <f t="shared" si="61"/>
        <v>1</v>
      </c>
      <c r="J1932" s="1" t="s">
        <v>21</v>
      </c>
      <c r="K1932" s="1">
        <v>1.3</v>
      </c>
      <c r="L1932" s="1" t="s">
        <v>49</v>
      </c>
      <c r="M1932" s="1" t="s">
        <v>37</v>
      </c>
      <c r="N1932" s="1" t="s">
        <v>24</v>
      </c>
      <c r="O1932" s="1" t="s">
        <v>25</v>
      </c>
      <c r="P1932" s="1" t="s">
        <v>41</v>
      </c>
      <c r="Q1932" s="2">
        <v>42766</v>
      </c>
    </row>
    <row r="1933" spans="1:17" x14ac:dyDescent="0.25">
      <c r="A1933" s="1">
        <v>18500</v>
      </c>
      <c r="B1933" s="2">
        <v>43506</v>
      </c>
      <c r="C1933" s="1" t="s">
        <v>36</v>
      </c>
      <c r="D1933" s="3" t="str">
        <f t="shared" si="60"/>
        <v>***</v>
      </c>
      <c r="G1933" s="1">
        <v>30</v>
      </c>
      <c r="H1933" s="1">
        <v>1126.3699999999999</v>
      </c>
      <c r="I1933" s="1">
        <f t="shared" si="61"/>
        <v>1</v>
      </c>
      <c r="J1933" s="1" t="s">
        <v>21</v>
      </c>
      <c r="K1933" s="1">
        <v>5.9</v>
      </c>
      <c r="L1933" s="1" t="s">
        <v>49</v>
      </c>
      <c r="M1933" s="1" t="s">
        <v>23</v>
      </c>
      <c r="N1933" s="1" t="s">
        <v>24</v>
      </c>
      <c r="O1933" s="1" t="s">
        <v>38</v>
      </c>
      <c r="P1933" s="1" t="s">
        <v>19</v>
      </c>
      <c r="Q1933" s="2">
        <v>43507</v>
      </c>
    </row>
    <row r="1934" spans="1:17" x14ac:dyDescent="0.25">
      <c r="A1934" s="1">
        <v>28647</v>
      </c>
      <c r="B1934" s="2">
        <v>42442</v>
      </c>
      <c r="C1934" s="1" t="s">
        <v>32</v>
      </c>
      <c r="D1934" s="3" t="str">
        <f t="shared" si="60"/>
        <v>*****</v>
      </c>
      <c r="G1934" s="1">
        <v>38</v>
      </c>
      <c r="H1934" s="1">
        <v>6077.16</v>
      </c>
      <c r="I1934" s="1">
        <f t="shared" si="61"/>
        <v>1</v>
      </c>
      <c r="J1934" s="1" t="s">
        <v>14</v>
      </c>
      <c r="K1934" s="1">
        <v>73.8</v>
      </c>
      <c r="L1934" s="1" t="s">
        <v>44</v>
      </c>
      <c r="M1934" s="1" t="s">
        <v>28</v>
      </c>
      <c r="N1934" s="1" t="s">
        <v>17</v>
      </c>
      <c r="O1934" s="1" t="s">
        <v>52</v>
      </c>
      <c r="P1934" s="1" t="s">
        <v>48</v>
      </c>
      <c r="Q1934" s="2">
        <v>42443</v>
      </c>
    </row>
    <row r="1935" spans="1:17" x14ac:dyDescent="0.25">
      <c r="A1935" s="1">
        <v>44256</v>
      </c>
      <c r="B1935" s="2">
        <v>43422</v>
      </c>
      <c r="C1935" s="1" t="s">
        <v>13</v>
      </c>
      <c r="D1935" s="3" t="str">
        <f t="shared" si="60"/>
        <v>**</v>
      </c>
      <c r="G1935" s="1">
        <v>39</v>
      </c>
      <c r="H1935" s="1">
        <v>322.45999999999998</v>
      </c>
      <c r="I1935" s="1">
        <f t="shared" si="61"/>
        <v>0</v>
      </c>
      <c r="J1935" s="1" t="s">
        <v>21</v>
      </c>
      <c r="K1935" s="1">
        <v>3.1</v>
      </c>
      <c r="L1935" s="1" t="s">
        <v>15</v>
      </c>
      <c r="M1935" s="1" t="s">
        <v>28</v>
      </c>
      <c r="N1935" s="1" t="s">
        <v>29</v>
      </c>
      <c r="O1935" s="1" t="s">
        <v>40</v>
      </c>
      <c r="P1935" s="1" t="s">
        <v>31</v>
      </c>
      <c r="Q1935" s="2">
        <v>43431</v>
      </c>
    </row>
    <row r="1936" spans="1:17" x14ac:dyDescent="0.25">
      <c r="A1936" s="1">
        <v>41316</v>
      </c>
      <c r="B1936" s="2">
        <v>42571</v>
      </c>
      <c r="C1936" s="1" t="s">
        <v>27</v>
      </c>
      <c r="D1936" s="3" t="str">
        <f t="shared" si="60"/>
        <v>*</v>
      </c>
      <c r="G1936" s="1">
        <v>8</v>
      </c>
      <c r="H1936" s="1">
        <v>130.26</v>
      </c>
      <c r="I1936" s="1">
        <f t="shared" si="61"/>
        <v>0</v>
      </c>
      <c r="J1936" s="1" t="s">
        <v>21</v>
      </c>
      <c r="K1936" s="1">
        <v>3.2</v>
      </c>
      <c r="L1936" s="1" t="s">
        <v>22</v>
      </c>
      <c r="M1936" s="1" t="s">
        <v>16</v>
      </c>
      <c r="N1936" s="1" t="s">
        <v>29</v>
      </c>
      <c r="O1936" s="1" t="s">
        <v>43</v>
      </c>
      <c r="P1936" s="1" t="s">
        <v>19</v>
      </c>
      <c r="Q1936" s="2">
        <v>42572</v>
      </c>
    </row>
    <row r="1937" spans="1:17" x14ac:dyDescent="0.25">
      <c r="A1937" s="1">
        <v>57381</v>
      </c>
      <c r="B1937" s="2">
        <v>42588</v>
      </c>
      <c r="C1937" s="1" t="s">
        <v>20</v>
      </c>
      <c r="D1937" s="3" t="str">
        <f t="shared" si="60"/>
        <v>****</v>
      </c>
      <c r="G1937" s="1">
        <v>22</v>
      </c>
      <c r="H1937" s="1">
        <v>44.57</v>
      </c>
      <c r="I1937" s="1">
        <f t="shared" si="61"/>
        <v>0</v>
      </c>
      <c r="J1937" s="1" t="s">
        <v>21</v>
      </c>
      <c r="K1937" s="1">
        <v>0.7</v>
      </c>
      <c r="L1937" s="1" t="s">
        <v>15</v>
      </c>
      <c r="M1937" s="1" t="s">
        <v>16</v>
      </c>
      <c r="N1937" s="1" t="s">
        <v>29</v>
      </c>
      <c r="O1937" s="1" t="s">
        <v>61</v>
      </c>
      <c r="P1937" s="1" t="s">
        <v>31</v>
      </c>
      <c r="Q1937" s="2">
        <v>42588</v>
      </c>
    </row>
    <row r="1938" spans="1:17" x14ac:dyDescent="0.25">
      <c r="A1938" s="1">
        <v>31684</v>
      </c>
      <c r="B1938" s="2">
        <v>43724</v>
      </c>
      <c r="C1938" s="1" t="s">
        <v>32</v>
      </c>
      <c r="D1938" s="3" t="str">
        <f t="shared" si="60"/>
        <v>*****</v>
      </c>
      <c r="G1938" s="1">
        <v>28</v>
      </c>
      <c r="H1938" s="1">
        <v>488.89</v>
      </c>
      <c r="I1938" s="1">
        <f t="shared" si="61"/>
        <v>0</v>
      </c>
      <c r="J1938" s="1" t="s">
        <v>14</v>
      </c>
      <c r="K1938" s="1">
        <v>19</v>
      </c>
      <c r="L1938" s="1" t="s">
        <v>39</v>
      </c>
      <c r="M1938" s="1" t="s">
        <v>28</v>
      </c>
      <c r="N1938" s="1" t="s">
        <v>29</v>
      </c>
      <c r="O1938" s="1" t="s">
        <v>55</v>
      </c>
      <c r="P1938" s="1" t="s">
        <v>19</v>
      </c>
      <c r="Q1938" s="2">
        <v>43726</v>
      </c>
    </row>
    <row r="1939" spans="1:17" x14ac:dyDescent="0.25">
      <c r="A1939" s="1">
        <v>16197</v>
      </c>
      <c r="B1939" s="2">
        <v>43764</v>
      </c>
      <c r="C1939" s="1" t="s">
        <v>32</v>
      </c>
      <c r="D1939" s="3" t="str">
        <f t="shared" si="60"/>
        <v>*****</v>
      </c>
      <c r="G1939" s="1">
        <v>23</v>
      </c>
      <c r="H1939" s="1">
        <v>234.02</v>
      </c>
      <c r="I1939" s="1">
        <f t="shared" si="61"/>
        <v>0</v>
      </c>
      <c r="J1939" s="1" t="s">
        <v>14</v>
      </c>
      <c r="K1939" s="1">
        <v>2.2999999999999998</v>
      </c>
      <c r="L1939" s="1" t="s">
        <v>54</v>
      </c>
      <c r="M1939" s="1" t="s">
        <v>16</v>
      </c>
      <c r="N1939" s="1" t="s">
        <v>29</v>
      </c>
      <c r="O1939" s="1" t="s">
        <v>40</v>
      </c>
      <c r="P1939" s="1" t="s">
        <v>31</v>
      </c>
      <c r="Q1939" s="2">
        <v>43764</v>
      </c>
    </row>
    <row r="1940" spans="1:17" x14ac:dyDescent="0.25">
      <c r="A1940" s="1">
        <v>28420</v>
      </c>
      <c r="B1940" s="2">
        <v>42636</v>
      </c>
      <c r="C1940" s="1" t="s">
        <v>13</v>
      </c>
      <c r="D1940" s="3" t="str">
        <f t="shared" si="60"/>
        <v>**</v>
      </c>
      <c r="G1940" s="1">
        <v>2</v>
      </c>
      <c r="H1940" s="1">
        <v>48.83</v>
      </c>
      <c r="I1940" s="1">
        <f t="shared" si="61"/>
        <v>0</v>
      </c>
      <c r="J1940" s="1" t="s">
        <v>14</v>
      </c>
      <c r="K1940" s="1">
        <v>1.5</v>
      </c>
      <c r="L1940" s="1" t="s">
        <v>22</v>
      </c>
      <c r="M1940" s="1" t="s">
        <v>28</v>
      </c>
      <c r="N1940" s="1" t="s">
        <v>29</v>
      </c>
      <c r="O1940" s="1" t="s">
        <v>57</v>
      </c>
      <c r="P1940" s="1" t="s">
        <v>19</v>
      </c>
      <c r="Q1940" s="2">
        <v>42636</v>
      </c>
    </row>
    <row r="1941" spans="1:17" x14ac:dyDescent="0.25">
      <c r="A1941" s="1">
        <v>66</v>
      </c>
      <c r="B1941" s="2">
        <v>42388</v>
      </c>
      <c r="C1941" s="1" t="s">
        <v>13</v>
      </c>
      <c r="D1941" s="3" t="str">
        <f t="shared" si="60"/>
        <v>**</v>
      </c>
      <c r="G1941" s="1">
        <v>41</v>
      </c>
      <c r="H1941" s="1">
        <v>115.72</v>
      </c>
      <c r="I1941" s="1">
        <f t="shared" si="61"/>
        <v>0</v>
      </c>
      <c r="J1941" s="1" t="s">
        <v>21</v>
      </c>
      <c r="K1941" s="1">
        <v>0.7</v>
      </c>
      <c r="L1941" s="1" t="s">
        <v>46</v>
      </c>
      <c r="M1941" s="1" t="s">
        <v>16</v>
      </c>
      <c r="N1941" s="1" t="s">
        <v>29</v>
      </c>
      <c r="O1941" s="1" t="s">
        <v>30</v>
      </c>
      <c r="P1941" s="1" t="s">
        <v>31</v>
      </c>
      <c r="Q1941" s="2">
        <v>42388</v>
      </c>
    </row>
    <row r="1942" spans="1:17" x14ac:dyDescent="0.25">
      <c r="A1942" s="1">
        <v>6823</v>
      </c>
      <c r="B1942" s="2">
        <v>42571</v>
      </c>
      <c r="C1942" s="1" t="s">
        <v>27</v>
      </c>
      <c r="D1942" s="3" t="str">
        <f t="shared" si="60"/>
        <v>*</v>
      </c>
      <c r="G1942" s="1">
        <v>31</v>
      </c>
      <c r="H1942" s="1">
        <v>560.88</v>
      </c>
      <c r="I1942" s="1">
        <f t="shared" si="61"/>
        <v>0</v>
      </c>
      <c r="J1942" s="1" t="s">
        <v>21</v>
      </c>
      <c r="K1942" s="1">
        <v>9.6</v>
      </c>
      <c r="L1942" s="1" t="s">
        <v>22</v>
      </c>
      <c r="M1942" s="1" t="s">
        <v>23</v>
      </c>
      <c r="N1942" s="1" t="s">
        <v>24</v>
      </c>
      <c r="O1942" s="1" t="s">
        <v>38</v>
      </c>
      <c r="P1942" s="1" t="s">
        <v>41</v>
      </c>
      <c r="Q1942" s="2">
        <v>42573</v>
      </c>
    </row>
    <row r="1943" spans="1:17" x14ac:dyDescent="0.25">
      <c r="A1943" s="1">
        <v>44647</v>
      </c>
      <c r="B1943" s="2">
        <v>43488</v>
      </c>
      <c r="C1943" s="1" t="s">
        <v>13</v>
      </c>
      <c r="D1943" s="3" t="str">
        <f t="shared" si="60"/>
        <v>**</v>
      </c>
      <c r="G1943" s="1">
        <v>24</v>
      </c>
      <c r="H1943" s="1">
        <v>324.11</v>
      </c>
      <c r="I1943" s="1">
        <f t="shared" si="61"/>
        <v>0</v>
      </c>
      <c r="J1943" s="1" t="s">
        <v>21</v>
      </c>
      <c r="K1943" s="1">
        <v>6.6</v>
      </c>
      <c r="L1943" s="1" t="s">
        <v>44</v>
      </c>
      <c r="M1943" s="1" t="s">
        <v>28</v>
      </c>
      <c r="N1943" s="1" t="s">
        <v>29</v>
      </c>
      <c r="O1943" s="1" t="s">
        <v>55</v>
      </c>
      <c r="P1943" s="1" t="s">
        <v>19</v>
      </c>
      <c r="Q1943" s="2">
        <v>43492</v>
      </c>
    </row>
    <row r="1944" spans="1:17" x14ac:dyDescent="0.25">
      <c r="A1944" s="1">
        <v>13157</v>
      </c>
      <c r="B1944" s="2">
        <v>43506</v>
      </c>
      <c r="C1944" s="1" t="s">
        <v>36</v>
      </c>
      <c r="D1944" s="3" t="str">
        <f t="shared" si="60"/>
        <v>***</v>
      </c>
      <c r="G1944" s="1">
        <v>2</v>
      </c>
      <c r="H1944" s="1">
        <v>41.66</v>
      </c>
      <c r="I1944" s="1">
        <f t="shared" si="61"/>
        <v>0</v>
      </c>
      <c r="J1944" s="1" t="s">
        <v>21</v>
      </c>
      <c r="K1944" s="1">
        <v>5.0999999999999996</v>
      </c>
      <c r="L1944" s="1" t="s">
        <v>42</v>
      </c>
      <c r="M1944" s="1" t="s">
        <v>28</v>
      </c>
      <c r="N1944" s="1" t="s">
        <v>24</v>
      </c>
      <c r="O1944" s="1" t="s">
        <v>25</v>
      </c>
      <c r="P1944" s="1" t="s">
        <v>26</v>
      </c>
      <c r="Q1944" s="2">
        <v>43507</v>
      </c>
    </row>
    <row r="1945" spans="1:17" x14ac:dyDescent="0.25">
      <c r="A1945" s="1">
        <v>42528</v>
      </c>
      <c r="B1945" s="2">
        <v>42788</v>
      </c>
      <c r="C1945" s="1" t="s">
        <v>36</v>
      </c>
      <c r="D1945" s="3" t="str">
        <f t="shared" si="60"/>
        <v>***</v>
      </c>
      <c r="G1945" s="1">
        <v>31</v>
      </c>
      <c r="H1945" s="1">
        <v>334.96</v>
      </c>
      <c r="I1945" s="1">
        <f t="shared" si="61"/>
        <v>0</v>
      </c>
      <c r="J1945" s="1" t="s">
        <v>14</v>
      </c>
      <c r="K1945" s="1">
        <v>2.1</v>
      </c>
      <c r="L1945" s="1" t="s">
        <v>53</v>
      </c>
      <c r="M1945" s="1" t="s">
        <v>16</v>
      </c>
      <c r="N1945" s="1" t="s">
        <v>24</v>
      </c>
      <c r="O1945" s="1" t="s">
        <v>38</v>
      </c>
      <c r="P1945" s="1" t="s">
        <v>41</v>
      </c>
      <c r="Q1945" s="2">
        <v>42789</v>
      </c>
    </row>
    <row r="1946" spans="1:17" x14ac:dyDescent="0.25">
      <c r="A1946" s="1">
        <v>8034</v>
      </c>
      <c r="B1946" s="2">
        <v>43483</v>
      </c>
      <c r="C1946" s="1" t="s">
        <v>20</v>
      </c>
      <c r="D1946" s="3" t="str">
        <f t="shared" si="60"/>
        <v>****</v>
      </c>
      <c r="G1946" s="1">
        <v>13</v>
      </c>
      <c r="H1946" s="1">
        <v>255.12</v>
      </c>
      <c r="I1946" s="1">
        <f t="shared" si="61"/>
        <v>0</v>
      </c>
      <c r="J1946" s="1" t="s">
        <v>21</v>
      </c>
      <c r="K1946" s="1">
        <v>9.6</v>
      </c>
      <c r="L1946" s="1" t="s">
        <v>49</v>
      </c>
      <c r="M1946" s="1" t="s">
        <v>28</v>
      </c>
      <c r="N1946" s="1" t="s">
        <v>29</v>
      </c>
      <c r="O1946" s="1" t="s">
        <v>30</v>
      </c>
      <c r="P1946" s="1" t="s">
        <v>41</v>
      </c>
      <c r="Q1946" s="2">
        <v>43484</v>
      </c>
    </row>
    <row r="1947" spans="1:17" x14ac:dyDescent="0.25">
      <c r="A1947" s="1">
        <v>30599</v>
      </c>
      <c r="B1947" s="2">
        <v>43505</v>
      </c>
      <c r="C1947" s="1" t="s">
        <v>27</v>
      </c>
      <c r="D1947" s="3" t="str">
        <f t="shared" si="60"/>
        <v>*</v>
      </c>
      <c r="G1947" s="1">
        <v>23</v>
      </c>
      <c r="H1947" s="1">
        <v>113.35</v>
      </c>
      <c r="I1947" s="1">
        <f t="shared" si="61"/>
        <v>0</v>
      </c>
      <c r="J1947" s="1" t="s">
        <v>21</v>
      </c>
      <c r="K1947" s="1">
        <v>0.9</v>
      </c>
      <c r="L1947" s="1" t="s">
        <v>22</v>
      </c>
      <c r="M1947" s="1" t="s">
        <v>28</v>
      </c>
      <c r="N1947" s="1" t="s">
        <v>29</v>
      </c>
      <c r="O1947" s="1" t="s">
        <v>40</v>
      </c>
      <c r="P1947" s="1" t="s">
        <v>31</v>
      </c>
      <c r="Q1947" s="2">
        <v>43507</v>
      </c>
    </row>
    <row r="1948" spans="1:17" x14ac:dyDescent="0.25">
      <c r="A1948" s="1">
        <v>8257</v>
      </c>
      <c r="B1948" s="2">
        <v>42450</v>
      </c>
      <c r="C1948" s="1" t="s">
        <v>13</v>
      </c>
      <c r="D1948" s="3" t="str">
        <f t="shared" si="60"/>
        <v>**</v>
      </c>
      <c r="G1948" s="1">
        <v>5</v>
      </c>
      <c r="H1948" s="1">
        <v>8010.12</v>
      </c>
      <c r="I1948" s="1">
        <f t="shared" si="61"/>
        <v>1</v>
      </c>
      <c r="J1948" s="1" t="s">
        <v>33</v>
      </c>
      <c r="K1948" s="1">
        <v>31.8</v>
      </c>
      <c r="L1948" s="1" t="s">
        <v>53</v>
      </c>
      <c r="M1948" s="1" t="s">
        <v>16</v>
      </c>
      <c r="N1948" s="1" t="s">
        <v>24</v>
      </c>
      <c r="O1948" s="1" t="s">
        <v>56</v>
      </c>
      <c r="P1948" s="1" t="s">
        <v>35</v>
      </c>
      <c r="Q1948" s="2">
        <v>42450</v>
      </c>
    </row>
    <row r="1949" spans="1:17" x14ac:dyDescent="0.25">
      <c r="A1949" s="1">
        <v>21696</v>
      </c>
      <c r="B1949" s="2">
        <v>43028</v>
      </c>
      <c r="C1949" s="1" t="s">
        <v>36</v>
      </c>
      <c r="D1949" s="3" t="str">
        <f t="shared" si="60"/>
        <v>***</v>
      </c>
      <c r="G1949" s="1">
        <v>14</v>
      </c>
      <c r="H1949" s="1">
        <v>297.74889999999999</v>
      </c>
      <c r="I1949" s="1">
        <f t="shared" si="61"/>
        <v>0</v>
      </c>
      <c r="J1949" s="1" t="s">
        <v>21</v>
      </c>
      <c r="K1949" s="1">
        <v>13.7</v>
      </c>
      <c r="L1949" s="1" t="s">
        <v>51</v>
      </c>
      <c r="M1949" s="1" t="s">
        <v>16</v>
      </c>
      <c r="N1949" s="1" t="s">
        <v>29</v>
      </c>
      <c r="O1949" s="1" t="s">
        <v>43</v>
      </c>
      <c r="P1949" s="1" t="s">
        <v>19</v>
      </c>
      <c r="Q1949" s="2">
        <v>43029</v>
      </c>
    </row>
    <row r="1950" spans="1:17" x14ac:dyDescent="0.25">
      <c r="A1950" s="1">
        <v>6438</v>
      </c>
      <c r="B1950" s="2">
        <v>42870</v>
      </c>
      <c r="C1950" s="1" t="s">
        <v>27</v>
      </c>
      <c r="D1950" s="3" t="str">
        <f t="shared" si="60"/>
        <v>*</v>
      </c>
      <c r="G1950" s="1">
        <v>7</v>
      </c>
      <c r="H1950" s="1">
        <v>81.02</v>
      </c>
      <c r="I1950" s="1">
        <f t="shared" si="61"/>
        <v>0</v>
      </c>
      <c r="J1950" s="1" t="s">
        <v>21</v>
      </c>
      <c r="K1950" s="1">
        <v>6.4</v>
      </c>
      <c r="L1950" s="1" t="s">
        <v>22</v>
      </c>
      <c r="M1950" s="1" t="s">
        <v>28</v>
      </c>
      <c r="N1950" s="1" t="s">
        <v>17</v>
      </c>
      <c r="O1950" s="1" t="s">
        <v>18</v>
      </c>
      <c r="P1950" s="1" t="s">
        <v>26</v>
      </c>
      <c r="Q1950" s="2">
        <v>42870</v>
      </c>
    </row>
    <row r="1951" spans="1:17" x14ac:dyDescent="0.25">
      <c r="A1951" s="1">
        <v>45380</v>
      </c>
      <c r="B1951" s="2">
        <v>42489</v>
      </c>
      <c r="C1951" s="1" t="s">
        <v>32</v>
      </c>
      <c r="D1951" s="3" t="str">
        <f t="shared" si="60"/>
        <v>*****</v>
      </c>
      <c r="G1951" s="1">
        <v>24</v>
      </c>
      <c r="H1951" s="1">
        <v>4462.83</v>
      </c>
      <c r="I1951" s="1">
        <f t="shared" si="61"/>
        <v>1</v>
      </c>
      <c r="J1951" s="1" t="s">
        <v>14</v>
      </c>
      <c r="K1951" s="1">
        <v>4.5</v>
      </c>
      <c r="L1951" s="1" t="s">
        <v>15</v>
      </c>
      <c r="M1951" s="1" t="s">
        <v>16</v>
      </c>
      <c r="N1951" s="1" t="s">
        <v>24</v>
      </c>
      <c r="O1951" s="1" t="s">
        <v>25</v>
      </c>
      <c r="P1951" s="1" t="s">
        <v>19</v>
      </c>
      <c r="Q1951" s="2">
        <v>42491</v>
      </c>
    </row>
    <row r="1952" spans="1:17" x14ac:dyDescent="0.25">
      <c r="A1952" s="1">
        <v>50148</v>
      </c>
      <c r="B1952" s="2">
        <v>43496</v>
      </c>
      <c r="C1952" s="1" t="s">
        <v>36</v>
      </c>
      <c r="D1952" s="3" t="str">
        <f t="shared" si="60"/>
        <v>***</v>
      </c>
      <c r="G1952" s="1">
        <v>9</v>
      </c>
      <c r="H1952" s="1">
        <v>19223.03</v>
      </c>
      <c r="I1952" s="1">
        <f t="shared" si="61"/>
        <v>1</v>
      </c>
      <c r="J1952" s="1" t="s">
        <v>21</v>
      </c>
      <c r="K1952" s="1">
        <v>15</v>
      </c>
      <c r="L1952" s="1" t="s">
        <v>46</v>
      </c>
      <c r="M1952" s="1" t="s">
        <v>16</v>
      </c>
      <c r="N1952" s="1" t="s">
        <v>24</v>
      </c>
      <c r="O1952" s="1" t="s">
        <v>56</v>
      </c>
      <c r="P1952" s="1" t="s">
        <v>26</v>
      </c>
      <c r="Q1952" s="2">
        <v>43498</v>
      </c>
    </row>
    <row r="1953" spans="1:17" x14ac:dyDescent="0.25">
      <c r="A1953" s="1">
        <v>37731</v>
      </c>
      <c r="B1953" s="2">
        <v>42677</v>
      </c>
      <c r="C1953" s="1" t="s">
        <v>32</v>
      </c>
      <c r="D1953" s="3" t="str">
        <f t="shared" si="60"/>
        <v>*****</v>
      </c>
      <c r="G1953" s="1">
        <v>25</v>
      </c>
      <c r="H1953" s="1">
        <v>94.56</v>
      </c>
      <c r="I1953" s="1">
        <f t="shared" si="61"/>
        <v>0</v>
      </c>
      <c r="J1953" s="1" t="s">
        <v>21</v>
      </c>
      <c r="K1953" s="1">
        <v>0.5</v>
      </c>
      <c r="L1953" s="1" t="s">
        <v>44</v>
      </c>
      <c r="M1953" s="1" t="s">
        <v>37</v>
      </c>
      <c r="N1953" s="1" t="s">
        <v>29</v>
      </c>
      <c r="O1953" s="1" t="s">
        <v>58</v>
      </c>
      <c r="P1953" s="1" t="s">
        <v>19</v>
      </c>
      <c r="Q1953" s="2">
        <v>42679</v>
      </c>
    </row>
    <row r="1954" spans="1:17" x14ac:dyDescent="0.25">
      <c r="A1954" s="1">
        <v>50051</v>
      </c>
      <c r="B1954" s="2">
        <v>42646</v>
      </c>
      <c r="C1954" s="1" t="s">
        <v>36</v>
      </c>
      <c r="D1954" s="3" t="str">
        <f t="shared" si="60"/>
        <v>***</v>
      </c>
      <c r="G1954" s="1">
        <v>17</v>
      </c>
      <c r="H1954" s="1">
        <v>110.98</v>
      </c>
      <c r="I1954" s="1">
        <f t="shared" si="61"/>
        <v>0</v>
      </c>
      <c r="J1954" s="1" t="s">
        <v>21</v>
      </c>
      <c r="K1954" s="1">
        <v>7.5</v>
      </c>
      <c r="L1954" s="1" t="s">
        <v>22</v>
      </c>
      <c r="M1954" s="1" t="s">
        <v>28</v>
      </c>
      <c r="N1954" s="1" t="s">
        <v>29</v>
      </c>
      <c r="O1954" s="1" t="s">
        <v>43</v>
      </c>
      <c r="P1954" s="1" t="s">
        <v>19</v>
      </c>
      <c r="Q1954" s="2">
        <v>42648</v>
      </c>
    </row>
    <row r="1955" spans="1:17" x14ac:dyDescent="0.25">
      <c r="A1955" s="1">
        <v>29319</v>
      </c>
      <c r="B1955" s="2">
        <v>42393</v>
      </c>
      <c r="C1955" s="1" t="s">
        <v>13</v>
      </c>
      <c r="D1955" s="3" t="str">
        <f t="shared" si="60"/>
        <v>**</v>
      </c>
      <c r="G1955" s="1">
        <v>21</v>
      </c>
      <c r="H1955" s="1">
        <v>4739.7700000000004</v>
      </c>
      <c r="I1955" s="1">
        <f t="shared" si="61"/>
        <v>1</v>
      </c>
      <c r="J1955" s="1" t="s">
        <v>14</v>
      </c>
      <c r="K1955" s="1">
        <v>26.2</v>
      </c>
      <c r="L1955" s="1" t="s">
        <v>50</v>
      </c>
      <c r="M1955" s="1" t="s">
        <v>23</v>
      </c>
      <c r="N1955" s="1" t="s">
        <v>24</v>
      </c>
      <c r="O1955" s="1" t="s">
        <v>47</v>
      </c>
      <c r="P1955" s="1" t="s">
        <v>48</v>
      </c>
      <c r="Q1955" s="2">
        <v>42395</v>
      </c>
    </row>
    <row r="1956" spans="1:17" x14ac:dyDescent="0.25">
      <c r="A1956" s="1">
        <v>59686</v>
      </c>
      <c r="B1956" s="2">
        <v>43166</v>
      </c>
      <c r="C1956" s="1" t="s">
        <v>13</v>
      </c>
      <c r="D1956" s="3" t="str">
        <f t="shared" si="60"/>
        <v>**</v>
      </c>
      <c r="G1956" s="1">
        <v>41</v>
      </c>
      <c r="H1956" s="1">
        <v>260.41000000000003</v>
      </c>
      <c r="I1956" s="1">
        <f t="shared" si="61"/>
        <v>0</v>
      </c>
      <c r="J1956" s="1" t="s">
        <v>21</v>
      </c>
      <c r="K1956" s="1">
        <v>6</v>
      </c>
      <c r="L1956" s="1" t="s">
        <v>46</v>
      </c>
      <c r="M1956" s="1" t="s">
        <v>28</v>
      </c>
      <c r="N1956" s="1" t="s">
        <v>29</v>
      </c>
      <c r="O1956" s="1" t="s">
        <v>43</v>
      </c>
      <c r="P1956" s="1" t="s">
        <v>19</v>
      </c>
      <c r="Q1956" s="2">
        <v>43171</v>
      </c>
    </row>
    <row r="1957" spans="1:17" x14ac:dyDescent="0.25">
      <c r="A1957" s="1">
        <v>50464</v>
      </c>
      <c r="B1957" s="2">
        <v>43369</v>
      </c>
      <c r="C1957" s="1" t="s">
        <v>32</v>
      </c>
      <c r="D1957" s="3" t="str">
        <f t="shared" si="60"/>
        <v>*****</v>
      </c>
      <c r="G1957" s="1">
        <v>7</v>
      </c>
      <c r="H1957" s="1">
        <v>113.36</v>
      </c>
      <c r="I1957" s="1">
        <f t="shared" si="61"/>
        <v>0</v>
      </c>
      <c r="J1957" s="1" t="s">
        <v>21</v>
      </c>
      <c r="K1957" s="1">
        <v>7.7</v>
      </c>
      <c r="L1957" s="1" t="s">
        <v>51</v>
      </c>
      <c r="M1957" s="1" t="s">
        <v>28</v>
      </c>
      <c r="N1957" s="1" t="s">
        <v>29</v>
      </c>
      <c r="O1957" s="1" t="s">
        <v>43</v>
      </c>
      <c r="P1957" s="1" t="s">
        <v>19</v>
      </c>
      <c r="Q1957" s="2">
        <v>43372</v>
      </c>
    </row>
    <row r="1958" spans="1:17" x14ac:dyDescent="0.25">
      <c r="A1958" s="1">
        <v>12483</v>
      </c>
      <c r="B1958" s="2">
        <v>42950</v>
      </c>
      <c r="C1958" s="1" t="s">
        <v>32</v>
      </c>
      <c r="D1958" s="3" t="str">
        <f t="shared" si="60"/>
        <v>*****</v>
      </c>
      <c r="G1958" s="1">
        <v>30</v>
      </c>
      <c r="H1958" s="1">
        <v>1895.69</v>
      </c>
      <c r="I1958" s="1">
        <f t="shared" si="61"/>
        <v>1</v>
      </c>
      <c r="J1958" s="1" t="s">
        <v>21</v>
      </c>
      <c r="K1958" s="1">
        <v>10.4</v>
      </c>
      <c r="L1958" s="1" t="s">
        <v>51</v>
      </c>
      <c r="M1958" s="1" t="s">
        <v>37</v>
      </c>
      <c r="N1958" s="1" t="s">
        <v>29</v>
      </c>
      <c r="O1958" s="1" t="s">
        <v>55</v>
      </c>
      <c r="P1958" s="1" t="s">
        <v>19</v>
      </c>
      <c r="Q1958" s="2">
        <v>42951</v>
      </c>
    </row>
    <row r="1959" spans="1:17" x14ac:dyDescent="0.25">
      <c r="A1959" s="1">
        <v>18562</v>
      </c>
      <c r="B1959" s="2">
        <v>43453</v>
      </c>
      <c r="C1959" s="1" t="s">
        <v>32</v>
      </c>
      <c r="D1959" s="3" t="str">
        <f t="shared" si="60"/>
        <v>*****</v>
      </c>
      <c r="G1959" s="1">
        <v>41</v>
      </c>
      <c r="H1959" s="1">
        <v>171.32</v>
      </c>
      <c r="I1959" s="1">
        <f t="shared" si="61"/>
        <v>0</v>
      </c>
      <c r="J1959" s="1" t="s">
        <v>21</v>
      </c>
      <c r="K1959" s="1">
        <v>3.2</v>
      </c>
      <c r="L1959" s="1" t="s">
        <v>44</v>
      </c>
      <c r="M1959" s="1" t="s">
        <v>37</v>
      </c>
      <c r="N1959" s="1" t="s">
        <v>29</v>
      </c>
      <c r="O1959" s="1" t="s">
        <v>40</v>
      </c>
      <c r="P1959" s="1" t="s">
        <v>31</v>
      </c>
      <c r="Q1959" s="2">
        <v>43455</v>
      </c>
    </row>
    <row r="1960" spans="1:17" x14ac:dyDescent="0.25">
      <c r="A1960" s="1">
        <v>9637</v>
      </c>
      <c r="B1960" s="2">
        <v>42372</v>
      </c>
      <c r="C1960" s="1" t="s">
        <v>13</v>
      </c>
      <c r="D1960" s="3" t="str">
        <f t="shared" si="60"/>
        <v>**</v>
      </c>
      <c r="G1960" s="1">
        <v>12</v>
      </c>
      <c r="H1960" s="1">
        <v>559.05999999999995</v>
      </c>
      <c r="I1960" s="1">
        <f t="shared" si="61"/>
        <v>0</v>
      </c>
      <c r="J1960" s="1" t="s">
        <v>21</v>
      </c>
      <c r="K1960" s="1">
        <v>17.899999999999999</v>
      </c>
      <c r="L1960" s="1" t="s">
        <v>49</v>
      </c>
      <c r="M1960" s="1" t="s">
        <v>28</v>
      </c>
      <c r="N1960" s="1" t="s">
        <v>24</v>
      </c>
      <c r="O1960" s="1" t="s">
        <v>38</v>
      </c>
      <c r="P1960" s="1" t="s">
        <v>19</v>
      </c>
      <c r="Q1960" s="2">
        <v>42374</v>
      </c>
    </row>
    <row r="1961" spans="1:17" x14ac:dyDescent="0.25">
      <c r="A1961" s="1">
        <v>52003</v>
      </c>
      <c r="B1961" s="2">
        <v>43513</v>
      </c>
      <c r="C1961" s="1" t="s">
        <v>13</v>
      </c>
      <c r="D1961" s="3" t="str">
        <f t="shared" si="60"/>
        <v>**</v>
      </c>
      <c r="G1961" s="1">
        <v>2</v>
      </c>
      <c r="H1961" s="1">
        <v>99.87</v>
      </c>
      <c r="I1961" s="1">
        <f t="shared" si="61"/>
        <v>0</v>
      </c>
      <c r="J1961" s="1" t="s">
        <v>21</v>
      </c>
      <c r="K1961" s="1">
        <v>5.4</v>
      </c>
      <c r="L1961" s="1" t="s">
        <v>15</v>
      </c>
      <c r="M1961" s="1" t="s">
        <v>16</v>
      </c>
      <c r="N1961" s="1" t="s">
        <v>24</v>
      </c>
      <c r="O1961" s="1" t="s">
        <v>25</v>
      </c>
      <c r="P1961" s="1" t="s">
        <v>41</v>
      </c>
      <c r="Q1961" s="2">
        <v>43513</v>
      </c>
    </row>
    <row r="1962" spans="1:17" x14ac:dyDescent="0.25">
      <c r="A1962" s="1">
        <v>30016</v>
      </c>
      <c r="B1962" s="2">
        <v>42372</v>
      </c>
      <c r="C1962" s="1" t="s">
        <v>32</v>
      </c>
      <c r="D1962" s="3" t="str">
        <f t="shared" si="60"/>
        <v>*****</v>
      </c>
      <c r="G1962" s="1">
        <v>15</v>
      </c>
      <c r="H1962" s="1">
        <v>91.55</v>
      </c>
      <c r="I1962" s="1">
        <f t="shared" si="61"/>
        <v>0</v>
      </c>
      <c r="J1962" s="1" t="s">
        <v>21</v>
      </c>
      <c r="K1962" s="1">
        <v>6.1</v>
      </c>
      <c r="L1962" s="1" t="s">
        <v>22</v>
      </c>
      <c r="M1962" s="1" t="s">
        <v>28</v>
      </c>
      <c r="N1962" s="1" t="s">
        <v>29</v>
      </c>
      <c r="O1962" s="1" t="s">
        <v>40</v>
      </c>
      <c r="P1962" s="1" t="s">
        <v>19</v>
      </c>
      <c r="Q1962" s="2">
        <v>42374</v>
      </c>
    </row>
    <row r="1963" spans="1:17" x14ac:dyDescent="0.25">
      <c r="A1963" s="1">
        <v>44609</v>
      </c>
      <c r="B1963" s="2">
        <v>43268</v>
      </c>
      <c r="C1963" s="1" t="s">
        <v>13</v>
      </c>
      <c r="D1963" s="3" t="str">
        <f t="shared" si="60"/>
        <v>**</v>
      </c>
      <c r="G1963" s="1">
        <v>28</v>
      </c>
      <c r="H1963" s="1">
        <v>562.17999999999995</v>
      </c>
      <c r="I1963" s="1">
        <f t="shared" si="61"/>
        <v>0</v>
      </c>
      <c r="J1963" s="1" t="s">
        <v>21</v>
      </c>
      <c r="K1963" s="1">
        <v>4.4000000000000004</v>
      </c>
      <c r="L1963" s="1" t="s">
        <v>51</v>
      </c>
      <c r="M1963" s="1" t="s">
        <v>23</v>
      </c>
      <c r="N1963" s="1" t="s">
        <v>29</v>
      </c>
      <c r="O1963" s="1" t="s">
        <v>30</v>
      </c>
      <c r="P1963" s="1" t="s">
        <v>31</v>
      </c>
      <c r="Q1963" s="2">
        <v>43273</v>
      </c>
    </row>
    <row r="1964" spans="1:17" x14ac:dyDescent="0.25">
      <c r="A1964" s="1">
        <v>15399</v>
      </c>
      <c r="B1964" s="2">
        <v>43598</v>
      </c>
      <c r="C1964" s="1" t="s">
        <v>32</v>
      </c>
      <c r="D1964" s="3" t="str">
        <f t="shared" si="60"/>
        <v>*****</v>
      </c>
      <c r="G1964" s="1">
        <v>7</v>
      </c>
      <c r="H1964" s="1">
        <v>2356.62</v>
      </c>
      <c r="I1964" s="1">
        <f t="shared" si="61"/>
        <v>1</v>
      </c>
      <c r="J1964" s="1" t="s">
        <v>33</v>
      </c>
      <c r="K1964" s="1">
        <v>74.400000000000006</v>
      </c>
      <c r="L1964" s="1" t="s">
        <v>44</v>
      </c>
      <c r="M1964" s="1" t="s">
        <v>23</v>
      </c>
      <c r="N1964" s="1" t="s">
        <v>17</v>
      </c>
      <c r="O1964" s="1" t="s">
        <v>34</v>
      </c>
      <c r="P1964" s="1" t="s">
        <v>35</v>
      </c>
      <c r="Q1964" s="2">
        <v>43600</v>
      </c>
    </row>
    <row r="1965" spans="1:17" x14ac:dyDescent="0.25">
      <c r="A1965" s="1">
        <v>12448</v>
      </c>
      <c r="B1965" s="2">
        <v>43411</v>
      </c>
      <c r="C1965" s="1" t="s">
        <v>32</v>
      </c>
      <c r="D1965" s="3" t="str">
        <f t="shared" si="60"/>
        <v>*****</v>
      </c>
      <c r="G1965" s="1">
        <v>33</v>
      </c>
      <c r="H1965" s="1">
        <v>257.08999999999997</v>
      </c>
      <c r="I1965" s="1">
        <f t="shared" si="61"/>
        <v>0</v>
      </c>
      <c r="J1965" s="1" t="s">
        <v>21</v>
      </c>
      <c r="K1965" s="1">
        <v>12.3</v>
      </c>
      <c r="L1965" s="1" t="s">
        <v>44</v>
      </c>
      <c r="M1965" s="1" t="s">
        <v>23</v>
      </c>
      <c r="N1965" s="1" t="s">
        <v>29</v>
      </c>
      <c r="O1965" s="1" t="s">
        <v>43</v>
      </c>
      <c r="P1965" s="1" t="s">
        <v>19</v>
      </c>
      <c r="Q1965" s="2">
        <v>43414</v>
      </c>
    </row>
    <row r="1966" spans="1:17" x14ac:dyDescent="0.25">
      <c r="A1966" s="1">
        <v>57121</v>
      </c>
      <c r="B1966" s="2">
        <v>43419</v>
      </c>
      <c r="C1966" s="1" t="s">
        <v>27</v>
      </c>
      <c r="D1966" s="3" t="str">
        <f t="shared" si="60"/>
        <v>*</v>
      </c>
      <c r="G1966" s="1">
        <v>42</v>
      </c>
      <c r="H1966" s="1">
        <v>213.19</v>
      </c>
      <c r="I1966" s="1">
        <f t="shared" si="61"/>
        <v>0</v>
      </c>
      <c r="J1966" s="1" t="s">
        <v>21</v>
      </c>
      <c r="K1966" s="1">
        <v>5.0999999999999996</v>
      </c>
      <c r="L1966" s="1" t="s">
        <v>46</v>
      </c>
      <c r="M1966" s="1" t="s">
        <v>16</v>
      </c>
      <c r="N1966" s="1" t="s">
        <v>29</v>
      </c>
      <c r="O1966" s="1" t="s">
        <v>40</v>
      </c>
      <c r="P1966" s="1" t="s">
        <v>19</v>
      </c>
      <c r="Q1966" s="2">
        <v>43421</v>
      </c>
    </row>
    <row r="1967" spans="1:17" x14ac:dyDescent="0.25">
      <c r="A1967" s="1">
        <v>57444</v>
      </c>
      <c r="B1967" s="2">
        <v>43233</v>
      </c>
      <c r="C1967" s="1" t="s">
        <v>32</v>
      </c>
      <c r="D1967" s="3" t="str">
        <f t="shared" si="60"/>
        <v>*****</v>
      </c>
      <c r="G1967" s="1">
        <v>24</v>
      </c>
      <c r="H1967" s="1">
        <v>191.44</v>
      </c>
      <c r="I1967" s="1">
        <f t="shared" si="61"/>
        <v>0</v>
      </c>
      <c r="J1967" s="1" t="s">
        <v>21</v>
      </c>
      <c r="K1967" s="1">
        <v>6.6</v>
      </c>
      <c r="L1967" s="1" t="s">
        <v>15</v>
      </c>
      <c r="M1967" s="1" t="s">
        <v>16</v>
      </c>
      <c r="N1967" s="1" t="s">
        <v>29</v>
      </c>
      <c r="O1967" s="1" t="s">
        <v>43</v>
      </c>
      <c r="P1967" s="1" t="s">
        <v>19</v>
      </c>
      <c r="Q1967" s="2">
        <v>43234</v>
      </c>
    </row>
    <row r="1968" spans="1:17" x14ac:dyDescent="0.25">
      <c r="A1968" s="1">
        <v>36163</v>
      </c>
      <c r="B1968" s="2">
        <v>43774</v>
      </c>
      <c r="C1968" s="1" t="s">
        <v>13</v>
      </c>
      <c r="D1968" s="3" t="str">
        <f t="shared" si="60"/>
        <v>**</v>
      </c>
      <c r="G1968" s="1">
        <v>32</v>
      </c>
      <c r="H1968" s="1">
        <v>495.41</v>
      </c>
      <c r="I1968" s="1">
        <f t="shared" si="61"/>
        <v>0</v>
      </c>
      <c r="J1968" s="1" t="s">
        <v>21</v>
      </c>
      <c r="K1968" s="1">
        <v>7.7</v>
      </c>
      <c r="L1968" s="1" t="s">
        <v>22</v>
      </c>
      <c r="M1968" s="1" t="s">
        <v>23</v>
      </c>
      <c r="N1968" s="1" t="s">
        <v>29</v>
      </c>
      <c r="O1968" s="1" t="s">
        <v>43</v>
      </c>
      <c r="P1968" s="1" t="s">
        <v>19</v>
      </c>
      <c r="Q1968" s="2">
        <v>43774</v>
      </c>
    </row>
    <row r="1969" spans="1:17" x14ac:dyDescent="0.25">
      <c r="A1969" s="1">
        <v>34691</v>
      </c>
      <c r="B1969" s="2">
        <v>42383</v>
      </c>
      <c r="C1969" s="1" t="s">
        <v>32</v>
      </c>
      <c r="D1969" s="3" t="str">
        <f t="shared" si="60"/>
        <v>*****</v>
      </c>
      <c r="G1969" s="1">
        <v>13</v>
      </c>
      <c r="H1969" s="1">
        <v>263.02999999999997</v>
      </c>
      <c r="I1969" s="1">
        <f t="shared" si="61"/>
        <v>0</v>
      </c>
      <c r="J1969" s="1" t="s">
        <v>14</v>
      </c>
      <c r="K1969" s="1">
        <v>10.199999999999999</v>
      </c>
      <c r="L1969" s="1" t="s">
        <v>22</v>
      </c>
      <c r="M1969" s="1" t="s">
        <v>23</v>
      </c>
      <c r="N1969" s="1" t="s">
        <v>29</v>
      </c>
      <c r="O1969" s="1" t="s">
        <v>40</v>
      </c>
      <c r="P1969" s="1" t="s">
        <v>19</v>
      </c>
      <c r="Q1969" s="2">
        <v>42385</v>
      </c>
    </row>
    <row r="1970" spans="1:17" x14ac:dyDescent="0.25">
      <c r="A1970" s="1">
        <v>37987</v>
      </c>
      <c r="B1970" s="2">
        <v>42553</v>
      </c>
      <c r="C1970" s="1" t="s">
        <v>20</v>
      </c>
      <c r="D1970" s="3" t="str">
        <f t="shared" si="60"/>
        <v>****</v>
      </c>
      <c r="G1970" s="1">
        <v>5</v>
      </c>
      <c r="H1970" s="1">
        <v>758.49</v>
      </c>
      <c r="I1970" s="1">
        <f t="shared" si="61"/>
        <v>0</v>
      </c>
      <c r="J1970" s="1" t="s">
        <v>33</v>
      </c>
      <c r="K1970" s="1">
        <v>46.8</v>
      </c>
      <c r="L1970" s="1" t="s">
        <v>51</v>
      </c>
      <c r="M1970" s="1" t="s">
        <v>28</v>
      </c>
      <c r="N1970" s="1" t="s">
        <v>17</v>
      </c>
      <c r="O1970" s="1" t="s">
        <v>52</v>
      </c>
      <c r="P1970" s="1" t="s">
        <v>59</v>
      </c>
      <c r="Q1970" s="2">
        <v>42554</v>
      </c>
    </row>
    <row r="1971" spans="1:17" x14ac:dyDescent="0.25">
      <c r="A1971" s="1">
        <v>51239</v>
      </c>
      <c r="B1971" s="2">
        <v>43518</v>
      </c>
      <c r="C1971" s="1" t="s">
        <v>13</v>
      </c>
      <c r="D1971" s="3" t="str">
        <f t="shared" si="60"/>
        <v>**</v>
      </c>
      <c r="G1971" s="1">
        <v>48</v>
      </c>
      <c r="H1971" s="1">
        <v>4329.49</v>
      </c>
      <c r="I1971" s="1">
        <f t="shared" si="61"/>
        <v>1</v>
      </c>
      <c r="J1971" s="1" t="s">
        <v>33</v>
      </c>
      <c r="K1971" s="1">
        <v>64.2</v>
      </c>
      <c r="L1971" s="1" t="s">
        <v>46</v>
      </c>
      <c r="M1971" s="1" t="s">
        <v>16</v>
      </c>
      <c r="N1971" s="1" t="s">
        <v>17</v>
      </c>
      <c r="O1971" s="1" t="s">
        <v>52</v>
      </c>
      <c r="P1971" s="1" t="s">
        <v>35</v>
      </c>
      <c r="Q1971" s="2">
        <v>43520</v>
      </c>
    </row>
    <row r="1972" spans="1:17" x14ac:dyDescent="0.25">
      <c r="A1972" s="1">
        <v>29152</v>
      </c>
      <c r="B1972" s="2">
        <v>43303</v>
      </c>
      <c r="C1972" s="1" t="s">
        <v>13</v>
      </c>
      <c r="D1972" s="3" t="str">
        <f t="shared" si="60"/>
        <v>**</v>
      </c>
      <c r="G1972" s="1">
        <v>3</v>
      </c>
      <c r="H1972" s="1">
        <v>62.73</v>
      </c>
      <c r="I1972" s="1">
        <f t="shared" si="61"/>
        <v>0</v>
      </c>
      <c r="J1972" s="1" t="s">
        <v>21</v>
      </c>
      <c r="K1972" s="1">
        <v>2.1</v>
      </c>
      <c r="L1972" s="1" t="s">
        <v>49</v>
      </c>
      <c r="M1972" s="1" t="s">
        <v>23</v>
      </c>
      <c r="N1972" s="1" t="s">
        <v>24</v>
      </c>
      <c r="O1972" s="1" t="s">
        <v>38</v>
      </c>
      <c r="P1972" s="1" t="s">
        <v>41</v>
      </c>
      <c r="Q1972" s="2">
        <v>43307</v>
      </c>
    </row>
    <row r="1973" spans="1:17" x14ac:dyDescent="0.25">
      <c r="A1973" s="1">
        <v>31492</v>
      </c>
      <c r="B1973" s="2">
        <v>43022</v>
      </c>
      <c r="C1973" s="1" t="s">
        <v>32</v>
      </c>
      <c r="D1973" s="3" t="str">
        <f t="shared" si="60"/>
        <v>*****</v>
      </c>
      <c r="G1973" s="1">
        <v>23</v>
      </c>
      <c r="H1973" s="1">
        <v>2299.46</v>
      </c>
      <c r="I1973" s="1">
        <f t="shared" si="61"/>
        <v>1</v>
      </c>
      <c r="J1973" s="1" t="s">
        <v>21</v>
      </c>
      <c r="K1973" s="1">
        <v>21.4</v>
      </c>
      <c r="L1973" s="1" t="s">
        <v>39</v>
      </c>
      <c r="M1973" s="1" t="s">
        <v>23</v>
      </c>
      <c r="N1973" s="1" t="s">
        <v>29</v>
      </c>
      <c r="O1973" s="1" t="s">
        <v>55</v>
      </c>
      <c r="P1973" s="1" t="s">
        <v>19</v>
      </c>
      <c r="Q1973" s="2">
        <v>43023</v>
      </c>
    </row>
    <row r="1974" spans="1:17" x14ac:dyDescent="0.25">
      <c r="A1974" s="1">
        <v>13476</v>
      </c>
      <c r="B1974" s="2">
        <v>43023</v>
      </c>
      <c r="C1974" s="1" t="s">
        <v>27</v>
      </c>
      <c r="D1974" s="3" t="str">
        <f t="shared" si="60"/>
        <v>*</v>
      </c>
      <c r="G1974" s="1">
        <v>47</v>
      </c>
      <c r="H1974" s="1">
        <v>247.48</v>
      </c>
      <c r="I1974" s="1">
        <f t="shared" si="61"/>
        <v>0</v>
      </c>
      <c r="J1974" s="1" t="s">
        <v>14</v>
      </c>
      <c r="K1974" s="1">
        <v>6.1</v>
      </c>
      <c r="L1974" s="1" t="s">
        <v>44</v>
      </c>
      <c r="M1974" s="1" t="s">
        <v>37</v>
      </c>
      <c r="N1974" s="1" t="s">
        <v>29</v>
      </c>
      <c r="O1974" s="1" t="s">
        <v>43</v>
      </c>
      <c r="P1974" s="1" t="s">
        <v>19</v>
      </c>
      <c r="Q1974" s="2">
        <v>43025</v>
      </c>
    </row>
    <row r="1975" spans="1:17" x14ac:dyDescent="0.25">
      <c r="A1975" s="1">
        <v>44805</v>
      </c>
      <c r="B1975" s="2">
        <v>43722</v>
      </c>
      <c r="C1975" s="1" t="s">
        <v>20</v>
      </c>
      <c r="D1975" s="3" t="str">
        <f t="shared" si="60"/>
        <v>****</v>
      </c>
      <c r="G1975" s="1">
        <v>40</v>
      </c>
      <c r="H1975" s="1">
        <v>1830.4</v>
      </c>
      <c r="I1975" s="1">
        <f t="shared" si="61"/>
        <v>1</v>
      </c>
      <c r="J1975" s="1" t="s">
        <v>21</v>
      </c>
      <c r="K1975" s="1">
        <v>3.2</v>
      </c>
      <c r="L1975" s="1" t="s">
        <v>49</v>
      </c>
      <c r="M1975" s="1" t="s">
        <v>28</v>
      </c>
      <c r="N1975" s="1" t="s">
        <v>29</v>
      </c>
      <c r="O1975" s="1" t="s">
        <v>43</v>
      </c>
      <c r="P1975" s="1" t="s">
        <v>19</v>
      </c>
      <c r="Q1975" s="2">
        <v>43723</v>
      </c>
    </row>
    <row r="1976" spans="1:17" x14ac:dyDescent="0.25">
      <c r="A1976" s="1">
        <v>56484</v>
      </c>
      <c r="B1976" s="2">
        <v>43424</v>
      </c>
      <c r="C1976" s="1" t="s">
        <v>27</v>
      </c>
      <c r="D1976" s="3" t="str">
        <f t="shared" si="60"/>
        <v>*</v>
      </c>
      <c r="G1976" s="1">
        <v>15</v>
      </c>
      <c r="H1976" s="1">
        <v>1200.3699999999999</v>
      </c>
      <c r="I1976" s="1">
        <f t="shared" si="61"/>
        <v>1</v>
      </c>
      <c r="J1976" s="1" t="s">
        <v>21</v>
      </c>
      <c r="K1976" s="1">
        <v>13</v>
      </c>
      <c r="L1976" s="1" t="s">
        <v>15</v>
      </c>
      <c r="M1976" s="1" t="s">
        <v>23</v>
      </c>
      <c r="N1976" s="1" t="s">
        <v>24</v>
      </c>
      <c r="O1976" s="1" t="s">
        <v>38</v>
      </c>
      <c r="P1976" s="1" t="s">
        <v>19</v>
      </c>
      <c r="Q1976" s="2">
        <v>43425</v>
      </c>
    </row>
    <row r="1977" spans="1:17" x14ac:dyDescent="0.25">
      <c r="A1977" s="1">
        <v>28480</v>
      </c>
      <c r="B1977" s="2">
        <v>42443</v>
      </c>
      <c r="C1977" s="1" t="s">
        <v>36</v>
      </c>
      <c r="D1977" s="3" t="str">
        <f t="shared" si="60"/>
        <v>***</v>
      </c>
      <c r="G1977" s="1">
        <v>17</v>
      </c>
      <c r="H1977" s="1">
        <v>32.76</v>
      </c>
      <c r="I1977" s="1">
        <f t="shared" si="61"/>
        <v>0</v>
      </c>
      <c r="J1977" s="1" t="s">
        <v>21</v>
      </c>
      <c r="K1977" s="1">
        <v>0.7</v>
      </c>
      <c r="L1977" s="1" t="s">
        <v>15</v>
      </c>
      <c r="M1977" s="1" t="s">
        <v>28</v>
      </c>
      <c r="N1977" s="1" t="s">
        <v>29</v>
      </c>
      <c r="O1977" s="1" t="s">
        <v>30</v>
      </c>
      <c r="P1977" s="1" t="s">
        <v>31</v>
      </c>
      <c r="Q1977" s="2">
        <v>42444</v>
      </c>
    </row>
    <row r="1978" spans="1:17" x14ac:dyDescent="0.25">
      <c r="A1978" s="1">
        <v>5767</v>
      </c>
      <c r="B1978" s="2">
        <v>43583</v>
      </c>
      <c r="C1978" s="1" t="s">
        <v>20</v>
      </c>
      <c r="D1978" s="3" t="str">
        <f t="shared" si="60"/>
        <v>****</v>
      </c>
      <c r="G1978" s="1">
        <v>31</v>
      </c>
      <c r="H1978" s="1">
        <v>2557.88</v>
      </c>
      <c r="I1978" s="1">
        <f t="shared" si="61"/>
        <v>1</v>
      </c>
      <c r="J1978" s="1" t="s">
        <v>21</v>
      </c>
      <c r="K1978" s="1">
        <v>5.9</v>
      </c>
      <c r="L1978" s="1" t="s">
        <v>46</v>
      </c>
      <c r="M1978" s="1" t="s">
        <v>23</v>
      </c>
      <c r="N1978" s="1" t="s">
        <v>24</v>
      </c>
      <c r="O1978" s="1" t="s">
        <v>38</v>
      </c>
      <c r="P1978" s="1" t="s">
        <v>19</v>
      </c>
      <c r="Q1978" s="2">
        <v>43585</v>
      </c>
    </row>
    <row r="1979" spans="1:17" x14ac:dyDescent="0.25">
      <c r="A1979" s="1">
        <v>23745</v>
      </c>
      <c r="B1979" s="2">
        <v>43804</v>
      </c>
      <c r="C1979" s="1" t="s">
        <v>13</v>
      </c>
      <c r="D1979" s="3" t="str">
        <f t="shared" si="60"/>
        <v>**</v>
      </c>
      <c r="G1979" s="1">
        <v>12</v>
      </c>
      <c r="H1979" s="1">
        <v>765.91</v>
      </c>
      <c r="I1979" s="1">
        <f t="shared" si="61"/>
        <v>0</v>
      </c>
      <c r="J1979" s="1" t="s">
        <v>21</v>
      </c>
      <c r="K1979" s="1">
        <v>55.9</v>
      </c>
      <c r="L1979" s="1" t="s">
        <v>15</v>
      </c>
      <c r="M1979" s="1" t="s">
        <v>28</v>
      </c>
      <c r="N1979" s="1" t="s">
        <v>17</v>
      </c>
      <c r="O1979" s="1" t="s">
        <v>18</v>
      </c>
      <c r="P1979" s="1" t="s">
        <v>26</v>
      </c>
      <c r="Q1979" s="2">
        <v>43804</v>
      </c>
    </row>
    <row r="1980" spans="1:17" x14ac:dyDescent="0.25">
      <c r="A1980" s="1">
        <v>33666</v>
      </c>
      <c r="B1980" s="2">
        <v>43662</v>
      </c>
      <c r="C1980" s="1" t="s">
        <v>27</v>
      </c>
      <c r="D1980" s="3" t="str">
        <f t="shared" si="60"/>
        <v>*</v>
      </c>
      <c r="G1980" s="1">
        <v>17</v>
      </c>
      <c r="H1980" s="1">
        <v>4067.36</v>
      </c>
      <c r="I1980" s="1">
        <f t="shared" si="61"/>
        <v>1</v>
      </c>
      <c r="J1980" s="1" t="s">
        <v>21</v>
      </c>
      <c r="K1980" s="1">
        <v>73.8</v>
      </c>
      <c r="L1980" s="1" t="s">
        <v>44</v>
      </c>
      <c r="M1980" s="1" t="s">
        <v>37</v>
      </c>
      <c r="N1980" s="1" t="s">
        <v>17</v>
      </c>
      <c r="O1980" s="1" t="s">
        <v>52</v>
      </c>
      <c r="P1980" s="1" t="s">
        <v>48</v>
      </c>
      <c r="Q1980" s="2">
        <v>43664</v>
      </c>
    </row>
    <row r="1981" spans="1:17" x14ac:dyDescent="0.25">
      <c r="A1981" s="1">
        <v>30917</v>
      </c>
      <c r="B1981" s="2">
        <v>43039</v>
      </c>
      <c r="C1981" s="1" t="s">
        <v>13</v>
      </c>
      <c r="D1981" s="3" t="str">
        <f t="shared" si="60"/>
        <v>**</v>
      </c>
      <c r="G1981" s="1">
        <v>11</v>
      </c>
      <c r="H1981" s="1">
        <v>92.87</v>
      </c>
      <c r="I1981" s="1">
        <f t="shared" si="61"/>
        <v>0</v>
      </c>
      <c r="J1981" s="1" t="s">
        <v>21</v>
      </c>
      <c r="K1981" s="1">
        <v>3</v>
      </c>
      <c r="L1981" s="1" t="s">
        <v>51</v>
      </c>
      <c r="M1981" s="1" t="s">
        <v>28</v>
      </c>
      <c r="N1981" s="1" t="s">
        <v>24</v>
      </c>
      <c r="O1981" s="1" t="s">
        <v>38</v>
      </c>
      <c r="P1981" s="1" t="s">
        <v>41</v>
      </c>
      <c r="Q1981" s="2">
        <v>43041</v>
      </c>
    </row>
    <row r="1982" spans="1:17" x14ac:dyDescent="0.25">
      <c r="A1982" s="1">
        <v>27047</v>
      </c>
      <c r="B1982" s="2">
        <v>43060</v>
      </c>
      <c r="C1982" s="1" t="s">
        <v>20</v>
      </c>
      <c r="D1982" s="3" t="str">
        <f t="shared" si="60"/>
        <v>****</v>
      </c>
      <c r="G1982" s="1">
        <v>38</v>
      </c>
      <c r="H1982" s="1">
        <v>179.13</v>
      </c>
      <c r="I1982" s="1">
        <f t="shared" si="61"/>
        <v>0</v>
      </c>
      <c r="J1982" s="1" t="s">
        <v>21</v>
      </c>
      <c r="K1982" s="1">
        <v>7.2</v>
      </c>
      <c r="L1982" s="1" t="s">
        <v>22</v>
      </c>
      <c r="M1982" s="1" t="s">
        <v>16</v>
      </c>
      <c r="N1982" s="1" t="s">
        <v>29</v>
      </c>
      <c r="O1982" s="1" t="s">
        <v>40</v>
      </c>
      <c r="P1982" s="1" t="s">
        <v>19</v>
      </c>
      <c r="Q1982" s="2">
        <v>43061</v>
      </c>
    </row>
    <row r="1983" spans="1:17" x14ac:dyDescent="0.25">
      <c r="A1983" s="1">
        <v>22083</v>
      </c>
      <c r="B1983" s="2">
        <v>42417</v>
      </c>
      <c r="C1983" s="1" t="s">
        <v>32</v>
      </c>
      <c r="D1983" s="3" t="str">
        <f t="shared" si="60"/>
        <v>*****</v>
      </c>
      <c r="G1983" s="1">
        <v>2</v>
      </c>
      <c r="H1983" s="1">
        <v>17.986699999999999</v>
      </c>
      <c r="I1983" s="1">
        <f t="shared" si="61"/>
        <v>0</v>
      </c>
      <c r="J1983" s="1" t="s">
        <v>14</v>
      </c>
      <c r="K1983" s="1">
        <v>2.2999999999999998</v>
      </c>
      <c r="L1983" s="1" t="s">
        <v>42</v>
      </c>
      <c r="M1983" s="1" t="s">
        <v>28</v>
      </c>
      <c r="N1983" s="1" t="s">
        <v>29</v>
      </c>
      <c r="O1983" s="1" t="s">
        <v>40</v>
      </c>
      <c r="P1983" s="1" t="s">
        <v>31</v>
      </c>
      <c r="Q1983" s="2">
        <v>42419</v>
      </c>
    </row>
    <row r="1984" spans="1:17" x14ac:dyDescent="0.25">
      <c r="A1984" s="1">
        <v>40902</v>
      </c>
      <c r="B1984" s="2">
        <v>42557</v>
      </c>
      <c r="C1984" s="1" t="s">
        <v>13</v>
      </c>
      <c r="D1984" s="3" t="str">
        <f t="shared" si="60"/>
        <v>**</v>
      </c>
      <c r="G1984" s="1">
        <v>25</v>
      </c>
      <c r="H1984" s="1">
        <v>205.63</v>
      </c>
      <c r="I1984" s="1">
        <f t="shared" si="61"/>
        <v>0</v>
      </c>
      <c r="J1984" s="1" t="s">
        <v>21</v>
      </c>
      <c r="K1984" s="1">
        <v>6.5</v>
      </c>
      <c r="L1984" s="1" t="s">
        <v>39</v>
      </c>
      <c r="M1984" s="1" t="s">
        <v>37</v>
      </c>
      <c r="N1984" s="1" t="s">
        <v>29</v>
      </c>
      <c r="O1984" s="1" t="s">
        <v>43</v>
      </c>
      <c r="P1984" s="1" t="s">
        <v>19</v>
      </c>
      <c r="Q1984" s="2">
        <v>42559</v>
      </c>
    </row>
    <row r="1985" spans="1:17" x14ac:dyDescent="0.25">
      <c r="A1985" s="1">
        <v>13959</v>
      </c>
      <c r="B1985" s="2">
        <v>42463</v>
      </c>
      <c r="C1985" s="1" t="s">
        <v>36</v>
      </c>
      <c r="D1985" s="3" t="str">
        <f t="shared" si="60"/>
        <v>***</v>
      </c>
      <c r="G1985" s="1">
        <v>19</v>
      </c>
      <c r="H1985" s="1">
        <v>83.04</v>
      </c>
      <c r="I1985" s="1">
        <f t="shared" si="61"/>
        <v>0</v>
      </c>
      <c r="J1985" s="1" t="s">
        <v>14</v>
      </c>
      <c r="K1985" s="1">
        <v>1.4</v>
      </c>
      <c r="L1985" s="1" t="s">
        <v>46</v>
      </c>
      <c r="M1985" s="1" t="s">
        <v>37</v>
      </c>
      <c r="N1985" s="1" t="s">
        <v>29</v>
      </c>
      <c r="O1985" s="1" t="s">
        <v>40</v>
      </c>
      <c r="P1985" s="1" t="s">
        <v>31</v>
      </c>
      <c r="Q1985" s="2">
        <v>42465</v>
      </c>
    </row>
    <row r="1986" spans="1:17" x14ac:dyDescent="0.25">
      <c r="A1986" s="1">
        <v>34723</v>
      </c>
      <c r="B1986" s="2">
        <v>43808</v>
      </c>
      <c r="C1986" s="1" t="s">
        <v>36</v>
      </c>
      <c r="D1986" s="3" t="str">
        <f t="shared" si="60"/>
        <v>***</v>
      </c>
      <c r="G1986" s="1">
        <v>4</v>
      </c>
      <c r="H1986" s="1">
        <v>6521.7997999999998</v>
      </c>
      <c r="I1986" s="1">
        <f t="shared" si="61"/>
        <v>1</v>
      </c>
      <c r="J1986" s="1" t="s">
        <v>33</v>
      </c>
      <c r="K1986" s="1">
        <v>31.8</v>
      </c>
      <c r="L1986" s="1" t="s">
        <v>49</v>
      </c>
      <c r="M1986" s="1" t="s">
        <v>23</v>
      </c>
      <c r="N1986" s="1" t="s">
        <v>24</v>
      </c>
      <c r="O1986" s="1" t="s">
        <v>56</v>
      </c>
      <c r="P1986" s="1" t="s">
        <v>35</v>
      </c>
      <c r="Q1986" s="2">
        <v>43810</v>
      </c>
    </row>
    <row r="1987" spans="1:17" x14ac:dyDescent="0.25">
      <c r="A1987" s="1">
        <v>8258</v>
      </c>
      <c r="B1987" s="2">
        <v>42429</v>
      </c>
      <c r="C1987" s="1" t="s">
        <v>20</v>
      </c>
      <c r="D1987" s="3" t="str">
        <f t="shared" ref="D1987:D2050" si="62">VLOOKUP(C1987,$E$9:$F$13,2,FALSE)</f>
        <v>****</v>
      </c>
      <c r="G1987" s="1">
        <v>37</v>
      </c>
      <c r="H1987" s="1">
        <v>465.2</v>
      </c>
      <c r="I1987" s="1">
        <f t="shared" si="61"/>
        <v>0</v>
      </c>
      <c r="J1987" s="1" t="s">
        <v>21</v>
      </c>
      <c r="K1987" s="1">
        <v>12</v>
      </c>
      <c r="L1987" s="1" t="s">
        <v>22</v>
      </c>
      <c r="M1987" s="1" t="s">
        <v>28</v>
      </c>
      <c r="N1987" s="1" t="s">
        <v>29</v>
      </c>
      <c r="O1987" s="1" t="s">
        <v>40</v>
      </c>
      <c r="P1987" s="1" t="s">
        <v>19</v>
      </c>
      <c r="Q1987" s="2">
        <v>42430</v>
      </c>
    </row>
    <row r="1988" spans="1:17" x14ac:dyDescent="0.25">
      <c r="A1988" s="1">
        <v>55013</v>
      </c>
      <c r="B1988" s="2">
        <v>43292</v>
      </c>
      <c r="C1988" s="1" t="s">
        <v>13</v>
      </c>
      <c r="D1988" s="3" t="str">
        <f t="shared" si="62"/>
        <v>**</v>
      </c>
      <c r="G1988" s="1">
        <v>14</v>
      </c>
      <c r="H1988" s="1">
        <v>345.19</v>
      </c>
      <c r="I1988" s="1">
        <f t="shared" si="61"/>
        <v>0</v>
      </c>
      <c r="J1988" s="1" t="s">
        <v>21</v>
      </c>
      <c r="K1988" s="1">
        <v>5.9</v>
      </c>
      <c r="L1988" s="1" t="s">
        <v>44</v>
      </c>
      <c r="M1988" s="1" t="s">
        <v>37</v>
      </c>
      <c r="N1988" s="1" t="s">
        <v>29</v>
      </c>
      <c r="O1988" s="1" t="s">
        <v>30</v>
      </c>
      <c r="P1988" s="1" t="s">
        <v>41</v>
      </c>
      <c r="Q1988" s="2">
        <v>43297</v>
      </c>
    </row>
    <row r="1989" spans="1:17" x14ac:dyDescent="0.25">
      <c r="A1989" s="1">
        <v>24135</v>
      </c>
      <c r="B1989" s="2">
        <v>42756</v>
      </c>
      <c r="C1989" s="1" t="s">
        <v>13</v>
      </c>
      <c r="D1989" s="3" t="str">
        <f t="shared" si="62"/>
        <v>**</v>
      </c>
      <c r="G1989" s="1">
        <v>12</v>
      </c>
      <c r="H1989" s="1">
        <v>369.35</v>
      </c>
      <c r="I1989" s="1">
        <f t="shared" si="61"/>
        <v>0</v>
      </c>
      <c r="J1989" s="1" t="s">
        <v>21</v>
      </c>
      <c r="K1989" s="1">
        <v>1.6</v>
      </c>
      <c r="L1989" s="1" t="s">
        <v>22</v>
      </c>
      <c r="M1989" s="1" t="s">
        <v>16</v>
      </c>
      <c r="N1989" s="1" t="s">
        <v>29</v>
      </c>
      <c r="O1989" s="1" t="s">
        <v>43</v>
      </c>
      <c r="P1989" s="1" t="s">
        <v>19</v>
      </c>
      <c r="Q1989" s="2">
        <v>42758</v>
      </c>
    </row>
    <row r="1990" spans="1:17" x14ac:dyDescent="0.25">
      <c r="A1990" s="1">
        <v>26627</v>
      </c>
      <c r="B1990" s="2">
        <v>42672</v>
      </c>
      <c r="C1990" s="1" t="s">
        <v>36</v>
      </c>
      <c r="D1990" s="3" t="str">
        <f t="shared" si="62"/>
        <v>***</v>
      </c>
      <c r="G1990" s="1">
        <v>25</v>
      </c>
      <c r="H1990" s="1">
        <v>41.06</v>
      </c>
      <c r="I1990" s="1">
        <f t="shared" ref="I1990:I2053" si="63">IF(H1990&gt;1000,1,0)</f>
        <v>0</v>
      </c>
      <c r="J1990" s="1" t="s">
        <v>21</v>
      </c>
      <c r="K1990" s="1">
        <v>1.4</v>
      </c>
      <c r="L1990" s="1" t="s">
        <v>46</v>
      </c>
      <c r="M1990" s="1" t="s">
        <v>37</v>
      </c>
      <c r="N1990" s="1" t="s">
        <v>29</v>
      </c>
      <c r="O1990" s="1" t="s">
        <v>30</v>
      </c>
      <c r="P1990" s="1" t="s">
        <v>31</v>
      </c>
      <c r="Q1990" s="2">
        <v>42672</v>
      </c>
    </row>
    <row r="1991" spans="1:17" x14ac:dyDescent="0.25">
      <c r="A1991" s="1">
        <v>47079</v>
      </c>
      <c r="B1991" s="2">
        <v>43449</v>
      </c>
      <c r="C1991" s="1" t="s">
        <v>32</v>
      </c>
      <c r="D1991" s="3" t="str">
        <f t="shared" si="62"/>
        <v>*****</v>
      </c>
      <c r="G1991" s="1">
        <v>34</v>
      </c>
      <c r="H1991" s="1">
        <v>1144.7394999999999</v>
      </c>
      <c r="I1991" s="1">
        <f t="shared" si="63"/>
        <v>1</v>
      </c>
      <c r="J1991" s="1" t="s">
        <v>33</v>
      </c>
      <c r="K1991" s="1">
        <v>48.7</v>
      </c>
      <c r="L1991" s="1" t="s">
        <v>51</v>
      </c>
      <c r="M1991" s="1" t="s">
        <v>37</v>
      </c>
      <c r="N1991" s="1" t="s">
        <v>17</v>
      </c>
      <c r="O1991" s="1" t="s">
        <v>52</v>
      </c>
      <c r="P1991" s="1" t="s">
        <v>59</v>
      </c>
      <c r="Q1991" s="2">
        <v>43451</v>
      </c>
    </row>
    <row r="1992" spans="1:17" x14ac:dyDescent="0.25">
      <c r="A1992" s="1">
        <v>30981</v>
      </c>
      <c r="B1992" s="2">
        <v>43145</v>
      </c>
      <c r="C1992" s="1" t="s">
        <v>13</v>
      </c>
      <c r="D1992" s="3" t="str">
        <f t="shared" si="62"/>
        <v>**</v>
      </c>
      <c r="G1992" s="1">
        <v>22</v>
      </c>
      <c r="H1992" s="1">
        <v>3908.95</v>
      </c>
      <c r="I1992" s="1">
        <f t="shared" si="63"/>
        <v>1</v>
      </c>
      <c r="J1992" s="1" t="s">
        <v>33</v>
      </c>
      <c r="K1992" s="1">
        <v>32.1</v>
      </c>
      <c r="L1992" s="1" t="s">
        <v>22</v>
      </c>
      <c r="M1992" s="1" t="s">
        <v>37</v>
      </c>
      <c r="N1992" s="1" t="s">
        <v>17</v>
      </c>
      <c r="O1992" s="1" t="s">
        <v>34</v>
      </c>
      <c r="P1992" s="1" t="s">
        <v>35</v>
      </c>
      <c r="Q1992" s="2">
        <v>43147</v>
      </c>
    </row>
    <row r="1993" spans="1:17" x14ac:dyDescent="0.25">
      <c r="A1993" s="1">
        <v>49380</v>
      </c>
      <c r="B1993" s="2">
        <v>43589</v>
      </c>
      <c r="C1993" s="1" t="s">
        <v>36</v>
      </c>
      <c r="D1993" s="3" t="str">
        <f t="shared" si="62"/>
        <v>***</v>
      </c>
      <c r="G1993" s="1">
        <v>11</v>
      </c>
      <c r="H1993" s="1">
        <v>23695.55</v>
      </c>
      <c r="I1993" s="1">
        <f t="shared" si="63"/>
        <v>1</v>
      </c>
      <c r="J1993" s="1" t="s">
        <v>21</v>
      </c>
      <c r="K1993" s="1">
        <v>15</v>
      </c>
      <c r="L1993" s="1" t="s">
        <v>54</v>
      </c>
      <c r="M1993" s="1" t="s">
        <v>16</v>
      </c>
      <c r="N1993" s="1" t="s">
        <v>24</v>
      </c>
      <c r="O1993" s="1" t="s">
        <v>56</v>
      </c>
      <c r="P1993" s="1" t="s">
        <v>26</v>
      </c>
      <c r="Q1993" s="2">
        <v>43591</v>
      </c>
    </row>
    <row r="1994" spans="1:17" x14ac:dyDescent="0.25">
      <c r="A1994" s="1">
        <v>31558</v>
      </c>
      <c r="B1994" s="2">
        <v>43303</v>
      </c>
      <c r="C1994" s="1" t="s">
        <v>13</v>
      </c>
      <c r="D1994" s="3" t="str">
        <f t="shared" si="62"/>
        <v>**</v>
      </c>
      <c r="G1994" s="1">
        <v>12</v>
      </c>
      <c r="H1994" s="1">
        <v>3928.29</v>
      </c>
      <c r="I1994" s="1">
        <f t="shared" si="63"/>
        <v>1</v>
      </c>
      <c r="J1994" s="1" t="s">
        <v>21</v>
      </c>
      <c r="K1994" s="1">
        <v>26.2</v>
      </c>
      <c r="L1994" s="1" t="s">
        <v>39</v>
      </c>
      <c r="M1994" s="1" t="s">
        <v>37</v>
      </c>
      <c r="N1994" s="1" t="s">
        <v>29</v>
      </c>
      <c r="O1994" s="1" t="s">
        <v>63</v>
      </c>
      <c r="P1994" s="1" t="s">
        <v>48</v>
      </c>
      <c r="Q1994" s="2">
        <v>43308</v>
      </c>
    </row>
    <row r="1995" spans="1:17" x14ac:dyDescent="0.25">
      <c r="A1995" s="1">
        <v>6438</v>
      </c>
      <c r="B1995" s="2">
        <v>42870</v>
      </c>
      <c r="C1995" s="1" t="s">
        <v>27</v>
      </c>
      <c r="D1995" s="3" t="str">
        <f t="shared" si="62"/>
        <v>*</v>
      </c>
      <c r="G1995" s="1">
        <v>38</v>
      </c>
      <c r="H1995" s="1">
        <v>240.97</v>
      </c>
      <c r="I1995" s="1">
        <f t="shared" si="63"/>
        <v>0</v>
      </c>
      <c r="J1995" s="1" t="s">
        <v>21</v>
      </c>
      <c r="K1995" s="1">
        <v>5.6</v>
      </c>
      <c r="L1995" s="1" t="s">
        <v>22</v>
      </c>
      <c r="M1995" s="1" t="s">
        <v>28</v>
      </c>
      <c r="N1995" s="1" t="s">
        <v>29</v>
      </c>
      <c r="O1995" s="1" t="s">
        <v>40</v>
      </c>
      <c r="P1995" s="1" t="s">
        <v>19</v>
      </c>
      <c r="Q1995" s="2">
        <v>42871</v>
      </c>
    </row>
    <row r="1996" spans="1:17" x14ac:dyDescent="0.25">
      <c r="A1996" s="1">
        <v>20805</v>
      </c>
      <c r="B1996" s="2">
        <v>43109</v>
      </c>
      <c r="C1996" s="1" t="s">
        <v>20</v>
      </c>
      <c r="D1996" s="3" t="str">
        <f t="shared" si="62"/>
        <v>****</v>
      </c>
      <c r="G1996" s="1">
        <v>35</v>
      </c>
      <c r="H1996" s="1">
        <v>447.62</v>
      </c>
      <c r="I1996" s="1">
        <f t="shared" si="63"/>
        <v>0</v>
      </c>
      <c r="J1996" s="1" t="s">
        <v>21</v>
      </c>
      <c r="K1996" s="1">
        <v>5.5</v>
      </c>
      <c r="L1996" s="1" t="s">
        <v>22</v>
      </c>
      <c r="M1996" s="1" t="s">
        <v>37</v>
      </c>
      <c r="N1996" s="1" t="s">
        <v>17</v>
      </c>
      <c r="O1996" s="1" t="s">
        <v>18</v>
      </c>
      <c r="P1996" s="1" t="s">
        <v>19</v>
      </c>
      <c r="Q1996" s="2">
        <v>43111</v>
      </c>
    </row>
    <row r="1997" spans="1:17" x14ac:dyDescent="0.25">
      <c r="A1997" s="1">
        <v>47009</v>
      </c>
      <c r="B1997" s="2">
        <v>42524</v>
      </c>
      <c r="C1997" s="1" t="s">
        <v>32</v>
      </c>
      <c r="D1997" s="3" t="str">
        <f t="shared" si="62"/>
        <v>*****</v>
      </c>
      <c r="G1997" s="1">
        <v>32</v>
      </c>
      <c r="H1997" s="1">
        <v>1698.26</v>
      </c>
      <c r="I1997" s="1">
        <f t="shared" si="63"/>
        <v>1</v>
      </c>
      <c r="J1997" s="1" t="s">
        <v>14</v>
      </c>
      <c r="K1997" s="1">
        <v>21.4</v>
      </c>
      <c r="L1997" s="1" t="s">
        <v>22</v>
      </c>
      <c r="M1997" s="1" t="s">
        <v>23</v>
      </c>
      <c r="N1997" s="1" t="s">
        <v>24</v>
      </c>
      <c r="O1997" s="1" t="s">
        <v>38</v>
      </c>
      <c r="P1997" s="1" t="s">
        <v>19</v>
      </c>
      <c r="Q1997" s="2">
        <v>42526</v>
      </c>
    </row>
    <row r="1998" spans="1:17" x14ac:dyDescent="0.25">
      <c r="A1998" s="1">
        <v>52676</v>
      </c>
      <c r="B1998" s="2">
        <v>43705</v>
      </c>
      <c r="C1998" s="1" t="s">
        <v>20</v>
      </c>
      <c r="D1998" s="3" t="str">
        <f t="shared" si="62"/>
        <v>****</v>
      </c>
      <c r="G1998" s="1">
        <v>46</v>
      </c>
      <c r="H1998" s="1">
        <v>1048</v>
      </c>
      <c r="I1998" s="1">
        <f t="shared" si="63"/>
        <v>1</v>
      </c>
      <c r="J1998" s="1" t="s">
        <v>21</v>
      </c>
      <c r="K1998" s="1">
        <v>6.3</v>
      </c>
      <c r="L1998" s="1" t="s">
        <v>49</v>
      </c>
      <c r="M1998" s="1" t="s">
        <v>37</v>
      </c>
      <c r="N1998" s="1" t="s">
        <v>29</v>
      </c>
      <c r="O1998" s="1" t="s">
        <v>40</v>
      </c>
      <c r="P1998" s="1" t="s">
        <v>19</v>
      </c>
      <c r="Q1998" s="2">
        <v>43707</v>
      </c>
    </row>
    <row r="1999" spans="1:17" x14ac:dyDescent="0.25">
      <c r="A1999" s="1">
        <v>26918</v>
      </c>
      <c r="B1999" s="2">
        <v>42465</v>
      </c>
      <c r="C1999" s="1" t="s">
        <v>13</v>
      </c>
      <c r="D1999" s="3" t="str">
        <f t="shared" si="62"/>
        <v>**</v>
      </c>
      <c r="G1999" s="1">
        <v>16</v>
      </c>
      <c r="H1999" s="1">
        <v>83.42</v>
      </c>
      <c r="I1999" s="1">
        <f t="shared" si="63"/>
        <v>0</v>
      </c>
      <c r="J1999" s="1" t="s">
        <v>21</v>
      </c>
      <c r="K1999" s="1">
        <v>0.8</v>
      </c>
      <c r="L1999" s="1" t="s">
        <v>22</v>
      </c>
      <c r="M1999" s="1" t="s">
        <v>37</v>
      </c>
      <c r="N1999" s="1" t="s">
        <v>29</v>
      </c>
      <c r="O1999" s="1" t="s">
        <v>30</v>
      </c>
      <c r="P1999" s="1" t="s">
        <v>31</v>
      </c>
      <c r="Q1999" s="2">
        <v>42474</v>
      </c>
    </row>
    <row r="2000" spans="1:17" x14ac:dyDescent="0.25">
      <c r="A2000" s="1">
        <v>19521</v>
      </c>
      <c r="B2000" s="2">
        <v>42696</v>
      </c>
      <c r="C2000" s="1" t="s">
        <v>27</v>
      </c>
      <c r="D2000" s="3" t="str">
        <f t="shared" si="62"/>
        <v>*</v>
      </c>
      <c r="G2000" s="1">
        <v>9</v>
      </c>
      <c r="H2000" s="1">
        <v>375.63</v>
      </c>
      <c r="I2000" s="1">
        <f t="shared" si="63"/>
        <v>0</v>
      </c>
      <c r="J2000" s="1" t="s">
        <v>21</v>
      </c>
      <c r="K2000" s="1">
        <v>37.5</v>
      </c>
      <c r="L2000" s="1" t="s">
        <v>46</v>
      </c>
      <c r="M2000" s="1" t="s">
        <v>37</v>
      </c>
      <c r="N2000" s="1" t="s">
        <v>29</v>
      </c>
      <c r="O2000" s="1" t="s">
        <v>55</v>
      </c>
      <c r="P2000" s="1" t="s">
        <v>48</v>
      </c>
      <c r="Q2000" s="2">
        <v>42697</v>
      </c>
    </row>
    <row r="2001" spans="1:17" x14ac:dyDescent="0.25">
      <c r="A2001" s="1">
        <v>22627</v>
      </c>
      <c r="B2001" s="2">
        <v>42827</v>
      </c>
      <c r="C2001" s="1" t="s">
        <v>13</v>
      </c>
      <c r="D2001" s="3" t="str">
        <f t="shared" si="62"/>
        <v>**</v>
      </c>
      <c r="G2001" s="1">
        <v>33</v>
      </c>
      <c r="H2001" s="1">
        <v>2070.02</v>
      </c>
      <c r="I2001" s="1">
        <f t="shared" si="63"/>
        <v>1</v>
      </c>
      <c r="J2001" s="1" t="s">
        <v>21</v>
      </c>
      <c r="K2001" s="1">
        <v>15.5</v>
      </c>
      <c r="L2001" s="1" t="s">
        <v>53</v>
      </c>
      <c r="M2001" s="1" t="s">
        <v>23</v>
      </c>
      <c r="N2001" s="1" t="s">
        <v>17</v>
      </c>
      <c r="O2001" s="1" t="s">
        <v>18</v>
      </c>
      <c r="P2001" s="1" t="s">
        <v>19</v>
      </c>
      <c r="Q2001" s="2">
        <v>42832</v>
      </c>
    </row>
    <row r="2002" spans="1:17" x14ac:dyDescent="0.25">
      <c r="A2002" s="1">
        <v>49767</v>
      </c>
      <c r="B2002" s="2">
        <v>43046</v>
      </c>
      <c r="C2002" s="1" t="s">
        <v>32</v>
      </c>
      <c r="D2002" s="3" t="str">
        <f t="shared" si="62"/>
        <v>*****</v>
      </c>
      <c r="G2002" s="1">
        <v>43</v>
      </c>
      <c r="H2002" s="1">
        <v>678.78660000000002</v>
      </c>
      <c r="I2002" s="1">
        <f t="shared" si="63"/>
        <v>0</v>
      </c>
      <c r="J2002" s="1" t="s">
        <v>21</v>
      </c>
      <c r="K2002" s="1">
        <v>1.5</v>
      </c>
      <c r="L2002" s="1" t="s">
        <v>46</v>
      </c>
      <c r="M2002" s="1" t="s">
        <v>23</v>
      </c>
      <c r="N2002" s="1" t="s">
        <v>29</v>
      </c>
      <c r="O2002" s="1" t="s">
        <v>57</v>
      </c>
      <c r="P2002" s="1" t="s">
        <v>19</v>
      </c>
      <c r="Q2002" s="2">
        <v>43046</v>
      </c>
    </row>
    <row r="2003" spans="1:17" x14ac:dyDescent="0.25">
      <c r="A2003" s="1">
        <v>25348</v>
      </c>
      <c r="B2003" s="2">
        <v>43594</v>
      </c>
      <c r="C2003" s="1" t="s">
        <v>32</v>
      </c>
      <c r="D2003" s="3" t="str">
        <f t="shared" si="62"/>
        <v>*****</v>
      </c>
      <c r="G2003" s="1">
        <v>7</v>
      </c>
      <c r="H2003" s="1">
        <v>330.87</v>
      </c>
      <c r="I2003" s="1">
        <f t="shared" si="63"/>
        <v>0</v>
      </c>
      <c r="J2003" s="1" t="s">
        <v>21</v>
      </c>
      <c r="K2003" s="1">
        <v>1.3</v>
      </c>
      <c r="L2003" s="1" t="s">
        <v>51</v>
      </c>
      <c r="M2003" s="1" t="s">
        <v>23</v>
      </c>
      <c r="N2003" s="1" t="s">
        <v>24</v>
      </c>
      <c r="O2003" s="1" t="s">
        <v>25</v>
      </c>
      <c r="P2003" s="1" t="s">
        <v>41</v>
      </c>
      <c r="Q2003" s="2">
        <v>43596</v>
      </c>
    </row>
    <row r="2004" spans="1:17" x14ac:dyDescent="0.25">
      <c r="A2004" s="1">
        <v>48135</v>
      </c>
      <c r="B2004" s="2">
        <v>42478</v>
      </c>
      <c r="C2004" s="1" t="s">
        <v>20</v>
      </c>
      <c r="D2004" s="3" t="str">
        <f t="shared" si="62"/>
        <v>****</v>
      </c>
      <c r="G2004" s="1">
        <v>40</v>
      </c>
      <c r="H2004" s="1">
        <v>802.65</v>
      </c>
      <c r="I2004" s="1">
        <f t="shared" si="63"/>
        <v>0</v>
      </c>
      <c r="J2004" s="1" t="s">
        <v>21</v>
      </c>
      <c r="K2004" s="1">
        <v>9.6</v>
      </c>
      <c r="L2004" s="1" t="s">
        <v>49</v>
      </c>
      <c r="M2004" s="1" t="s">
        <v>37</v>
      </c>
      <c r="N2004" s="1" t="s">
        <v>17</v>
      </c>
      <c r="O2004" s="1" t="s">
        <v>18</v>
      </c>
      <c r="P2004" s="1" t="s">
        <v>41</v>
      </c>
      <c r="Q2004" s="2">
        <v>42478</v>
      </c>
    </row>
    <row r="2005" spans="1:17" x14ac:dyDescent="0.25">
      <c r="A2005" s="1">
        <v>40835</v>
      </c>
      <c r="B2005" s="2">
        <v>42697</v>
      </c>
      <c r="C2005" s="1" t="s">
        <v>20</v>
      </c>
      <c r="D2005" s="3" t="str">
        <f t="shared" si="62"/>
        <v>****</v>
      </c>
      <c r="G2005" s="1">
        <v>1</v>
      </c>
      <c r="H2005" s="1">
        <v>20.04</v>
      </c>
      <c r="I2005" s="1">
        <f t="shared" si="63"/>
        <v>0</v>
      </c>
      <c r="J2005" s="1" t="s">
        <v>21</v>
      </c>
      <c r="K2005" s="1">
        <v>6.6</v>
      </c>
      <c r="L2005" s="1" t="s">
        <v>50</v>
      </c>
      <c r="M2005" s="1" t="s">
        <v>23</v>
      </c>
      <c r="N2005" s="1" t="s">
        <v>29</v>
      </c>
      <c r="O2005" s="1" t="s">
        <v>55</v>
      </c>
      <c r="P2005" s="1" t="s">
        <v>19</v>
      </c>
      <c r="Q2005" s="2">
        <v>42698</v>
      </c>
    </row>
    <row r="2006" spans="1:17" x14ac:dyDescent="0.25">
      <c r="A2006" s="1">
        <v>51650</v>
      </c>
      <c r="B2006" s="2">
        <v>43251</v>
      </c>
      <c r="C2006" s="1" t="s">
        <v>20</v>
      </c>
      <c r="D2006" s="3" t="str">
        <f t="shared" si="62"/>
        <v>****</v>
      </c>
      <c r="G2006" s="1">
        <v>19</v>
      </c>
      <c r="H2006" s="1">
        <v>54.816099999999999</v>
      </c>
      <c r="I2006" s="1">
        <f t="shared" si="63"/>
        <v>0</v>
      </c>
      <c r="J2006" s="1" t="s">
        <v>21</v>
      </c>
      <c r="K2006" s="1">
        <v>1</v>
      </c>
      <c r="L2006" s="1" t="s">
        <v>51</v>
      </c>
      <c r="M2006" s="1" t="s">
        <v>16</v>
      </c>
      <c r="N2006" s="1" t="s">
        <v>29</v>
      </c>
      <c r="O2006" s="1" t="s">
        <v>30</v>
      </c>
      <c r="P2006" s="1" t="s">
        <v>31</v>
      </c>
      <c r="Q2006" s="2">
        <v>43253</v>
      </c>
    </row>
    <row r="2007" spans="1:17" x14ac:dyDescent="0.25">
      <c r="A2007" s="1">
        <v>8646</v>
      </c>
      <c r="B2007" s="2">
        <v>42468</v>
      </c>
      <c r="C2007" s="1" t="s">
        <v>20</v>
      </c>
      <c r="D2007" s="3" t="str">
        <f t="shared" si="62"/>
        <v>****</v>
      </c>
      <c r="G2007" s="1">
        <v>29</v>
      </c>
      <c r="H2007" s="1">
        <v>10227.76</v>
      </c>
      <c r="I2007" s="1">
        <f t="shared" si="63"/>
        <v>1</v>
      </c>
      <c r="J2007" s="1" t="s">
        <v>33</v>
      </c>
      <c r="K2007" s="1">
        <v>64.2</v>
      </c>
      <c r="L2007" s="1" t="s">
        <v>51</v>
      </c>
      <c r="M2007" s="1" t="s">
        <v>16</v>
      </c>
      <c r="N2007" s="1" t="s">
        <v>17</v>
      </c>
      <c r="O2007" s="1" t="s">
        <v>52</v>
      </c>
      <c r="P2007" s="1" t="s">
        <v>35</v>
      </c>
      <c r="Q2007" s="2">
        <v>42469</v>
      </c>
    </row>
    <row r="2008" spans="1:17" x14ac:dyDescent="0.25">
      <c r="A2008" s="1">
        <v>2791</v>
      </c>
      <c r="B2008" s="2">
        <v>42651</v>
      </c>
      <c r="C2008" s="1" t="s">
        <v>20</v>
      </c>
      <c r="D2008" s="3" t="str">
        <f t="shared" si="62"/>
        <v>****</v>
      </c>
      <c r="G2008" s="1">
        <v>47</v>
      </c>
      <c r="H2008" s="1">
        <v>205.09</v>
      </c>
      <c r="I2008" s="1">
        <f t="shared" si="63"/>
        <v>0</v>
      </c>
      <c r="J2008" s="1" t="s">
        <v>21</v>
      </c>
      <c r="K2008" s="1">
        <v>7.5</v>
      </c>
      <c r="L2008" s="1" t="s">
        <v>60</v>
      </c>
      <c r="M2008" s="1" t="s">
        <v>28</v>
      </c>
      <c r="N2008" s="1" t="s">
        <v>29</v>
      </c>
      <c r="O2008" s="1" t="s">
        <v>43</v>
      </c>
      <c r="P2008" s="1" t="s">
        <v>19</v>
      </c>
      <c r="Q2008" s="2">
        <v>42651</v>
      </c>
    </row>
    <row r="2009" spans="1:17" x14ac:dyDescent="0.25">
      <c r="A2009" s="1">
        <v>41664</v>
      </c>
      <c r="B2009" s="2">
        <v>43437</v>
      </c>
      <c r="C2009" s="1" t="s">
        <v>32</v>
      </c>
      <c r="D2009" s="3" t="str">
        <f t="shared" si="62"/>
        <v>*****</v>
      </c>
      <c r="G2009" s="1">
        <v>5</v>
      </c>
      <c r="H2009" s="1">
        <v>58.64</v>
      </c>
      <c r="I2009" s="1">
        <f t="shared" si="63"/>
        <v>0</v>
      </c>
      <c r="J2009" s="1" t="s">
        <v>21</v>
      </c>
      <c r="K2009" s="1">
        <v>2.1</v>
      </c>
      <c r="L2009" s="1" t="s">
        <v>22</v>
      </c>
      <c r="M2009" s="1" t="s">
        <v>28</v>
      </c>
      <c r="N2009" s="1" t="s">
        <v>24</v>
      </c>
      <c r="O2009" s="1" t="s">
        <v>38</v>
      </c>
      <c r="P2009" s="1" t="s">
        <v>41</v>
      </c>
      <c r="Q2009" s="2">
        <v>43437</v>
      </c>
    </row>
    <row r="2010" spans="1:17" x14ac:dyDescent="0.25">
      <c r="A2010" s="1">
        <v>7527</v>
      </c>
      <c r="B2010" s="2">
        <v>42714</v>
      </c>
      <c r="C2010" s="1" t="s">
        <v>36</v>
      </c>
      <c r="D2010" s="3" t="str">
        <f t="shared" si="62"/>
        <v>***</v>
      </c>
      <c r="G2010" s="1">
        <v>37</v>
      </c>
      <c r="H2010" s="1">
        <v>599.62</v>
      </c>
      <c r="I2010" s="1">
        <f t="shared" si="63"/>
        <v>0</v>
      </c>
      <c r="J2010" s="1" t="s">
        <v>21</v>
      </c>
      <c r="K2010" s="1">
        <v>4</v>
      </c>
      <c r="L2010" s="1" t="s">
        <v>54</v>
      </c>
      <c r="M2010" s="1" t="s">
        <v>23</v>
      </c>
      <c r="N2010" s="1" t="s">
        <v>17</v>
      </c>
      <c r="O2010" s="1" t="s">
        <v>18</v>
      </c>
      <c r="P2010" s="1" t="s">
        <v>41</v>
      </c>
      <c r="Q2010" s="2">
        <v>42715</v>
      </c>
    </row>
    <row r="2011" spans="1:17" x14ac:dyDescent="0.25">
      <c r="A2011" s="1">
        <v>30150</v>
      </c>
      <c r="B2011" s="2">
        <v>43011</v>
      </c>
      <c r="C2011" s="1" t="s">
        <v>32</v>
      </c>
      <c r="D2011" s="3" t="str">
        <f t="shared" si="62"/>
        <v>*****</v>
      </c>
      <c r="G2011" s="1">
        <v>30</v>
      </c>
      <c r="H2011" s="1">
        <v>474.5</v>
      </c>
      <c r="I2011" s="1">
        <f t="shared" si="63"/>
        <v>0</v>
      </c>
      <c r="J2011" s="1" t="s">
        <v>21</v>
      </c>
      <c r="K2011" s="1">
        <v>1.5</v>
      </c>
      <c r="L2011" s="1" t="s">
        <v>44</v>
      </c>
      <c r="M2011" s="1" t="s">
        <v>37</v>
      </c>
      <c r="N2011" s="1" t="s">
        <v>29</v>
      </c>
      <c r="O2011" s="1" t="s">
        <v>57</v>
      </c>
      <c r="P2011" s="1" t="s">
        <v>19</v>
      </c>
      <c r="Q2011" s="2">
        <v>43012</v>
      </c>
    </row>
    <row r="2012" spans="1:17" x14ac:dyDescent="0.25">
      <c r="A2012" s="1">
        <v>43076</v>
      </c>
      <c r="B2012" s="2">
        <v>42901</v>
      </c>
      <c r="C2012" s="1" t="s">
        <v>27</v>
      </c>
      <c r="D2012" s="3" t="str">
        <f t="shared" si="62"/>
        <v>*</v>
      </c>
      <c r="G2012" s="1">
        <v>33</v>
      </c>
      <c r="H2012" s="1">
        <v>3890.9159</v>
      </c>
      <c r="I2012" s="1">
        <f t="shared" si="63"/>
        <v>1</v>
      </c>
      <c r="J2012" s="1" t="s">
        <v>33</v>
      </c>
      <c r="K2012" s="1">
        <v>32.1</v>
      </c>
      <c r="L2012" s="1" t="s">
        <v>44</v>
      </c>
      <c r="M2012" s="1" t="s">
        <v>37</v>
      </c>
      <c r="N2012" s="1" t="s">
        <v>17</v>
      </c>
      <c r="O2012" s="1" t="s">
        <v>34</v>
      </c>
      <c r="P2012" s="1" t="s">
        <v>35</v>
      </c>
      <c r="Q2012" s="2">
        <v>42901</v>
      </c>
    </row>
    <row r="2013" spans="1:17" x14ac:dyDescent="0.25">
      <c r="A2013" s="1">
        <v>31682</v>
      </c>
      <c r="B2013" s="2">
        <v>42802</v>
      </c>
      <c r="C2013" s="1" t="s">
        <v>13</v>
      </c>
      <c r="D2013" s="3" t="str">
        <f t="shared" si="62"/>
        <v>**</v>
      </c>
      <c r="G2013" s="1">
        <v>42</v>
      </c>
      <c r="H2013" s="1">
        <v>3409.84</v>
      </c>
      <c r="I2013" s="1">
        <f t="shared" si="63"/>
        <v>1</v>
      </c>
      <c r="J2013" s="1" t="s">
        <v>21</v>
      </c>
      <c r="K2013" s="1">
        <v>21.3</v>
      </c>
      <c r="L2013" s="1" t="s">
        <v>53</v>
      </c>
      <c r="M2013" s="1" t="s">
        <v>28</v>
      </c>
      <c r="N2013" s="1" t="s">
        <v>29</v>
      </c>
      <c r="O2013" s="1" t="s">
        <v>63</v>
      </c>
      <c r="P2013" s="1" t="s">
        <v>48</v>
      </c>
      <c r="Q2013" s="2">
        <v>42811</v>
      </c>
    </row>
    <row r="2014" spans="1:17" x14ac:dyDescent="0.25">
      <c r="A2014" s="1">
        <v>48034</v>
      </c>
      <c r="B2014" s="2">
        <v>42564</v>
      </c>
      <c r="C2014" s="1" t="s">
        <v>27</v>
      </c>
      <c r="D2014" s="3" t="str">
        <f t="shared" si="62"/>
        <v>*</v>
      </c>
      <c r="G2014" s="1">
        <v>12</v>
      </c>
      <c r="H2014" s="1">
        <v>2504.34</v>
      </c>
      <c r="I2014" s="1">
        <f t="shared" si="63"/>
        <v>1</v>
      </c>
      <c r="J2014" s="1" t="s">
        <v>33</v>
      </c>
      <c r="K2014" s="1">
        <v>63.4</v>
      </c>
      <c r="L2014" s="1" t="s">
        <v>22</v>
      </c>
      <c r="M2014" s="1" t="s">
        <v>37</v>
      </c>
      <c r="N2014" s="1" t="s">
        <v>17</v>
      </c>
      <c r="O2014" s="1" t="s">
        <v>52</v>
      </c>
      <c r="P2014" s="1" t="s">
        <v>59</v>
      </c>
      <c r="Q2014" s="2">
        <v>42564</v>
      </c>
    </row>
    <row r="2015" spans="1:17" x14ac:dyDescent="0.25">
      <c r="A2015" s="1">
        <v>40321</v>
      </c>
      <c r="B2015" s="2">
        <v>42908</v>
      </c>
      <c r="C2015" s="1" t="s">
        <v>20</v>
      </c>
      <c r="D2015" s="3" t="str">
        <f t="shared" si="62"/>
        <v>****</v>
      </c>
      <c r="G2015" s="1">
        <v>23</v>
      </c>
      <c r="H2015" s="1">
        <v>1588.4</v>
      </c>
      <c r="I2015" s="1">
        <f t="shared" si="63"/>
        <v>1</v>
      </c>
      <c r="J2015" s="1" t="s">
        <v>21</v>
      </c>
      <c r="K2015" s="1">
        <v>21.4</v>
      </c>
      <c r="L2015" s="1" t="s">
        <v>49</v>
      </c>
      <c r="M2015" s="1" t="s">
        <v>16</v>
      </c>
      <c r="N2015" s="1" t="s">
        <v>29</v>
      </c>
      <c r="O2015" s="1" t="s">
        <v>43</v>
      </c>
      <c r="P2015" s="1" t="s">
        <v>19</v>
      </c>
      <c r="Q2015" s="2">
        <v>42910</v>
      </c>
    </row>
    <row r="2016" spans="1:17" x14ac:dyDescent="0.25">
      <c r="A2016" s="1">
        <v>10080</v>
      </c>
      <c r="B2016" s="2">
        <v>42777</v>
      </c>
      <c r="C2016" s="1" t="s">
        <v>13</v>
      </c>
      <c r="D2016" s="3" t="str">
        <f t="shared" si="62"/>
        <v>**</v>
      </c>
      <c r="G2016" s="1">
        <v>20</v>
      </c>
      <c r="H2016" s="1">
        <v>681.63279999999997</v>
      </c>
      <c r="I2016" s="1">
        <f t="shared" si="63"/>
        <v>0</v>
      </c>
      <c r="J2016" s="1" t="s">
        <v>21</v>
      </c>
      <c r="K2016" s="1">
        <v>4.3</v>
      </c>
      <c r="L2016" s="1" t="s">
        <v>42</v>
      </c>
      <c r="M2016" s="1" t="s">
        <v>28</v>
      </c>
      <c r="N2016" s="1" t="s">
        <v>24</v>
      </c>
      <c r="O2016" s="1" t="s">
        <v>38</v>
      </c>
      <c r="P2016" s="1" t="s">
        <v>19</v>
      </c>
      <c r="Q2016" s="2">
        <v>42784</v>
      </c>
    </row>
    <row r="2017" spans="1:17" x14ac:dyDescent="0.25">
      <c r="A2017" s="1">
        <v>33570</v>
      </c>
      <c r="B2017" s="2">
        <v>43815</v>
      </c>
      <c r="C2017" s="1" t="s">
        <v>27</v>
      </c>
      <c r="D2017" s="3" t="str">
        <f t="shared" si="62"/>
        <v>*</v>
      </c>
      <c r="G2017" s="1">
        <v>1</v>
      </c>
      <c r="H2017" s="1">
        <v>1605.88</v>
      </c>
      <c r="I2017" s="1">
        <f t="shared" si="63"/>
        <v>1</v>
      </c>
      <c r="J2017" s="1" t="s">
        <v>33</v>
      </c>
      <c r="K2017" s="1">
        <v>31.8</v>
      </c>
      <c r="L2017" s="1" t="s">
        <v>15</v>
      </c>
      <c r="M2017" s="1" t="s">
        <v>28</v>
      </c>
      <c r="N2017" s="1" t="s">
        <v>24</v>
      </c>
      <c r="O2017" s="1" t="s">
        <v>56</v>
      </c>
      <c r="P2017" s="1" t="s">
        <v>35</v>
      </c>
      <c r="Q2017" s="2">
        <v>43817</v>
      </c>
    </row>
    <row r="2018" spans="1:17" x14ac:dyDescent="0.25">
      <c r="A2018" s="1">
        <v>58182</v>
      </c>
      <c r="B2018" s="2">
        <v>42420</v>
      </c>
      <c r="C2018" s="1" t="s">
        <v>20</v>
      </c>
      <c r="D2018" s="3" t="str">
        <f t="shared" si="62"/>
        <v>****</v>
      </c>
      <c r="G2018" s="1">
        <v>24</v>
      </c>
      <c r="H2018" s="1">
        <v>512.66999999999996</v>
      </c>
      <c r="I2018" s="1">
        <f t="shared" si="63"/>
        <v>0</v>
      </c>
      <c r="J2018" s="1" t="s">
        <v>14</v>
      </c>
      <c r="K2018" s="1">
        <v>6.6</v>
      </c>
      <c r="L2018" s="1" t="s">
        <v>51</v>
      </c>
      <c r="M2018" s="1" t="s">
        <v>28</v>
      </c>
      <c r="N2018" s="1" t="s">
        <v>17</v>
      </c>
      <c r="O2018" s="1" t="s">
        <v>18</v>
      </c>
      <c r="P2018" s="1" t="s">
        <v>41</v>
      </c>
      <c r="Q2018" s="2">
        <v>42422</v>
      </c>
    </row>
    <row r="2019" spans="1:17" x14ac:dyDescent="0.25">
      <c r="A2019" s="1">
        <v>59905</v>
      </c>
      <c r="B2019" s="2">
        <v>43569</v>
      </c>
      <c r="C2019" s="1" t="s">
        <v>20</v>
      </c>
      <c r="D2019" s="3" t="str">
        <f t="shared" si="62"/>
        <v>****</v>
      </c>
      <c r="G2019" s="1">
        <v>6</v>
      </c>
      <c r="H2019" s="1">
        <v>52.18</v>
      </c>
      <c r="I2019" s="1">
        <f t="shared" si="63"/>
        <v>0</v>
      </c>
      <c r="J2019" s="1" t="s">
        <v>21</v>
      </c>
      <c r="K2019" s="1">
        <v>1.8</v>
      </c>
      <c r="L2019" s="1" t="s">
        <v>15</v>
      </c>
      <c r="M2019" s="1" t="s">
        <v>23</v>
      </c>
      <c r="N2019" s="1" t="s">
        <v>29</v>
      </c>
      <c r="O2019" s="1" t="s">
        <v>40</v>
      </c>
      <c r="P2019" s="1" t="s">
        <v>31</v>
      </c>
      <c r="Q2019" s="2">
        <v>43571</v>
      </c>
    </row>
    <row r="2020" spans="1:17" x14ac:dyDescent="0.25">
      <c r="A2020" s="1">
        <v>21796</v>
      </c>
      <c r="B2020" s="2">
        <v>43591</v>
      </c>
      <c r="C2020" s="1" t="s">
        <v>13</v>
      </c>
      <c r="D2020" s="3" t="str">
        <f t="shared" si="62"/>
        <v>**</v>
      </c>
      <c r="G2020" s="1">
        <v>31</v>
      </c>
      <c r="H2020" s="1">
        <v>36.615400000000001</v>
      </c>
      <c r="I2020" s="1">
        <f t="shared" si="63"/>
        <v>0</v>
      </c>
      <c r="J2020" s="1" t="s">
        <v>21</v>
      </c>
      <c r="K2020" s="1">
        <v>0.7</v>
      </c>
      <c r="L2020" s="1" t="s">
        <v>22</v>
      </c>
      <c r="M2020" s="1" t="s">
        <v>37</v>
      </c>
      <c r="N2020" s="1" t="s">
        <v>29</v>
      </c>
      <c r="O2020" s="1" t="s">
        <v>61</v>
      </c>
      <c r="P2020" s="1" t="s">
        <v>31</v>
      </c>
      <c r="Q2020" s="2">
        <v>43596</v>
      </c>
    </row>
    <row r="2021" spans="1:17" x14ac:dyDescent="0.25">
      <c r="A2021" s="1">
        <v>24614</v>
      </c>
      <c r="B2021" s="2">
        <v>42694</v>
      </c>
      <c r="C2021" s="1" t="s">
        <v>13</v>
      </c>
      <c r="D2021" s="3" t="str">
        <f t="shared" si="62"/>
        <v>**</v>
      </c>
      <c r="G2021" s="1">
        <v>33</v>
      </c>
      <c r="H2021" s="1">
        <v>1759.71</v>
      </c>
      <c r="I2021" s="1">
        <f t="shared" si="63"/>
        <v>1</v>
      </c>
      <c r="J2021" s="1" t="s">
        <v>21</v>
      </c>
      <c r="K2021" s="1">
        <v>7</v>
      </c>
      <c r="L2021" s="1" t="s">
        <v>54</v>
      </c>
      <c r="M2021" s="1" t="s">
        <v>37</v>
      </c>
      <c r="N2021" s="1" t="s">
        <v>24</v>
      </c>
      <c r="O2021" s="1" t="s">
        <v>38</v>
      </c>
      <c r="P2021" s="1" t="s">
        <v>19</v>
      </c>
      <c r="Q2021" s="2">
        <v>42701</v>
      </c>
    </row>
    <row r="2022" spans="1:17" x14ac:dyDescent="0.25">
      <c r="A2022" s="1">
        <v>46307</v>
      </c>
      <c r="B2022" s="2">
        <v>43136</v>
      </c>
      <c r="C2022" s="1" t="s">
        <v>36</v>
      </c>
      <c r="D2022" s="3" t="str">
        <f t="shared" si="62"/>
        <v>***</v>
      </c>
      <c r="G2022" s="1">
        <v>27</v>
      </c>
      <c r="H2022" s="1">
        <v>1303.01</v>
      </c>
      <c r="I2022" s="1">
        <f t="shared" si="63"/>
        <v>1</v>
      </c>
      <c r="J2022" s="1" t="s">
        <v>21</v>
      </c>
      <c r="K2022" s="1">
        <v>6.7</v>
      </c>
      <c r="L2022" s="1" t="s">
        <v>22</v>
      </c>
      <c r="M2022" s="1" t="s">
        <v>16</v>
      </c>
      <c r="N2022" s="1" t="s">
        <v>29</v>
      </c>
      <c r="O2022" s="1" t="s">
        <v>55</v>
      </c>
      <c r="P2022" s="1" t="s">
        <v>19</v>
      </c>
      <c r="Q2022" s="2">
        <v>43139</v>
      </c>
    </row>
    <row r="2023" spans="1:17" x14ac:dyDescent="0.25">
      <c r="A2023" s="1">
        <v>38852</v>
      </c>
      <c r="B2023" s="2">
        <v>42674</v>
      </c>
      <c r="C2023" s="1" t="s">
        <v>27</v>
      </c>
      <c r="D2023" s="3" t="str">
        <f t="shared" si="62"/>
        <v>*</v>
      </c>
      <c r="G2023" s="1">
        <v>25</v>
      </c>
      <c r="H2023" s="1">
        <v>162.97</v>
      </c>
      <c r="I2023" s="1">
        <f t="shared" si="63"/>
        <v>0</v>
      </c>
      <c r="J2023" s="1" t="s">
        <v>21</v>
      </c>
      <c r="K2023" s="1">
        <v>1.6</v>
      </c>
      <c r="L2023" s="1" t="s">
        <v>51</v>
      </c>
      <c r="M2023" s="1" t="s">
        <v>23</v>
      </c>
      <c r="N2023" s="1" t="s">
        <v>29</v>
      </c>
      <c r="O2023" s="1" t="s">
        <v>43</v>
      </c>
      <c r="P2023" s="1" t="s">
        <v>19</v>
      </c>
      <c r="Q2023" s="2">
        <v>42676</v>
      </c>
    </row>
    <row r="2024" spans="1:17" x14ac:dyDescent="0.25">
      <c r="A2024" s="1">
        <v>6183</v>
      </c>
      <c r="B2024" s="2">
        <v>43631</v>
      </c>
      <c r="C2024" s="1" t="s">
        <v>36</v>
      </c>
      <c r="D2024" s="3" t="str">
        <f t="shared" si="62"/>
        <v>***</v>
      </c>
      <c r="G2024" s="1">
        <v>41</v>
      </c>
      <c r="H2024" s="1">
        <v>2131.37</v>
      </c>
      <c r="I2024" s="1">
        <f t="shared" si="63"/>
        <v>1</v>
      </c>
      <c r="J2024" s="1" t="s">
        <v>21</v>
      </c>
      <c r="K2024" s="1">
        <v>6.3</v>
      </c>
      <c r="L2024" s="1" t="s">
        <v>54</v>
      </c>
      <c r="M2024" s="1" t="s">
        <v>23</v>
      </c>
      <c r="N2024" s="1" t="s">
        <v>29</v>
      </c>
      <c r="O2024" s="1" t="s">
        <v>40</v>
      </c>
      <c r="P2024" s="1" t="s">
        <v>19</v>
      </c>
      <c r="Q2024" s="2">
        <v>43632</v>
      </c>
    </row>
    <row r="2025" spans="1:17" x14ac:dyDescent="0.25">
      <c r="A2025" s="1">
        <v>22022</v>
      </c>
      <c r="B2025" s="2">
        <v>42827</v>
      </c>
      <c r="C2025" s="1" t="s">
        <v>32</v>
      </c>
      <c r="D2025" s="3" t="str">
        <f t="shared" si="62"/>
        <v>*****</v>
      </c>
      <c r="G2025" s="1">
        <v>1</v>
      </c>
      <c r="H2025" s="1">
        <v>1508.55</v>
      </c>
      <c r="I2025" s="1">
        <f t="shared" si="63"/>
        <v>1</v>
      </c>
      <c r="J2025" s="1" t="s">
        <v>33</v>
      </c>
      <c r="K2025" s="1">
        <v>31.8</v>
      </c>
      <c r="L2025" s="1" t="s">
        <v>51</v>
      </c>
      <c r="M2025" s="1" t="s">
        <v>23</v>
      </c>
      <c r="N2025" s="1" t="s">
        <v>24</v>
      </c>
      <c r="O2025" s="1" t="s">
        <v>56</v>
      </c>
      <c r="P2025" s="1" t="s">
        <v>35</v>
      </c>
      <c r="Q2025" s="2">
        <v>42828</v>
      </c>
    </row>
    <row r="2026" spans="1:17" x14ac:dyDescent="0.25">
      <c r="A2026" s="1">
        <v>3104</v>
      </c>
      <c r="B2026" s="2">
        <v>42992</v>
      </c>
      <c r="C2026" s="1" t="s">
        <v>36</v>
      </c>
      <c r="D2026" s="3" t="str">
        <f t="shared" si="62"/>
        <v>***</v>
      </c>
      <c r="G2026" s="1">
        <v>24</v>
      </c>
      <c r="H2026" s="1">
        <v>407.01</v>
      </c>
      <c r="I2026" s="1">
        <f t="shared" si="63"/>
        <v>0</v>
      </c>
      <c r="J2026" s="1" t="s">
        <v>14</v>
      </c>
      <c r="K2026" s="1">
        <v>5.8</v>
      </c>
      <c r="L2026" s="1" t="s">
        <v>53</v>
      </c>
      <c r="M2026" s="1" t="s">
        <v>16</v>
      </c>
      <c r="N2026" s="1" t="s">
        <v>29</v>
      </c>
      <c r="O2026" s="1" t="s">
        <v>30</v>
      </c>
      <c r="P2026" s="1" t="s">
        <v>41</v>
      </c>
      <c r="Q2026" s="2">
        <v>42992</v>
      </c>
    </row>
    <row r="2027" spans="1:17" x14ac:dyDescent="0.25">
      <c r="A2027" s="1">
        <v>59234</v>
      </c>
      <c r="B2027" s="2">
        <v>43675</v>
      </c>
      <c r="C2027" s="1" t="s">
        <v>13</v>
      </c>
      <c r="D2027" s="3" t="str">
        <f t="shared" si="62"/>
        <v>**</v>
      </c>
      <c r="G2027" s="1">
        <v>16</v>
      </c>
      <c r="H2027" s="1">
        <v>853.05</v>
      </c>
      <c r="I2027" s="1">
        <f t="shared" si="63"/>
        <v>0</v>
      </c>
      <c r="J2027" s="1" t="s">
        <v>33</v>
      </c>
      <c r="K2027" s="1">
        <v>15.2</v>
      </c>
      <c r="L2027" s="1" t="s">
        <v>50</v>
      </c>
      <c r="M2027" s="1" t="s">
        <v>28</v>
      </c>
      <c r="N2027" s="1" t="s">
        <v>17</v>
      </c>
      <c r="O2027" s="1" t="s">
        <v>34</v>
      </c>
      <c r="P2027" s="1" t="s">
        <v>35</v>
      </c>
      <c r="Q2027" s="2">
        <v>43680</v>
      </c>
    </row>
    <row r="2028" spans="1:17" x14ac:dyDescent="0.25">
      <c r="A2028" s="1">
        <v>45539</v>
      </c>
      <c r="B2028" s="2">
        <v>42583</v>
      </c>
      <c r="C2028" s="1" t="s">
        <v>27</v>
      </c>
      <c r="D2028" s="3" t="str">
        <f t="shared" si="62"/>
        <v>*</v>
      </c>
      <c r="G2028" s="1">
        <v>15</v>
      </c>
      <c r="H2028" s="1">
        <v>288.04000000000002</v>
      </c>
      <c r="I2028" s="1">
        <f t="shared" si="63"/>
        <v>0</v>
      </c>
      <c r="J2028" s="1" t="s">
        <v>14</v>
      </c>
      <c r="K2028" s="1">
        <v>2.1</v>
      </c>
      <c r="L2028" s="1" t="s">
        <v>15</v>
      </c>
      <c r="M2028" s="1" t="s">
        <v>28</v>
      </c>
      <c r="N2028" s="1" t="s">
        <v>24</v>
      </c>
      <c r="O2028" s="1" t="s">
        <v>38</v>
      </c>
      <c r="P2028" s="1" t="s">
        <v>41</v>
      </c>
      <c r="Q2028" s="2">
        <v>42585</v>
      </c>
    </row>
    <row r="2029" spans="1:17" x14ac:dyDescent="0.25">
      <c r="A2029" s="1">
        <v>37606</v>
      </c>
      <c r="B2029" s="2">
        <v>42787</v>
      </c>
      <c r="C2029" s="1" t="s">
        <v>32</v>
      </c>
      <c r="D2029" s="3" t="str">
        <f t="shared" si="62"/>
        <v>*****</v>
      </c>
      <c r="G2029" s="1">
        <v>41</v>
      </c>
      <c r="H2029" s="1">
        <v>159.41999999999999</v>
      </c>
      <c r="I2029" s="1">
        <f t="shared" si="63"/>
        <v>0</v>
      </c>
      <c r="J2029" s="1" t="s">
        <v>21</v>
      </c>
      <c r="K2029" s="1">
        <v>4.5</v>
      </c>
      <c r="L2029" s="1" t="s">
        <v>15</v>
      </c>
      <c r="M2029" s="1" t="s">
        <v>16</v>
      </c>
      <c r="N2029" s="1" t="s">
        <v>29</v>
      </c>
      <c r="O2029" s="1" t="s">
        <v>30</v>
      </c>
      <c r="P2029" s="1" t="s">
        <v>41</v>
      </c>
      <c r="Q2029" s="2">
        <v>42789</v>
      </c>
    </row>
    <row r="2030" spans="1:17" x14ac:dyDescent="0.25">
      <c r="A2030" s="1">
        <v>56967</v>
      </c>
      <c r="B2030" s="2">
        <v>43526</v>
      </c>
      <c r="C2030" s="1" t="s">
        <v>13</v>
      </c>
      <c r="D2030" s="3" t="str">
        <f t="shared" si="62"/>
        <v>**</v>
      </c>
      <c r="G2030" s="1">
        <v>17</v>
      </c>
      <c r="H2030" s="1">
        <v>1480.77</v>
      </c>
      <c r="I2030" s="1">
        <f t="shared" si="63"/>
        <v>1</v>
      </c>
      <c r="J2030" s="1" t="s">
        <v>14</v>
      </c>
      <c r="K2030" s="1">
        <v>6.6</v>
      </c>
      <c r="L2030" s="1" t="s">
        <v>22</v>
      </c>
      <c r="M2030" s="1" t="s">
        <v>37</v>
      </c>
      <c r="N2030" s="1" t="s">
        <v>24</v>
      </c>
      <c r="O2030" s="1" t="s">
        <v>38</v>
      </c>
      <c r="P2030" s="1" t="s">
        <v>19</v>
      </c>
      <c r="Q2030" s="2">
        <v>43533</v>
      </c>
    </row>
    <row r="2031" spans="1:17" x14ac:dyDescent="0.25">
      <c r="A2031" s="1">
        <v>50567</v>
      </c>
      <c r="B2031" s="2">
        <v>43500</v>
      </c>
      <c r="C2031" s="1" t="s">
        <v>36</v>
      </c>
      <c r="D2031" s="3" t="str">
        <f t="shared" si="62"/>
        <v>***</v>
      </c>
      <c r="G2031" s="1">
        <v>22</v>
      </c>
      <c r="H2031" s="1">
        <v>1611.07</v>
      </c>
      <c r="I2031" s="1">
        <f t="shared" si="63"/>
        <v>1</v>
      </c>
      <c r="J2031" s="1" t="s">
        <v>33</v>
      </c>
      <c r="K2031" s="1">
        <v>32.1</v>
      </c>
      <c r="L2031" s="1" t="s">
        <v>44</v>
      </c>
      <c r="M2031" s="1" t="s">
        <v>37</v>
      </c>
      <c r="N2031" s="1" t="s">
        <v>17</v>
      </c>
      <c r="O2031" s="1" t="s">
        <v>34</v>
      </c>
      <c r="P2031" s="1" t="s">
        <v>35</v>
      </c>
      <c r="Q2031" s="2">
        <v>43501</v>
      </c>
    </row>
    <row r="2032" spans="1:17" x14ac:dyDescent="0.25">
      <c r="A2032" s="1">
        <v>27109</v>
      </c>
      <c r="B2032" s="2">
        <v>43503</v>
      </c>
      <c r="C2032" s="1" t="s">
        <v>32</v>
      </c>
      <c r="D2032" s="3" t="str">
        <f t="shared" si="62"/>
        <v>*****</v>
      </c>
      <c r="G2032" s="1">
        <v>48</v>
      </c>
      <c r="H2032" s="1">
        <v>575.9</v>
      </c>
      <c r="I2032" s="1">
        <f t="shared" si="63"/>
        <v>0</v>
      </c>
      <c r="J2032" s="1" t="s">
        <v>21</v>
      </c>
      <c r="K2032" s="1">
        <v>7</v>
      </c>
      <c r="L2032" s="1" t="s">
        <v>39</v>
      </c>
      <c r="M2032" s="1" t="s">
        <v>16</v>
      </c>
      <c r="N2032" s="1" t="s">
        <v>24</v>
      </c>
      <c r="O2032" s="1" t="s">
        <v>38</v>
      </c>
      <c r="P2032" s="1" t="s">
        <v>19</v>
      </c>
      <c r="Q2032" s="2">
        <v>43505</v>
      </c>
    </row>
    <row r="2033" spans="1:17" x14ac:dyDescent="0.25">
      <c r="A2033" s="1">
        <v>2530</v>
      </c>
      <c r="B2033" s="2">
        <v>42448</v>
      </c>
      <c r="C2033" s="1" t="s">
        <v>36</v>
      </c>
      <c r="D2033" s="3" t="str">
        <f t="shared" si="62"/>
        <v>***</v>
      </c>
      <c r="G2033" s="1">
        <v>9</v>
      </c>
      <c r="H2033" s="1">
        <v>25.1</v>
      </c>
      <c r="I2033" s="1">
        <f t="shared" si="63"/>
        <v>0</v>
      </c>
      <c r="J2033" s="1" t="s">
        <v>21</v>
      </c>
      <c r="K2033" s="1">
        <v>0.5</v>
      </c>
      <c r="L2033" s="1" t="s">
        <v>15</v>
      </c>
      <c r="M2033" s="1" t="s">
        <v>28</v>
      </c>
      <c r="N2033" s="1" t="s">
        <v>29</v>
      </c>
      <c r="O2033" s="1" t="s">
        <v>58</v>
      </c>
      <c r="P2033" s="1" t="s">
        <v>19</v>
      </c>
      <c r="Q2033" s="2">
        <v>42450</v>
      </c>
    </row>
    <row r="2034" spans="1:17" x14ac:dyDescent="0.25">
      <c r="A2034" s="1">
        <v>33254</v>
      </c>
      <c r="B2034" s="2">
        <v>43406</v>
      </c>
      <c r="C2034" s="1" t="s">
        <v>27</v>
      </c>
      <c r="D2034" s="3" t="str">
        <f t="shared" si="62"/>
        <v>*</v>
      </c>
      <c r="G2034" s="1">
        <v>11</v>
      </c>
      <c r="H2034" s="1">
        <v>498.99</v>
      </c>
      <c r="I2034" s="1">
        <f t="shared" si="63"/>
        <v>0</v>
      </c>
      <c r="J2034" s="1" t="s">
        <v>21</v>
      </c>
      <c r="K2034" s="1">
        <v>9.8000000000000007</v>
      </c>
      <c r="L2034" s="1" t="s">
        <v>51</v>
      </c>
      <c r="M2034" s="1" t="s">
        <v>37</v>
      </c>
      <c r="N2034" s="1" t="s">
        <v>17</v>
      </c>
      <c r="O2034" s="1" t="s">
        <v>18</v>
      </c>
      <c r="P2034" s="1" t="s">
        <v>31</v>
      </c>
      <c r="Q2034" s="2">
        <v>43408</v>
      </c>
    </row>
    <row r="2035" spans="1:17" x14ac:dyDescent="0.25">
      <c r="A2035" s="1">
        <v>195</v>
      </c>
      <c r="B2035" s="2">
        <v>43095</v>
      </c>
      <c r="C2035" s="1" t="s">
        <v>36</v>
      </c>
      <c r="D2035" s="3" t="str">
        <f t="shared" si="62"/>
        <v>***</v>
      </c>
      <c r="G2035" s="1">
        <v>34</v>
      </c>
      <c r="H2035" s="1">
        <v>1407.84</v>
      </c>
      <c r="I2035" s="1">
        <f t="shared" si="63"/>
        <v>1</v>
      </c>
      <c r="J2035" s="1" t="s">
        <v>21</v>
      </c>
      <c r="K2035" s="1">
        <v>14.9</v>
      </c>
      <c r="L2035" s="1" t="s">
        <v>42</v>
      </c>
      <c r="M2035" s="1" t="s">
        <v>37</v>
      </c>
      <c r="N2035" s="1" t="s">
        <v>29</v>
      </c>
      <c r="O2035" s="1" t="s">
        <v>30</v>
      </c>
      <c r="P2035" s="1" t="s">
        <v>31</v>
      </c>
      <c r="Q2035" s="2">
        <v>43097</v>
      </c>
    </row>
    <row r="2036" spans="1:17" x14ac:dyDescent="0.25">
      <c r="A2036" s="1">
        <v>2755</v>
      </c>
      <c r="B2036" s="2">
        <v>43501</v>
      </c>
      <c r="C2036" s="1" t="s">
        <v>27</v>
      </c>
      <c r="D2036" s="3" t="str">
        <f t="shared" si="62"/>
        <v>*</v>
      </c>
      <c r="G2036" s="1">
        <v>30</v>
      </c>
      <c r="H2036" s="1">
        <v>787.84</v>
      </c>
      <c r="I2036" s="1">
        <f t="shared" si="63"/>
        <v>0</v>
      </c>
      <c r="J2036" s="1" t="s">
        <v>21</v>
      </c>
      <c r="K2036" s="1">
        <v>3.2</v>
      </c>
      <c r="L2036" s="1" t="s">
        <v>22</v>
      </c>
      <c r="M2036" s="1" t="s">
        <v>28</v>
      </c>
      <c r="N2036" s="1" t="s">
        <v>29</v>
      </c>
      <c r="O2036" s="1" t="s">
        <v>43</v>
      </c>
      <c r="P2036" s="1" t="s">
        <v>19</v>
      </c>
      <c r="Q2036" s="2">
        <v>43501</v>
      </c>
    </row>
    <row r="2037" spans="1:17" x14ac:dyDescent="0.25">
      <c r="A2037" s="1">
        <v>9922</v>
      </c>
      <c r="B2037" s="2">
        <v>43192</v>
      </c>
      <c r="C2037" s="1" t="s">
        <v>27</v>
      </c>
      <c r="D2037" s="3" t="str">
        <f t="shared" si="62"/>
        <v>*</v>
      </c>
      <c r="G2037" s="1">
        <v>24</v>
      </c>
      <c r="H2037" s="1">
        <v>6856.88</v>
      </c>
      <c r="I2037" s="1">
        <f t="shared" si="63"/>
        <v>1</v>
      </c>
      <c r="J2037" s="1" t="s">
        <v>33</v>
      </c>
      <c r="K2037" s="1">
        <v>38.200000000000003</v>
      </c>
      <c r="L2037" s="1" t="s">
        <v>53</v>
      </c>
      <c r="M2037" s="1" t="s">
        <v>16</v>
      </c>
      <c r="N2037" s="1" t="s">
        <v>17</v>
      </c>
      <c r="O2037" s="1" t="s">
        <v>52</v>
      </c>
      <c r="P2037" s="1" t="s">
        <v>59</v>
      </c>
      <c r="Q2037" s="2">
        <v>43193</v>
      </c>
    </row>
    <row r="2038" spans="1:17" x14ac:dyDescent="0.25">
      <c r="A2038" s="1">
        <v>3522</v>
      </c>
      <c r="B2038" s="2">
        <v>42637</v>
      </c>
      <c r="C2038" s="1" t="s">
        <v>13</v>
      </c>
      <c r="D2038" s="3" t="str">
        <f t="shared" si="62"/>
        <v>**</v>
      </c>
      <c r="G2038" s="1">
        <v>27</v>
      </c>
      <c r="H2038" s="1">
        <v>869.56759999999997</v>
      </c>
      <c r="I2038" s="1">
        <f t="shared" si="63"/>
        <v>0</v>
      </c>
      <c r="J2038" s="1" t="s">
        <v>21</v>
      </c>
      <c r="K2038" s="1">
        <v>2.1</v>
      </c>
      <c r="L2038" s="1" t="s">
        <v>54</v>
      </c>
      <c r="M2038" s="1" t="s">
        <v>16</v>
      </c>
      <c r="N2038" s="1" t="s">
        <v>24</v>
      </c>
      <c r="O2038" s="1" t="s">
        <v>38</v>
      </c>
      <c r="P2038" s="1" t="s">
        <v>41</v>
      </c>
      <c r="Q2038" s="2">
        <v>42639</v>
      </c>
    </row>
    <row r="2039" spans="1:17" x14ac:dyDescent="0.25">
      <c r="A2039" s="1">
        <v>18945</v>
      </c>
      <c r="B2039" s="2">
        <v>42386</v>
      </c>
      <c r="C2039" s="1" t="s">
        <v>36</v>
      </c>
      <c r="D2039" s="3" t="str">
        <f t="shared" si="62"/>
        <v>***</v>
      </c>
      <c r="G2039" s="1">
        <v>33</v>
      </c>
      <c r="H2039" s="1">
        <v>565.54</v>
      </c>
      <c r="I2039" s="1">
        <f t="shared" si="63"/>
        <v>0</v>
      </c>
      <c r="J2039" s="1" t="s">
        <v>21</v>
      </c>
      <c r="K2039" s="1">
        <v>2.1</v>
      </c>
      <c r="L2039" s="1" t="s">
        <v>54</v>
      </c>
      <c r="M2039" s="1" t="s">
        <v>28</v>
      </c>
      <c r="N2039" s="1" t="s">
        <v>24</v>
      </c>
      <c r="O2039" s="1" t="s">
        <v>38</v>
      </c>
      <c r="P2039" s="1" t="s">
        <v>41</v>
      </c>
      <c r="Q2039" s="2">
        <v>42388</v>
      </c>
    </row>
    <row r="2040" spans="1:17" x14ac:dyDescent="0.25">
      <c r="A2040" s="1">
        <v>46977</v>
      </c>
      <c r="B2040" s="2">
        <v>43592</v>
      </c>
      <c r="C2040" s="1" t="s">
        <v>36</v>
      </c>
      <c r="D2040" s="3" t="str">
        <f t="shared" si="62"/>
        <v>***</v>
      </c>
      <c r="G2040" s="1">
        <v>19</v>
      </c>
      <c r="H2040" s="1">
        <v>3189</v>
      </c>
      <c r="I2040" s="1">
        <f t="shared" si="63"/>
        <v>1</v>
      </c>
      <c r="J2040" s="1" t="s">
        <v>21</v>
      </c>
      <c r="K2040" s="1">
        <v>9.6</v>
      </c>
      <c r="L2040" s="1" t="s">
        <v>22</v>
      </c>
      <c r="M2040" s="1" t="s">
        <v>16</v>
      </c>
      <c r="N2040" s="1" t="s">
        <v>24</v>
      </c>
      <c r="O2040" s="1" t="s">
        <v>25</v>
      </c>
      <c r="P2040" s="1" t="s">
        <v>19</v>
      </c>
      <c r="Q2040" s="2">
        <v>43594</v>
      </c>
    </row>
    <row r="2041" spans="1:17" x14ac:dyDescent="0.25">
      <c r="A2041" s="1">
        <v>56515</v>
      </c>
      <c r="B2041" s="2">
        <v>43246</v>
      </c>
      <c r="C2041" s="1" t="s">
        <v>36</v>
      </c>
      <c r="D2041" s="3" t="str">
        <f t="shared" si="62"/>
        <v>***</v>
      </c>
      <c r="G2041" s="1">
        <v>18</v>
      </c>
      <c r="H2041" s="1">
        <v>135.47999999999999</v>
      </c>
      <c r="I2041" s="1">
        <f t="shared" si="63"/>
        <v>0</v>
      </c>
      <c r="J2041" s="1" t="s">
        <v>14</v>
      </c>
      <c r="K2041" s="1">
        <v>0.5</v>
      </c>
      <c r="L2041" s="1" t="s">
        <v>53</v>
      </c>
      <c r="M2041" s="1" t="s">
        <v>23</v>
      </c>
      <c r="N2041" s="1" t="s">
        <v>29</v>
      </c>
      <c r="O2041" s="1" t="s">
        <v>58</v>
      </c>
      <c r="P2041" s="1" t="s">
        <v>19</v>
      </c>
      <c r="Q2041" s="2">
        <v>43247</v>
      </c>
    </row>
    <row r="2042" spans="1:17" x14ac:dyDescent="0.25">
      <c r="A2042" s="1">
        <v>6498</v>
      </c>
      <c r="B2042" s="2">
        <v>42445</v>
      </c>
      <c r="C2042" s="1" t="s">
        <v>36</v>
      </c>
      <c r="D2042" s="3" t="str">
        <f t="shared" si="62"/>
        <v>***</v>
      </c>
      <c r="G2042" s="1">
        <v>38</v>
      </c>
      <c r="H2042" s="1">
        <v>360.43</v>
      </c>
      <c r="I2042" s="1">
        <f t="shared" si="63"/>
        <v>0</v>
      </c>
      <c r="J2042" s="1" t="s">
        <v>14</v>
      </c>
      <c r="K2042" s="1">
        <v>3</v>
      </c>
      <c r="L2042" s="1" t="s">
        <v>22</v>
      </c>
      <c r="M2042" s="1" t="s">
        <v>37</v>
      </c>
      <c r="N2042" s="1" t="s">
        <v>24</v>
      </c>
      <c r="O2042" s="1" t="s">
        <v>38</v>
      </c>
      <c r="P2042" s="1" t="s">
        <v>41</v>
      </c>
      <c r="Q2042" s="2">
        <v>42446</v>
      </c>
    </row>
    <row r="2043" spans="1:17" x14ac:dyDescent="0.25">
      <c r="A2043" s="1">
        <v>46721</v>
      </c>
      <c r="B2043" s="2">
        <v>42625</v>
      </c>
      <c r="C2043" s="1" t="s">
        <v>36</v>
      </c>
      <c r="D2043" s="3" t="str">
        <f t="shared" si="62"/>
        <v>***</v>
      </c>
      <c r="G2043" s="1">
        <v>17</v>
      </c>
      <c r="H2043" s="1">
        <v>2046.65</v>
      </c>
      <c r="I2043" s="1">
        <f t="shared" si="63"/>
        <v>1</v>
      </c>
      <c r="J2043" s="1" t="s">
        <v>21</v>
      </c>
      <c r="K2043" s="1">
        <v>9.1999999999999993</v>
      </c>
      <c r="L2043" s="1" t="s">
        <v>51</v>
      </c>
      <c r="M2043" s="1" t="s">
        <v>28</v>
      </c>
      <c r="N2043" s="1" t="s">
        <v>29</v>
      </c>
      <c r="O2043" s="1" t="s">
        <v>55</v>
      </c>
      <c r="P2043" s="1" t="s">
        <v>19</v>
      </c>
      <c r="Q2043" s="2">
        <v>42626</v>
      </c>
    </row>
    <row r="2044" spans="1:17" x14ac:dyDescent="0.25">
      <c r="A2044" s="1">
        <v>59072</v>
      </c>
      <c r="B2044" s="2">
        <v>42514</v>
      </c>
      <c r="C2044" s="1" t="s">
        <v>27</v>
      </c>
      <c r="D2044" s="3" t="str">
        <f t="shared" si="62"/>
        <v>*</v>
      </c>
      <c r="G2044" s="1">
        <v>2</v>
      </c>
      <c r="H2044" s="1">
        <v>38.159999999999997</v>
      </c>
      <c r="I2044" s="1">
        <f t="shared" si="63"/>
        <v>0</v>
      </c>
      <c r="J2044" s="1" t="s">
        <v>21</v>
      </c>
      <c r="K2044" s="1">
        <v>2.7</v>
      </c>
      <c r="L2044" s="1" t="s">
        <v>42</v>
      </c>
      <c r="M2044" s="1" t="s">
        <v>28</v>
      </c>
      <c r="N2044" s="1" t="s">
        <v>24</v>
      </c>
      <c r="O2044" s="1" t="s">
        <v>25</v>
      </c>
      <c r="P2044" s="1" t="s">
        <v>31</v>
      </c>
      <c r="Q2044" s="2">
        <v>42516</v>
      </c>
    </row>
    <row r="2045" spans="1:17" x14ac:dyDescent="0.25">
      <c r="A2045" s="1">
        <v>38726</v>
      </c>
      <c r="B2045" s="2">
        <v>42510</v>
      </c>
      <c r="C2045" s="1" t="s">
        <v>36</v>
      </c>
      <c r="D2045" s="3" t="str">
        <f t="shared" si="62"/>
        <v>***</v>
      </c>
      <c r="G2045" s="1">
        <v>44</v>
      </c>
      <c r="H2045" s="1">
        <v>99.36</v>
      </c>
      <c r="I2045" s="1">
        <f t="shared" si="63"/>
        <v>0</v>
      </c>
      <c r="J2045" s="1" t="s">
        <v>21</v>
      </c>
      <c r="K2045" s="1">
        <v>1.6</v>
      </c>
      <c r="L2045" s="1" t="s">
        <v>22</v>
      </c>
      <c r="M2045" s="1" t="s">
        <v>37</v>
      </c>
      <c r="N2045" s="1" t="s">
        <v>29</v>
      </c>
      <c r="O2045" s="1" t="s">
        <v>43</v>
      </c>
      <c r="P2045" s="1" t="s">
        <v>19</v>
      </c>
      <c r="Q2045" s="2">
        <v>42512</v>
      </c>
    </row>
    <row r="2046" spans="1:17" x14ac:dyDescent="0.25">
      <c r="A2046" s="1">
        <v>10464</v>
      </c>
      <c r="B2046" s="2">
        <v>42591</v>
      </c>
      <c r="C2046" s="1" t="s">
        <v>32</v>
      </c>
      <c r="D2046" s="3" t="str">
        <f t="shared" si="62"/>
        <v>*****</v>
      </c>
      <c r="G2046" s="1">
        <v>23</v>
      </c>
      <c r="H2046" s="1">
        <v>130.25</v>
      </c>
      <c r="I2046" s="1">
        <f t="shared" si="63"/>
        <v>0</v>
      </c>
      <c r="J2046" s="1" t="s">
        <v>21</v>
      </c>
      <c r="K2046" s="1">
        <v>6.5</v>
      </c>
      <c r="L2046" s="1" t="s">
        <v>46</v>
      </c>
      <c r="M2046" s="1" t="s">
        <v>16</v>
      </c>
      <c r="N2046" s="1" t="s">
        <v>29</v>
      </c>
      <c r="O2046" s="1" t="s">
        <v>40</v>
      </c>
      <c r="P2046" s="1" t="s">
        <v>19</v>
      </c>
      <c r="Q2046" s="2">
        <v>42592</v>
      </c>
    </row>
    <row r="2047" spans="1:17" x14ac:dyDescent="0.25">
      <c r="A2047" s="1">
        <v>30593</v>
      </c>
      <c r="B2047" s="2">
        <v>43305</v>
      </c>
      <c r="C2047" s="1" t="s">
        <v>32</v>
      </c>
      <c r="D2047" s="3" t="str">
        <f t="shared" si="62"/>
        <v>*****</v>
      </c>
      <c r="G2047" s="1">
        <v>20</v>
      </c>
      <c r="H2047" s="1">
        <v>104.49</v>
      </c>
      <c r="I2047" s="1">
        <f t="shared" si="63"/>
        <v>0</v>
      </c>
      <c r="J2047" s="1" t="s">
        <v>14</v>
      </c>
      <c r="K2047" s="1">
        <v>7.4</v>
      </c>
      <c r="L2047" s="1" t="s">
        <v>22</v>
      </c>
      <c r="M2047" s="1" t="s">
        <v>23</v>
      </c>
      <c r="N2047" s="1" t="s">
        <v>17</v>
      </c>
      <c r="O2047" s="1" t="s">
        <v>18</v>
      </c>
      <c r="P2047" s="1" t="s">
        <v>19</v>
      </c>
      <c r="Q2047" s="2">
        <v>43307</v>
      </c>
    </row>
    <row r="2048" spans="1:17" x14ac:dyDescent="0.25">
      <c r="A2048" s="1">
        <v>24356</v>
      </c>
      <c r="B2048" s="2">
        <v>42865</v>
      </c>
      <c r="C2048" s="1" t="s">
        <v>36</v>
      </c>
      <c r="D2048" s="3" t="str">
        <f t="shared" si="62"/>
        <v>***</v>
      </c>
      <c r="G2048" s="1">
        <v>37</v>
      </c>
      <c r="H2048" s="1">
        <v>13495.55</v>
      </c>
      <c r="I2048" s="1">
        <f t="shared" si="63"/>
        <v>1</v>
      </c>
      <c r="J2048" s="1" t="s">
        <v>33</v>
      </c>
      <c r="K2048" s="1">
        <v>41.7</v>
      </c>
      <c r="L2048" s="1" t="s">
        <v>44</v>
      </c>
      <c r="M2048" s="1" t="s">
        <v>16</v>
      </c>
      <c r="N2048" s="1" t="s">
        <v>17</v>
      </c>
      <c r="O2048" s="1" t="s">
        <v>34</v>
      </c>
      <c r="P2048" s="1" t="s">
        <v>35</v>
      </c>
      <c r="Q2048" s="2">
        <v>42867</v>
      </c>
    </row>
    <row r="2049" spans="1:17" x14ac:dyDescent="0.25">
      <c r="A2049" s="1">
        <v>57447</v>
      </c>
      <c r="B2049" s="2">
        <v>43284</v>
      </c>
      <c r="C2049" s="1" t="s">
        <v>27</v>
      </c>
      <c r="D2049" s="3" t="str">
        <f t="shared" si="62"/>
        <v>*</v>
      </c>
      <c r="G2049" s="1">
        <v>8</v>
      </c>
      <c r="H2049" s="1">
        <v>276.18</v>
      </c>
      <c r="I2049" s="1">
        <f t="shared" si="63"/>
        <v>0</v>
      </c>
      <c r="J2049" s="1" t="s">
        <v>21</v>
      </c>
      <c r="K2049" s="1">
        <v>7</v>
      </c>
      <c r="L2049" s="1" t="s">
        <v>22</v>
      </c>
      <c r="M2049" s="1" t="s">
        <v>28</v>
      </c>
      <c r="N2049" s="1" t="s">
        <v>24</v>
      </c>
      <c r="O2049" s="1" t="s">
        <v>38</v>
      </c>
      <c r="P2049" s="1" t="s">
        <v>19</v>
      </c>
      <c r="Q2049" s="2">
        <v>43287</v>
      </c>
    </row>
    <row r="2050" spans="1:17" x14ac:dyDescent="0.25">
      <c r="A2050" s="1">
        <v>16160</v>
      </c>
      <c r="B2050" s="2">
        <v>43303</v>
      </c>
      <c r="C2050" s="1" t="s">
        <v>32</v>
      </c>
      <c r="D2050" s="3" t="str">
        <f t="shared" si="62"/>
        <v>*****</v>
      </c>
      <c r="G2050" s="1">
        <v>50</v>
      </c>
      <c r="H2050" s="1">
        <v>550.90020000000004</v>
      </c>
      <c r="I2050" s="1">
        <f t="shared" si="63"/>
        <v>0</v>
      </c>
      <c r="J2050" s="1" t="s">
        <v>21</v>
      </c>
      <c r="K2050" s="1">
        <v>4.8</v>
      </c>
      <c r="L2050" s="1" t="s">
        <v>22</v>
      </c>
      <c r="M2050" s="1" t="s">
        <v>37</v>
      </c>
      <c r="N2050" s="1" t="s">
        <v>29</v>
      </c>
      <c r="O2050" s="1" t="s">
        <v>63</v>
      </c>
      <c r="P2050" s="1" t="s">
        <v>19</v>
      </c>
      <c r="Q2050" s="2">
        <v>43304</v>
      </c>
    </row>
    <row r="2051" spans="1:17" x14ac:dyDescent="0.25">
      <c r="A2051" s="1">
        <v>2560</v>
      </c>
      <c r="B2051" s="2">
        <v>43712</v>
      </c>
      <c r="C2051" s="1" t="s">
        <v>32</v>
      </c>
      <c r="D2051" s="3" t="str">
        <f t="shared" ref="D2051:D2114" si="64">VLOOKUP(C2051,$E$9:$F$13,2,FALSE)</f>
        <v>*****</v>
      </c>
      <c r="G2051" s="1">
        <v>23</v>
      </c>
      <c r="H2051" s="1">
        <v>122.13</v>
      </c>
      <c r="I2051" s="1">
        <f t="shared" si="63"/>
        <v>0</v>
      </c>
      <c r="J2051" s="1" t="s">
        <v>21</v>
      </c>
      <c r="K2051" s="1">
        <v>5.9</v>
      </c>
      <c r="L2051" s="1" t="s">
        <v>22</v>
      </c>
      <c r="M2051" s="1" t="s">
        <v>37</v>
      </c>
      <c r="N2051" s="1" t="s">
        <v>29</v>
      </c>
      <c r="O2051" s="1" t="s">
        <v>40</v>
      </c>
      <c r="P2051" s="1" t="s">
        <v>19</v>
      </c>
      <c r="Q2051" s="2">
        <v>43714</v>
      </c>
    </row>
    <row r="2052" spans="1:17" x14ac:dyDescent="0.25">
      <c r="A2052" s="1">
        <v>24358</v>
      </c>
      <c r="B2052" s="2">
        <v>42505</v>
      </c>
      <c r="C2052" s="1" t="s">
        <v>32</v>
      </c>
      <c r="D2052" s="3" t="str">
        <f t="shared" si="64"/>
        <v>*****</v>
      </c>
      <c r="G2052" s="1">
        <v>27</v>
      </c>
      <c r="H2052" s="1">
        <v>7846.79</v>
      </c>
      <c r="I2052" s="1">
        <f t="shared" si="63"/>
        <v>1</v>
      </c>
      <c r="J2052" s="1" t="s">
        <v>21</v>
      </c>
      <c r="K2052" s="1">
        <v>37.5</v>
      </c>
      <c r="L2052" s="1" t="s">
        <v>51</v>
      </c>
      <c r="M2052" s="1" t="s">
        <v>23</v>
      </c>
      <c r="N2052" s="1" t="s">
        <v>29</v>
      </c>
      <c r="O2052" s="1" t="s">
        <v>55</v>
      </c>
      <c r="P2052" s="1" t="s">
        <v>48</v>
      </c>
      <c r="Q2052" s="2">
        <v>42505</v>
      </c>
    </row>
    <row r="2053" spans="1:17" x14ac:dyDescent="0.25">
      <c r="A2053" s="1">
        <v>16100</v>
      </c>
      <c r="B2053" s="2">
        <v>43165</v>
      </c>
      <c r="C2053" s="1" t="s">
        <v>36</v>
      </c>
      <c r="D2053" s="3" t="str">
        <f t="shared" si="64"/>
        <v>***</v>
      </c>
      <c r="G2053" s="1">
        <v>44</v>
      </c>
      <c r="H2053" s="1">
        <v>242.01</v>
      </c>
      <c r="I2053" s="1">
        <f t="shared" si="63"/>
        <v>0</v>
      </c>
      <c r="J2053" s="1" t="s">
        <v>21</v>
      </c>
      <c r="K2053" s="1">
        <v>6.1</v>
      </c>
      <c r="L2053" s="1" t="s">
        <v>50</v>
      </c>
      <c r="M2053" s="1" t="s">
        <v>28</v>
      </c>
      <c r="N2053" s="1" t="s">
        <v>17</v>
      </c>
      <c r="O2053" s="1" t="s">
        <v>18</v>
      </c>
      <c r="P2053" s="1" t="s">
        <v>41</v>
      </c>
      <c r="Q2053" s="2">
        <v>43166</v>
      </c>
    </row>
    <row r="2054" spans="1:17" x14ac:dyDescent="0.25">
      <c r="A2054" s="1">
        <v>52896</v>
      </c>
      <c r="B2054" s="2">
        <v>43029</v>
      </c>
      <c r="C2054" s="1" t="s">
        <v>20</v>
      </c>
      <c r="D2054" s="3" t="str">
        <f t="shared" si="64"/>
        <v>****</v>
      </c>
      <c r="G2054" s="1">
        <v>24</v>
      </c>
      <c r="H2054" s="1">
        <v>9544.49</v>
      </c>
      <c r="I2054" s="1">
        <f t="shared" ref="I2054:I2117" si="65">IF(H2054&gt;1000,1,0)</f>
        <v>1</v>
      </c>
      <c r="J2054" s="1" t="s">
        <v>21</v>
      </c>
      <c r="K2054" s="1">
        <v>21.4</v>
      </c>
      <c r="L2054" s="1" t="s">
        <v>22</v>
      </c>
      <c r="M2054" s="1" t="s">
        <v>37</v>
      </c>
      <c r="N2054" s="1" t="s">
        <v>29</v>
      </c>
      <c r="O2054" s="1" t="s">
        <v>43</v>
      </c>
      <c r="P2054" s="1" t="s">
        <v>19</v>
      </c>
      <c r="Q2054" s="2">
        <v>43032</v>
      </c>
    </row>
    <row r="2055" spans="1:17" x14ac:dyDescent="0.25">
      <c r="A2055" s="1">
        <v>11969</v>
      </c>
      <c r="B2055" s="2">
        <v>43483</v>
      </c>
      <c r="C2055" s="1" t="s">
        <v>27</v>
      </c>
      <c r="D2055" s="3" t="str">
        <f t="shared" si="64"/>
        <v>*</v>
      </c>
      <c r="G2055" s="1">
        <v>42</v>
      </c>
      <c r="H2055" s="1">
        <v>12263.013199999999</v>
      </c>
      <c r="I2055" s="1">
        <f t="shared" si="65"/>
        <v>1</v>
      </c>
      <c r="J2055" s="1" t="s">
        <v>33</v>
      </c>
      <c r="K2055" s="1">
        <v>64.2</v>
      </c>
      <c r="L2055" s="1" t="s">
        <v>53</v>
      </c>
      <c r="M2055" s="1" t="s">
        <v>16</v>
      </c>
      <c r="N2055" s="1" t="s">
        <v>17</v>
      </c>
      <c r="O2055" s="1" t="s">
        <v>52</v>
      </c>
      <c r="P2055" s="1" t="s">
        <v>35</v>
      </c>
      <c r="Q2055" s="2">
        <v>43485</v>
      </c>
    </row>
    <row r="2056" spans="1:17" x14ac:dyDescent="0.25">
      <c r="A2056" s="1">
        <v>32455</v>
      </c>
      <c r="B2056" s="2">
        <v>43000</v>
      </c>
      <c r="C2056" s="1" t="s">
        <v>20</v>
      </c>
      <c r="D2056" s="3" t="str">
        <f t="shared" si="64"/>
        <v>****</v>
      </c>
      <c r="G2056" s="1">
        <v>43</v>
      </c>
      <c r="H2056" s="1">
        <v>4943.97</v>
      </c>
      <c r="I2056" s="1">
        <f t="shared" si="65"/>
        <v>1</v>
      </c>
      <c r="J2056" s="1" t="s">
        <v>21</v>
      </c>
      <c r="K2056" s="1">
        <v>21.4</v>
      </c>
      <c r="L2056" s="1" t="s">
        <v>49</v>
      </c>
      <c r="M2056" s="1" t="s">
        <v>28</v>
      </c>
      <c r="N2056" s="1" t="s">
        <v>24</v>
      </c>
      <c r="O2056" s="1" t="s">
        <v>38</v>
      </c>
      <c r="P2056" s="1" t="s">
        <v>19</v>
      </c>
      <c r="Q2056" s="2">
        <v>43001</v>
      </c>
    </row>
    <row r="2057" spans="1:17" x14ac:dyDescent="0.25">
      <c r="A2057" s="1">
        <v>14755</v>
      </c>
      <c r="B2057" s="2">
        <v>42739</v>
      </c>
      <c r="C2057" s="1" t="s">
        <v>20</v>
      </c>
      <c r="D2057" s="3" t="str">
        <f t="shared" si="64"/>
        <v>****</v>
      </c>
      <c r="G2057" s="1">
        <v>31</v>
      </c>
      <c r="H2057" s="1">
        <v>119.28</v>
      </c>
      <c r="I2057" s="1">
        <f t="shared" si="65"/>
        <v>0</v>
      </c>
      <c r="J2057" s="1" t="s">
        <v>21</v>
      </c>
      <c r="K2057" s="1">
        <v>0.7</v>
      </c>
      <c r="L2057" s="1" t="s">
        <v>22</v>
      </c>
      <c r="M2057" s="1" t="s">
        <v>16</v>
      </c>
      <c r="N2057" s="1" t="s">
        <v>29</v>
      </c>
      <c r="O2057" s="1" t="s">
        <v>30</v>
      </c>
      <c r="P2057" s="1" t="s">
        <v>31</v>
      </c>
      <c r="Q2057" s="2">
        <v>42739</v>
      </c>
    </row>
    <row r="2058" spans="1:17" x14ac:dyDescent="0.25">
      <c r="A2058" s="1">
        <v>45893</v>
      </c>
      <c r="B2058" s="2">
        <v>43245</v>
      </c>
      <c r="C2058" s="1" t="s">
        <v>20</v>
      </c>
      <c r="D2058" s="3" t="str">
        <f t="shared" si="64"/>
        <v>****</v>
      </c>
      <c r="G2058" s="1">
        <v>15</v>
      </c>
      <c r="H2058" s="1">
        <v>72.790000000000006</v>
      </c>
      <c r="I2058" s="1">
        <f t="shared" si="65"/>
        <v>0</v>
      </c>
      <c r="J2058" s="1" t="s">
        <v>21</v>
      </c>
      <c r="K2058" s="1">
        <v>1.6</v>
      </c>
      <c r="L2058" s="1" t="s">
        <v>49</v>
      </c>
      <c r="M2058" s="1" t="s">
        <v>28</v>
      </c>
      <c r="N2058" s="1" t="s">
        <v>29</v>
      </c>
      <c r="O2058" s="1" t="s">
        <v>43</v>
      </c>
      <c r="P2058" s="1" t="s">
        <v>19</v>
      </c>
      <c r="Q2058" s="2">
        <v>43246</v>
      </c>
    </row>
    <row r="2059" spans="1:17" x14ac:dyDescent="0.25">
      <c r="A2059" s="1">
        <v>23558</v>
      </c>
      <c r="B2059" s="2">
        <v>43320</v>
      </c>
      <c r="C2059" s="1" t="s">
        <v>13</v>
      </c>
      <c r="D2059" s="3" t="str">
        <f t="shared" si="64"/>
        <v>**</v>
      </c>
      <c r="G2059" s="1">
        <v>4</v>
      </c>
      <c r="H2059" s="1">
        <v>27.627400000000002</v>
      </c>
      <c r="I2059" s="1">
        <f t="shared" si="65"/>
        <v>0</v>
      </c>
      <c r="J2059" s="1" t="s">
        <v>21</v>
      </c>
      <c r="K2059" s="1">
        <v>5.0999999999999996</v>
      </c>
      <c r="L2059" s="1" t="s">
        <v>22</v>
      </c>
      <c r="M2059" s="1" t="s">
        <v>37</v>
      </c>
      <c r="N2059" s="1" t="s">
        <v>29</v>
      </c>
      <c r="O2059" s="1" t="s">
        <v>40</v>
      </c>
      <c r="P2059" s="1" t="s">
        <v>19</v>
      </c>
      <c r="Q2059" s="2">
        <v>43322</v>
      </c>
    </row>
    <row r="2060" spans="1:17" x14ac:dyDescent="0.25">
      <c r="A2060" s="1">
        <v>38656</v>
      </c>
      <c r="B2060" s="2">
        <v>43687</v>
      </c>
      <c r="C2060" s="1" t="s">
        <v>13</v>
      </c>
      <c r="D2060" s="3" t="str">
        <f t="shared" si="64"/>
        <v>**</v>
      </c>
      <c r="G2060" s="1">
        <v>41</v>
      </c>
      <c r="H2060" s="1">
        <v>173.89</v>
      </c>
      <c r="I2060" s="1">
        <f t="shared" si="65"/>
        <v>0</v>
      </c>
      <c r="J2060" s="1" t="s">
        <v>21</v>
      </c>
      <c r="K2060" s="1">
        <v>5.7</v>
      </c>
      <c r="L2060" s="1" t="s">
        <v>22</v>
      </c>
      <c r="M2060" s="1" t="s">
        <v>16</v>
      </c>
      <c r="N2060" s="1" t="s">
        <v>29</v>
      </c>
      <c r="O2060" s="1" t="s">
        <v>43</v>
      </c>
      <c r="P2060" s="1" t="s">
        <v>19</v>
      </c>
      <c r="Q2060" s="2">
        <v>43694</v>
      </c>
    </row>
    <row r="2061" spans="1:17" x14ac:dyDescent="0.25">
      <c r="A2061" s="1">
        <v>18852</v>
      </c>
      <c r="B2061" s="2">
        <v>43361</v>
      </c>
      <c r="C2061" s="1" t="s">
        <v>20</v>
      </c>
      <c r="D2061" s="3" t="str">
        <f t="shared" si="64"/>
        <v>****</v>
      </c>
      <c r="G2061" s="1">
        <v>17</v>
      </c>
      <c r="H2061" s="1">
        <v>375.84</v>
      </c>
      <c r="I2061" s="1">
        <f t="shared" si="65"/>
        <v>0</v>
      </c>
      <c r="J2061" s="1" t="s">
        <v>14</v>
      </c>
      <c r="K2061" s="1">
        <v>6.4</v>
      </c>
      <c r="L2061" s="1" t="s">
        <v>44</v>
      </c>
      <c r="M2061" s="1" t="s">
        <v>23</v>
      </c>
      <c r="N2061" s="1" t="s">
        <v>29</v>
      </c>
      <c r="O2061" s="1" t="s">
        <v>40</v>
      </c>
      <c r="P2061" s="1" t="s">
        <v>19</v>
      </c>
      <c r="Q2061" s="2">
        <v>43363</v>
      </c>
    </row>
    <row r="2062" spans="1:17" x14ac:dyDescent="0.25">
      <c r="A2062" s="1">
        <v>2086</v>
      </c>
      <c r="B2062" s="2">
        <v>42660</v>
      </c>
      <c r="C2062" s="1" t="s">
        <v>32</v>
      </c>
      <c r="D2062" s="3" t="str">
        <f t="shared" si="64"/>
        <v>*****</v>
      </c>
      <c r="G2062" s="1">
        <v>9</v>
      </c>
      <c r="H2062" s="1">
        <v>1333.95</v>
      </c>
      <c r="I2062" s="1">
        <f t="shared" si="65"/>
        <v>1</v>
      </c>
      <c r="J2062" s="1" t="s">
        <v>21</v>
      </c>
      <c r="K2062" s="1">
        <v>13.5</v>
      </c>
      <c r="L2062" s="1" t="s">
        <v>49</v>
      </c>
      <c r="M2062" s="1" t="s">
        <v>28</v>
      </c>
      <c r="N2062" s="1" t="s">
        <v>17</v>
      </c>
      <c r="O2062" s="1" t="s">
        <v>34</v>
      </c>
      <c r="P2062" s="1" t="s">
        <v>26</v>
      </c>
      <c r="Q2062" s="2">
        <v>42663</v>
      </c>
    </row>
    <row r="2063" spans="1:17" x14ac:dyDescent="0.25">
      <c r="A2063" s="1">
        <v>44325</v>
      </c>
      <c r="B2063" s="2">
        <v>42410</v>
      </c>
      <c r="C2063" s="1" t="s">
        <v>36</v>
      </c>
      <c r="D2063" s="3" t="str">
        <f t="shared" si="64"/>
        <v>***</v>
      </c>
      <c r="G2063" s="1">
        <v>44</v>
      </c>
      <c r="H2063" s="1">
        <v>1017.9231</v>
      </c>
      <c r="I2063" s="1">
        <f t="shared" si="65"/>
        <v>1</v>
      </c>
      <c r="J2063" s="1" t="s">
        <v>21</v>
      </c>
      <c r="K2063" s="1">
        <v>15.4</v>
      </c>
      <c r="L2063" s="1" t="s">
        <v>51</v>
      </c>
      <c r="M2063" s="1" t="s">
        <v>28</v>
      </c>
      <c r="N2063" s="1" t="s">
        <v>17</v>
      </c>
      <c r="O2063" s="1" t="s">
        <v>18</v>
      </c>
      <c r="P2063" s="1" t="s">
        <v>19</v>
      </c>
      <c r="Q2063" s="2">
        <v>42412</v>
      </c>
    </row>
    <row r="2064" spans="1:17" x14ac:dyDescent="0.25">
      <c r="A2064" s="1">
        <v>7136</v>
      </c>
      <c r="B2064" s="2">
        <v>42450</v>
      </c>
      <c r="C2064" s="1" t="s">
        <v>20</v>
      </c>
      <c r="D2064" s="3" t="str">
        <f t="shared" si="64"/>
        <v>****</v>
      </c>
      <c r="G2064" s="1">
        <v>17</v>
      </c>
      <c r="H2064" s="1">
        <v>687.9</v>
      </c>
      <c r="I2064" s="1">
        <f t="shared" si="65"/>
        <v>0</v>
      </c>
      <c r="J2064" s="1" t="s">
        <v>21</v>
      </c>
      <c r="K2064" s="1">
        <v>2.1</v>
      </c>
      <c r="L2064" s="1" t="s">
        <v>15</v>
      </c>
      <c r="M2064" s="1" t="s">
        <v>37</v>
      </c>
      <c r="N2064" s="1" t="s">
        <v>24</v>
      </c>
      <c r="O2064" s="1" t="s">
        <v>38</v>
      </c>
      <c r="P2064" s="1" t="s">
        <v>41</v>
      </c>
      <c r="Q2064" s="2">
        <v>42452</v>
      </c>
    </row>
    <row r="2065" spans="1:17" x14ac:dyDescent="0.25">
      <c r="A2065" s="1">
        <v>32835</v>
      </c>
      <c r="B2065" s="2">
        <v>43653</v>
      </c>
      <c r="C2065" s="1" t="s">
        <v>36</v>
      </c>
      <c r="D2065" s="3" t="str">
        <f t="shared" si="64"/>
        <v>***</v>
      </c>
      <c r="G2065" s="1">
        <v>15</v>
      </c>
      <c r="H2065" s="1">
        <v>612.50279999999998</v>
      </c>
      <c r="I2065" s="1">
        <f t="shared" si="65"/>
        <v>0</v>
      </c>
      <c r="J2065" s="1" t="s">
        <v>21</v>
      </c>
      <c r="K2065" s="1">
        <v>5.3</v>
      </c>
      <c r="L2065" s="1" t="s">
        <v>50</v>
      </c>
      <c r="M2065" s="1" t="s">
        <v>28</v>
      </c>
      <c r="N2065" s="1" t="s">
        <v>24</v>
      </c>
      <c r="O2065" s="1" t="s">
        <v>25</v>
      </c>
      <c r="P2065" s="1" t="s">
        <v>19</v>
      </c>
      <c r="Q2065" s="2">
        <v>43655</v>
      </c>
    </row>
    <row r="2066" spans="1:17" x14ac:dyDescent="0.25">
      <c r="A2066" s="1">
        <v>4839</v>
      </c>
      <c r="B2066" s="2">
        <v>42498</v>
      </c>
      <c r="C2066" s="1" t="s">
        <v>32</v>
      </c>
      <c r="D2066" s="3" t="str">
        <f t="shared" si="64"/>
        <v>*****</v>
      </c>
      <c r="G2066" s="1">
        <v>24</v>
      </c>
      <c r="H2066" s="1">
        <v>170.59</v>
      </c>
      <c r="I2066" s="1">
        <f t="shared" si="65"/>
        <v>0</v>
      </c>
      <c r="J2066" s="1" t="s">
        <v>21</v>
      </c>
      <c r="K2066" s="1">
        <v>9.3000000000000007</v>
      </c>
      <c r="L2066" s="1" t="s">
        <v>22</v>
      </c>
      <c r="M2066" s="1" t="s">
        <v>16</v>
      </c>
      <c r="N2066" s="1" t="s">
        <v>29</v>
      </c>
      <c r="O2066" s="1" t="s">
        <v>40</v>
      </c>
      <c r="P2066" s="1" t="s">
        <v>19</v>
      </c>
      <c r="Q2066" s="2">
        <v>42498</v>
      </c>
    </row>
    <row r="2067" spans="1:17" x14ac:dyDescent="0.25">
      <c r="A2067" s="1">
        <v>46244</v>
      </c>
      <c r="B2067" s="2">
        <v>42552</v>
      </c>
      <c r="C2067" s="1" t="s">
        <v>36</v>
      </c>
      <c r="D2067" s="3" t="str">
        <f t="shared" si="64"/>
        <v>***</v>
      </c>
      <c r="G2067" s="1">
        <v>10</v>
      </c>
      <c r="H2067" s="1">
        <v>643.67999999999995</v>
      </c>
      <c r="I2067" s="1">
        <f t="shared" si="65"/>
        <v>0</v>
      </c>
      <c r="J2067" s="1" t="s">
        <v>33</v>
      </c>
      <c r="K2067" s="1">
        <v>32.1</v>
      </c>
      <c r="L2067" s="1" t="s">
        <v>51</v>
      </c>
      <c r="M2067" s="1" t="s">
        <v>16</v>
      </c>
      <c r="N2067" s="1" t="s">
        <v>17</v>
      </c>
      <c r="O2067" s="1" t="s">
        <v>34</v>
      </c>
      <c r="P2067" s="1" t="s">
        <v>35</v>
      </c>
      <c r="Q2067" s="2">
        <v>42553</v>
      </c>
    </row>
    <row r="2068" spans="1:17" x14ac:dyDescent="0.25">
      <c r="A2068" s="1">
        <v>10306</v>
      </c>
      <c r="B2068" s="2">
        <v>42936</v>
      </c>
      <c r="C2068" s="1" t="s">
        <v>13</v>
      </c>
      <c r="D2068" s="3" t="str">
        <f t="shared" si="64"/>
        <v>**</v>
      </c>
      <c r="G2068" s="1">
        <v>20</v>
      </c>
      <c r="H2068" s="1">
        <v>332.03</v>
      </c>
      <c r="I2068" s="1">
        <f t="shared" si="65"/>
        <v>0</v>
      </c>
      <c r="J2068" s="1" t="s">
        <v>21</v>
      </c>
      <c r="K2068" s="1">
        <v>7.9</v>
      </c>
      <c r="L2068" s="1" t="s">
        <v>15</v>
      </c>
      <c r="M2068" s="1" t="s">
        <v>28</v>
      </c>
      <c r="N2068" s="1" t="s">
        <v>17</v>
      </c>
      <c r="O2068" s="1" t="s">
        <v>18</v>
      </c>
      <c r="P2068" s="1" t="s">
        <v>19</v>
      </c>
      <c r="Q2068" s="2">
        <v>42936</v>
      </c>
    </row>
    <row r="2069" spans="1:17" x14ac:dyDescent="0.25">
      <c r="A2069" s="1">
        <v>38080</v>
      </c>
      <c r="B2069" s="2">
        <v>42626</v>
      </c>
      <c r="C2069" s="1" t="s">
        <v>27</v>
      </c>
      <c r="D2069" s="3" t="str">
        <f t="shared" si="64"/>
        <v>*</v>
      </c>
      <c r="G2069" s="1">
        <v>26</v>
      </c>
      <c r="H2069" s="1">
        <v>133.76</v>
      </c>
      <c r="I2069" s="1">
        <f t="shared" si="65"/>
        <v>0</v>
      </c>
      <c r="J2069" s="1" t="s">
        <v>21</v>
      </c>
      <c r="K2069" s="1">
        <v>5</v>
      </c>
      <c r="L2069" s="1" t="s">
        <v>22</v>
      </c>
      <c r="M2069" s="1" t="s">
        <v>16</v>
      </c>
      <c r="N2069" s="1" t="s">
        <v>29</v>
      </c>
      <c r="O2069" s="1" t="s">
        <v>40</v>
      </c>
      <c r="P2069" s="1" t="s">
        <v>19</v>
      </c>
      <c r="Q2069" s="2">
        <v>42627</v>
      </c>
    </row>
    <row r="2070" spans="1:17" x14ac:dyDescent="0.25">
      <c r="A2070" s="1">
        <v>9921</v>
      </c>
      <c r="B2070" s="2">
        <v>43233</v>
      </c>
      <c r="C2070" s="1" t="s">
        <v>13</v>
      </c>
      <c r="D2070" s="3" t="str">
        <f t="shared" si="64"/>
        <v>**</v>
      </c>
      <c r="G2070" s="1">
        <v>23</v>
      </c>
      <c r="H2070" s="1">
        <v>381.02</v>
      </c>
      <c r="I2070" s="1">
        <f t="shared" si="65"/>
        <v>0</v>
      </c>
      <c r="J2070" s="1" t="s">
        <v>21</v>
      </c>
      <c r="K2070" s="1">
        <v>1.5</v>
      </c>
      <c r="L2070" s="1" t="s">
        <v>49</v>
      </c>
      <c r="M2070" s="1" t="s">
        <v>37</v>
      </c>
      <c r="N2070" s="1" t="s">
        <v>29</v>
      </c>
      <c r="O2070" s="1" t="s">
        <v>57</v>
      </c>
      <c r="P2070" s="1" t="s">
        <v>19</v>
      </c>
      <c r="Q2070" s="2">
        <v>43233</v>
      </c>
    </row>
    <row r="2071" spans="1:17" x14ac:dyDescent="0.25">
      <c r="A2071" s="1">
        <v>34723</v>
      </c>
      <c r="B2071" s="2">
        <v>43808</v>
      </c>
      <c r="C2071" s="1" t="s">
        <v>36</v>
      </c>
      <c r="D2071" s="3" t="str">
        <f t="shared" si="64"/>
        <v>***</v>
      </c>
      <c r="G2071" s="1">
        <v>29</v>
      </c>
      <c r="H2071" s="1">
        <v>1592.05</v>
      </c>
      <c r="I2071" s="1">
        <f t="shared" si="65"/>
        <v>1</v>
      </c>
      <c r="J2071" s="1" t="s">
        <v>21</v>
      </c>
      <c r="K2071" s="1">
        <v>9.6</v>
      </c>
      <c r="L2071" s="1" t="s">
        <v>49</v>
      </c>
      <c r="M2071" s="1" t="s">
        <v>23</v>
      </c>
      <c r="N2071" s="1" t="s">
        <v>24</v>
      </c>
      <c r="O2071" s="1" t="s">
        <v>25</v>
      </c>
      <c r="P2071" s="1" t="s">
        <v>19</v>
      </c>
      <c r="Q2071" s="2">
        <v>43810</v>
      </c>
    </row>
    <row r="2072" spans="1:17" x14ac:dyDescent="0.25">
      <c r="A2072" s="1">
        <v>51872</v>
      </c>
      <c r="B2072" s="2">
        <v>43578</v>
      </c>
      <c r="C2072" s="1" t="s">
        <v>36</v>
      </c>
      <c r="D2072" s="3" t="str">
        <f t="shared" si="64"/>
        <v>***</v>
      </c>
      <c r="G2072" s="1">
        <v>37</v>
      </c>
      <c r="H2072" s="1">
        <v>4983.6871000000001</v>
      </c>
      <c r="I2072" s="1">
        <f t="shared" si="65"/>
        <v>1</v>
      </c>
      <c r="J2072" s="1" t="s">
        <v>21</v>
      </c>
      <c r="K2072" s="1">
        <v>4.2</v>
      </c>
      <c r="L2072" s="1" t="s">
        <v>46</v>
      </c>
      <c r="M2072" s="1" t="s">
        <v>16</v>
      </c>
      <c r="N2072" s="1" t="s">
        <v>24</v>
      </c>
      <c r="O2072" s="1" t="s">
        <v>25</v>
      </c>
      <c r="P2072" s="1" t="s">
        <v>19</v>
      </c>
      <c r="Q2072" s="2">
        <v>43581</v>
      </c>
    </row>
    <row r="2073" spans="1:17" x14ac:dyDescent="0.25">
      <c r="A2073" s="1">
        <v>54243</v>
      </c>
      <c r="B2073" s="2">
        <v>42628</v>
      </c>
      <c r="C2073" s="1" t="s">
        <v>13</v>
      </c>
      <c r="D2073" s="3" t="str">
        <f t="shared" si="64"/>
        <v>**</v>
      </c>
      <c r="G2073" s="1">
        <v>6</v>
      </c>
      <c r="H2073" s="1">
        <v>970.74680000000001</v>
      </c>
      <c r="I2073" s="1">
        <f t="shared" si="65"/>
        <v>0</v>
      </c>
      <c r="J2073" s="1" t="s">
        <v>14</v>
      </c>
      <c r="K2073" s="1">
        <v>73.8</v>
      </c>
      <c r="L2073" s="1" t="s">
        <v>22</v>
      </c>
      <c r="M2073" s="1" t="s">
        <v>37</v>
      </c>
      <c r="N2073" s="1" t="s">
        <v>17</v>
      </c>
      <c r="O2073" s="1" t="s">
        <v>52</v>
      </c>
      <c r="P2073" s="1" t="s">
        <v>48</v>
      </c>
      <c r="Q2073" s="2">
        <v>42628</v>
      </c>
    </row>
    <row r="2074" spans="1:17" x14ac:dyDescent="0.25">
      <c r="A2074" s="1">
        <v>55042</v>
      </c>
      <c r="B2074" s="2">
        <v>43441</v>
      </c>
      <c r="C2074" s="1" t="s">
        <v>20</v>
      </c>
      <c r="D2074" s="3" t="str">
        <f t="shared" si="64"/>
        <v>****</v>
      </c>
      <c r="G2074" s="1">
        <v>38</v>
      </c>
      <c r="H2074" s="1">
        <v>2116.9249</v>
      </c>
      <c r="I2074" s="1">
        <f t="shared" si="65"/>
        <v>1</v>
      </c>
      <c r="J2074" s="1" t="s">
        <v>21</v>
      </c>
      <c r="K2074" s="1">
        <v>2.7</v>
      </c>
      <c r="L2074" s="1" t="s">
        <v>51</v>
      </c>
      <c r="M2074" s="1" t="s">
        <v>37</v>
      </c>
      <c r="N2074" s="1" t="s">
        <v>24</v>
      </c>
      <c r="O2074" s="1" t="s">
        <v>25</v>
      </c>
      <c r="P2074" s="1" t="s">
        <v>19</v>
      </c>
      <c r="Q2074" s="2">
        <v>43442</v>
      </c>
    </row>
    <row r="2075" spans="1:17" x14ac:dyDescent="0.25">
      <c r="A2075" s="1">
        <v>50432</v>
      </c>
      <c r="B2075" s="2">
        <v>42527</v>
      </c>
      <c r="C2075" s="1" t="s">
        <v>13</v>
      </c>
      <c r="D2075" s="3" t="str">
        <f t="shared" si="64"/>
        <v>**</v>
      </c>
      <c r="G2075" s="1">
        <v>45</v>
      </c>
      <c r="H2075" s="1">
        <v>2669.56</v>
      </c>
      <c r="I2075" s="1">
        <f t="shared" si="65"/>
        <v>1</v>
      </c>
      <c r="J2075" s="1" t="s">
        <v>21</v>
      </c>
      <c r="K2075" s="1">
        <v>15.3</v>
      </c>
      <c r="L2075" s="1" t="s">
        <v>54</v>
      </c>
      <c r="M2075" s="1" t="s">
        <v>23</v>
      </c>
      <c r="N2075" s="1" t="s">
        <v>29</v>
      </c>
      <c r="O2075" s="1" t="s">
        <v>40</v>
      </c>
      <c r="P2075" s="1" t="s">
        <v>19</v>
      </c>
      <c r="Q2075" s="2">
        <v>42529</v>
      </c>
    </row>
    <row r="2076" spans="1:17" x14ac:dyDescent="0.25">
      <c r="A2076" s="1">
        <v>12771</v>
      </c>
      <c r="B2076" s="2">
        <v>42386</v>
      </c>
      <c r="C2076" s="1" t="s">
        <v>32</v>
      </c>
      <c r="D2076" s="3" t="str">
        <f t="shared" si="64"/>
        <v>*****</v>
      </c>
      <c r="G2076" s="1">
        <v>46</v>
      </c>
      <c r="H2076" s="1">
        <v>83.55</v>
      </c>
      <c r="I2076" s="1">
        <f t="shared" si="65"/>
        <v>0</v>
      </c>
      <c r="J2076" s="1" t="s">
        <v>21</v>
      </c>
      <c r="K2076" s="1">
        <v>1.7</v>
      </c>
      <c r="L2076" s="1" t="s">
        <v>39</v>
      </c>
      <c r="M2076" s="1" t="s">
        <v>23</v>
      </c>
      <c r="N2076" s="1" t="s">
        <v>29</v>
      </c>
      <c r="O2076" s="1" t="s">
        <v>30</v>
      </c>
      <c r="P2076" s="1" t="s">
        <v>31</v>
      </c>
      <c r="Q2076" s="2">
        <v>42388</v>
      </c>
    </row>
    <row r="2077" spans="1:17" x14ac:dyDescent="0.25">
      <c r="A2077" s="1">
        <v>43653</v>
      </c>
      <c r="B2077" s="2">
        <v>43768</v>
      </c>
      <c r="C2077" s="1" t="s">
        <v>20</v>
      </c>
      <c r="D2077" s="3" t="str">
        <f t="shared" si="64"/>
        <v>****</v>
      </c>
      <c r="G2077" s="1">
        <v>3</v>
      </c>
      <c r="H2077" s="1">
        <v>11.36</v>
      </c>
      <c r="I2077" s="1">
        <f t="shared" si="65"/>
        <v>0</v>
      </c>
      <c r="J2077" s="1" t="s">
        <v>21</v>
      </c>
      <c r="K2077" s="1">
        <v>1.4</v>
      </c>
      <c r="L2077" s="1" t="s">
        <v>49</v>
      </c>
      <c r="M2077" s="1" t="s">
        <v>23</v>
      </c>
      <c r="N2077" s="1" t="s">
        <v>29</v>
      </c>
      <c r="O2077" s="1" t="s">
        <v>61</v>
      </c>
      <c r="P2077" s="1" t="s">
        <v>31</v>
      </c>
      <c r="Q2077" s="2">
        <v>43768</v>
      </c>
    </row>
    <row r="2078" spans="1:17" x14ac:dyDescent="0.25">
      <c r="A2078" s="1">
        <v>10917</v>
      </c>
      <c r="B2078" s="2">
        <v>43505</v>
      </c>
      <c r="C2078" s="1" t="s">
        <v>32</v>
      </c>
      <c r="D2078" s="3" t="str">
        <f t="shared" si="64"/>
        <v>*****</v>
      </c>
      <c r="G2078" s="1">
        <v>14</v>
      </c>
      <c r="H2078" s="1">
        <v>1371.05</v>
      </c>
      <c r="I2078" s="1">
        <f t="shared" si="65"/>
        <v>1</v>
      </c>
      <c r="J2078" s="1" t="s">
        <v>14</v>
      </c>
      <c r="K2078" s="1">
        <v>6.4</v>
      </c>
      <c r="L2078" s="1" t="s">
        <v>46</v>
      </c>
      <c r="M2078" s="1" t="s">
        <v>28</v>
      </c>
      <c r="N2078" s="1" t="s">
        <v>24</v>
      </c>
      <c r="O2078" s="1" t="s">
        <v>25</v>
      </c>
      <c r="P2078" s="1" t="s">
        <v>19</v>
      </c>
      <c r="Q2078" s="2">
        <v>43507</v>
      </c>
    </row>
    <row r="2079" spans="1:17" x14ac:dyDescent="0.25">
      <c r="A2079" s="1">
        <v>11969</v>
      </c>
      <c r="B2079" s="2">
        <v>43483</v>
      </c>
      <c r="C2079" s="1" t="s">
        <v>27</v>
      </c>
      <c r="D2079" s="3" t="str">
        <f t="shared" si="64"/>
        <v>*</v>
      </c>
      <c r="G2079" s="1">
        <v>16</v>
      </c>
      <c r="H2079" s="1">
        <v>1802.9072000000001</v>
      </c>
      <c r="I2079" s="1">
        <f t="shared" si="65"/>
        <v>1</v>
      </c>
      <c r="J2079" s="1" t="s">
        <v>21</v>
      </c>
      <c r="K2079" s="1">
        <v>37.5</v>
      </c>
      <c r="L2079" s="1" t="s">
        <v>53</v>
      </c>
      <c r="M2079" s="1" t="s">
        <v>16</v>
      </c>
      <c r="N2079" s="1" t="s">
        <v>29</v>
      </c>
      <c r="O2079" s="1" t="s">
        <v>55</v>
      </c>
      <c r="P2079" s="1" t="s">
        <v>48</v>
      </c>
      <c r="Q2079" s="2">
        <v>43484</v>
      </c>
    </row>
    <row r="2080" spans="1:17" x14ac:dyDescent="0.25">
      <c r="A2080" s="1">
        <v>775</v>
      </c>
      <c r="B2080" s="2">
        <v>43175</v>
      </c>
      <c r="C2080" s="1" t="s">
        <v>32</v>
      </c>
      <c r="D2080" s="3" t="str">
        <f t="shared" si="64"/>
        <v>*****</v>
      </c>
      <c r="G2080" s="1">
        <v>35</v>
      </c>
      <c r="H2080" s="1">
        <v>46.619900000000001</v>
      </c>
      <c r="I2080" s="1">
        <f t="shared" si="65"/>
        <v>0</v>
      </c>
      <c r="J2080" s="1" t="s">
        <v>21</v>
      </c>
      <c r="K2080" s="1">
        <v>0.7</v>
      </c>
      <c r="L2080" s="1" t="s">
        <v>53</v>
      </c>
      <c r="M2080" s="1" t="s">
        <v>23</v>
      </c>
      <c r="N2080" s="1" t="s">
        <v>29</v>
      </c>
      <c r="O2080" s="1" t="s">
        <v>61</v>
      </c>
      <c r="P2080" s="1" t="s">
        <v>31</v>
      </c>
      <c r="Q2080" s="2">
        <v>43176</v>
      </c>
    </row>
    <row r="2081" spans="1:17" x14ac:dyDescent="0.25">
      <c r="A2081" s="1">
        <v>18757</v>
      </c>
      <c r="B2081" s="2">
        <v>43607</v>
      </c>
      <c r="C2081" s="1" t="s">
        <v>13</v>
      </c>
      <c r="D2081" s="3" t="str">
        <f t="shared" si="64"/>
        <v>**</v>
      </c>
      <c r="G2081" s="1">
        <v>43</v>
      </c>
      <c r="H2081" s="1">
        <v>342.36</v>
      </c>
      <c r="I2081" s="1">
        <f t="shared" si="65"/>
        <v>0</v>
      </c>
      <c r="J2081" s="1" t="s">
        <v>14</v>
      </c>
      <c r="K2081" s="1">
        <v>1.7</v>
      </c>
      <c r="L2081" s="1" t="s">
        <v>51</v>
      </c>
      <c r="M2081" s="1" t="s">
        <v>16</v>
      </c>
      <c r="N2081" s="1" t="s">
        <v>29</v>
      </c>
      <c r="O2081" s="1" t="s">
        <v>40</v>
      </c>
      <c r="P2081" s="1" t="s">
        <v>31</v>
      </c>
      <c r="Q2081" s="2">
        <v>43614</v>
      </c>
    </row>
    <row r="2082" spans="1:17" x14ac:dyDescent="0.25">
      <c r="A2082" s="1">
        <v>36069</v>
      </c>
      <c r="B2082" s="2">
        <v>42708</v>
      </c>
      <c r="C2082" s="1" t="s">
        <v>13</v>
      </c>
      <c r="D2082" s="3" t="str">
        <f t="shared" si="64"/>
        <v>**</v>
      </c>
      <c r="G2082" s="1">
        <v>13</v>
      </c>
      <c r="H2082" s="1">
        <v>484.81</v>
      </c>
      <c r="I2082" s="1">
        <f t="shared" si="65"/>
        <v>0</v>
      </c>
      <c r="J2082" s="1" t="s">
        <v>21</v>
      </c>
      <c r="K2082" s="1">
        <v>7.1</v>
      </c>
      <c r="L2082" s="1" t="s">
        <v>42</v>
      </c>
      <c r="M2082" s="1" t="s">
        <v>37</v>
      </c>
      <c r="N2082" s="1" t="s">
        <v>29</v>
      </c>
      <c r="O2082" s="1" t="s">
        <v>57</v>
      </c>
      <c r="P2082" s="1" t="s">
        <v>19</v>
      </c>
      <c r="Q2082" s="2">
        <v>42713</v>
      </c>
    </row>
    <row r="2083" spans="1:17" x14ac:dyDescent="0.25">
      <c r="A2083" s="1">
        <v>35908</v>
      </c>
      <c r="B2083" s="2">
        <v>43080</v>
      </c>
      <c r="C2083" s="1" t="s">
        <v>27</v>
      </c>
      <c r="D2083" s="3" t="str">
        <f t="shared" si="64"/>
        <v>*</v>
      </c>
      <c r="G2083" s="1">
        <v>45</v>
      </c>
      <c r="H2083" s="1">
        <v>566.33000000000004</v>
      </c>
      <c r="I2083" s="1">
        <f t="shared" si="65"/>
        <v>0</v>
      </c>
      <c r="J2083" s="1" t="s">
        <v>14</v>
      </c>
      <c r="K2083" s="1">
        <v>5.0999999999999996</v>
      </c>
      <c r="L2083" s="1" t="s">
        <v>22</v>
      </c>
      <c r="M2083" s="1" t="s">
        <v>23</v>
      </c>
      <c r="N2083" s="1" t="s">
        <v>29</v>
      </c>
      <c r="O2083" s="1" t="s">
        <v>55</v>
      </c>
      <c r="P2083" s="1" t="s">
        <v>19</v>
      </c>
      <c r="Q2083" s="2">
        <v>43081</v>
      </c>
    </row>
    <row r="2084" spans="1:17" x14ac:dyDescent="0.25">
      <c r="A2084" s="1">
        <v>45606</v>
      </c>
      <c r="B2084" s="2">
        <v>43364</v>
      </c>
      <c r="C2084" s="1" t="s">
        <v>36</v>
      </c>
      <c r="D2084" s="3" t="str">
        <f t="shared" si="64"/>
        <v>***</v>
      </c>
      <c r="G2084" s="1">
        <v>38</v>
      </c>
      <c r="H2084" s="1">
        <v>348.55</v>
      </c>
      <c r="I2084" s="1">
        <f t="shared" si="65"/>
        <v>0</v>
      </c>
      <c r="J2084" s="1" t="s">
        <v>21</v>
      </c>
      <c r="K2084" s="1">
        <v>9.1</v>
      </c>
      <c r="L2084" s="1" t="s">
        <v>50</v>
      </c>
      <c r="M2084" s="1" t="s">
        <v>28</v>
      </c>
      <c r="N2084" s="1" t="s">
        <v>17</v>
      </c>
      <c r="O2084" s="1" t="s">
        <v>18</v>
      </c>
      <c r="P2084" s="1" t="s">
        <v>41</v>
      </c>
      <c r="Q2084" s="2">
        <v>43366</v>
      </c>
    </row>
    <row r="2085" spans="1:17" x14ac:dyDescent="0.25">
      <c r="A2085" s="1">
        <v>49953</v>
      </c>
      <c r="B2085" s="2">
        <v>43541</v>
      </c>
      <c r="C2085" s="1" t="s">
        <v>27</v>
      </c>
      <c r="D2085" s="3" t="str">
        <f t="shared" si="64"/>
        <v>*</v>
      </c>
      <c r="G2085" s="1">
        <v>18</v>
      </c>
      <c r="H2085" s="1">
        <v>303.35000000000002</v>
      </c>
      <c r="I2085" s="1">
        <f t="shared" si="65"/>
        <v>0</v>
      </c>
      <c r="J2085" s="1" t="s">
        <v>21</v>
      </c>
      <c r="K2085" s="1">
        <v>7</v>
      </c>
      <c r="L2085" s="1" t="s">
        <v>49</v>
      </c>
      <c r="M2085" s="1" t="s">
        <v>37</v>
      </c>
      <c r="N2085" s="1" t="s">
        <v>24</v>
      </c>
      <c r="O2085" s="1" t="s">
        <v>38</v>
      </c>
      <c r="P2085" s="1" t="s">
        <v>19</v>
      </c>
      <c r="Q2085" s="2">
        <v>43542</v>
      </c>
    </row>
    <row r="2086" spans="1:17" x14ac:dyDescent="0.25">
      <c r="A2086" s="1">
        <v>2817</v>
      </c>
      <c r="B2086" s="2">
        <v>42477</v>
      </c>
      <c r="C2086" s="1" t="s">
        <v>36</v>
      </c>
      <c r="D2086" s="3" t="str">
        <f t="shared" si="64"/>
        <v>***</v>
      </c>
      <c r="G2086" s="1">
        <v>14</v>
      </c>
      <c r="H2086" s="1">
        <v>4098.25</v>
      </c>
      <c r="I2086" s="1">
        <f t="shared" si="65"/>
        <v>1</v>
      </c>
      <c r="J2086" s="1" t="s">
        <v>21</v>
      </c>
      <c r="K2086" s="1">
        <v>7.7</v>
      </c>
      <c r="L2086" s="1" t="s">
        <v>49</v>
      </c>
      <c r="M2086" s="1" t="s">
        <v>37</v>
      </c>
      <c r="N2086" s="1" t="s">
        <v>24</v>
      </c>
      <c r="O2086" s="1" t="s">
        <v>38</v>
      </c>
      <c r="P2086" s="1" t="s">
        <v>19</v>
      </c>
      <c r="Q2086" s="2">
        <v>42478</v>
      </c>
    </row>
    <row r="2087" spans="1:17" x14ac:dyDescent="0.25">
      <c r="A2087" s="1">
        <v>15079</v>
      </c>
      <c r="B2087" s="2">
        <v>42749</v>
      </c>
      <c r="C2087" s="1" t="s">
        <v>36</v>
      </c>
      <c r="D2087" s="3" t="str">
        <f t="shared" si="64"/>
        <v>***</v>
      </c>
      <c r="G2087" s="1">
        <v>45</v>
      </c>
      <c r="H2087" s="1">
        <v>4016.16</v>
      </c>
      <c r="I2087" s="1">
        <f t="shared" si="65"/>
        <v>1</v>
      </c>
      <c r="J2087" s="1" t="s">
        <v>21</v>
      </c>
      <c r="K2087" s="1">
        <v>7.7</v>
      </c>
      <c r="L2087" s="1" t="s">
        <v>22</v>
      </c>
      <c r="M2087" s="1" t="s">
        <v>23</v>
      </c>
      <c r="N2087" s="1" t="s">
        <v>24</v>
      </c>
      <c r="O2087" s="1" t="s">
        <v>38</v>
      </c>
      <c r="P2087" s="1" t="s">
        <v>19</v>
      </c>
      <c r="Q2087" s="2">
        <v>42752</v>
      </c>
    </row>
    <row r="2088" spans="1:17" x14ac:dyDescent="0.25">
      <c r="A2088" s="1">
        <v>38048</v>
      </c>
      <c r="B2088" s="2">
        <v>42758</v>
      </c>
      <c r="C2088" s="1" t="s">
        <v>20</v>
      </c>
      <c r="D2088" s="3" t="str">
        <f t="shared" si="64"/>
        <v>****</v>
      </c>
      <c r="G2088" s="1">
        <v>42</v>
      </c>
      <c r="H2088" s="1">
        <v>2409.92</v>
      </c>
      <c r="I2088" s="1">
        <f t="shared" si="65"/>
        <v>1</v>
      </c>
      <c r="J2088" s="1" t="s">
        <v>21</v>
      </c>
      <c r="K2088" s="1">
        <v>6</v>
      </c>
      <c r="L2088" s="1" t="s">
        <v>44</v>
      </c>
      <c r="M2088" s="1" t="s">
        <v>28</v>
      </c>
      <c r="N2088" s="1" t="s">
        <v>24</v>
      </c>
      <c r="O2088" s="1" t="s">
        <v>25</v>
      </c>
      <c r="P2088" s="1" t="s">
        <v>19</v>
      </c>
      <c r="Q2088" s="2">
        <v>42758</v>
      </c>
    </row>
    <row r="2089" spans="1:17" x14ac:dyDescent="0.25">
      <c r="A2089" s="1">
        <v>8388</v>
      </c>
      <c r="B2089" s="2">
        <v>43518</v>
      </c>
      <c r="C2089" s="1" t="s">
        <v>13</v>
      </c>
      <c r="D2089" s="3" t="str">
        <f t="shared" si="64"/>
        <v>**</v>
      </c>
      <c r="G2089" s="1">
        <v>37</v>
      </c>
      <c r="H2089" s="1">
        <v>464.5</v>
      </c>
      <c r="I2089" s="1">
        <f t="shared" si="65"/>
        <v>0</v>
      </c>
      <c r="J2089" s="1" t="s">
        <v>21</v>
      </c>
      <c r="K2089" s="1">
        <v>6</v>
      </c>
      <c r="L2089" s="1" t="s">
        <v>22</v>
      </c>
      <c r="M2089" s="1" t="s">
        <v>37</v>
      </c>
      <c r="N2089" s="1" t="s">
        <v>29</v>
      </c>
      <c r="O2089" s="1" t="s">
        <v>43</v>
      </c>
      <c r="P2089" s="1" t="s">
        <v>19</v>
      </c>
      <c r="Q2089" s="2">
        <v>43520</v>
      </c>
    </row>
    <row r="2090" spans="1:17" x14ac:dyDescent="0.25">
      <c r="A2090" s="1">
        <v>28932</v>
      </c>
      <c r="B2090" s="2">
        <v>42936</v>
      </c>
      <c r="C2090" s="1" t="s">
        <v>13</v>
      </c>
      <c r="D2090" s="3" t="str">
        <f t="shared" si="64"/>
        <v>**</v>
      </c>
      <c r="G2090" s="1">
        <v>24</v>
      </c>
      <c r="H2090" s="1">
        <v>288.44</v>
      </c>
      <c r="I2090" s="1">
        <f t="shared" si="65"/>
        <v>0</v>
      </c>
      <c r="J2090" s="1" t="s">
        <v>14</v>
      </c>
      <c r="K2090" s="1">
        <v>5.8</v>
      </c>
      <c r="L2090" s="1" t="s">
        <v>22</v>
      </c>
      <c r="M2090" s="1" t="s">
        <v>16</v>
      </c>
      <c r="N2090" s="1" t="s">
        <v>17</v>
      </c>
      <c r="O2090" s="1" t="s">
        <v>18</v>
      </c>
      <c r="P2090" s="1" t="s">
        <v>41</v>
      </c>
      <c r="Q2090" s="2">
        <v>42936</v>
      </c>
    </row>
    <row r="2091" spans="1:17" x14ac:dyDescent="0.25">
      <c r="A2091" s="1">
        <v>28582</v>
      </c>
      <c r="B2091" s="2">
        <v>43486</v>
      </c>
      <c r="C2091" s="1" t="s">
        <v>27</v>
      </c>
      <c r="D2091" s="3" t="str">
        <f t="shared" si="64"/>
        <v>*</v>
      </c>
      <c r="G2091" s="1">
        <v>40</v>
      </c>
      <c r="H2091" s="1">
        <v>1605.18</v>
      </c>
      <c r="I2091" s="1">
        <f t="shared" si="65"/>
        <v>1</v>
      </c>
      <c r="J2091" s="1" t="s">
        <v>14</v>
      </c>
      <c r="K2091" s="1">
        <v>2.1</v>
      </c>
      <c r="L2091" s="1" t="s">
        <v>15</v>
      </c>
      <c r="M2091" s="1" t="s">
        <v>37</v>
      </c>
      <c r="N2091" s="1" t="s">
        <v>24</v>
      </c>
      <c r="O2091" s="1" t="s">
        <v>38</v>
      </c>
      <c r="P2091" s="1" t="s">
        <v>41</v>
      </c>
      <c r="Q2091" s="2">
        <v>43487</v>
      </c>
    </row>
    <row r="2092" spans="1:17" x14ac:dyDescent="0.25">
      <c r="A2092" s="1">
        <v>34048</v>
      </c>
      <c r="B2092" s="2">
        <v>43186</v>
      </c>
      <c r="C2092" s="1" t="s">
        <v>13</v>
      </c>
      <c r="D2092" s="3" t="str">
        <f t="shared" si="64"/>
        <v>**</v>
      </c>
      <c r="G2092" s="1">
        <v>1</v>
      </c>
      <c r="H2092" s="1">
        <v>28.55</v>
      </c>
      <c r="I2092" s="1">
        <f t="shared" si="65"/>
        <v>0</v>
      </c>
      <c r="J2092" s="1" t="s">
        <v>21</v>
      </c>
      <c r="K2092" s="1">
        <v>3.9</v>
      </c>
      <c r="L2092" s="1" t="s">
        <v>50</v>
      </c>
      <c r="M2092" s="1" t="s">
        <v>28</v>
      </c>
      <c r="N2092" s="1" t="s">
        <v>17</v>
      </c>
      <c r="O2092" s="1" t="s">
        <v>18</v>
      </c>
      <c r="P2092" s="1" t="s">
        <v>41</v>
      </c>
      <c r="Q2092" s="2">
        <v>43188</v>
      </c>
    </row>
    <row r="2093" spans="1:17" x14ac:dyDescent="0.25">
      <c r="A2093" s="1">
        <v>42754</v>
      </c>
      <c r="B2093" s="2">
        <v>42970</v>
      </c>
      <c r="C2093" s="1" t="s">
        <v>32</v>
      </c>
      <c r="D2093" s="3" t="str">
        <f t="shared" si="64"/>
        <v>*****</v>
      </c>
      <c r="G2093" s="1">
        <v>31</v>
      </c>
      <c r="H2093" s="1">
        <v>365.63</v>
      </c>
      <c r="I2093" s="1">
        <f t="shared" si="65"/>
        <v>0</v>
      </c>
      <c r="J2093" s="1" t="s">
        <v>21</v>
      </c>
      <c r="K2093" s="1">
        <v>5.5</v>
      </c>
      <c r="L2093" s="1" t="s">
        <v>50</v>
      </c>
      <c r="M2093" s="1" t="s">
        <v>28</v>
      </c>
      <c r="N2093" s="1" t="s">
        <v>29</v>
      </c>
      <c r="O2093" s="1" t="s">
        <v>43</v>
      </c>
      <c r="P2093" s="1" t="s">
        <v>19</v>
      </c>
      <c r="Q2093" s="2">
        <v>42971</v>
      </c>
    </row>
    <row r="2094" spans="1:17" x14ac:dyDescent="0.25">
      <c r="A2094" s="1">
        <v>45986</v>
      </c>
      <c r="B2094" s="2">
        <v>42728</v>
      </c>
      <c r="C2094" s="1" t="s">
        <v>13</v>
      </c>
      <c r="D2094" s="3" t="str">
        <f t="shared" si="64"/>
        <v>**</v>
      </c>
      <c r="G2094" s="1">
        <v>20</v>
      </c>
      <c r="H2094" s="1">
        <v>76.040000000000006</v>
      </c>
      <c r="I2094" s="1">
        <f t="shared" si="65"/>
        <v>0</v>
      </c>
      <c r="J2094" s="1" t="s">
        <v>21</v>
      </c>
      <c r="K2094" s="1">
        <v>2.7</v>
      </c>
      <c r="L2094" s="1" t="s">
        <v>49</v>
      </c>
      <c r="M2094" s="1" t="s">
        <v>23</v>
      </c>
      <c r="N2094" s="1" t="s">
        <v>29</v>
      </c>
      <c r="O2094" s="1" t="s">
        <v>57</v>
      </c>
      <c r="P2094" s="1" t="s">
        <v>19</v>
      </c>
      <c r="Q2094" s="2">
        <v>42733</v>
      </c>
    </row>
    <row r="2095" spans="1:17" x14ac:dyDescent="0.25">
      <c r="A2095" s="1">
        <v>35266</v>
      </c>
      <c r="B2095" s="2">
        <v>43109</v>
      </c>
      <c r="C2095" s="1" t="s">
        <v>27</v>
      </c>
      <c r="D2095" s="3" t="str">
        <f t="shared" si="64"/>
        <v>*</v>
      </c>
      <c r="G2095" s="1">
        <v>28</v>
      </c>
      <c r="H2095" s="1">
        <v>6413.3018000000002</v>
      </c>
      <c r="I2095" s="1">
        <f t="shared" si="65"/>
        <v>1</v>
      </c>
      <c r="J2095" s="1" t="s">
        <v>33</v>
      </c>
      <c r="K2095" s="1">
        <v>74.5</v>
      </c>
      <c r="L2095" s="1" t="s">
        <v>39</v>
      </c>
      <c r="M2095" s="1" t="s">
        <v>28</v>
      </c>
      <c r="N2095" s="1" t="s">
        <v>17</v>
      </c>
      <c r="O2095" s="1" t="s">
        <v>52</v>
      </c>
      <c r="P2095" s="1" t="s">
        <v>59</v>
      </c>
      <c r="Q2095" s="2">
        <v>43111</v>
      </c>
    </row>
    <row r="2096" spans="1:17" x14ac:dyDescent="0.25">
      <c r="A2096" s="1">
        <v>55654</v>
      </c>
      <c r="B2096" s="2">
        <v>42996</v>
      </c>
      <c r="C2096" s="1" t="s">
        <v>20</v>
      </c>
      <c r="D2096" s="3" t="str">
        <f t="shared" si="64"/>
        <v>****</v>
      </c>
      <c r="G2096" s="1">
        <v>2</v>
      </c>
      <c r="H2096" s="1">
        <v>18.510999999999999</v>
      </c>
      <c r="I2096" s="1">
        <f t="shared" si="65"/>
        <v>0</v>
      </c>
      <c r="J2096" s="1" t="s">
        <v>21</v>
      </c>
      <c r="K2096" s="1">
        <v>3</v>
      </c>
      <c r="L2096" s="1" t="s">
        <v>49</v>
      </c>
      <c r="M2096" s="1" t="s">
        <v>37</v>
      </c>
      <c r="N2096" s="1" t="s">
        <v>17</v>
      </c>
      <c r="O2096" s="1" t="s">
        <v>18</v>
      </c>
      <c r="P2096" s="1" t="s">
        <v>41</v>
      </c>
      <c r="Q2096" s="2">
        <v>42998</v>
      </c>
    </row>
    <row r="2097" spans="1:17" x14ac:dyDescent="0.25">
      <c r="A2097" s="1">
        <v>27616</v>
      </c>
      <c r="B2097" s="2">
        <v>43676</v>
      </c>
      <c r="C2097" s="1" t="s">
        <v>13</v>
      </c>
      <c r="D2097" s="3" t="str">
        <f t="shared" si="64"/>
        <v>**</v>
      </c>
      <c r="G2097" s="1">
        <v>3</v>
      </c>
      <c r="H2097" s="1">
        <v>657.13</v>
      </c>
      <c r="I2097" s="1">
        <f t="shared" si="65"/>
        <v>0</v>
      </c>
      <c r="J2097" s="1" t="s">
        <v>21</v>
      </c>
      <c r="K2097" s="1">
        <v>26.2</v>
      </c>
      <c r="L2097" s="1" t="s">
        <v>49</v>
      </c>
      <c r="M2097" s="1" t="s">
        <v>37</v>
      </c>
      <c r="N2097" s="1" t="s">
        <v>24</v>
      </c>
      <c r="O2097" s="1" t="s">
        <v>47</v>
      </c>
      <c r="P2097" s="1" t="s">
        <v>48</v>
      </c>
      <c r="Q2097" s="2">
        <v>43678</v>
      </c>
    </row>
    <row r="2098" spans="1:17" x14ac:dyDescent="0.25">
      <c r="A2098" s="1">
        <v>51619</v>
      </c>
      <c r="B2098" s="2">
        <v>42614</v>
      </c>
      <c r="C2098" s="1" t="s">
        <v>27</v>
      </c>
      <c r="D2098" s="3" t="str">
        <f t="shared" si="64"/>
        <v>*</v>
      </c>
      <c r="G2098" s="1">
        <v>2</v>
      </c>
      <c r="H2098" s="1">
        <v>15.78</v>
      </c>
      <c r="I2098" s="1">
        <f t="shared" si="65"/>
        <v>0</v>
      </c>
      <c r="J2098" s="1" t="s">
        <v>21</v>
      </c>
      <c r="K2098" s="1">
        <v>7.5</v>
      </c>
      <c r="L2098" s="1" t="s">
        <v>22</v>
      </c>
      <c r="M2098" s="1" t="s">
        <v>16</v>
      </c>
      <c r="N2098" s="1" t="s">
        <v>29</v>
      </c>
      <c r="O2098" s="1" t="s">
        <v>43</v>
      </c>
      <c r="P2098" s="1" t="s">
        <v>19</v>
      </c>
      <c r="Q2098" s="2">
        <v>42616</v>
      </c>
    </row>
    <row r="2099" spans="1:17" x14ac:dyDescent="0.25">
      <c r="A2099" s="1">
        <v>49924</v>
      </c>
      <c r="B2099" s="2">
        <v>43244</v>
      </c>
      <c r="C2099" s="1" t="s">
        <v>32</v>
      </c>
      <c r="D2099" s="3" t="str">
        <f t="shared" si="64"/>
        <v>*****</v>
      </c>
      <c r="G2099" s="1">
        <v>48</v>
      </c>
      <c r="H2099" s="1">
        <v>218.44</v>
      </c>
      <c r="I2099" s="1">
        <f t="shared" si="65"/>
        <v>0</v>
      </c>
      <c r="J2099" s="1" t="s">
        <v>21</v>
      </c>
      <c r="K2099" s="1">
        <v>5.8</v>
      </c>
      <c r="L2099" s="1" t="s">
        <v>22</v>
      </c>
      <c r="M2099" s="1" t="s">
        <v>37</v>
      </c>
      <c r="N2099" s="1" t="s">
        <v>29</v>
      </c>
      <c r="O2099" s="1" t="s">
        <v>43</v>
      </c>
      <c r="P2099" s="1" t="s">
        <v>19</v>
      </c>
      <c r="Q2099" s="2">
        <v>43246</v>
      </c>
    </row>
    <row r="2100" spans="1:17" x14ac:dyDescent="0.25">
      <c r="A2100" s="1">
        <v>49666</v>
      </c>
      <c r="B2100" s="2">
        <v>42587</v>
      </c>
      <c r="C2100" s="1" t="s">
        <v>13</v>
      </c>
      <c r="D2100" s="3" t="str">
        <f t="shared" si="64"/>
        <v>**</v>
      </c>
      <c r="G2100" s="1">
        <v>46</v>
      </c>
      <c r="H2100" s="1">
        <v>277.39999999999998</v>
      </c>
      <c r="I2100" s="1">
        <f t="shared" si="65"/>
        <v>0</v>
      </c>
      <c r="J2100" s="1" t="s">
        <v>14</v>
      </c>
      <c r="K2100" s="1">
        <v>3.9</v>
      </c>
      <c r="L2100" s="1" t="s">
        <v>44</v>
      </c>
      <c r="M2100" s="1" t="s">
        <v>37</v>
      </c>
      <c r="N2100" s="1" t="s">
        <v>29</v>
      </c>
      <c r="O2100" s="1" t="s">
        <v>45</v>
      </c>
      <c r="P2100" s="1" t="s">
        <v>41</v>
      </c>
      <c r="Q2100" s="2">
        <v>42591</v>
      </c>
    </row>
    <row r="2101" spans="1:17" x14ac:dyDescent="0.25">
      <c r="A2101" s="1">
        <v>16613</v>
      </c>
      <c r="B2101" s="2">
        <v>43092</v>
      </c>
      <c r="C2101" s="1" t="s">
        <v>20</v>
      </c>
      <c r="D2101" s="3" t="str">
        <f t="shared" si="64"/>
        <v>****</v>
      </c>
      <c r="G2101" s="1">
        <v>28</v>
      </c>
      <c r="H2101" s="1">
        <v>54.72</v>
      </c>
      <c r="I2101" s="1">
        <f t="shared" si="65"/>
        <v>0</v>
      </c>
      <c r="J2101" s="1" t="s">
        <v>21</v>
      </c>
      <c r="K2101" s="1">
        <v>4.4000000000000004</v>
      </c>
      <c r="L2101" s="1" t="s">
        <v>22</v>
      </c>
      <c r="M2101" s="1" t="s">
        <v>37</v>
      </c>
      <c r="N2101" s="1" t="s">
        <v>17</v>
      </c>
      <c r="O2101" s="1" t="s">
        <v>18</v>
      </c>
      <c r="P2101" s="1" t="s">
        <v>41</v>
      </c>
      <c r="Q2101" s="2">
        <v>43094</v>
      </c>
    </row>
    <row r="2102" spans="1:17" x14ac:dyDescent="0.25">
      <c r="A2102" s="1">
        <v>47777</v>
      </c>
      <c r="B2102" s="2">
        <v>43794</v>
      </c>
      <c r="C2102" s="1" t="s">
        <v>13</v>
      </c>
      <c r="D2102" s="3" t="str">
        <f t="shared" si="64"/>
        <v>**</v>
      </c>
      <c r="G2102" s="1">
        <v>13</v>
      </c>
      <c r="H2102" s="1">
        <v>94.06</v>
      </c>
      <c r="I2102" s="1">
        <f t="shared" si="65"/>
        <v>0</v>
      </c>
      <c r="J2102" s="1" t="s">
        <v>21</v>
      </c>
      <c r="K2102" s="1">
        <v>5.8</v>
      </c>
      <c r="L2102" s="1" t="s">
        <v>51</v>
      </c>
      <c r="M2102" s="1" t="s">
        <v>37</v>
      </c>
      <c r="N2102" s="1" t="s">
        <v>29</v>
      </c>
      <c r="O2102" s="1" t="s">
        <v>40</v>
      </c>
      <c r="P2102" s="1" t="s">
        <v>19</v>
      </c>
      <c r="Q2102" s="2">
        <v>43796</v>
      </c>
    </row>
    <row r="2103" spans="1:17" x14ac:dyDescent="0.25">
      <c r="A2103" s="1">
        <v>40804</v>
      </c>
      <c r="B2103" s="2">
        <v>42805</v>
      </c>
      <c r="C2103" s="1" t="s">
        <v>36</v>
      </c>
      <c r="D2103" s="3" t="str">
        <f t="shared" si="64"/>
        <v>***</v>
      </c>
      <c r="G2103" s="1">
        <v>36</v>
      </c>
      <c r="H2103" s="1">
        <v>4572.97</v>
      </c>
      <c r="I2103" s="1">
        <f t="shared" si="65"/>
        <v>1</v>
      </c>
      <c r="J2103" s="1" t="s">
        <v>33</v>
      </c>
      <c r="K2103" s="1">
        <v>75.099999999999994</v>
      </c>
      <c r="L2103" s="1" t="s">
        <v>39</v>
      </c>
      <c r="M2103" s="1" t="s">
        <v>16</v>
      </c>
      <c r="N2103" s="1" t="s">
        <v>17</v>
      </c>
      <c r="O2103" s="1" t="s">
        <v>34</v>
      </c>
      <c r="P2103" s="1" t="s">
        <v>35</v>
      </c>
      <c r="Q2103" s="2">
        <v>42807</v>
      </c>
    </row>
    <row r="2104" spans="1:17" x14ac:dyDescent="0.25">
      <c r="A2104" s="1">
        <v>28130</v>
      </c>
      <c r="B2104" s="2">
        <v>42580</v>
      </c>
      <c r="C2104" s="1" t="s">
        <v>13</v>
      </c>
      <c r="D2104" s="3" t="str">
        <f t="shared" si="64"/>
        <v>**</v>
      </c>
      <c r="G2104" s="1">
        <v>23</v>
      </c>
      <c r="H2104" s="1">
        <v>432.53680000000003</v>
      </c>
      <c r="I2104" s="1">
        <f t="shared" si="65"/>
        <v>0</v>
      </c>
      <c r="J2104" s="1" t="s">
        <v>14</v>
      </c>
      <c r="K2104" s="1">
        <v>14.1</v>
      </c>
      <c r="L2104" s="1" t="s">
        <v>22</v>
      </c>
      <c r="M2104" s="1" t="s">
        <v>28</v>
      </c>
      <c r="N2104" s="1" t="s">
        <v>29</v>
      </c>
      <c r="O2104" s="1" t="s">
        <v>43</v>
      </c>
      <c r="P2104" s="1" t="s">
        <v>19</v>
      </c>
      <c r="Q2104" s="2">
        <v>42584</v>
      </c>
    </row>
    <row r="2105" spans="1:17" x14ac:dyDescent="0.25">
      <c r="A2105" s="1">
        <v>9637</v>
      </c>
      <c r="B2105" s="2">
        <v>42372</v>
      </c>
      <c r="C2105" s="1" t="s">
        <v>13</v>
      </c>
      <c r="D2105" s="3" t="str">
        <f t="shared" si="64"/>
        <v>**</v>
      </c>
      <c r="G2105" s="1">
        <v>49</v>
      </c>
      <c r="H2105" s="1">
        <v>30344.560000000001</v>
      </c>
      <c r="I2105" s="1">
        <f t="shared" si="65"/>
        <v>1</v>
      </c>
      <c r="J2105" s="1" t="s">
        <v>21</v>
      </c>
      <c r="K2105" s="1">
        <v>26.2</v>
      </c>
      <c r="L2105" s="1" t="s">
        <v>49</v>
      </c>
      <c r="M2105" s="1" t="s">
        <v>28</v>
      </c>
      <c r="N2105" s="1" t="s">
        <v>24</v>
      </c>
      <c r="O2105" s="1" t="s">
        <v>56</v>
      </c>
      <c r="P2105" s="1" t="s">
        <v>48</v>
      </c>
      <c r="Q2105" s="2">
        <v>42379</v>
      </c>
    </row>
    <row r="2106" spans="1:17" x14ac:dyDescent="0.25">
      <c r="A2106" s="1">
        <v>41186</v>
      </c>
      <c r="B2106" s="2">
        <v>43060</v>
      </c>
      <c r="C2106" s="1" t="s">
        <v>20</v>
      </c>
      <c r="D2106" s="3" t="str">
        <f t="shared" si="64"/>
        <v>****</v>
      </c>
      <c r="G2106" s="1">
        <v>33</v>
      </c>
      <c r="H2106" s="1">
        <v>592.08000000000004</v>
      </c>
      <c r="I2106" s="1">
        <f t="shared" si="65"/>
        <v>0</v>
      </c>
      <c r="J2106" s="1" t="s">
        <v>21</v>
      </c>
      <c r="K2106" s="1">
        <v>1.1000000000000001</v>
      </c>
      <c r="L2106" s="1" t="s">
        <v>49</v>
      </c>
      <c r="M2106" s="1" t="s">
        <v>28</v>
      </c>
      <c r="N2106" s="1" t="s">
        <v>24</v>
      </c>
      <c r="O2106" s="1" t="s">
        <v>25</v>
      </c>
      <c r="P2106" s="1" t="s">
        <v>41</v>
      </c>
      <c r="Q2106" s="2">
        <v>43061</v>
      </c>
    </row>
    <row r="2107" spans="1:17" x14ac:dyDescent="0.25">
      <c r="A2107" s="1">
        <v>36866</v>
      </c>
      <c r="B2107" s="2">
        <v>42817</v>
      </c>
      <c r="C2107" s="1" t="s">
        <v>13</v>
      </c>
      <c r="D2107" s="3" t="str">
        <f t="shared" si="64"/>
        <v>**</v>
      </c>
      <c r="G2107" s="1">
        <v>32</v>
      </c>
      <c r="H2107" s="1">
        <v>6682.96</v>
      </c>
      <c r="I2107" s="1">
        <f t="shared" si="65"/>
        <v>1</v>
      </c>
      <c r="J2107" s="1" t="s">
        <v>21</v>
      </c>
      <c r="K2107" s="1">
        <v>10.7</v>
      </c>
      <c r="L2107" s="1" t="s">
        <v>22</v>
      </c>
      <c r="M2107" s="1" t="s">
        <v>16</v>
      </c>
      <c r="N2107" s="1" t="s">
        <v>29</v>
      </c>
      <c r="O2107" s="1" t="s">
        <v>55</v>
      </c>
      <c r="P2107" s="1" t="s">
        <v>19</v>
      </c>
      <c r="Q2107" s="2">
        <v>42819</v>
      </c>
    </row>
    <row r="2108" spans="1:17" x14ac:dyDescent="0.25">
      <c r="A2108" s="1">
        <v>14981</v>
      </c>
      <c r="B2108" s="2">
        <v>43033</v>
      </c>
      <c r="C2108" s="1" t="s">
        <v>36</v>
      </c>
      <c r="D2108" s="3" t="str">
        <f t="shared" si="64"/>
        <v>***</v>
      </c>
      <c r="G2108" s="1">
        <v>8</v>
      </c>
      <c r="H2108" s="1">
        <v>299.35000000000002</v>
      </c>
      <c r="I2108" s="1">
        <f t="shared" si="65"/>
        <v>0</v>
      </c>
      <c r="J2108" s="1" t="s">
        <v>21</v>
      </c>
      <c r="K2108" s="1">
        <v>8.8000000000000007</v>
      </c>
      <c r="L2108" s="1" t="s">
        <v>42</v>
      </c>
      <c r="M2108" s="1" t="s">
        <v>37</v>
      </c>
      <c r="N2108" s="1" t="s">
        <v>29</v>
      </c>
      <c r="O2108" s="1" t="s">
        <v>55</v>
      </c>
      <c r="P2108" s="1" t="s">
        <v>19</v>
      </c>
      <c r="Q2108" s="2">
        <v>43034</v>
      </c>
    </row>
    <row r="2109" spans="1:17" x14ac:dyDescent="0.25">
      <c r="A2109" s="1">
        <v>41409</v>
      </c>
      <c r="B2109" s="2">
        <v>43301</v>
      </c>
      <c r="C2109" s="1" t="s">
        <v>27</v>
      </c>
      <c r="D2109" s="3" t="str">
        <f t="shared" si="64"/>
        <v>*</v>
      </c>
      <c r="G2109" s="1">
        <v>1</v>
      </c>
      <c r="H2109" s="1">
        <v>20.239999999999998</v>
      </c>
      <c r="I2109" s="1">
        <f t="shared" si="65"/>
        <v>0</v>
      </c>
      <c r="J2109" s="1" t="s">
        <v>21</v>
      </c>
      <c r="K2109" s="1">
        <v>7.7</v>
      </c>
      <c r="L2109" s="1" t="s">
        <v>39</v>
      </c>
      <c r="M2109" s="1" t="s">
        <v>28</v>
      </c>
      <c r="N2109" s="1" t="s">
        <v>29</v>
      </c>
      <c r="O2109" s="1" t="s">
        <v>43</v>
      </c>
      <c r="P2109" s="1" t="s">
        <v>19</v>
      </c>
      <c r="Q2109" s="2">
        <v>43303</v>
      </c>
    </row>
    <row r="2110" spans="1:17" x14ac:dyDescent="0.25">
      <c r="A2110" s="1">
        <v>13761</v>
      </c>
      <c r="B2110" s="2">
        <v>42659</v>
      </c>
      <c r="C2110" s="1" t="s">
        <v>13</v>
      </c>
      <c r="D2110" s="3" t="str">
        <f t="shared" si="64"/>
        <v>**</v>
      </c>
      <c r="G2110" s="1">
        <v>32</v>
      </c>
      <c r="H2110" s="1">
        <v>2590.94</v>
      </c>
      <c r="I2110" s="1">
        <f t="shared" si="65"/>
        <v>1</v>
      </c>
      <c r="J2110" s="1" t="s">
        <v>21</v>
      </c>
      <c r="K2110" s="1">
        <v>37.5</v>
      </c>
      <c r="L2110" s="1" t="s">
        <v>22</v>
      </c>
      <c r="M2110" s="1" t="s">
        <v>37</v>
      </c>
      <c r="N2110" s="1" t="s">
        <v>29</v>
      </c>
      <c r="O2110" s="1" t="s">
        <v>55</v>
      </c>
      <c r="P2110" s="1" t="s">
        <v>48</v>
      </c>
      <c r="Q2110" s="2">
        <v>42663</v>
      </c>
    </row>
    <row r="2111" spans="1:17" x14ac:dyDescent="0.25">
      <c r="A2111" s="1">
        <v>34663</v>
      </c>
      <c r="B2111" s="2">
        <v>43286</v>
      </c>
      <c r="C2111" s="1" t="s">
        <v>27</v>
      </c>
      <c r="D2111" s="3" t="str">
        <f t="shared" si="64"/>
        <v>*</v>
      </c>
      <c r="G2111" s="1">
        <v>38</v>
      </c>
      <c r="H2111" s="1">
        <v>31229.54</v>
      </c>
      <c r="I2111" s="1">
        <f t="shared" si="65"/>
        <v>1</v>
      </c>
      <c r="J2111" s="1" t="s">
        <v>33</v>
      </c>
      <c r="K2111" s="1">
        <v>59.2</v>
      </c>
      <c r="L2111" s="1" t="s">
        <v>49</v>
      </c>
      <c r="M2111" s="1" t="s">
        <v>28</v>
      </c>
      <c r="N2111" s="1" t="s">
        <v>24</v>
      </c>
      <c r="O2111" s="1" t="s">
        <v>56</v>
      </c>
      <c r="P2111" s="1" t="s">
        <v>35</v>
      </c>
      <c r="Q2111" s="2">
        <v>43288</v>
      </c>
    </row>
    <row r="2112" spans="1:17" x14ac:dyDescent="0.25">
      <c r="A2112" s="1">
        <v>51553</v>
      </c>
      <c r="B2112" s="2">
        <v>43430</v>
      </c>
      <c r="C2112" s="1" t="s">
        <v>27</v>
      </c>
      <c r="D2112" s="3" t="str">
        <f t="shared" si="64"/>
        <v>*</v>
      </c>
      <c r="G2112" s="1">
        <v>3</v>
      </c>
      <c r="H2112" s="1">
        <v>22862.17</v>
      </c>
      <c r="I2112" s="1">
        <f t="shared" si="65"/>
        <v>1</v>
      </c>
      <c r="J2112" s="1" t="s">
        <v>21</v>
      </c>
      <c r="K2112" s="1">
        <v>26.2</v>
      </c>
      <c r="L2112" s="1" t="s">
        <v>46</v>
      </c>
      <c r="M2112" s="1" t="s">
        <v>23</v>
      </c>
      <c r="N2112" s="1" t="s">
        <v>24</v>
      </c>
      <c r="O2112" s="1" t="s">
        <v>56</v>
      </c>
      <c r="P2112" s="1" t="s">
        <v>48</v>
      </c>
      <c r="Q2112" s="2">
        <v>43431</v>
      </c>
    </row>
    <row r="2113" spans="1:17" x14ac:dyDescent="0.25">
      <c r="A2113" s="1">
        <v>18849</v>
      </c>
      <c r="B2113" s="2">
        <v>43682</v>
      </c>
      <c r="C2113" s="1" t="s">
        <v>20</v>
      </c>
      <c r="D2113" s="3" t="str">
        <f t="shared" si="64"/>
        <v>****</v>
      </c>
      <c r="G2113" s="1">
        <v>6</v>
      </c>
      <c r="H2113" s="1">
        <v>804.33</v>
      </c>
      <c r="I2113" s="1">
        <f t="shared" si="65"/>
        <v>0</v>
      </c>
      <c r="J2113" s="1" t="s">
        <v>21</v>
      </c>
      <c r="K2113" s="1">
        <v>1.1000000000000001</v>
      </c>
      <c r="L2113" s="1" t="s">
        <v>53</v>
      </c>
      <c r="M2113" s="1" t="s">
        <v>28</v>
      </c>
      <c r="N2113" s="1" t="s">
        <v>29</v>
      </c>
      <c r="O2113" s="1" t="s">
        <v>63</v>
      </c>
      <c r="P2113" s="1" t="s">
        <v>19</v>
      </c>
      <c r="Q2113" s="2">
        <v>43682</v>
      </c>
    </row>
    <row r="2114" spans="1:17" x14ac:dyDescent="0.25">
      <c r="A2114" s="1">
        <v>40485</v>
      </c>
      <c r="B2114" s="2">
        <v>42730</v>
      </c>
      <c r="C2114" s="1" t="s">
        <v>27</v>
      </c>
      <c r="D2114" s="3" t="str">
        <f t="shared" si="64"/>
        <v>*</v>
      </c>
      <c r="G2114" s="1">
        <v>36</v>
      </c>
      <c r="H2114" s="1">
        <v>237.81</v>
      </c>
      <c r="I2114" s="1">
        <f t="shared" si="65"/>
        <v>0</v>
      </c>
      <c r="J2114" s="1" t="s">
        <v>21</v>
      </c>
      <c r="K2114" s="1">
        <v>5.8</v>
      </c>
      <c r="L2114" s="1" t="s">
        <v>15</v>
      </c>
      <c r="M2114" s="1" t="s">
        <v>28</v>
      </c>
      <c r="N2114" s="1" t="s">
        <v>29</v>
      </c>
      <c r="O2114" s="1" t="s">
        <v>40</v>
      </c>
      <c r="P2114" s="1" t="s">
        <v>19</v>
      </c>
      <c r="Q2114" s="2">
        <v>42730</v>
      </c>
    </row>
    <row r="2115" spans="1:17" x14ac:dyDescent="0.25">
      <c r="A2115" s="1">
        <v>35782</v>
      </c>
      <c r="B2115" s="2">
        <v>43316</v>
      </c>
      <c r="C2115" s="1" t="s">
        <v>13</v>
      </c>
      <c r="D2115" s="3" t="str">
        <f t="shared" ref="D2115:D2178" si="66">VLOOKUP(C2115,$E$9:$F$13,2,FALSE)</f>
        <v>**</v>
      </c>
      <c r="G2115" s="1">
        <v>42</v>
      </c>
      <c r="H2115" s="1">
        <v>6877.0825999999997</v>
      </c>
      <c r="I2115" s="1">
        <f t="shared" si="65"/>
        <v>1</v>
      </c>
      <c r="J2115" s="1" t="s">
        <v>21</v>
      </c>
      <c r="K2115" s="1">
        <v>21.4</v>
      </c>
      <c r="L2115" s="1" t="s">
        <v>51</v>
      </c>
      <c r="M2115" s="1" t="s">
        <v>28</v>
      </c>
      <c r="N2115" s="1" t="s">
        <v>29</v>
      </c>
      <c r="O2115" s="1" t="s">
        <v>43</v>
      </c>
      <c r="P2115" s="1" t="s">
        <v>19</v>
      </c>
      <c r="Q2115" s="2">
        <v>43323</v>
      </c>
    </row>
    <row r="2116" spans="1:17" x14ac:dyDescent="0.25">
      <c r="A2116" s="1">
        <v>15303</v>
      </c>
      <c r="B2116" s="2">
        <v>42990</v>
      </c>
      <c r="C2116" s="1" t="s">
        <v>32</v>
      </c>
      <c r="D2116" s="3" t="str">
        <f t="shared" si="66"/>
        <v>*****</v>
      </c>
      <c r="G2116" s="1">
        <v>21</v>
      </c>
      <c r="H2116" s="1">
        <v>108.21</v>
      </c>
      <c r="I2116" s="1">
        <f t="shared" si="65"/>
        <v>0</v>
      </c>
      <c r="J2116" s="1" t="s">
        <v>21</v>
      </c>
      <c r="K2116" s="1">
        <v>6.2</v>
      </c>
      <c r="L2116" s="1" t="s">
        <v>15</v>
      </c>
      <c r="M2116" s="1" t="s">
        <v>37</v>
      </c>
      <c r="N2116" s="1" t="s">
        <v>29</v>
      </c>
      <c r="O2116" s="1" t="s">
        <v>43</v>
      </c>
      <c r="P2116" s="1" t="s">
        <v>19</v>
      </c>
      <c r="Q2116" s="2">
        <v>42991</v>
      </c>
    </row>
    <row r="2117" spans="1:17" x14ac:dyDescent="0.25">
      <c r="A2117" s="1">
        <v>54020</v>
      </c>
      <c r="B2117" s="2">
        <v>43495</v>
      </c>
      <c r="C2117" s="1" t="s">
        <v>13</v>
      </c>
      <c r="D2117" s="3" t="str">
        <f t="shared" si="66"/>
        <v>**</v>
      </c>
      <c r="G2117" s="1">
        <v>35</v>
      </c>
      <c r="H2117" s="1">
        <v>693.98</v>
      </c>
      <c r="I2117" s="1">
        <f t="shared" si="65"/>
        <v>0</v>
      </c>
      <c r="J2117" s="1" t="s">
        <v>21</v>
      </c>
      <c r="K2117" s="1">
        <v>5.6</v>
      </c>
      <c r="L2117" s="1" t="s">
        <v>44</v>
      </c>
      <c r="M2117" s="1" t="s">
        <v>28</v>
      </c>
      <c r="N2117" s="1" t="s">
        <v>29</v>
      </c>
      <c r="O2117" s="1" t="s">
        <v>40</v>
      </c>
      <c r="P2117" s="1" t="s">
        <v>19</v>
      </c>
      <c r="Q2117" s="2">
        <v>43499</v>
      </c>
    </row>
    <row r="2118" spans="1:17" x14ac:dyDescent="0.25">
      <c r="A2118" s="1">
        <v>10338</v>
      </c>
      <c r="B2118" s="2">
        <v>43294</v>
      </c>
      <c r="C2118" s="1" t="s">
        <v>27</v>
      </c>
      <c r="D2118" s="3" t="str">
        <f t="shared" si="66"/>
        <v>*</v>
      </c>
      <c r="G2118" s="1">
        <v>7</v>
      </c>
      <c r="H2118" s="1">
        <v>389.02</v>
      </c>
      <c r="I2118" s="1">
        <f t="shared" ref="I2118:I2181" si="67">IF(H2118&gt;1000,1,0)</f>
        <v>0</v>
      </c>
      <c r="J2118" s="1" t="s">
        <v>33</v>
      </c>
      <c r="K2118" s="1">
        <v>49.9</v>
      </c>
      <c r="L2118" s="1" t="s">
        <v>53</v>
      </c>
      <c r="M2118" s="1" t="s">
        <v>28</v>
      </c>
      <c r="N2118" s="1" t="s">
        <v>17</v>
      </c>
      <c r="O2118" s="1" t="s">
        <v>52</v>
      </c>
      <c r="P2118" s="1" t="s">
        <v>59</v>
      </c>
      <c r="Q2118" s="2">
        <v>43296</v>
      </c>
    </row>
    <row r="2119" spans="1:17" x14ac:dyDescent="0.25">
      <c r="A2119" s="1">
        <v>50145</v>
      </c>
      <c r="B2119" s="2">
        <v>43156</v>
      </c>
      <c r="C2119" s="1" t="s">
        <v>20</v>
      </c>
      <c r="D2119" s="3" t="str">
        <f t="shared" si="66"/>
        <v>****</v>
      </c>
      <c r="G2119" s="1">
        <v>9</v>
      </c>
      <c r="H2119" s="1">
        <v>490.92</v>
      </c>
      <c r="I2119" s="1">
        <f t="shared" si="67"/>
        <v>0</v>
      </c>
      <c r="J2119" s="1" t="s">
        <v>21</v>
      </c>
      <c r="K2119" s="1">
        <v>7.2</v>
      </c>
      <c r="L2119" s="1" t="s">
        <v>49</v>
      </c>
      <c r="M2119" s="1" t="s">
        <v>28</v>
      </c>
      <c r="N2119" s="1" t="s">
        <v>17</v>
      </c>
      <c r="O2119" s="1" t="s">
        <v>18</v>
      </c>
      <c r="P2119" s="1" t="s">
        <v>19</v>
      </c>
      <c r="Q2119" s="2">
        <v>43156</v>
      </c>
    </row>
    <row r="2120" spans="1:17" x14ac:dyDescent="0.25">
      <c r="A2120" s="1">
        <v>13540</v>
      </c>
      <c r="B2120" s="2">
        <v>42877</v>
      </c>
      <c r="C2120" s="1" t="s">
        <v>20</v>
      </c>
      <c r="D2120" s="3" t="str">
        <f t="shared" si="66"/>
        <v>****</v>
      </c>
      <c r="G2120" s="1">
        <v>33</v>
      </c>
      <c r="H2120" s="1">
        <v>129.47</v>
      </c>
      <c r="I2120" s="1">
        <f t="shared" si="67"/>
        <v>0</v>
      </c>
      <c r="J2120" s="1" t="s">
        <v>21</v>
      </c>
      <c r="K2120" s="1">
        <v>0.5</v>
      </c>
      <c r="L2120" s="1" t="s">
        <v>44</v>
      </c>
      <c r="M2120" s="1" t="s">
        <v>16</v>
      </c>
      <c r="N2120" s="1" t="s">
        <v>29</v>
      </c>
      <c r="O2120" s="1" t="s">
        <v>58</v>
      </c>
      <c r="P2120" s="1" t="s">
        <v>19</v>
      </c>
      <c r="Q2120" s="2">
        <v>42879</v>
      </c>
    </row>
    <row r="2121" spans="1:17" x14ac:dyDescent="0.25">
      <c r="A2121" s="1">
        <v>46119</v>
      </c>
      <c r="B2121" s="2">
        <v>42415</v>
      </c>
      <c r="C2121" s="1" t="s">
        <v>32</v>
      </c>
      <c r="D2121" s="3" t="str">
        <f t="shared" si="66"/>
        <v>*****</v>
      </c>
      <c r="G2121" s="1">
        <v>23</v>
      </c>
      <c r="H2121" s="1">
        <v>99.563500000000005</v>
      </c>
      <c r="I2121" s="1">
        <f t="shared" si="67"/>
        <v>0</v>
      </c>
      <c r="J2121" s="1" t="s">
        <v>21</v>
      </c>
      <c r="K2121" s="1">
        <v>1.6</v>
      </c>
      <c r="L2121" s="1" t="s">
        <v>50</v>
      </c>
      <c r="M2121" s="1" t="s">
        <v>16</v>
      </c>
      <c r="N2121" s="1" t="s">
        <v>29</v>
      </c>
      <c r="O2121" s="1" t="s">
        <v>43</v>
      </c>
      <c r="P2121" s="1" t="s">
        <v>19</v>
      </c>
      <c r="Q2121" s="2">
        <v>42417</v>
      </c>
    </row>
    <row r="2122" spans="1:17" x14ac:dyDescent="0.25">
      <c r="A2122" s="1">
        <v>14406</v>
      </c>
      <c r="B2122" s="2">
        <v>42801</v>
      </c>
      <c r="C2122" s="1" t="s">
        <v>36</v>
      </c>
      <c r="D2122" s="3" t="str">
        <f t="shared" si="66"/>
        <v>***</v>
      </c>
      <c r="G2122" s="1">
        <v>20</v>
      </c>
      <c r="H2122" s="1">
        <v>487.21</v>
      </c>
      <c r="I2122" s="1">
        <f t="shared" si="67"/>
        <v>0</v>
      </c>
      <c r="J2122" s="1" t="s">
        <v>33</v>
      </c>
      <c r="K2122" s="1">
        <v>56.7</v>
      </c>
      <c r="L2122" s="1" t="s">
        <v>53</v>
      </c>
      <c r="M2122" s="1" t="s">
        <v>28</v>
      </c>
      <c r="N2122" s="1" t="s">
        <v>29</v>
      </c>
      <c r="O2122" s="1" t="s">
        <v>55</v>
      </c>
      <c r="P2122" s="1" t="s">
        <v>35</v>
      </c>
      <c r="Q2122" s="2">
        <v>42803</v>
      </c>
    </row>
    <row r="2123" spans="1:17" x14ac:dyDescent="0.25">
      <c r="A2123" s="1">
        <v>2466</v>
      </c>
      <c r="B2123" s="2">
        <v>42433</v>
      </c>
      <c r="C2123" s="1" t="s">
        <v>32</v>
      </c>
      <c r="D2123" s="3" t="str">
        <f t="shared" si="66"/>
        <v>*****</v>
      </c>
      <c r="G2123" s="1">
        <v>25</v>
      </c>
      <c r="H2123" s="1">
        <v>2732.61</v>
      </c>
      <c r="I2123" s="1">
        <f t="shared" si="67"/>
        <v>1</v>
      </c>
      <c r="J2123" s="1" t="s">
        <v>21</v>
      </c>
      <c r="K2123" s="1">
        <v>6.2</v>
      </c>
      <c r="L2123" s="1" t="s">
        <v>54</v>
      </c>
      <c r="M2123" s="1" t="s">
        <v>37</v>
      </c>
      <c r="N2123" s="1" t="s">
        <v>17</v>
      </c>
      <c r="O2123" s="1" t="s">
        <v>18</v>
      </c>
      <c r="P2123" s="1" t="s">
        <v>26</v>
      </c>
      <c r="Q2123" s="2">
        <v>42434</v>
      </c>
    </row>
    <row r="2124" spans="1:17" x14ac:dyDescent="0.25">
      <c r="A2124" s="1">
        <v>52711</v>
      </c>
      <c r="B2124" s="2">
        <v>43365</v>
      </c>
      <c r="C2124" s="1" t="s">
        <v>27</v>
      </c>
      <c r="D2124" s="3" t="str">
        <f t="shared" si="66"/>
        <v>*</v>
      </c>
      <c r="G2124" s="1">
        <v>7</v>
      </c>
      <c r="H2124" s="1">
        <v>236.25</v>
      </c>
      <c r="I2124" s="1">
        <f t="shared" si="67"/>
        <v>0</v>
      </c>
      <c r="J2124" s="1" t="s">
        <v>21</v>
      </c>
      <c r="K2124" s="1">
        <v>4.3</v>
      </c>
      <c r="L2124" s="1" t="s">
        <v>54</v>
      </c>
      <c r="M2124" s="1" t="s">
        <v>37</v>
      </c>
      <c r="N2124" s="1" t="s">
        <v>24</v>
      </c>
      <c r="O2124" s="1" t="s">
        <v>38</v>
      </c>
      <c r="P2124" s="1" t="s">
        <v>19</v>
      </c>
      <c r="Q2124" s="2">
        <v>43367</v>
      </c>
    </row>
    <row r="2125" spans="1:17" x14ac:dyDescent="0.25">
      <c r="A2125" s="1">
        <v>42115</v>
      </c>
      <c r="B2125" s="2">
        <v>43513</v>
      </c>
      <c r="C2125" s="1" t="s">
        <v>32</v>
      </c>
      <c r="D2125" s="3" t="str">
        <f t="shared" si="66"/>
        <v>*****</v>
      </c>
      <c r="G2125" s="1">
        <v>21</v>
      </c>
      <c r="H2125" s="1">
        <v>721.09439999999995</v>
      </c>
      <c r="I2125" s="1">
        <f t="shared" si="67"/>
        <v>0</v>
      </c>
      <c r="J2125" s="1" t="s">
        <v>21</v>
      </c>
      <c r="K2125" s="1">
        <v>2.1</v>
      </c>
      <c r="L2125" s="1" t="s">
        <v>42</v>
      </c>
      <c r="M2125" s="1" t="s">
        <v>37</v>
      </c>
      <c r="N2125" s="1" t="s">
        <v>24</v>
      </c>
      <c r="O2125" s="1" t="s">
        <v>38</v>
      </c>
      <c r="P2125" s="1" t="s">
        <v>41</v>
      </c>
      <c r="Q2125" s="2">
        <v>43513</v>
      </c>
    </row>
    <row r="2126" spans="1:17" x14ac:dyDescent="0.25">
      <c r="A2126" s="1">
        <v>19363</v>
      </c>
      <c r="B2126" s="2">
        <v>43285</v>
      </c>
      <c r="C2126" s="1" t="s">
        <v>20</v>
      </c>
      <c r="D2126" s="3" t="str">
        <f t="shared" si="66"/>
        <v>****</v>
      </c>
      <c r="G2126" s="1">
        <v>44</v>
      </c>
      <c r="H2126" s="1">
        <v>306.08</v>
      </c>
      <c r="I2126" s="1">
        <f t="shared" si="67"/>
        <v>0</v>
      </c>
      <c r="J2126" s="1" t="s">
        <v>21</v>
      </c>
      <c r="K2126" s="1">
        <v>6.1</v>
      </c>
      <c r="L2126" s="1" t="s">
        <v>49</v>
      </c>
      <c r="M2126" s="1" t="s">
        <v>37</v>
      </c>
      <c r="N2126" s="1" t="s">
        <v>29</v>
      </c>
      <c r="O2126" s="1" t="s">
        <v>40</v>
      </c>
      <c r="P2126" s="1" t="s">
        <v>19</v>
      </c>
      <c r="Q2126" s="2">
        <v>43286</v>
      </c>
    </row>
    <row r="2127" spans="1:17" x14ac:dyDescent="0.25">
      <c r="A2127" s="1">
        <v>3746</v>
      </c>
      <c r="B2127" s="2">
        <v>42622</v>
      </c>
      <c r="C2127" s="1" t="s">
        <v>27</v>
      </c>
      <c r="D2127" s="3" t="str">
        <f t="shared" si="66"/>
        <v>*</v>
      </c>
      <c r="G2127" s="1">
        <v>38</v>
      </c>
      <c r="H2127" s="1">
        <v>263.541</v>
      </c>
      <c r="I2127" s="1">
        <f t="shared" si="67"/>
        <v>0</v>
      </c>
      <c r="J2127" s="1" t="s">
        <v>21</v>
      </c>
      <c r="K2127" s="1">
        <v>6.2</v>
      </c>
      <c r="L2127" s="1" t="s">
        <v>46</v>
      </c>
      <c r="M2127" s="1" t="s">
        <v>28</v>
      </c>
      <c r="N2127" s="1" t="s">
        <v>29</v>
      </c>
      <c r="O2127" s="1" t="s">
        <v>40</v>
      </c>
      <c r="P2127" s="1" t="s">
        <v>19</v>
      </c>
      <c r="Q2127" s="2">
        <v>42623</v>
      </c>
    </row>
    <row r="2128" spans="1:17" x14ac:dyDescent="0.25">
      <c r="A2128" s="1">
        <v>25927</v>
      </c>
      <c r="B2128" s="2">
        <v>42481</v>
      </c>
      <c r="C2128" s="1" t="s">
        <v>36</v>
      </c>
      <c r="D2128" s="3" t="str">
        <f t="shared" si="66"/>
        <v>***</v>
      </c>
      <c r="G2128" s="1">
        <v>43</v>
      </c>
      <c r="H2128" s="1">
        <v>1012.11</v>
      </c>
      <c r="I2128" s="1">
        <f t="shared" si="67"/>
        <v>1</v>
      </c>
      <c r="J2128" s="1" t="s">
        <v>21</v>
      </c>
      <c r="K2128" s="1">
        <v>5.9</v>
      </c>
      <c r="L2128" s="1" t="s">
        <v>64</v>
      </c>
      <c r="M2128" s="1" t="s">
        <v>28</v>
      </c>
      <c r="N2128" s="1" t="s">
        <v>29</v>
      </c>
      <c r="O2128" s="1" t="s">
        <v>30</v>
      </c>
      <c r="P2128" s="1" t="s">
        <v>41</v>
      </c>
      <c r="Q2128" s="2">
        <v>42483</v>
      </c>
    </row>
    <row r="2129" spans="1:17" x14ac:dyDescent="0.25">
      <c r="A2129" s="1">
        <v>18500</v>
      </c>
      <c r="B2129" s="2">
        <v>43506</v>
      </c>
      <c r="C2129" s="1" t="s">
        <v>36</v>
      </c>
      <c r="D2129" s="3" t="str">
        <f t="shared" si="66"/>
        <v>***</v>
      </c>
      <c r="G2129" s="1">
        <v>30</v>
      </c>
      <c r="H2129" s="1">
        <v>2713.85</v>
      </c>
      <c r="I2129" s="1">
        <f t="shared" si="67"/>
        <v>1</v>
      </c>
      <c r="J2129" s="1" t="s">
        <v>21</v>
      </c>
      <c r="K2129" s="1">
        <v>37.5</v>
      </c>
      <c r="L2129" s="1" t="s">
        <v>49</v>
      </c>
      <c r="M2129" s="1" t="s">
        <v>23</v>
      </c>
      <c r="N2129" s="1" t="s">
        <v>29</v>
      </c>
      <c r="O2129" s="1" t="s">
        <v>55</v>
      </c>
      <c r="P2129" s="1" t="s">
        <v>48</v>
      </c>
      <c r="Q2129" s="2">
        <v>43508</v>
      </c>
    </row>
    <row r="2130" spans="1:17" x14ac:dyDescent="0.25">
      <c r="A2130" s="1">
        <v>31842</v>
      </c>
      <c r="B2130" s="2">
        <v>42931</v>
      </c>
      <c r="C2130" s="1" t="s">
        <v>36</v>
      </c>
      <c r="D2130" s="3" t="str">
        <f t="shared" si="66"/>
        <v>***</v>
      </c>
      <c r="G2130" s="1">
        <v>9</v>
      </c>
      <c r="H2130" s="1">
        <v>168.27</v>
      </c>
      <c r="I2130" s="1">
        <f t="shared" si="67"/>
        <v>0</v>
      </c>
      <c r="J2130" s="1" t="s">
        <v>21</v>
      </c>
      <c r="K2130" s="1">
        <v>2.1</v>
      </c>
      <c r="L2130" s="1" t="s">
        <v>51</v>
      </c>
      <c r="M2130" s="1" t="s">
        <v>28</v>
      </c>
      <c r="N2130" s="1" t="s">
        <v>24</v>
      </c>
      <c r="O2130" s="1" t="s">
        <v>38</v>
      </c>
      <c r="P2130" s="1" t="s">
        <v>41</v>
      </c>
      <c r="Q2130" s="2">
        <v>42932</v>
      </c>
    </row>
    <row r="2131" spans="1:17" x14ac:dyDescent="0.25">
      <c r="A2131" s="1">
        <v>45728</v>
      </c>
      <c r="B2131" s="2">
        <v>42906</v>
      </c>
      <c r="C2131" s="1" t="s">
        <v>20</v>
      </c>
      <c r="D2131" s="3" t="str">
        <f t="shared" si="66"/>
        <v>****</v>
      </c>
      <c r="G2131" s="1">
        <v>11</v>
      </c>
      <c r="H2131" s="1">
        <v>40.92</v>
      </c>
      <c r="I2131" s="1">
        <f t="shared" si="67"/>
        <v>0</v>
      </c>
      <c r="J2131" s="1" t="s">
        <v>21</v>
      </c>
      <c r="K2131" s="1">
        <v>5.7</v>
      </c>
      <c r="L2131" s="1" t="s">
        <v>53</v>
      </c>
      <c r="M2131" s="1" t="s">
        <v>23</v>
      </c>
      <c r="N2131" s="1" t="s">
        <v>29</v>
      </c>
      <c r="O2131" s="1" t="s">
        <v>58</v>
      </c>
      <c r="P2131" s="1" t="s">
        <v>19</v>
      </c>
      <c r="Q2131" s="2">
        <v>42907</v>
      </c>
    </row>
    <row r="2132" spans="1:17" x14ac:dyDescent="0.25">
      <c r="A2132" s="1">
        <v>36068</v>
      </c>
      <c r="B2132" s="2">
        <v>42405</v>
      </c>
      <c r="C2132" s="1" t="s">
        <v>32</v>
      </c>
      <c r="D2132" s="3" t="str">
        <f t="shared" si="66"/>
        <v>*****</v>
      </c>
      <c r="G2132" s="1">
        <v>23</v>
      </c>
      <c r="H2132" s="1">
        <v>6562.5</v>
      </c>
      <c r="I2132" s="1">
        <f t="shared" si="67"/>
        <v>1</v>
      </c>
      <c r="J2132" s="1" t="s">
        <v>33</v>
      </c>
      <c r="K2132" s="1">
        <v>24.8</v>
      </c>
      <c r="L2132" s="1" t="s">
        <v>15</v>
      </c>
      <c r="M2132" s="1" t="s">
        <v>23</v>
      </c>
      <c r="N2132" s="1" t="s">
        <v>29</v>
      </c>
      <c r="O2132" s="1" t="s">
        <v>63</v>
      </c>
      <c r="P2132" s="1" t="s">
        <v>35</v>
      </c>
      <c r="Q2132" s="2">
        <v>42406</v>
      </c>
    </row>
    <row r="2133" spans="1:17" x14ac:dyDescent="0.25">
      <c r="A2133" s="1">
        <v>31073</v>
      </c>
      <c r="B2133" s="2">
        <v>42940</v>
      </c>
      <c r="C2133" s="1" t="s">
        <v>36</v>
      </c>
      <c r="D2133" s="3" t="str">
        <f t="shared" si="66"/>
        <v>***</v>
      </c>
      <c r="G2133" s="1">
        <v>39</v>
      </c>
      <c r="H2133" s="1">
        <v>1946.07</v>
      </c>
      <c r="I2133" s="1">
        <f t="shared" si="67"/>
        <v>1</v>
      </c>
      <c r="J2133" s="1" t="s">
        <v>21</v>
      </c>
      <c r="K2133" s="1">
        <v>7.2</v>
      </c>
      <c r="L2133" s="1" t="s">
        <v>22</v>
      </c>
      <c r="M2133" s="1" t="s">
        <v>37</v>
      </c>
      <c r="N2133" s="1" t="s">
        <v>17</v>
      </c>
      <c r="O2133" s="1" t="s">
        <v>18</v>
      </c>
      <c r="P2133" s="1" t="s">
        <v>19</v>
      </c>
      <c r="Q2133" s="2">
        <v>42943</v>
      </c>
    </row>
    <row r="2134" spans="1:17" x14ac:dyDescent="0.25">
      <c r="A2134" s="1">
        <v>14695</v>
      </c>
      <c r="B2134" s="2">
        <v>43713</v>
      </c>
      <c r="C2134" s="1" t="s">
        <v>20</v>
      </c>
      <c r="D2134" s="3" t="str">
        <f t="shared" si="66"/>
        <v>****</v>
      </c>
      <c r="G2134" s="1">
        <v>40</v>
      </c>
      <c r="H2134" s="1">
        <v>2131.92</v>
      </c>
      <c r="I2134" s="1">
        <f t="shared" si="67"/>
        <v>1</v>
      </c>
      <c r="J2134" s="1" t="s">
        <v>33</v>
      </c>
      <c r="K2134" s="1">
        <v>57.9</v>
      </c>
      <c r="L2134" s="1" t="s">
        <v>22</v>
      </c>
      <c r="M2134" s="1" t="s">
        <v>28</v>
      </c>
      <c r="N2134" s="1" t="s">
        <v>17</v>
      </c>
      <c r="O2134" s="1" t="s">
        <v>62</v>
      </c>
      <c r="P2134" s="1" t="s">
        <v>59</v>
      </c>
      <c r="Q2134" s="2">
        <v>43714</v>
      </c>
    </row>
    <row r="2135" spans="1:17" x14ac:dyDescent="0.25">
      <c r="A2135" s="1">
        <v>38279</v>
      </c>
      <c r="B2135" s="2">
        <v>43584</v>
      </c>
      <c r="C2135" s="1" t="s">
        <v>36</v>
      </c>
      <c r="D2135" s="3" t="str">
        <f t="shared" si="66"/>
        <v>***</v>
      </c>
      <c r="G2135" s="1">
        <v>1</v>
      </c>
      <c r="H2135" s="1">
        <v>12.45</v>
      </c>
      <c r="I2135" s="1">
        <f t="shared" si="67"/>
        <v>0</v>
      </c>
      <c r="J2135" s="1" t="s">
        <v>21</v>
      </c>
      <c r="K2135" s="1">
        <v>4.3</v>
      </c>
      <c r="L2135" s="1" t="s">
        <v>46</v>
      </c>
      <c r="M2135" s="1" t="s">
        <v>28</v>
      </c>
      <c r="N2135" s="1" t="s">
        <v>17</v>
      </c>
      <c r="O2135" s="1" t="s">
        <v>18</v>
      </c>
      <c r="P2135" s="1" t="s">
        <v>31</v>
      </c>
      <c r="Q2135" s="2">
        <v>43586</v>
      </c>
    </row>
    <row r="2136" spans="1:17" x14ac:dyDescent="0.25">
      <c r="A2136" s="1">
        <v>4871</v>
      </c>
      <c r="B2136" s="2">
        <v>43261</v>
      </c>
      <c r="C2136" s="1" t="s">
        <v>32</v>
      </c>
      <c r="D2136" s="3" t="str">
        <f t="shared" si="66"/>
        <v>*****</v>
      </c>
      <c r="G2136" s="1">
        <v>8</v>
      </c>
      <c r="H2136" s="1">
        <v>830.04</v>
      </c>
      <c r="I2136" s="1">
        <f t="shared" si="67"/>
        <v>0</v>
      </c>
      <c r="J2136" s="1" t="s">
        <v>33</v>
      </c>
      <c r="K2136" s="1">
        <v>44.9</v>
      </c>
      <c r="L2136" s="1" t="s">
        <v>49</v>
      </c>
      <c r="M2136" s="1" t="s">
        <v>16</v>
      </c>
      <c r="N2136" s="1" t="s">
        <v>17</v>
      </c>
      <c r="O2136" s="1" t="s">
        <v>34</v>
      </c>
      <c r="P2136" s="1" t="s">
        <v>35</v>
      </c>
      <c r="Q2136" s="2">
        <v>43263</v>
      </c>
    </row>
    <row r="2137" spans="1:17" x14ac:dyDescent="0.25">
      <c r="A2137" s="1">
        <v>59459</v>
      </c>
      <c r="B2137" s="2">
        <v>42404</v>
      </c>
      <c r="C2137" s="1" t="s">
        <v>36</v>
      </c>
      <c r="D2137" s="3" t="str">
        <f t="shared" si="66"/>
        <v>***</v>
      </c>
      <c r="G2137" s="1">
        <v>40</v>
      </c>
      <c r="H2137" s="1">
        <v>74.540000000000006</v>
      </c>
      <c r="I2137" s="1">
        <f t="shared" si="67"/>
        <v>0</v>
      </c>
      <c r="J2137" s="1" t="s">
        <v>21</v>
      </c>
      <c r="K2137" s="1">
        <v>2.1</v>
      </c>
      <c r="L2137" s="1" t="s">
        <v>22</v>
      </c>
      <c r="M2137" s="1" t="s">
        <v>23</v>
      </c>
      <c r="N2137" s="1" t="s">
        <v>24</v>
      </c>
      <c r="O2137" s="1" t="s">
        <v>38</v>
      </c>
      <c r="P2137" s="1" t="s">
        <v>41</v>
      </c>
      <c r="Q2137" s="2">
        <v>42405</v>
      </c>
    </row>
    <row r="2138" spans="1:17" x14ac:dyDescent="0.25">
      <c r="A2138" s="1">
        <v>14215</v>
      </c>
      <c r="B2138" s="2">
        <v>43659</v>
      </c>
      <c r="C2138" s="1" t="s">
        <v>36</v>
      </c>
      <c r="D2138" s="3" t="str">
        <f t="shared" si="66"/>
        <v>***</v>
      </c>
      <c r="G2138" s="1">
        <v>44</v>
      </c>
      <c r="H2138" s="1">
        <v>2436.42</v>
      </c>
      <c r="I2138" s="1">
        <f t="shared" si="67"/>
        <v>1</v>
      </c>
      <c r="J2138" s="1" t="s">
        <v>21</v>
      </c>
      <c r="K2138" s="1">
        <v>7.3</v>
      </c>
      <c r="L2138" s="1" t="s">
        <v>64</v>
      </c>
      <c r="M2138" s="1" t="s">
        <v>37</v>
      </c>
      <c r="N2138" s="1" t="s">
        <v>29</v>
      </c>
      <c r="O2138" s="1" t="s">
        <v>40</v>
      </c>
      <c r="P2138" s="1" t="s">
        <v>19</v>
      </c>
      <c r="Q2138" s="2">
        <v>43660</v>
      </c>
    </row>
    <row r="2139" spans="1:17" x14ac:dyDescent="0.25">
      <c r="A2139" s="1">
        <v>21639</v>
      </c>
      <c r="B2139" s="2">
        <v>43132</v>
      </c>
      <c r="C2139" s="1" t="s">
        <v>27</v>
      </c>
      <c r="D2139" s="3" t="str">
        <f t="shared" si="66"/>
        <v>*</v>
      </c>
      <c r="G2139" s="1">
        <v>24</v>
      </c>
      <c r="H2139" s="1">
        <v>155.31</v>
      </c>
      <c r="I2139" s="1">
        <f t="shared" si="67"/>
        <v>0</v>
      </c>
      <c r="J2139" s="1" t="s">
        <v>21</v>
      </c>
      <c r="K2139" s="1">
        <v>10.6</v>
      </c>
      <c r="L2139" s="1" t="s">
        <v>42</v>
      </c>
      <c r="M2139" s="1" t="s">
        <v>37</v>
      </c>
      <c r="N2139" s="1" t="s">
        <v>29</v>
      </c>
      <c r="O2139" s="1" t="s">
        <v>43</v>
      </c>
      <c r="P2139" s="1" t="s">
        <v>19</v>
      </c>
      <c r="Q2139" s="2">
        <v>43134</v>
      </c>
    </row>
    <row r="2140" spans="1:17" x14ac:dyDescent="0.25">
      <c r="A2140" s="1">
        <v>46597</v>
      </c>
      <c r="B2140" s="2">
        <v>42734</v>
      </c>
      <c r="C2140" s="1" t="s">
        <v>27</v>
      </c>
      <c r="D2140" s="3" t="str">
        <f t="shared" si="66"/>
        <v>*</v>
      </c>
      <c r="G2140" s="1">
        <v>1</v>
      </c>
      <c r="H2140" s="1">
        <v>214.61</v>
      </c>
      <c r="I2140" s="1">
        <f t="shared" si="67"/>
        <v>0</v>
      </c>
      <c r="J2140" s="1" t="s">
        <v>33</v>
      </c>
      <c r="K2140" s="1">
        <v>75.099999999999994</v>
      </c>
      <c r="L2140" s="1" t="s">
        <v>44</v>
      </c>
      <c r="M2140" s="1" t="s">
        <v>16</v>
      </c>
      <c r="N2140" s="1" t="s">
        <v>17</v>
      </c>
      <c r="O2140" s="1" t="s">
        <v>34</v>
      </c>
      <c r="P2140" s="1" t="s">
        <v>35</v>
      </c>
      <c r="Q2140" s="2">
        <v>42736</v>
      </c>
    </row>
    <row r="2141" spans="1:17" x14ac:dyDescent="0.25">
      <c r="A2141" s="1">
        <v>40480</v>
      </c>
      <c r="B2141" s="2">
        <v>43440</v>
      </c>
      <c r="C2141" s="1" t="s">
        <v>32</v>
      </c>
      <c r="D2141" s="3" t="str">
        <f t="shared" si="66"/>
        <v>*****</v>
      </c>
      <c r="G2141" s="1">
        <v>19</v>
      </c>
      <c r="H2141" s="1">
        <v>8141.5</v>
      </c>
      <c r="I2141" s="1">
        <f t="shared" si="67"/>
        <v>1</v>
      </c>
      <c r="J2141" s="1" t="s">
        <v>14</v>
      </c>
      <c r="K2141" s="1">
        <v>21.4</v>
      </c>
      <c r="L2141" s="1" t="s">
        <v>50</v>
      </c>
      <c r="M2141" s="1" t="s">
        <v>37</v>
      </c>
      <c r="N2141" s="1" t="s">
        <v>29</v>
      </c>
      <c r="O2141" s="1" t="s">
        <v>43</v>
      </c>
      <c r="P2141" s="1" t="s">
        <v>19</v>
      </c>
      <c r="Q2141" s="2">
        <v>43440</v>
      </c>
    </row>
    <row r="2142" spans="1:17" x14ac:dyDescent="0.25">
      <c r="A2142" s="1">
        <v>15872</v>
      </c>
      <c r="B2142" s="2">
        <v>43768</v>
      </c>
      <c r="C2142" s="1" t="s">
        <v>27</v>
      </c>
      <c r="D2142" s="3" t="str">
        <f t="shared" si="66"/>
        <v>*</v>
      </c>
      <c r="G2142" s="1">
        <v>23</v>
      </c>
      <c r="H2142" s="1">
        <v>201.73</v>
      </c>
      <c r="I2142" s="1">
        <f t="shared" si="67"/>
        <v>0</v>
      </c>
      <c r="J2142" s="1" t="s">
        <v>21</v>
      </c>
      <c r="K2142" s="1">
        <v>6.4</v>
      </c>
      <c r="L2142" s="1" t="s">
        <v>51</v>
      </c>
      <c r="M2142" s="1" t="s">
        <v>28</v>
      </c>
      <c r="N2142" s="1" t="s">
        <v>29</v>
      </c>
      <c r="O2142" s="1" t="s">
        <v>40</v>
      </c>
      <c r="P2142" s="1" t="s">
        <v>19</v>
      </c>
      <c r="Q2142" s="2">
        <v>43770</v>
      </c>
    </row>
    <row r="2143" spans="1:17" x14ac:dyDescent="0.25">
      <c r="A2143" s="1">
        <v>51269</v>
      </c>
      <c r="B2143" s="2">
        <v>43476</v>
      </c>
      <c r="C2143" s="1" t="s">
        <v>32</v>
      </c>
      <c r="D2143" s="3" t="str">
        <f t="shared" si="66"/>
        <v>*****</v>
      </c>
      <c r="G2143" s="1">
        <v>20</v>
      </c>
      <c r="H2143" s="1">
        <v>460.54</v>
      </c>
      <c r="I2143" s="1">
        <f t="shared" si="67"/>
        <v>0</v>
      </c>
      <c r="J2143" s="1" t="s">
        <v>21</v>
      </c>
      <c r="K2143" s="1">
        <v>8.1</v>
      </c>
      <c r="L2143" s="1" t="s">
        <v>46</v>
      </c>
      <c r="M2143" s="1" t="s">
        <v>23</v>
      </c>
      <c r="N2143" s="1" t="s">
        <v>17</v>
      </c>
      <c r="O2143" s="1" t="s">
        <v>18</v>
      </c>
      <c r="P2143" s="1" t="s">
        <v>19</v>
      </c>
      <c r="Q2143" s="2">
        <v>43477</v>
      </c>
    </row>
    <row r="2144" spans="1:17" x14ac:dyDescent="0.25">
      <c r="A2144" s="1">
        <v>39783</v>
      </c>
      <c r="B2144" s="2">
        <v>43728</v>
      </c>
      <c r="C2144" s="1" t="s">
        <v>27</v>
      </c>
      <c r="D2144" s="3" t="str">
        <f t="shared" si="66"/>
        <v>*</v>
      </c>
      <c r="G2144" s="1">
        <v>19</v>
      </c>
      <c r="H2144" s="1">
        <v>88.2</v>
      </c>
      <c r="I2144" s="1">
        <f t="shared" si="67"/>
        <v>0</v>
      </c>
      <c r="J2144" s="1" t="s">
        <v>21</v>
      </c>
      <c r="K2144" s="1">
        <v>7.4</v>
      </c>
      <c r="L2144" s="1" t="s">
        <v>15</v>
      </c>
      <c r="M2144" s="1" t="s">
        <v>28</v>
      </c>
      <c r="N2144" s="1" t="s">
        <v>29</v>
      </c>
      <c r="O2144" s="1" t="s">
        <v>63</v>
      </c>
      <c r="P2144" s="1" t="s">
        <v>19</v>
      </c>
      <c r="Q2144" s="2">
        <v>43730</v>
      </c>
    </row>
    <row r="2145" spans="1:17" x14ac:dyDescent="0.25">
      <c r="A2145" s="1">
        <v>50822</v>
      </c>
      <c r="B2145" s="2">
        <v>43502</v>
      </c>
      <c r="C2145" s="1" t="s">
        <v>36</v>
      </c>
      <c r="D2145" s="3" t="str">
        <f t="shared" si="66"/>
        <v>***</v>
      </c>
      <c r="G2145" s="1">
        <v>6</v>
      </c>
      <c r="H2145" s="1">
        <v>1749.76</v>
      </c>
      <c r="I2145" s="1">
        <f t="shared" si="67"/>
        <v>1</v>
      </c>
      <c r="J2145" s="1" t="s">
        <v>21</v>
      </c>
      <c r="K2145" s="1">
        <v>26.2</v>
      </c>
      <c r="L2145" s="1" t="s">
        <v>15</v>
      </c>
      <c r="M2145" s="1" t="s">
        <v>23</v>
      </c>
      <c r="N2145" s="1" t="s">
        <v>17</v>
      </c>
      <c r="O2145" s="1" t="s">
        <v>34</v>
      </c>
      <c r="P2145" s="1" t="s">
        <v>48</v>
      </c>
      <c r="Q2145" s="2">
        <v>43503</v>
      </c>
    </row>
    <row r="2146" spans="1:17" x14ac:dyDescent="0.25">
      <c r="A2146" s="1">
        <v>2688</v>
      </c>
      <c r="B2146" s="2">
        <v>43487</v>
      </c>
      <c r="C2146" s="1" t="s">
        <v>20</v>
      </c>
      <c r="D2146" s="3" t="str">
        <f t="shared" si="66"/>
        <v>****</v>
      </c>
      <c r="G2146" s="1">
        <v>7</v>
      </c>
      <c r="H2146" s="1">
        <v>155.6</v>
      </c>
      <c r="I2146" s="1">
        <f t="shared" si="67"/>
        <v>0</v>
      </c>
      <c r="J2146" s="1" t="s">
        <v>21</v>
      </c>
      <c r="K2146" s="1">
        <v>7</v>
      </c>
      <c r="L2146" s="1" t="s">
        <v>51</v>
      </c>
      <c r="M2146" s="1" t="s">
        <v>23</v>
      </c>
      <c r="N2146" s="1" t="s">
        <v>24</v>
      </c>
      <c r="O2146" s="1" t="s">
        <v>38</v>
      </c>
      <c r="P2146" s="1" t="s">
        <v>19</v>
      </c>
      <c r="Q2146" s="2">
        <v>43488</v>
      </c>
    </row>
    <row r="2147" spans="1:17" x14ac:dyDescent="0.25">
      <c r="A2147" s="1">
        <v>5381</v>
      </c>
      <c r="B2147" s="2">
        <v>42762</v>
      </c>
      <c r="C2147" s="1" t="s">
        <v>13</v>
      </c>
      <c r="D2147" s="3" t="str">
        <f t="shared" si="66"/>
        <v>**</v>
      </c>
      <c r="G2147" s="1">
        <v>47</v>
      </c>
      <c r="H2147" s="1">
        <v>5230.3098</v>
      </c>
      <c r="I2147" s="1">
        <f t="shared" si="67"/>
        <v>1</v>
      </c>
      <c r="J2147" s="1" t="s">
        <v>21</v>
      </c>
      <c r="K2147" s="1">
        <v>6.2</v>
      </c>
      <c r="L2147" s="1" t="s">
        <v>22</v>
      </c>
      <c r="M2147" s="1" t="s">
        <v>37</v>
      </c>
      <c r="N2147" s="1" t="s">
        <v>17</v>
      </c>
      <c r="O2147" s="1" t="s">
        <v>18</v>
      </c>
      <c r="P2147" s="1" t="s">
        <v>26</v>
      </c>
      <c r="Q2147" s="2">
        <v>42769</v>
      </c>
    </row>
    <row r="2148" spans="1:17" x14ac:dyDescent="0.25">
      <c r="A2148" s="1">
        <v>14727</v>
      </c>
      <c r="B2148" s="2">
        <v>43665</v>
      </c>
      <c r="C2148" s="1" t="s">
        <v>36</v>
      </c>
      <c r="D2148" s="3" t="str">
        <f t="shared" si="66"/>
        <v>***</v>
      </c>
      <c r="G2148" s="1">
        <v>33</v>
      </c>
      <c r="H2148" s="1">
        <v>2428.27</v>
      </c>
      <c r="I2148" s="1">
        <f t="shared" si="67"/>
        <v>1</v>
      </c>
      <c r="J2148" s="1" t="s">
        <v>21</v>
      </c>
      <c r="K2148" s="1">
        <v>3.7</v>
      </c>
      <c r="L2148" s="1" t="s">
        <v>53</v>
      </c>
      <c r="M2148" s="1" t="s">
        <v>23</v>
      </c>
      <c r="N2148" s="1" t="s">
        <v>29</v>
      </c>
      <c r="O2148" s="1" t="s">
        <v>63</v>
      </c>
      <c r="P2148" s="1" t="s">
        <v>19</v>
      </c>
      <c r="Q2148" s="2">
        <v>43666</v>
      </c>
    </row>
    <row r="2149" spans="1:17" x14ac:dyDescent="0.25">
      <c r="A2149" s="1">
        <v>54595</v>
      </c>
      <c r="B2149" s="2">
        <v>42487</v>
      </c>
      <c r="C2149" s="1" t="s">
        <v>36</v>
      </c>
      <c r="D2149" s="3" t="str">
        <f t="shared" si="66"/>
        <v>***</v>
      </c>
      <c r="G2149" s="1">
        <v>41</v>
      </c>
      <c r="H2149" s="1">
        <v>5627.07</v>
      </c>
      <c r="I2149" s="1">
        <f t="shared" si="67"/>
        <v>1</v>
      </c>
      <c r="J2149" s="1" t="s">
        <v>33</v>
      </c>
      <c r="K2149" s="1">
        <v>32.1</v>
      </c>
      <c r="L2149" s="1" t="s">
        <v>22</v>
      </c>
      <c r="M2149" s="1" t="s">
        <v>23</v>
      </c>
      <c r="N2149" s="1" t="s">
        <v>17</v>
      </c>
      <c r="O2149" s="1" t="s">
        <v>34</v>
      </c>
      <c r="P2149" s="1" t="s">
        <v>35</v>
      </c>
      <c r="Q2149" s="2">
        <v>42490</v>
      </c>
    </row>
    <row r="2150" spans="1:17" x14ac:dyDescent="0.25">
      <c r="A2150" s="1">
        <v>5318</v>
      </c>
      <c r="B2150" s="2">
        <v>42827</v>
      </c>
      <c r="C2150" s="1" t="s">
        <v>20</v>
      </c>
      <c r="D2150" s="3" t="str">
        <f t="shared" si="66"/>
        <v>****</v>
      </c>
      <c r="G2150" s="1">
        <v>8</v>
      </c>
      <c r="H2150" s="1">
        <v>1115.21</v>
      </c>
      <c r="I2150" s="1">
        <f t="shared" si="67"/>
        <v>1</v>
      </c>
      <c r="J2150" s="1" t="s">
        <v>21</v>
      </c>
      <c r="K2150" s="1">
        <v>1.1000000000000001</v>
      </c>
      <c r="L2150" s="1" t="s">
        <v>15</v>
      </c>
      <c r="M2150" s="1" t="s">
        <v>16</v>
      </c>
      <c r="N2150" s="1" t="s">
        <v>29</v>
      </c>
      <c r="O2150" s="1" t="s">
        <v>63</v>
      </c>
      <c r="P2150" s="1" t="s">
        <v>19</v>
      </c>
      <c r="Q2150" s="2">
        <v>42829</v>
      </c>
    </row>
    <row r="2151" spans="1:17" x14ac:dyDescent="0.25">
      <c r="A2151" s="1">
        <v>46336</v>
      </c>
      <c r="B2151" s="2">
        <v>43309</v>
      </c>
      <c r="C2151" s="1" t="s">
        <v>20</v>
      </c>
      <c r="D2151" s="3" t="str">
        <f t="shared" si="66"/>
        <v>****</v>
      </c>
      <c r="G2151" s="1">
        <v>31</v>
      </c>
      <c r="H2151" s="1">
        <v>153.91999999999999</v>
      </c>
      <c r="I2151" s="1">
        <f t="shared" si="67"/>
        <v>0</v>
      </c>
      <c r="J2151" s="1" t="s">
        <v>21</v>
      </c>
      <c r="K2151" s="1">
        <v>0.8</v>
      </c>
      <c r="L2151" s="1" t="s">
        <v>46</v>
      </c>
      <c r="M2151" s="1" t="s">
        <v>16</v>
      </c>
      <c r="N2151" s="1" t="s">
        <v>29</v>
      </c>
      <c r="O2151" s="1" t="s">
        <v>30</v>
      </c>
      <c r="P2151" s="1" t="s">
        <v>31</v>
      </c>
      <c r="Q2151" s="2">
        <v>43311</v>
      </c>
    </row>
    <row r="2152" spans="1:17" x14ac:dyDescent="0.25">
      <c r="A2152" s="1">
        <v>39365</v>
      </c>
      <c r="B2152" s="2">
        <v>43599</v>
      </c>
      <c r="C2152" s="1" t="s">
        <v>20</v>
      </c>
      <c r="D2152" s="3" t="str">
        <f t="shared" si="66"/>
        <v>****</v>
      </c>
      <c r="G2152" s="1">
        <v>32</v>
      </c>
      <c r="H2152" s="1">
        <v>996.26</v>
      </c>
      <c r="I2152" s="1">
        <f t="shared" si="67"/>
        <v>0</v>
      </c>
      <c r="J2152" s="1" t="s">
        <v>14</v>
      </c>
      <c r="K2152" s="1">
        <v>2.1</v>
      </c>
      <c r="L2152" s="1" t="s">
        <v>22</v>
      </c>
      <c r="M2152" s="1" t="s">
        <v>23</v>
      </c>
      <c r="N2152" s="1" t="s">
        <v>24</v>
      </c>
      <c r="O2152" s="1" t="s">
        <v>38</v>
      </c>
      <c r="P2152" s="1" t="s">
        <v>41</v>
      </c>
      <c r="Q2152" s="2">
        <v>43602</v>
      </c>
    </row>
    <row r="2153" spans="1:17" x14ac:dyDescent="0.25">
      <c r="A2153" s="1">
        <v>40707</v>
      </c>
      <c r="B2153" s="2">
        <v>42531</v>
      </c>
      <c r="C2153" s="1" t="s">
        <v>20</v>
      </c>
      <c r="D2153" s="3" t="str">
        <f t="shared" si="66"/>
        <v>****</v>
      </c>
      <c r="G2153" s="1">
        <v>26</v>
      </c>
      <c r="H2153" s="1">
        <v>1599.85</v>
      </c>
      <c r="I2153" s="1">
        <f t="shared" si="67"/>
        <v>1</v>
      </c>
      <c r="J2153" s="1" t="s">
        <v>21</v>
      </c>
      <c r="K2153" s="1">
        <v>9.6</v>
      </c>
      <c r="L2153" s="1" t="s">
        <v>22</v>
      </c>
      <c r="M2153" s="1" t="s">
        <v>23</v>
      </c>
      <c r="N2153" s="1" t="s">
        <v>24</v>
      </c>
      <c r="O2153" s="1" t="s">
        <v>25</v>
      </c>
      <c r="P2153" s="1" t="s">
        <v>19</v>
      </c>
      <c r="Q2153" s="2">
        <v>42533</v>
      </c>
    </row>
    <row r="2154" spans="1:17" x14ac:dyDescent="0.25">
      <c r="A2154" s="1">
        <v>14981</v>
      </c>
      <c r="B2154" s="2">
        <v>43033</v>
      </c>
      <c r="C2154" s="1" t="s">
        <v>36</v>
      </c>
      <c r="D2154" s="3" t="str">
        <f t="shared" si="66"/>
        <v>***</v>
      </c>
      <c r="G2154" s="1">
        <v>8</v>
      </c>
      <c r="H2154" s="1">
        <v>165</v>
      </c>
      <c r="I2154" s="1">
        <f t="shared" si="67"/>
        <v>0</v>
      </c>
      <c r="J2154" s="1" t="s">
        <v>33</v>
      </c>
      <c r="K2154" s="1">
        <v>29.7</v>
      </c>
      <c r="L2154" s="1" t="s">
        <v>42</v>
      </c>
      <c r="M2154" s="1" t="s">
        <v>37</v>
      </c>
      <c r="N2154" s="1" t="s">
        <v>17</v>
      </c>
      <c r="O2154" s="1" t="s">
        <v>52</v>
      </c>
      <c r="P2154" s="1" t="s">
        <v>59</v>
      </c>
      <c r="Q2154" s="2">
        <v>43035</v>
      </c>
    </row>
    <row r="2155" spans="1:17" x14ac:dyDescent="0.25">
      <c r="A2155" s="1">
        <v>44935</v>
      </c>
      <c r="B2155" s="2">
        <v>43055</v>
      </c>
      <c r="C2155" s="1" t="s">
        <v>20</v>
      </c>
      <c r="D2155" s="3" t="str">
        <f t="shared" si="66"/>
        <v>****</v>
      </c>
      <c r="G2155" s="1">
        <v>37</v>
      </c>
      <c r="H2155" s="1">
        <v>134.1</v>
      </c>
      <c r="I2155" s="1">
        <f t="shared" si="67"/>
        <v>0</v>
      </c>
      <c r="J2155" s="1" t="s">
        <v>14</v>
      </c>
      <c r="K2155" s="1">
        <v>0.5</v>
      </c>
      <c r="L2155" s="1" t="s">
        <v>46</v>
      </c>
      <c r="M2155" s="1" t="s">
        <v>16</v>
      </c>
      <c r="N2155" s="1" t="s">
        <v>29</v>
      </c>
      <c r="O2155" s="1" t="s">
        <v>58</v>
      </c>
      <c r="P2155" s="1" t="s">
        <v>19</v>
      </c>
      <c r="Q2155" s="2">
        <v>43056</v>
      </c>
    </row>
    <row r="2156" spans="1:17" x14ac:dyDescent="0.25">
      <c r="A2156" s="1">
        <v>52870</v>
      </c>
      <c r="B2156" s="2">
        <v>42437</v>
      </c>
      <c r="C2156" s="1" t="s">
        <v>27</v>
      </c>
      <c r="D2156" s="3" t="str">
        <f t="shared" si="66"/>
        <v>*</v>
      </c>
      <c r="G2156" s="1">
        <v>21</v>
      </c>
      <c r="H2156" s="1">
        <v>126.81</v>
      </c>
      <c r="I2156" s="1">
        <f t="shared" si="67"/>
        <v>0</v>
      </c>
      <c r="J2156" s="1" t="s">
        <v>21</v>
      </c>
      <c r="K2156" s="1">
        <v>52.4</v>
      </c>
      <c r="L2156" s="1" t="s">
        <v>46</v>
      </c>
      <c r="M2156" s="1" t="s">
        <v>28</v>
      </c>
      <c r="N2156" s="1" t="s">
        <v>29</v>
      </c>
      <c r="O2156" s="1" t="s">
        <v>63</v>
      </c>
      <c r="P2156" s="1" t="s">
        <v>48</v>
      </c>
      <c r="Q2156" s="2">
        <v>42439</v>
      </c>
    </row>
    <row r="2157" spans="1:17" x14ac:dyDescent="0.25">
      <c r="A2157" s="1">
        <v>55239</v>
      </c>
      <c r="B2157" s="2">
        <v>43802</v>
      </c>
      <c r="C2157" s="1" t="s">
        <v>32</v>
      </c>
      <c r="D2157" s="3" t="str">
        <f t="shared" si="66"/>
        <v>*****</v>
      </c>
      <c r="G2157" s="1">
        <v>6</v>
      </c>
      <c r="H2157" s="1">
        <v>1079.49</v>
      </c>
      <c r="I2157" s="1">
        <f t="shared" si="67"/>
        <v>1</v>
      </c>
      <c r="J2157" s="1" t="s">
        <v>14</v>
      </c>
      <c r="K2157" s="1">
        <v>73.8</v>
      </c>
      <c r="L2157" s="1" t="s">
        <v>44</v>
      </c>
      <c r="M2157" s="1" t="s">
        <v>16</v>
      </c>
      <c r="N2157" s="1" t="s">
        <v>17</v>
      </c>
      <c r="O2157" s="1" t="s">
        <v>52</v>
      </c>
      <c r="P2157" s="1" t="s">
        <v>48</v>
      </c>
      <c r="Q2157" s="2">
        <v>43802</v>
      </c>
    </row>
    <row r="2158" spans="1:17" x14ac:dyDescent="0.25">
      <c r="A2158" s="1">
        <v>48672</v>
      </c>
      <c r="B2158" s="2">
        <v>43825</v>
      </c>
      <c r="C2158" s="1" t="s">
        <v>20</v>
      </c>
      <c r="D2158" s="3" t="str">
        <f t="shared" si="66"/>
        <v>****</v>
      </c>
      <c r="G2158" s="1">
        <v>43</v>
      </c>
      <c r="H2158" s="1">
        <v>273.60000000000002</v>
      </c>
      <c r="I2158" s="1">
        <f t="shared" si="67"/>
        <v>0</v>
      </c>
      <c r="J2158" s="1" t="s">
        <v>21</v>
      </c>
      <c r="K2158" s="1">
        <v>3.6</v>
      </c>
      <c r="L2158" s="1" t="s">
        <v>15</v>
      </c>
      <c r="M2158" s="1" t="s">
        <v>23</v>
      </c>
      <c r="N2158" s="1" t="s">
        <v>29</v>
      </c>
      <c r="O2158" s="1" t="s">
        <v>61</v>
      </c>
      <c r="P2158" s="1" t="s">
        <v>31</v>
      </c>
      <c r="Q2158" s="2">
        <v>43825</v>
      </c>
    </row>
    <row r="2159" spans="1:17" x14ac:dyDescent="0.25">
      <c r="A2159" s="1">
        <v>41157</v>
      </c>
      <c r="B2159" s="2">
        <v>43205</v>
      </c>
      <c r="C2159" s="1" t="s">
        <v>36</v>
      </c>
      <c r="D2159" s="3" t="str">
        <f t="shared" si="66"/>
        <v>***</v>
      </c>
      <c r="G2159" s="1">
        <v>39</v>
      </c>
      <c r="H2159" s="1">
        <v>4124.2079999999996</v>
      </c>
      <c r="I2159" s="1">
        <f t="shared" si="67"/>
        <v>1</v>
      </c>
      <c r="J2159" s="1" t="s">
        <v>21</v>
      </c>
      <c r="K2159" s="1">
        <v>6.2</v>
      </c>
      <c r="L2159" s="1" t="s">
        <v>15</v>
      </c>
      <c r="M2159" s="1" t="s">
        <v>37</v>
      </c>
      <c r="N2159" s="1" t="s">
        <v>17</v>
      </c>
      <c r="O2159" s="1" t="s">
        <v>18</v>
      </c>
      <c r="P2159" s="1" t="s">
        <v>26</v>
      </c>
      <c r="Q2159" s="2">
        <v>43207</v>
      </c>
    </row>
    <row r="2160" spans="1:17" x14ac:dyDescent="0.25">
      <c r="A2160" s="1">
        <v>36449</v>
      </c>
      <c r="B2160" s="2">
        <v>42982</v>
      </c>
      <c r="C2160" s="1" t="s">
        <v>27</v>
      </c>
      <c r="D2160" s="3" t="str">
        <f t="shared" si="66"/>
        <v>*</v>
      </c>
      <c r="G2160" s="1">
        <v>27</v>
      </c>
      <c r="H2160" s="1">
        <v>132.01</v>
      </c>
      <c r="I2160" s="1">
        <f t="shared" si="67"/>
        <v>0</v>
      </c>
      <c r="J2160" s="1" t="s">
        <v>21</v>
      </c>
      <c r="K2160" s="1">
        <v>0.7</v>
      </c>
      <c r="L2160" s="1" t="s">
        <v>54</v>
      </c>
      <c r="M2160" s="1" t="s">
        <v>28</v>
      </c>
      <c r="N2160" s="1" t="s">
        <v>29</v>
      </c>
      <c r="O2160" s="1" t="s">
        <v>61</v>
      </c>
      <c r="P2160" s="1" t="s">
        <v>31</v>
      </c>
      <c r="Q2160" s="2">
        <v>42985</v>
      </c>
    </row>
    <row r="2161" spans="1:17" x14ac:dyDescent="0.25">
      <c r="A2161" s="1">
        <v>21988</v>
      </c>
      <c r="B2161" s="2">
        <v>42821</v>
      </c>
      <c r="C2161" s="1" t="s">
        <v>36</v>
      </c>
      <c r="D2161" s="3" t="str">
        <f t="shared" si="66"/>
        <v>***</v>
      </c>
      <c r="G2161" s="1">
        <v>4</v>
      </c>
      <c r="H2161" s="1">
        <v>1430.79</v>
      </c>
      <c r="I2161" s="1">
        <f t="shared" si="67"/>
        <v>1</v>
      </c>
      <c r="J2161" s="1" t="s">
        <v>33</v>
      </c>
      <c r="K2161" s="1">
        <v>97.4</v>
      </c>
      <c r="L2161" s="1" t="s">
        <v>42</v>
      </c>
      <c r="M2161" s="1" t="s">
        <v>28</v>
      </c>
      <c r="N2161" s="1" t="s">
        <v>29</v>
      </c>
      <c r="O2161" s="1" t="s">
        <v>63</v>
      </c>
      <c r="P2161" s="1" t="s">
        <v>35</v>
      </c>
      <c r="Q2161" s="2">
        <v>42823</v>
      </c>
    </row>
    <row r="2162" spans="1:17" x14ac:dyDescent="0.25">
      <c r="A2162" s="1">
        <v>40032</v>
      </c>
      <c r="B2162" s="2">
        <v>43799</v>
      </c>
      <c r="C2162" s="1" t="s">
        <v>13</v>
      </c>
      <c r="D2162" s="3" t="str">
        <f t="shared" si="66"/>
        <v>**</v>
      </c>
      <c r="G2162" s="1">
        <v>9</v>
      </c>
      <c r="H2162" s="1">
        <v>24931.13</v>
      </c>
      <c r="I2162" s="1">
        <f t="shared" si="67"/>
        <v>1</v>
      </c>
      <c r="J2162" s="1" t="s">
        <v>33</v>
      </c>
      <c r="K2162" s="1">
        <v>31.8</v>
      </c>
      <c r="L2162" s="1" t="s">
        <v>51</v>
      </c>
      <c r="M2162" s="1" t="s">
        <v>23</v>
      </c>
      <c r="N2162" s="1" t="s">
        <v>24</v>
      </c>
      <c r="O2162" s="1" t="s">
        <v>56</v>
      </c>
      <c r="P2162" s="1" t="s">
        <v>35</v>
      </c>
      <c r="Q2162" s="2">
        <v>43806</v>
      </c>
    </row>
    <row r="2163" spans="1:17" x14ac:dyDescent="0.25">
      <c r="A2163" s="1">
        <v>24993</v>
      </c>
      <c r="B2163" s="2">
        <v>42804</v>
      </c>
      <c r="C2163" s="1" t="s">
        <v>20</v>
      </c>
      <c r="D2163" s="3" t="str">
        <f t="shared" si="66"/>
        <v>****</v>
      </c>
      <c r="G2163" s="1">
        <v>36</v>
      </c>
      <c r="H2163" s="1">
        <v>1670.5059000000001</v>
      </c>
      <c r="I2163" s="1">
        <f t="shared" si="67"/>
        <v>1</v>
      </c>
      <c r="J2163" s="1" t="s">
        <v>21</v>
      </c>
      <c r="K2163" s="1">
        <v>2.7</v>
      </c>
      <c r="L2163" s="1" t="s">
        <v>49</v>
      </c>
      <c r="M2163" s="1" t="s">
        <v>23</v>
      </c>
      <c r="N2163" s="1" t="s">
        <v>24</v>
      </c>
      <c r="O2163" s="1" t="s">
        <v>25</v>
      </c>
      <c r="P2163" s="1" t="s">
        <v>41</v>
      </c>
      <c r="Q2163" s="2">
        <v>42806</v>
      </c>
    </row>
    <row r="2164" spans="1:17" x14ac:dyDescent="0.25">
      <c r="A2164" s="1">
        <v>55367</v>
      </c>
      <c r="B2164" s="2">
        <v>42379</v>
      </c>
      <c r="C2164" s="1" t="s">
        <v>32</v>
      </c>
      <c r="D2164" s="3" t="str">
        <f t="shared" si="66"/>
        <v>*****</v>
      </c>
      <c r="G2164" s="1">
        <v>48</v>
      </c>
      <c r="H2164" s="1">
        <v>611.15</v>
      </c>
      <c r="I2164" s="1">
        <f t="shared" si="67"/>
        <v>0</v>
      </c>
      <c r="J2164" s="1" t="s">
        <v>21</v>
      </c>
      <c r="K2164" s="1">
        <v>2.5</v>
      </c>
      <c r="L2164" s="1" t="s">
        <v>53</v>
      </c>
      <c r="M2164" s="1" t="s">
        <v>16</v>
      </c>
      <c r="N2164" s="1" t="s">
        <v>29</v>
      </c>
      <c r="O2164" s="1" t="s">
        <v>30</v>
      </c>
      <c r="P2164" s="1" t="s">
        <v>31</v>
      </c>
      <c r="Q2164" s="2">
        <v>42381</v>
      </c>
    </row>
    <row r="2165" spans="1:17" x14ac:dyDescent="0.25">
      <c r="A2165" s="1">
        <v>44549</v>
      </c>
      <c r="B2165" s="2">
        <v>43486</v>
      </c>
      <c r="C2165" s="1" t="s">
        <v>36</v>
      </c>
      <c r="D2165" s="3" t="str">
        <f t="shared" si="66"/>
        <v>***</v>
      </c>
      <c r="G2165" s="1">
        <v>5</v>
      </c>
      <c r="H2165" s="1">
        <v>12.04</v>
      </c>
      <c r="I2165" s="1">
        <f t="shared" si="67"/>
        <v>0</v>
      </c>
      <c r="J2165" s="1" t="s">
        <v>21</v>
      </c>
      <c r="K2165" s="1">
        <v>1.6</v>
      </c>
      <c r="L2165" s="1" t="s">
        <v>15</v>
      </c>
      <c r="M2165" s="1" t="s">
        <v>23</v>
      </c>
      <c r="N2165" s="1" t="s">
        <v>29</v>
      </c>
      <c r="O2165" s="1" t="s">
        <v>43</v>
      </c>
      <c r="P2165" s="1" t="s">
        <v>19</v>
      </c>
      <c r="Q2165" s="2">
        <v>43487</v>
      </c>
    </row>
    <row r="2166" spans="1:17" x14ac:dyDescent="0.25">
      <c r="A2166" s="1">
        <v>998</v>
      </c>
      <c r="B2166" s="2">
        <v>42698</v>
      </c>
      <c r="C2166" s="1" t="s">
        <v>27</v>
      </c>
      <c r="D2166" s="3" t="str">
        <f t="shared" si="66"/>
        <v>*</v>
      </c>
      <c r="G2166" s="1">
        <v>16</v>
      </c>
      <c r="H2166" s="1">
        <v>265.64</v>
      </c>
      <c r="I2166" s="1">
        <f t="shared" si="67"/>
        <v>0</v>
      </c>
      <c r="J2166" s="1" t="s">
        <v>21</v>
      </c>
      <c r="K2166" s="1">
        <v>1.5</v>
      </c>
      <c r="L2166" s="1" t="s">
        <v>60</v>
      </c>
      <c r="M2166" s="1" t="s">
        <v>23</v>
      </c>
      <c r="N2166" s="1" t="s">
        <v>29</v>
      </c>
      <c r="O2166" s="1" t="s">
        <v>57</v>
      </c>
      <c r="P2166" s="1" t="s">
        <v>19</v>
      </c>
      <c r="Q2166" s="2">
        <v>42699</v>
      </c>
    </row>
    <row r="2167" spans="1:17" x14ac:dyDescent="0.25">
      <c r="A2167" s="1">
        <v>58693</v>
      </c>
      <c r="B2167" s="2">
        <v>42663</v>
      </c>
      <c r="C2167" s="1" t="s">
        <v>13</v>
      </c>
      <c r="D2167" s="3" t="str">
        <f t="shared" si="66"/>
        <v>**</v>
      </c>
      <c r="G2167" s="1">
        <v>50</v>
      </c>
      <c r="H2167" s="1">
        <v>938</v>
      </c>
      <c r="I2167" s="1">
        <f t="shared" si="67"/>
        <v>0</v>
      </c>
      <c r="J2167" s="1" t="s">
        <v>21</v>
      </c>
      <c r="K2167" s="1">
        <v>14.1</v>
      </c>
      <c r="L2167" s="1" t="s">
        <v>54</v>
      </c>
      <c r="M2167" s="1" t="s">
        <v>28</v>
      </c>
      <c r="N2167" s="1" t="s">
        <v>29</v>
      </c>
      <c r="O2167" s="1" t="s">
        <v>43</v>
      </c>
      <c r="P2167" s="1" t="s">
        <v>19</v>
      </c>
      <c r="Q2167" s="2">
        <v>42667</v>
      </c>
    </row>
    <row r="2168" spans="1:17" x14ac:dyDescent="0.25">
      <c r="A2168" s="1">
        <v>23522</v>
      </c>
      <c r="B2168" s="2">
        <v>43200</v>
      </c>
      <c r="C2168" s="1" t="s">
        <v>32</v>
      </c>
      <c r="D2168" s="3" t="str">
        <f t="shared" si="66"/>
        <v>*****</v>
      </c>
      <c r="G2168" s="1">
        <v>20</v>
      </c>
      <c r="H2168" s="1">
        <v>1153.26</v>
      </c>
      <c r="I2168" s="1">
        <f t="shared" si="67"/>
        <v>1</v>
      </c>
      <c r="J2168" s="1" t="s">
        <v>14</v>
      </c>
      <c r="K2168" s="1">
        <v>9.6</v>
      </c>
      <c r="L2168" s="1" t="s">
        <v>44</v>
      </c>
      <c r="M2168" s="1" t="s">
        <v>23</v>
      </c>
      <c r="N2168" s="1" t="s">
        <v>24</v>
      </c>
      <c r="O2168" s="1" t="s">
        <v>25</v>
      </c>
      <c r="P2168" s="1" t="s">
        <v>19</v>
      </c>
      <c r="Q2168" s="2">
        <v>43202</v>
      </c>
    </row>
    <row r="2169" spans="1:17" x14ac:dyDescent="0.25">
      <c r="A2169" s="1">
        <v>8353</v>
      </c>
      <c r="B2169" s="2">
        <v>42504</v>
      </c>
      <c r="C2169" s="1" t="s">
        <v>36</v>
      </c>
      <c r="D2169" s="3" t="str">
        <f t="shared" si="66"/>
        <v>***</v>
      </c>
      <c r="G2169" s="1">
        <v>16</v>
      </c>
      <c r="H2169" s="1">
        <v>49.65</v>
      </c>
      <c r="I2169" s="1">
        <f t="shared" si="67"/>
        <v>0</v>
      </c>
      <c r="J2169" s="1" t="s">
        <v>21</v>
      </c>
      <c r="K2169" s="1">
        <v>1</v>
      </c>
      <c r="L2169" s="1" t="s">
        <v>46</v>
      </c>
      <c r="M2169" s="1" t="s">
        <v>16</v>
      </c>
      <c r="N2169" s="1" t="s">
        <v>29</v>
      </c>
      <c r="O2169" s="1" t="s">
        <v>30</v>
      </c>
      <c r="P2169" s="1" t="s">
        <v>31</v>
      </c>
      <c r="Q2169" s="2">
        <v>42506</v>
      </c>
    </row>
    <row r="2170" spans="1:17" x14ac:dyDescent="0.25">
      <c r="A2170" s="1">
        <v>30403</v>
      </c>
      <c r="B2170" s="2">
        <v>43656</v>
      </c>
      <c r="C2170" s="1" t="s">
        <v>20</v>
      </c>
      <c r="D2170" s="3" t="str">
        <f t="shared" si="66"/>
        <v>****</v>
      </c>
      <c r="G2170" s="1">
        <v>41</v>
      </c>
      <c r="H2170" s="1">
        <v>326.36</v>
      </c>
      <c r="I2170" s="1">
        <f t="shared" si="67"/>
        <v>0</v>
      </c>
      <c r="J2170" s="1" t="s">
        <v>14</v>
      </c>
      <c r="K2170" s="1">
        <v>8.3000000000000007</v>
      </c>
      <c r="L2170" s="1" t="s">
        <v>46</v>
      </c>
      <c r="M2170" s="1" t="s">
        <v>37</v>
      </c>
      <c r="N2170" s="1" t="s">
        <v>29</v>
      </c>
      <c r="O2170" s="1" t="s">
        <v>43</v>
      </c>
      <c r="P2170" s="1" t="s">
        <v>19</v>
      </c>
      <c r="Q2170" s="2">
        <v>43658</v>
      </c>
    </row>
    <row r="2171" spans="1:17" x14ac:dyDescent="0.25">
      <c r="A2171" s="1">
        <v>51842</v>
      </c>
      <c r="B2171" s="2">
        <v>43431</v>
      </c>
      <c r="C2171" s="1" t="s">
        <v>13</v>
      </c>
      <c r="D2171" s="3" t="str">
        <f t="shared" si="66"/>
        <v>**</v>
      </c>
      <c r="G2171" s="1">
        <v>1</v>
      </c>
      <c r="H2171" s="1">
        <v>58.02</v>
      </c>
      <c r="I2171" s="1">
        <f t="shared" si="67"/>
        <v>0</v>
      </c>
      <c r="J2171" s="1" t="s">
        <v>21</v>
      </c>
      <c r="K2171" s="1">
        <v>6.2</v>
      </c>
      <c r="L2171" s="1" t="s">
        <v>46</v>
      </c>
      <c r="M2171" s="1" t="s">
        <v>28</v>
      </c>
      <c r="N2171" s="1" t="s">
        <v>29</v>
      </c>
      <c r="O2171" s="1" t="s">
        <v>40</v>
      </c>
      <c r="P2171" s="1" t="s">
        <v>19</v>
      </c>
      <c r="Q2171" s="2">
        <v>43436</v>
      </c>
    </row>
    <row r="2172" spans="1:17" x14ac:dyDescent="0.25">
      <c r="A2172" s="1">
        <v>35040</v>
      </c>
      <c r="B2172" s="2">
        <v>43573</v>
      </c>
      <c r="C2172" s="1" t="s">
        <v>27</v>
      </c>
      <c r="D2172" s="3" t="str">
        <f t="shared" si="66"/>
        <v>*</v>
      </c>
      <c r="G2172" s="1">
        <v>44</v>
      </c>
      <c r="H2172" s="1">
        <v>520.69410000000005</v>
      </c>
      <c r="I2172" s="1">
        <f t="shared" si="67"/>
        <v>0</v>
      </c>
      <c r="J2172" s="1" t="s">
        <v>21</v>
      </c>
      <c r="K2172" s="1">
        <v>8</v>
      </c>
      <c r="L2172" s="1" t="s">
        <v>49</v>
      </c>
      <c r="M2172" s="1" t="s">
        <v>37</v>
      </c>
      <c r="N2172" s="1" t="s">
        <v>29</v>
      </c>
      <c r="O2172" s="1" t="s">
        <v>55</v>
      </c>
      <c r="P2172" s="1" t="s">
        <v>19</v>
      </c>
      <c r="Q2172" s="2">
        <v>43576</v>
      </c>
    </row>
    <row r="2173" spans="1:17" x14ac:dyDescent="0.25">
      <c r="A2173" s="1">
        <v>12228</v>
      </c>
      <c r="B2173" s="2">
        <v>42545</v>
      </c>
      <c r="C2173" s="1" t="s">
        <v>27</v>
      </c>
      <c r="D2173" s="3" t="str">
        <f t="shared" si="66"/>
        <v>*</v>
      </c>
      <c r="G2173" s="1">
        <v>1</v>
      </c>
      <c r="H2173" s="1">
        <v>170.68</v>
      </c>
      <c r="I2173" s="1">
        <f t="shared" si="67"/>
        <v>0</v>
      </c>
      <c r="J2173" s="1" t="s">
        <v>33</v>
      </c>
      <c r="K2173" s="1">
        <v>32.1</v>
      </c>
      <c r="L2173" s="1" t="s">
        <v>53</v>
      </c>
      <c r="M2173" s="1" t="s">
        <v>28</v>
      </c>
      <c r="N2173" s="1" t="s">
        <v>17</v>
      </c>
      <c r="O2173" s="1" t="s">
        <v>34</v>
      </c>
      <c r="P2173" s="1" t="s">
        <v>35</v>
      </c>
      <c r="Q2173" s="2">
        <v>42548</v>
      </c>
    </row>
    <row r="2174" spans="1:17" x14ac:dyDescent="0.25">
      <c r="A2174" s="1">
        <v>33060</v>
      </c>
      <c r="B2174" s="2">
        <v>42784</v>
      </c>
      <c r="C2174" s="1" t="s">
        <v>20</v>
      </c>
      <c r="D2174" s="3" t="str">
        <f t="shared" si="66"/>
        <v>****</v>
      </c>
      <c r="G2174" s="1">
        <v>3</v>
      </c>
      <c r="H2174" s="1">
        <v>16.989999999999998</v>
      </c>
      <c r="I2174" s="1">
        <f t="shared" si="67"/>
        <v>0</v>
      </c>
      <c r="J2174" s="1" t="s">
        <v>21</v>
      </c>
      <c r="K2174" s="1">
        <v>5</v>
      </c>
      <c r="L2174" s="1" t="s">
        <v>51</v>
      </c>
      <c r="M2174" s="1" t="s">
        <v>37</v>
      </c>
      <c r="N2174" s="1" t="s">
        <v>29</v>
      </c>
      <c r="O2174" s="1" t="s">
        <v>43</v>
      </c>
      <c r="P2174" s="1" t="s">
        <v>19</v>
      </c>
      <c r="Q2174" s="2">
        <v>42785</v>
      </c>
    </row>
    <row r="2175" spans="1:17" x14ac:dyDescent="0.25">
      <c r="A2175" s="1">
        <v>32070</v>
      </c>
      <c r="B2175" s="2">
        <v>42567</v>
      </c>
      <c r="C2175" s="1" t="s">
        <v>36</v>
      </c>
      <c r="D2175" s="3" t="str">
        <f t="shared" si="66"/>
        <v>***</v>
      </c>
      <c r="G2175" s="1">
        <v>50</v>
      </c>
      <c r="H2175" s="1">
        <v>92.77</v>
      </c>
      <c r="I2175" s="1">
        <f t="shared" si="67"/>
        <v>0</v>
      </c>
      <c r="J2175" s="1" t="s">
        <v>21</v>
      </c>
      <c r="K2175" s="1">
        <v>5.2</v>
      </c>
      <c r="L2175" s="1" t="s">
        <v>54</v>
      </c>
      <c r="M2175" s="1" t="s">
        <v>37</v>
      </c>
      <c r="N2175" s="1" t="s">
        <v>17</v>
      </c>
      <c r="O2175" s="1" t="s">
        <v>18</v>
      </c>
      <c r="P2175" s="1" t="s">
        <v>19</v>
      </c>
      <c r="Q2175" s="2">
        <v>42567</v>
      </c>
    </row>
    <row r="2176" spans="1:17" x14ac:dyDescent="0.25">
      <c r="A2176" s="1">
        <v>52292</v>
      </c>
      <c r="B2176" s="2">
        <v>43010</v>
      </c>
      <c r="C2176" s="1" t="s">
        <v>27</v>
      </c>
      <c r="D2176" s="3" t="str">
        <f t="shared" si="66"/>
        <v>*</v>
      </c>
      <c r="G2176" s="1">
        <v>18</v>
      </c>
      <c r="H2176" s="1">
        <v>2545.69</v>
      </c>
      <c r="I2176" s="1">
        <f t="shared" si="67"/>
        <v>1</v>
      </c>
      <c r="J2176" s="1" t="s">
        <v>33</v>
      </c>
      <c r="K2176" s="1">
        <v>32.1</v>
      </c>
      <c r="L2176" s="1" t="s">
        <v>15</v>
      </c>
      <c r="M2176" s="1" t="s">
        <v>37</v>
      </c>
      <c r="N2176" s="1" t="s">
        <v>17</v>
      </c>
      <c r="O2176" s="1" t="s">
        <v>34</v>
      </c>
      <c r="P2176" s="1" t="s">
        <v>35</v>
      </c>
      <c r="Q2176" s="2">
        <v>43011</v>
      </c>
    </row>
    <row r="2177" spans="1:17" x14ac:dyDescent="0.25">
      <c r="A2177" s="1">
        <v>58978</v>
      </c>
      <c r="B2177" s="2">
        <v>43501</v>
      </c>
      <c r="C2177" s="1" t="s">
        <v>13</v>
      </c>
      <c r="D2177" s="3" t="str">
        <f t="shared" si="66"/>
        <v>**</v>
      </c>
      <c r="G2177" s="1">
        <v>13</v>
      </c>
      <c r="H2177" s="1">
        <v>81.2</v>
      </c>
      <c r="I2177" s="1">
        <f t="shared" si="67"/>
        <v>0</v>
      </c>
      <c r="J2177" s="1" t="s">
        <v>21</v>
      </c>
      <c r="K2177" s="1">
        <v>5.5</v>
      </c>
      <c r="L2177" s="1" t="s">
        <v>53</v>
      </c>
      <c r="M2177" s="1" t="s">
        <v>16</v>
      </c>
      <c r="N2177" s="1" t="s">
        <v>29</v>
      </c>
      <c r="O2177" s="1" t="s">
        <v>40</v>
      </c>
      <c r="P2177" s="1" t="s">
        <v>19</v>
      </c>
      <c r="Q2177" s="2">
        <v>43508</v>
      </c>
    </row>
    <row r="2178" spans="1:17" x14ac:dyDescent="0.25">
      <c r="A2178" s="1">
        <v>26116</v>
      </c>
      <c r="B2178" s="2">
        <v>43767</v>
      </c>
      <c r="C2178" s="1" t="s">
        <v>32</v>
      </c>
      <c r="D2178" s="3" t="str">
        <f t="shared" si="66"/>
        <v>*****</v>
      </c>
      <c r="G2178" s="1">
        <v>36</v>
      </c>
      <c r="H2178" s="1">
        <v>746.23</v>
      </c>
      <c r="I2178" s="1">
        <f t="shared" si="67"/>
        <v>0</v>
      </c>
      <c r="J2178" s="1" t="s">
        <v>21</v>
      </c>
      <c r="K2178" s="1">
        <v>9.6999999999999993</v>
      </c>
      <c r="L2178" s="1" t="s">
        <v>39</v>
      </c>
      <c r="M2178" s="1" t="s">
        <v>23</v>
      </c>
      <c r="N2178" s="1" t="s">
        <v>29</v>
      </c>
      <c r="O2178" s="1" t="s">
        <v>40</v>
      </c>
      <c r="P2178" s="1" t="s">
        <v>19</v>
      </c>
      <c r="Q2178" s="2">
        <v>43768</v>
      </c>
    </row>
    <row r="2179" spans="1:17" x14ac:dyDescent="0.25">
      <c r="A2179" s="1">
        <v>8995</v>
      </c>
      <c r="B2179" s="2">
        <v>43236</v>
      </c>
      <c r="C2179" s="1" t="s">
        <v>20</v>
      </c>
      <c r="D2179" s="3" t="str">
        <f t="shared" ref="D2179:D2242" si="68">VLOOKUP(C2179,$E$9:$F$13,2,FALSE)</f>
        <v>****</v>
      </c>
      <c r="G2179" s="1">
        <v>41</v>
      </c>
      <c r="H2179" s="1">
        <v>289.8</v>
      </c>
      <c r="I2179" s="1">
        <f t="shared" si="67"/>
        <v>0</v>
      </c>
      <c r="J2179" s="1" t="s">
        <v>14</v>
      </c>
      <c r="K2179" s="1">
        <v>6.3</v>
      </c>
      <c r="L2179" s="1" t="s">
        <v>39</v>
      </c>
      <c r="M2179" s="1" t="s">
        <v>16</v>
      </c>
      <c r="N2179" s="1" t="s">
        <v>29</v>
      </c>
      <c r="O2179" s="1" t="s">
        <v>40</v>
      </c>
      <c r="P2179" s="1" t="s">
        <v>19</v>
      </c>
      <c r="Q2179" s="2">
        <v>43237</v>
      </c>
    </row>
    <row r="2180" spans="1:17" x14ac:dyDescent="0.25">
      <c r="A2180" s="1">
        <v>16775</v>
      </c>
      <c r="B2180" s="2">
        <v>43791</v>
      </c>
      <c r="C2180" s="1" t="s">
        <v>13</v>
      </c>
      <c r="D2180" s="3" t="str">
        <f t="shared" si="68"/>
        <v>**</v>
      </c>
      <c r="G2180" s="1">
        <v>49</v>
      </c>
      <c r="H2180" s="1">
        <v>2641.99</v>
      </c>
      <c r="I2180" s="1">
        <f t="shared" si="67"/>
        <v>1</v>
      </c>
      <c r="J2180" s="1" t="s">
        <v>21</v>
      </c>
      <c r="K2180" s="1">
        <v>6.3</v>
      </c>
      <c r="L2180" s="1" t="s">
        <v>51</v>
      </c>
      <c r="M2180" s="1" t="s">
        <v>28</v>
      </c>
      <c r="N2180" s="1" t="s">
        <v>29</v>
      </c>
      <c r="O2180" s="1" t="s">
        <v>40</v>
      </c>
      <c r="P2180" s="1" t="s">
        <v>19</v>
      </c>
      <c r="Q2180" s="2">
        <v>43795</v>
      </c>
    </row>
    <row r="2181" spans="1:17" x14ac:dyDescent="0.25">
      <c r="A2181" s="1">
        <v>25188</v>
      </c>
      <c r="B2181" s="2">
        <v>43102</v>
      </c>
      <c r="C2181" s="1" t="s">
        <v>36</v>
      </c>
      <c r="D2181" s="3" t="str">
        <f t="shared" si="68"/>
        <v>***</v>
      </c>
      <c r="G2181" s="1">
        <v>20</v>
      </c>
      <c r="H2181" s="1">
        <v>1673.65</v>
      </c>
      <c r="I2181" s="1">
        <f t="shared" si="67"/>
        <v>1</v>
      </c>
      <c r="J2181" s="1" t="s">
        <v>21</v>
      </c>
      <c r="K2181" s="1">
        <v>2.7</v>
      </c>
      <c r="L2181" s="1" t="s">
        <v>44</v>
      </c>
      <c r="M2181" s="1" t="s">
        <v>37</v>
      </c>
      <c r="N2181" s="1" t="s">
        <v>24</v>
      </c>
      <c r="O2181" s="1" t="s">
        <v>25</v>
      </c>
      <c r="P2181" s="1" t="s">
        <v>19</v>
      </c>
      <c r="Q2181" s="2">
        <v>43104</v>
      </c>
    </row>
    <row r="2182" spans="1:17" x14ac:dyDescent="0.25">
      <c r="A2182" s="1">
        <v>32199</v>
      </c>
      <c r="B2182" s="2">
        <v>42565</v>
      </c>
      <c r="C2182" s="1" t="s">
        <v>20</v>
      </c>
      <c r="D2182" s="3" t="str">
        <f t="shared" si="68"/>
        <v>****</v>
      </c>
      <c r="G2182" s="1">
        <v>1</v>
      </c>
      <c r="H2182" s="1">
        <v>3929.99</v>
      </c>
      <c r="I2182" s="1">
        <f t="shared" ref="I2182:I2245" si="69">IF(H2182&gt;1000,1,0)</f>
        <v>1</v>
      </c>
      <c r="J2182" s="1" t="s">
        <v>21</v>
      </c>
      <c r="K2182" s="1">
        <v>26.2</v>
      </c>
      <c r="L2182" s="1" t="s">
        <v>50</v>
      </c>
      <c r="M2182" s="1" t="s">
        <v>28</v>
      </c>
      <c r="N2182" s="1" t="s">
        <v>24</v>
      </c>
      <c r="O2182" s="1" t="s">
        <v>47</v>
      </c>
      <c r="P2182" s="1" t="s">
        <v>48</v>
      </c>
      <c r="Q2182" s="2">
        <v>42566</v>
      </c>
    </row>
    <row r="2183" spans="1:17" x14ac:dyDescent="0.25">
      <c r="A2183" s="1">
        <v>40806</v>
      </c>
      <c r="B2183" s="2">
        <v>43348</v>
      </c>
      <c r="C2183" s="1" t="s">
        <v>32</v>
      </c>
      <c r="D2183" s="3" t="str">
        <f t="shared" si="68"/>
        <v>*****</v>
      </c>
      <c r="G2183" s="1">
        <v>8</v>
      </c>
      <c r="H2183" s="1">
        <v>56.86</v>
      </c>
      <c r="I2183" s="1">
        <f t="shared" si="69"/>
        <v>0</v>
      </c>
      <c r="J2183" s="1" t="s">
        <v>21</v>
      </c>
      <c r="K2183" s="1">
        <v>8.3000000000000007</v>
      </c>
      <c r="L2183" s="1" t="s">
        <v>15</v>
      </c>
      <c r="M2183" s="1" t="s">
        <v>23</v>
      </c>
      <c r="N2183" s="1" t="s">
        <v>29</v>
      </c>
      <c r="O2183" s="1" t="s">
        <v>43</v>
      </c>
      <c r="P2183" s="1" t="s">
        <v>19</v>
      </c>
      <c r="Q2183" s="2">
        <v>43349</v>
      </c>
    </row>
    <row r="2184" spans="1:17" x14ac:dyDescent="0.25">
      <c r="A2184" s="1">
        <v>33473</v>
      </c>
      <c r="B2184" s="2">
        <v>43103</v>
      </c>
      <c r="C2184" s="1" t="s">
        <v>13</v>
      </c>
      <c r="D2184" s="3" t="str">
        <f t="shared" si="68"/>
        <v>**</v>
      </c>
      <c r="G2184" s="1">
        <v>50</v>
      </c>
      <c r="H2184" s="1">
        <v>642.23540000000003</v>
      </c>
      <c r="I2184" s="1">
        <f t="shared" si="69"/>
        <v>0</v>
      </c>
      <c r="J2184" s="1" t="s">
        <v>21</v>
      </c>
      <c r="K2184" s="1">
        <v>3.4</v>
      </c>
      <c r="L2184" s="1" t="s">
        <v>49</v>
      </c>
      <c r="M2184" s="1" t="s">
        <v>28</v>
      </c>
      <c r="N2184" s="1" t="s">
        <v>29</v>
      </c>
      <c r="O2184" s="1" t="s">
        <v>45</v>
      </c>
      <c r="P2184" s="1" t="s">
        <v>41</v>
      </c>
      <c r="Q2184" s="2">
        <v>43103</v>
      </c>
    </row>
    <row r="2185" spans="1:17" x14ac:dyDescent="0.25">
      <c r="A2185" s="1">
        <v>34117</v>
      </c>
      <c r="B2185" s="2">
        <v>43502</v>
      </c>
      <c r="C2185" s="1" t="s">
        <v>20</v>
      </c>
      <c r="D2185" s="3" t="str">
        <f t="shared" si="68"/>
        <v>****</v>
      </c>
      <c r="G2185" s="1">
        <v>45</v>
      </c>
      <c r="H2185" s="1">
        <v>320.94</v>
      </c>
      <c r="I2185" s="1">
        <f t="shared" si="69"/>
        <v>0</v>
      </c>
      <c r="J2185" s="1" t="s">
        <v>21</v>
      </c>
      <c r="K2185" s="1">
        <v>3.2</v>
      </c>
      <c r="L2185" s="1" t="s">
        <v>46</v>
      </c>
      <c r="M2185" s="1" t="s">
        <v>23</v>
      </c>
      <c r="N2185" s="1" t="s">
        <v>29</v>
      </c>
      <c r="O2185" s="1" t="s">
        <v>43</v>
      </c>
      <c r="P2185" s="1" t="s">
        <v>19</v>
      </c>
      <c r="Q2185" s="2">
        <v>43504</v>
      </c>
    </row>
    <row r="2186" spans="1:17" x14ac:dyDescent="0.25">
      <c r="A2186" s="1">
        <v>6144</v>
      </c>
      <c r="B2186" s="2">
        <v>42541</v>
      </c>
      <c r="C2186" s="1" t="s">
        <v>32</v>
      </c>
      <c r="D2186" s="3" t="str">
        <f t="shared" si="68"/>
        <v>*****</v>
      </c>
      <c r="G2186" s="1">
        <v>24</v>
      </c>
      <c r="H2186" s="1">
        <v>72.06</v>
      </c>
      <c r="I2186" s="1">
        <f t="shared" si="69"/>
        <v>0</v>
      </c>
      <c r="J2186" s="1" t="s">
        <v>21</v>
      </c>
      <c r="K2186" s="1">
        <v>0.5</v>
      </c>
      <c r="L2186" s="1" t="s">
        <v>15</v>
      </c>
      <c r="M2186" s="1" t="s">
        <v>28</v>
      </c>
      <c r="N2186" s="1" t="s">
        <v>29</v>
      </c>
      <c r="O2186" s="1" t="s">
        <v>58</v>
      </c>
      <c r="P2186" s="1" t="s">
        <v>19</v>
      </c>
      <c r="Q2186" s="2">
        <v>42544</v>
      </c>
    </row>
    <row r="2187" spans="1:17" x14ac:dyDescent="0.25">
      <c r="A2187" s="1">
        <v>48195</v>
      </c>
      <c r="B2187" s="2">
        <v>43065</v>
      </c>
      <c r="C2187" s="1" t="s">
        <v>27</v>
      </c>
      <c r="D2187" s="3" t="str">
        <f t="shared" si="68"/>
        <v>*</v>
      </c>
      <c r="G2187" s="1">
        <v>35</v>
      </c>
      <c r="H2187" s="1">
        <v>1089.6901</v>
      </c>
      <c r="I2187" s="1">
        <f t="shared" si="69"/>
        <v>1</v>
      </c>
      <c r="J2187" s="1" t="s">
        <v>21</v>
      </c>
      <c r="K2187" s="1">
        <v>6.4</v>
      </c>
      <c r="L2187" s="1" t="s">
        <v>22</v>
      </c>
      <c r="M2187" s="1" t="s">
        <v>28</v>
      </c>
      <c r="N2187" s="1" t="s">
        <v>24</v>
      </c>
      <c r="O2187" s="1" t="s">
        <v>25</v>
      </c>
      <c r="P2187" s="1" t="s">
        <v>31</v>
      </c>
      <c r="Q2187" s="2">
        <v>43065</v>
      </c>
    </row>
    <row r="2188" spans="1:17" x14ac:dyDescent="0.25">
      <c r="A2188" s="1">
        <v>28455</v>
      </c>
      <c r="B2188" s="2">
        <v>42884</v>
      </c>
      <c r="C2188" s="1" t="s">
        <v>36</v>
      </c>
      <c r="D2188" s="3" t="str">
        <f t="shared" si="68"/>
        <v>***</v>
      </c>
      <c r="G2188" s="1">
        <v>12</v>
      </c>
      <c r="H2188" s="1">
        <v>271.91000000000003</v>
      </c>
      <c r="I2188" s="1">
        <f t="shared" si="69"/>
        <v>0</v>
      </c>
      <c r="J2188" s="1" t="s">
        <v>21</v>
      </c>
      <c r="K2188" s="1">
        <v>6.4</v>
      </c>
      <c r="L2188" s="1" t="s">
        <v>49</v>
      </c>
      <c r="M2188" s="1" t="s">
        <v>23</v>
      </c>
      <c r="N2188" s="1" t="s">
        <v>24</v>
      </c>
      <c r="O2188" s="1" t="s">
        <v>38</v>
      </c>
      <c r="P2188" s="1" t="s">
        <v>19</v>
      </c>
      <c r="Q2188" s="2">
        <v>42886</v>
      </c>
    </row>
    <row r="2189" spans="1:17" x14ac:dyDescent="0.25">
      <c r="A2189" s="1">
        <v>49056</v>
      </c>
      <c r="B2189" s="2">
        <v>42643</v>
      </c>
      <c r="C2189" s="1" t="s">
        <v>20</v>
      </c>
      <c r="D2189" s="3" t="str">
        <f t="shared" si="68"/>
        <v>****</v>
      </c>
      <c r="G2189" s="1">
        <v>46</v>
      </c>
      <c r="H2189" s="1">
        <v>321.07</v>
      </c>
      <c r="I2189" s="1">
        <f t="shared" si="69"/>
        <v>0</v>
      </c>
      <c r="J2189" s="1" t="s">
        <v>21</v>
      </c>
      <c r="K2189" s="1">
        <v>9</v>
      </c>
      <c r="L2189" s="1" t="s">
        <v>44</v>
      </c>
      <c r="M2189" s="1" t="s">
        <v>37</v>
      </c>
      <c r="N2189" s="1" t="s">
        <v>29</v>
      </c>
      <c r="O2189" s="1" t="s">
        <v>40</v>
      </c>
      <c r="P2189" s="1" t="s">
        <v>19</v>
      </c>
      <c r="Q2189" s="2">
        <v>42645</v>
      </c>
    </row>
    <row r="2190" spans="1:17" x14ac:dyDescent="0.25">
      <c r="A2190" s="1">
        <v>31106</v>
      </c>
      <c r="B2190" s="2">
        <v>43511</v>
      </c>
      <c r="C2190" s="1" t="s">
        <v>13</v>
      </c>
      <c r="D2190" s="3" t="str">
        <f t="shared" si="68"/>
        <v>**</v>
      </c>
      <c r="G2190" s="1">
        <v>37</v>
      </c>
      <c r="H2190" s="1">
        <v>109.033</v>
      </c>
      <c r="I2190" s="1">
        <f t="shared" si="69"/>
        <v>0</v>
      </c>
      <c r="J2190" s="1" t="s">
        <v>21</v>
      </c>
      <c r="K2190" s="1">
        <v>0.5</v>
      </c>
      <c r="L2190" s="1" t="s">
        <v>49</v>
      </c>
      <c r="M2190" s="1" t="s">
        <v>28</v>
      </c>
      <c r="N2190" s="1" t="s">
        <v>29</v>
      </c>
      <c r="O2190" s="1" t="s">
        <v>58</v>
      </c>
      <c r="P2190" s="1" t="s">
        <v>19</v>
      </c>
      <c r="Q2190" s="2">
        <v>43511</v>
      </c>
    </row>
    <row r="2191" spans="1:17" x14ac:dyDescent="0.25">
      <c r="A2191" s="1">
        <v>15428</v>
      </c>
      <c r="B2191" s="2">
        <v>43139</v>
      </c>
      <c r="C2191" s="1" t="s">
        <v>32</v>
      </c>
      <c r="D2191" s="3" t="str">
        <f t="shared" si="68"/>
        <v>*****</v>
      </c>
      <c r="G2191" s="1">
        <v>10</v>
      </c>
      <c r="H2191" s="1">
        <v>1007.54</v>
      </c>
      <c r="I2191" s="1">
        <f t="shared" si="69"/>
        <v>1</v>
      </c>
      <c r="J2191" s="1" t="s">
        <v>21</v>
      </c>
      <c r="K2191" s="1">
        <v>9.6</v>
      </c>
      <c r="L2191" s="1" t="s">
        <v>46</v>
      </c>
      <c r="M2191" s="1" t="s">
        <v>23</v>
      </c>
      <c r="N2191" s="1" t="s">
        <v>24</v>
      </c>
      <c r="O2191" s="1" t="s">
        <v>25</v>
      </c>
      <c r="P2191" s="1" t="s">
        <v>19</v>
      </c>
      <c r="Q2191" s="2">
        <v>43142</v>
      </c>
    </row>
    <row r="2192" spans="1:17" x14ac:dyDescent="0.25">
      <c r="A2192" s="1">
        <v>29383</v>
      </c>
      <c r="B2192" s="2">
        <v>43421</v>
      </c>
      <c r="C2192" s="1" t="s">
        <v>36</v>
      </c>
      <c r="D2192" s="3" t="str">
        <f t="shared" si="68"/>
        <v>***</v>
      </c>
      <c r="G2192" s="1">
        <v>29</v>
      </c>
      <c r="H2192" s="1">
        <v>2930.5</v>
      </c>
      <c r="I2192" s="1">
        <f t="shared" si="69"/>
        <v>1</v>
      </c>
      <c r="J2192" s="1" t="s">
        <v>21</v>
      </c>
      <c r="K2192" s="1">
        <v>2.7</v>
      </c>
      <c r="L2192" s="1" t="s">
        <v>22</v>
      </c>
      <c r="M2192" s="1" t="s">
        <v>28</v>
      </c>
      <c r="N2192" s="1" t="s">
        <v>24</v>
      </c>
      <c r="O2192" s="1" t="s">
        <v>25</v>
      </c>
      <c r="P2192" s="1" t="s">
        <v>19</v>
      </c>
      <c r="Q2192" s="2">
        <v>43423</v>
      </c>
    </row>
    <row r="2193" spans="1:17" x14ac:dyDescent="0.25">
      <c r="A2193" s="1">
        <v>26947</v>
      </c>
      <c r="B2193" s="2">
        <v>42889</v>
      </c>
      <c r="C2193" s="1" t="s">
        <v>20</v>
      </c>
      <c r="D2193" s="3" t="str">
        <f t="shared" si="68"/>
        <v>****</v>
      </c>
      <c r="G2193" s="1">
        <v>4</v>
      </c>
      <c r="H2193" s="1">
        <v>499.85</v>
      </c>
      <c r="I2193" s="1">
        <f t="shared" si="69"/>
        <v>0</v>
      </c>
      <c r="J2193" s="1" t="s">
        <v>33</v>
      </c>
      <c r="K2193" s="1">
        <v>64.2</v>
      </c>
      <c r="L2193" s="1" t="s">
        <v>46</v>
      </c>
      <c r="M2193" s="1" t="s">
        <v>28</v>
      </c>
      <c r="N2193" s="1" t="s">
        <v>17</v>
      </c>
      <c r="O2193" s="1" t="s">
        <v>52</v>
      </c>
      <c r="P2193" s="1" t="s">
        <v>35</v>
      </c>
      <c r="Q2193" s="2">
        <v>42892</v>
      </c>
    </row>
    <row r="2194" spans="1:17" x14ac:dyDescent="0.25">
      <c r="A2194" s="1">
        <v>57478</v>
      </c>
      <c r="B2194" s="2">
        <v>43010</v>
      </c>
      <c r="C2194" s="1" t="s">
        <v>32</v>
      </c>
      <c r="D2194" s="3" t="str">
        <f t="shared" si="68"/>
        <v>*****</v>
      </c>
      <c r="G2194" s="1">
        <v>36</v>
      </c>
      <c r="H2194" s="1">
        <v>67.98</v>
      </c>
      <c r="I2194" s="1">
        <f t="shared" si="69"/>
        <v>0</v>
      </c>
      <c r="J2194" s="1" t="s">
        <v>21</v>
      </c>
      <c r="K2194" s="1">
        <v>0.8</v>
      </c>
      <c r="L2194" s="1" t="s">
        <v>49</v>
      </c>
      <c r="M2194" s="1" t="s">
        <v>37</v>
      </c>
      <c r="N2194" s="1" t="s">
        <v>29</v>
      </c>
      <c r="O2194" s="1" t="s">
        <v>61</v>
      </c>
      <c r="P2194" s="1" t="s">
        <v>31</v>
      </c>
      <c r="Q2194" s="2">
        <v>43011</v>
      </c>
    </row>
    <row r="2195" spans="1:17" x14ac:dyDescent="0.25">
      <c r="A2195" s="1">
        <v>19047</v>
      </c>
      <c r="B2195" s="2">
        <v>42397</v>
      </c>
      <c r="C2195" s="1" t="s">
        <v>20</v>
      </c>
      <c r="D2195" s="3" t="str">
        <f t="shared" si="68"/>
        <v>****</v>
      </c>
      <c r="G2195" s="1">
        <v>1</v>
      </c>
      <c r="H2195" s="1">
        <v>72.214299999999994</v>
      </c>
      <c r="I2195" s="1">
        <f t="shared" si="69"/>
        <v>0</v>
      </c>
      <c r="J2195" s="1" t="s">
        <v>21</v>
      </c>
      <c r="K2195" s="1">
        <v>15.3</v>
      </c>
      <c r="L2195" s="1" t="s">
        <v>42</v>
      </c>
      <c r="M2195" s="1" t="s">
        <v>28</v>
      </c>
      <c r="N2195" s="1" t="s">
        <v>29</v>
      </c>
      <c r="O2195" s="1" t="s">
        <v>40</v>
      </c>
      <c r="P2195" s="1" t="s">
        <v>19</v>
      </c>
      <c r="Q2195" s="2">
        <v>42398</v>
      </c>
    </row>
    <row r="2196" spans="1:17" x14ac:dyDescent="0.25">
      <c r="A2196" s="1">
        <v>43302</v>
      </c>
      <c r="B2196" s="2">
        <v>43334</v>
      </c>
      <c r="C2196" s="1" t="s">
        <v>13</v>
      </c>
      <c r="D2196" s="3" t="str">
        <f t="shared" si="68"/>
        <v>**</v>
      </c>
      <c r="G2196" s="1">
        <v>43</v>
      </c>
      <c r="H2196" s="1">
        <v>771.06</v>
      </c>
      <c r="I2196" s="1">
        <f t="shared" si="69"/>
        <v>0</v>
      </c>
      <c r="J2196" s="1" t="s">
        <v>21</v>
      </c>
      <c r="K2196" s="1">
        <v>1.1000000000000001</v>
      </c>
      <c r="L2196" s="1" t="s">
        <v>53</v>
      </c>
      <c r="M2196" s="1" t="s">
        <v>28</v>
      </c>
      <c r="N2196" s="1" t="s">
        <v>24</v>
      </c>
      <c r="O2196" s="1" t="s">
        <v>25</v>
      </c>
      <c r="P2196" s="1" t="s">
        <v>31</v>
      </c>
      <c r="Q2196" s="2">
        <v>43343</v>
      </c>
    </row>
    <row r="2197" spans="1:17" x14ac:dyDescent="0.25">
      <c r="A2197" s="1">
        <v>28224</v>
      </c>
      <c r="B2197" s="2">
        <v>43818</v>
      </c>
      <c r="C2197" s="1" t="s">
        <v>32</v>
      </c>
      <c r="D2197" s="3" t="str">
        <f t="shared" si="68"/>
        <v>*****</v>
      </c>
      <c r="G2197" s="1">
        <v>25</v>
      </c>
      <c r="H2197" s="1">
        <v>174.84870000000001</v>
      </c>
      <c r="I2197" s="1">
        <f t="shared" si="69"/>
        <v>0</v>
      </c>
      <c r="J2197" s="1" t="s">
        <v>21</v>
      </c>
      <c r="K2197" s="1">
        <v>7.5</v>
      </c>
      <c r="L2197" s="1" t="s">
        <v>42</v>
      </c>
      <c r="M2197" s="1" t="s">
        <v>28</v>
      </c>
      <c r="N2197" s="1" t="s">
        <v>29</v>
      </c>
      <c r="O2197" s="1" t="s">
        <v>43</v>
      </c>
      <c r="P2197" s="1" t="s">
        <v>19</v>
      </c>
      <c r="Q2197" s="2">
        <v>43819</v>
      </c>
    </row>
    <row r="2198" spans="1:17" x14ac:dyDescent="0.25">
      <c r="A2198" s="1">
        <v>27746</v>
      </c>
      <c r="B2198" s="2">
        <v>43072</v>
      </c>
      <c r="C2198" s="1" t="s">
        <v>32</v>
      </c>
      <c r="D2198" s="3" t="str">
        <f t="shared" si="68"/>
        <v>*****</v>
      </c>
      <c r="G2198" s="1">
        <v>42</v>
      </c>
      <c r="H2198" s="1">
        <v>209.83</v>
      </c>
      <c r="I2198" s="1">
        <f t="shared" si="69"/>
        <v>0</v>
      </c>
      <c r="J2198" s="1" t="s">
        <v>21</v>
      </c>
      <c r="K2198" s="1">
        <v>0.9</v>
      </c>
      <c r="L2198" s="1" t="s">
        <v>46</v>
      </c>
      <c r="M2198" s="1" t="s">
        <v>16</v>
      </c>
      <c r="N2198" s="1" t="s">
        <v>29</v>
      </c>
      <c r="O2198" s="1" t="s">
        <v>40</v>
      </c>
      <c r="P2198" s="1" t="s">
        <v>31</v>
      </c>
      <c r="Q2198" s="2">
        <v>43073</v>
      </c>
    </row>
    <row r="2199" spans="1:17" x14ac:dyDescent="0.25">
      <c r="A2199" s="1">
        <v>34980</v>
      </c>
      <c r="B2199" s="2">
        <v>42948</v>
      </c>
      <c r="C2199" s="1" t="s">
        <v>27</v>
      </c>
      <c r="D2199" s="3" t="str">
        <f t="shared" si="68"/>
        <v>*</v>
      </c>
      <c r="G2199" s="1">
        <v>25</v>
      </c>
      <c r="H2199" s="1">
        <v>907.56</v>
      </c>
      <c r="I2199" s="1">
        <f t="shared" si="69"/>
        <v>0</v>
      </c>
      <c r="J2199" s="1" t="s">
        <v>14</v>
      </c>
      <c r="K2199" s="1">
        <v>5.9</v>
      </c>
      <c r="L2199" s="1" t="s">
        <v>15</v>
      </c>
      <c r="M2199" s="1" t="s">
        <v>28</v>
      </c>
      <c r="N2199" s="1" t="s">
        <v>29</v>
      </c>
      <c r="O2199" s="1" t="s">
        <v>55</v>
      </c>
      <c r="P2199" s="1" t="s">
        <v>19</v>
      </c>
      <c r="Q2199" s="2">
        <v>42950</v>
      </c>
    </row>
    <row r="2200" spans="1:17" x14ac:dyDescent="0.25">
      <c r="A2200" s="1">
        <v>27557</v>
      </c>
      <c r="B2200" s="2">
        <v>43503</v>
      </c>
      <c r="C2200" s="1" t="s">
        <v>13</v>
      </c>
      <c r="D2200" s="3" t="str">
        <f t="shared" si="68"/>
        <v>**</v>
      </c>
      <c r="G2200" s="1">
        <v>18</v>
      </c>
      <c r="H2200" s="1">
        <v>60.06</v>
      </c>
      <c r="I2200" s="1">
        <f t="shared" si="69"/>
        <v>0</v>
      </c>
      <c r="J2200" s="1" t="s">
        <v>21</v>
      </c>
      <c r="K2200" s="1">
        <v>5.7</v>
      </c>
      <c r="L2200" s="1" t="s">
        <v>22</v>
      </c>
      <c r="M2200" s="1" t="s">
        <v>28</v>
      </c>
      <c r="N2200" s="1" t="s">
        <v>29</v>
      </c>
      <c r="O2200" s="1" t="s">
        <v>58</v>
      </c>
      <c r="P2200" s="1" t="s">
        <v>19</v>
      </c>
      <c r="Q2200" s="2">
        <v>43508</v>
      </c>
    </row>
    <row r="2201" spans="1:17" x14ac:dyDescent="0.25">
      <c r="A2201" s="1">
        <v>29058</v>
      </c>
      <c r="B2201" s="2">
        <v>42737</v>
      </c>
      <c r="C2201" s="1" t="s">
        <v>20</v>
      </c>
      <c r="D2201" s="3" t="str">
        <f t="shared" si="68"/>
        <v>****</v>
      </c>
      <c r="G2201" s="1">
        <v>33</v>
      </c>
      <c r="H2201" s="1">
        <v>30376.38</v>
      </c>
      <c r="I2201" s="1">
        <f t="shared" si="69"/>
        <v>1</v>
      </c>
      <c r="J2201" s="1" t="s">
        <v>33</v>
      </c>
      <c r="K2201" s="1">
        <v>47.7</v>
      </c>
      <c r="L2201" s="1" t="s">
        <v>46</v>
      </c>
      <c r="M2201" s="1" t="s">
        <v>16</v>
      </c>
      <c r="N2201" s="1" t="s">
        <v>17</v>
      </c>
      <c r="O2201" s="1" t="s">
        <v>62</v>
      </c>
      <c r="P2201" s="1" t="s">
        <v>59</v>
      </c>
      <c r="Q2201" s="2">
        <v>42739</v>
      </c>
    </row>
    <row r="2202" spans="1:17" x14ac:dyDescent="0.25">
      <c r="A2202" s="1">
        <v>3808</v>
      </c>
      <c r="B2202" s="2">
        <v>42482</v>
      </c>
      <c r="C2202" s="1" t="s">
        <v>32</v>
      </c>
      <c r="D2202" s="3" t="str">
        <f t="shared" si="68"/>
        <v>*****</v>
      </c>
      <c r="G2202" s="1">
        <v>2</v>
      </c>
      <c r="H2202" s="1">
        <v>6.56</v>
      </c>
      <c r="I2202" s="1">
        <f t="shared" si="69"/>
        <v>0</v>
      </c>
      <c r="J2202" s="1" t="s">
        <v>21</v>
      </c>
      <c r="K2202" s="1">
        <v>0.5</v>
      </c>
      <c r="L2202" s="1" t="s">
        <v>54</v>
      </c>
      <c r="M2202" s="1" t="s">
        <v>28</v>
      </c>
      <c r="N2202" s="1" t="s">
        <v>29</v>
      </c>
      <c r="O2202" s="1" t="s">
        <v>58</v>
      </c>
      <c r="P2202" s="1" t="s">
        <v>19</v>
      </c>
      <c r="Q2202" s="2">
        <v>42482</v>
      </c>
    </row>
    <row r="2203" spans="1:17" x14ac:dyDescent="0.25">
      <c r="A2203" s="1">
        <v>8422</v>
      </c>
      <c r="B2203" s="2">
        <v>42473</v>
      </c>
      <c r="C2203" s="1" t="s">
        <v>36</v>
      </c>
      <c r="D2203" s="3" t="str">
        <f t="shared" si="68"/>
        <v>***</v>
      </c>
      <c r="G2203" s="1">
        <v>18</v>
      </c>
      <c r="H2203" s="1">
        <v>4507.6400000000003</v>
      </c>
      <c r="I2203" s="1">
        <f t="shared" si="69"/>
        <v>1</v>
      </c>
      <c r="J2203" s="1" t="s">
        <v>33</v>
      </c>
      <c r="K2203" s="1">
        <v>57.9</v>
      </c>
      <c r="L2203" s="1" t="s">
        <v>53</v>
      </c>
      <c r="M2203" s="1" t="s">
        <v>37</v>
      </c>
      <c r="N2203" s="1" t="s">
        <v>17</v>
      </c>
      <c r="O2203" s="1" t="s">
        <v>52</v>
      </c>
      <c r="P2203" s="1" t="s">
        <v>59</v>
      </c>
      <c r="Q2203" s="2">
        <v>42474</v>
      </c>
    </row>
    <row r="2204" spans="1:17" x14ac:dyDescent="0.25">
      <c r="A2204" s="1">
        <v>48230</v>
      </c>
      <c r="B2204" s="2">
        <v>42425</v>
      </c>
      <c r="C2204" s="1" t="s">
        <v>27</v>
      </c>
      <c r="D2204" s="3" t="str">
        <f t="shared" si="68"/>
        <v>*</v>
      </c>
      <c r="G2204" s="1">
        <v>39</v>
      </c>
      <c r="H2204" s="1">
        <v>1220.0781999999999</v>
      </c>
      <c r="I2204" s="1">
        <f t="shared" si="69"/>
        <v>1</v>
      </c>
      <c r="J2204" s="1" t="s">
        <v>14</v>
      </c>
      <c r="K2204" s="1">
        <v>9.1</v>
      </c>
      <c r="L2204" s="1" t="s">
        <v>51</v>
      </c>
      <c r="M2204" s="1" t="s">
        <v>28</v>
      </c>
      <c r="N2204" s="1" t="s">
        <v>17</v>
      </c>
      <c r="O2204" s="1" t="s">
        <v>18</v>
      </c>
      <c r="P2204" s="1" t="s">
        <v>19</v>
      </c>
      <c r="Q2204" s="2">
        <v>42427</v>
      </c>
    </row>
    <row r="2205" spans="1:17" x14ac:dyDescent="0.25">
      <c r="A2205" s="1">
        <v>44999</v>
      </c>
      <c r="B2205" s="2">
        <v>42756</v>
      </c>
      <c r="C2205" s="1" t="s">
        <v>36</v>
      </c>
      <c r="D2205" s="3" t="str">
        <f t="shared" si="68"/>
        <v>***</v>
      </c>
      <c r="G2205" s="1">
        <v>17</v>
      </c>
      <c r="H2205" s="1">
        <v>118.49</v>
      </c>
      <c r="I2205" s="1">
        <f t="shared" si="69"/>
        <v>0</v>
      </c>
      <c r="J2205" s="1" t="s">
        <v>21</v>
      </c>
      <c r="K2205" s="1">
        <v>8</v>
      </c>
      <c r="L2205" s="1" t="s">
        <v>15</v>
      </c>
      <c r="M2205" s="1" t="s">
        <v>23</v>
      </c>
      <c r="N2205" s="1" t="s">
        <v>29</v>
      </c>
      <c r="O2205" s="1" t="s">
        <v>40</v>
      </c>
      <c r="P2205" s="1" t="s">
        <v>19</v>
      </c>
      <c r="Q2205" s="2">
        <v>42757</v>
      </c>
    </row>
    <row r="2206" spans="1:17" x14ac:dyDescent="0.25">
      <c r="A2206" s="1">
        <v>32389</v>
      </c>
      <c r="B2206" s="2">
        <v>43038</v>
      </c>
      <c r="C2206" s="1" t="s">
        <v>36</v>
      </c>
      <c r="D2206" s="3" t="str">
        <f t="shared" si="68"/>
        <v>***</v>
      </c>
      <c r="G2206" s="1">
        <v>1</v>
      </c>
      <c r="H2206" s="1">
        <v>70.05</v>
      </c>
      <c r="I2206" s="1">
        <f t="shared" si="69"/>
        <v>0</v>
      </c>
      <c r="J2206" s="1" t="s">
        <v>14</v>
      </c>
      <c r="K2206" s="1">
        <v>9.4</v>
      </c>
      <c r="L2206" s="1" t="s">
        <v>22</v>
      </c>
      <c r="M2206" s="1" t="s">
        <v>23</v>
      </c>
      <c r="N2206" s="1" t="s">
        <v>24</v>
      </c>
      <c r="O2206" s="1" t="s">
        <v>25</v>
      </c>
      <c r="P2206" s="1" t="s">
        <v>19</v>
      </c>
      <c r="Q2206" s="2">
        <v>43039</v>
      </c>
    </row>
    <row r="2207" spans="1:17" x14ac:dyDescent="0.25">
      <c r="A2207" s="1">
        <v>43200</v>
      </c>
      <c r="B2207" s="2">
        <v>42946</v>
      </c>
      <c r="C2207" s="1" t="s">
        <v>27</v>
      </c>
      <c r="D2207" s="3" t="str">
        <f t="shared" si="68"/>
        <v>*</v>
      </c>
      <c r="G2207" s="1">
        <v>15</v>
      </c>
      <c r="H2207" s="1">
        <v>1148.72</v>
      </c>
      <c r="I2207" s="1">
        <f t="shared" si="69"/>
        <v>1</v>
      </c>
      <c r="J2207" s="1" t="s">
        <v>21</v>
      </c>
      <c r="K2207" s="1">
        <v>1.1000000000000001</v>
      </c>
      <c r="L2207" s="1" t="s">
        <v>44</v>
      </c>
      <c r="M2207" s="1" t="s">
        <v>23</v>
      </c>
      <c r="N2207" s="1" t="s">
        <v>24</v>
      </c>
      <c r="O2207" s="1" t="s">
        <v>25</v>
      </c>
      <c r="P2207" s="1" t="s">
        <v>31</v>
      </c>
      <c r="Q2207" s="2">
        <v>42947</v>
      </c>
    </row>
    <row r="2208" spans="1:17" x14ac:dyDescent="0.25">
      <c r="A2208" s="1">
        <v>4422</v>
      </c>
      <c r="B2208" s="2">
        <v>43240</v>
      </c>
      <c r="C2208" s="1" t="s">
        <v>36</v>
      </c>
      <c r="D2208" s="3" t="str">
        <f t="shared" si="68"/>
        <v>***</v>
      </c>
      <c r="G2208" s="1">
        <v>17</v>
      </c>
      <c r="H2208" s="1">
        <v>417.42</v>
      </c>
      <c r="I2208" s="1">
        <f t="shared" si="69"/>
        <v>0</v>
      </c>
      <c r="J2208" s="1" t="s">
        <v>21</v>
      </c>
      <c r="K2208" s="1">
        <v>9.6</v>
      </c>
      <c r="L2208" s="1" t="s">
        <v>15</v>
      </c>
      <c r="M2208" s="1" t="s">
        <v>16</v>
      </c>
      <c r="N2208" s="1" t="s">
        <v>29</v>
      </c>
      <c r="O2208" s="1" t="s">
        <v>30</v>
      </c>
      <c r="P2208" s="1" t="s">
        <v>41</v>
      </c>
      <c r="Q2208" s="2">
        <v>43240</v>
      </c>
    </row>
    <row r="2209" spans="1:17" x14ac:dyDescent="0.25">
      <c r="A2209" s="1">
        <v>25350</v>
      </c>
      <c r="B2209" s="2">
        <v>43071</v>
      </c>
      <c r="C2209" s="1" t="s">
        <v>27</v>
      </c>
      <c r="D2209" s="3" t="str">
        <f t="shared" si="68"/>
        <v>*</v>
      </c>
      <c r="G2209" s="1">
        <v>30</v>
      </c>
      <c r="H2209" s="1">
        <v>2651.45</v>
      </c>
      <c r="I2209" s="1">
        <f t="shared" si="69"/>
        <v>1</v>
      </c>
      <c r="J2209" s="1" t="s">
        <v>21</v>
      </c>
      <c r="K2209" s="1">
        <v>4.8</v>
      </c>
      <c r="L2209" s="1" t="s">
        <v>51</v>
      </c>
      <c r="M2209" s="1" t="s">
        <v>37</v>
      </c>
      <c r="N2209" s="1" t="s">
        <v>29</v>
      </c>
      <c r="O2209" s="1" t="s">
        <v>63</v>
      </c>
      <c r="P2209" s="1" t="s">
        <v>19</v>
      </c>
      <c r="Q2209" s="2">
        <v>43073</v>
      </c>
    </row>
    <row r="2210" spans="1:17" x14ac:dyDescent="0.25">
      <c r="A2210" s="1">
        <v>54721</v>
      </c>
      <c r="B2210" s="2">
        <v>43756</v>
      </c>
      <c r="C2210" s="1" t="s">
        <v>27</v>
      </c>
      <c r="D2210" s="3" t="str">
        <f t="shared" si="68"/>
        <v>*</v>
      </c>
      <c r="G2210" s="1">
        <v>19</v>
      </c>
      <c r="H2210" s="1">
        <v>2142.5700000000002</v>
      </c>
      <c r="I2210" s="1">
        <f t="shared" si="69"/>
        <v>1</v>
      </c>
      <c r="J2210" s="1" t="s">
        <v>33</v>
      </c>
      <c r="K2210" s="1">
        <v>28.1</v>
      </c>
      <c r="L2210" s="1" t="s">
        <v>44</v>
      </c>
      <c r="M2210" s="1" t="s">
        <v>28</v>
      </c>
      <c r="N2210" s="1" t="s">
        <v>17</v>
      </c>
      <c r="O2210" s="1" t="s">
        <v>62</v>
      </c>
      <c r="P2210" s="1" t="s">
        <v>59</v>
      </c>
      <c r="Q2210" s="2">
        <v>43757</v>
      </c>
    </row>
    <row r="2211" spans="1:17" x14ac:dyDescent="0.25">
      <c r="A2211" s="1">
        <v>11011</v>
      </c>
      <c r="B2211" s="2">
        <v>43598</v>
      </c>
      <c r="C2211" s="1" t="s">
        <v>20</v>
      </c>
      <c r="D2211" s="3" t="str">
        <f t="shared" si="68"/>
        <v>****</v>
      </c>
      <c r="G2211" s="1">
        <v>36</v>
      </c>
      <c r="H2211" s="1">
        <v>327.01</v>
      </c>
      <c r="I2211" s="1">
        <f t="shared" si="69"/>
        <v>0</v>
      </c>
      <c r="J2211" s="1" t="s">
        <v>21</v>
      </c>
      <c r="K2211" s="1">
        <v>8.9</v>
      </c>
      <c r="L2211" s="1" t="s">
        <v>53</v>
      </c>
      <c r="M2211" s="1" t="s">
        <v>23</v>
      </c>
      <c r="N2211" s="1" t="s">
        <v>29</v>
      </c>
      <c r="O2211" s="1" t="s">
        <v>57</v>
      </c>
      <c r="P2211" s="1" t="s">
        <v>19</v>
      </c>
      <c r="Q2211" s="2">
        <v>43599</v>
      </c>
    </row>
    <row r="2212" spans="1:17" x14ac:dyDescent="0.25">
      <c r="A2212" s="1">
        <v>27555</v>
      </c>
      <c r="B2212" s="2">
        <v>42613</v>
      </c>
      <c r="C2212" s="1" t="s">
        <v>32</v>
      </c>
      <c r="D2212" s="3" t="str">
        <f t="shared" si="68"/>
        <v>*****</v>
      </c>
      <c r="G2212" s="1">
        <v>32</v>
      </c>
      <c r="H2212" s="1">
        <v>224.08</v>
      </c>
      <c r="I2212" s="1">
        <f t="shared" si="69"/>
        <v>0</v>
      </c>
      <c r="J2212" s="1" t="s">
        <v>21</v>
      </c>
      <c r="K2212" s="1">
        <v>1.8</v>
      </c>
      <c r="L2212" s="1" t="s">
        <v>39</v>
      </c>
      <c r="M2212" s="1" t="s">
        <v>16</v>
      </c>
      <c r="N2212" s="1" t="s">
        <v>29</v>
      </c>
      <c r="O2212" s="1" t="s">
        <v>40</v>
      </c>
      <c r="P2212" s="1" t="s">
        <v>31</v>
      </c>
      <c r="Q2212" s="2">
        <v>42615</v>
      </c>
    </row>
    <row r="2213" spans="1:17" x14ac:dyDescent="0.25">
      <c r="A2213" s="1">
        <v>31174</v>
      </c>
      <c r="B2213" s="2">
        <v>42454</v>
      </c>
      <c r="C2213" s="1" t="s">
        <v>27</v>
      </c>
      <c r="D2213" s="3" t="str">
        <f t="shared" si="68"/>
        <v>*</v>
      </c>
      <c r="G2213" s="1">
        <v>29</v>
      </c>
      <c r="H2213" s="1">
        <v>241.02</v>
      </c>
      <c r="I2213" s="1">
        <f t="shared" si="69"/>
        <v>0</v>
      </c>
      <c r="J2213" s="1" t="s">
        <v>21</v>
      </c>
      <c r="K2213" s="1">
        <v>5</v>
      </c>
      <c r="L2213" s="1" t="s">
        <v>54</v>
      </c>
      <c r="M2213" s="1" t="s">
        <v>16</v>
      </c>
      <c r="N2213" s="1" t="s">
        <v>29</v>
      </c>
      <c r="O2213" s="1" t="s">
        <v>43</v>
      </c>
      <c r="P2213" s="1" t="s">
        <v>19</v>
      </c>
      <c r="Q2213" s="2">
        <v>42457</v>
      </c>
    </row>
    <row r="2214" spans="1:17" x14ac:dyDescent="0.25">
      <c r="A2214" s="1">
        <v>36449</v>
      </c>
      <c r="B2214" s="2">
        <v>42982</v>
      </c>
      <c r="C2214" s="1" t="s">
        <v>27</v>
      </c>
      <c r="D2214" s="3" t="str">
        <f t="shared" si="68"/>
        <v>*</v>
      </c>
      <c r="G2214" s="1">
        <v>6</v>
      </c>
      <c r="H2214" s="1">
        <v>97.1</v>
      </c>
      <c r="I2214" s="1">
        <f t="shared" si="69"/>
        <v>0</v>
      </c>
      <c r="J2214" s="1" t="s">
        <v>21</v>
      </c>
      <c r="K2214" s="1">
        <v>15.4</v>
      </c>
      <c r="L2214" s="1" t="s">
        <v>22</v>
      </c>
      <c r="M2214" s="1" t="s">
        <v>28</v>
      </c>
      <c r="N2214" s="1" t="s">
        <v>17</v>
      </c>
      <c r="O2214" s="1" t="s">
        <v>18</v>
      </c>
      <c r="P2214" s="1" t="s">
        <v>48</v>
      </c>
      <c r="Q2214" s="2">
        <v>42982</v>
      </c>
    </row>
    <row r="2215" spans="1:17" x14ac:dyDescent="0.25">
      <c r="A2215" s="1">
        <v>41794</v>
      </c>
      <c r="B2215" s="2">
        <v>43246</v>
      </c>
      <c r="C2215" s="1" t="s">
        <v>32</v>
      </c>
      <c r="D2215" s="3" t="str">
        <f t="shared" si="68"/>
        <v>*****</v>
      </c>
      <c r="G2215" s="1">
        <v>49</v>
      </c>
      <c r="H2215" s="1">
        <v>954.02</v>
      </c>
      <c r="I2215" s="1">
        <f t="shared" si="69"/>
        <v>0</v>
      </c>
      <c r="J2215" s="1" t="s">
        <v>21</v>
      </c>
      <c r="K2215" s="1">
        <v>5.0999999999999996</v>
      </c>
      <c r="L2215" s="1" t="s">
        <v>46</v>
      </c>
      <c r="M2215" s="1" t="s">
        <v>37</v>
      </c>
      <c r="N2215" s="1" t="s">
        <v>24</v>
      </c>
      <c r="O2215" s="1" t="s">
        <v>25</v>
      </c>
      <c r="P2215" s="1" t="s">
        <v>26</v>
      </c>
      <c r="Q2215" s="2">
        <v>43248</v>
      </c>
    </row>
    <row r="2216" spans="1:17" x14ac:dyDescent="0.25">
      <c r="A2216" s="1">
        <v>34883</v>
      </c>
      <c r="B2216" s="2">
        <v>42677</v>
      </c>
      <c r="C2216" s="1" t="s">
        <v>32</v>
      </c>
      <c r="D2216" s="3" t="str">
        <f t="shared" si="68"/>
        <v>*****</v>
      </c>
      <c r="G2216" s="1">
        <v>31</v>
      </c>
      <c r="H2216" s="1">
        <v>969.44</v>
      </c>
      <c r="I2216" s="1">
        <f t="shared" si="69"/>
        <v>0</v>
      </c>
      <c r="J2216" s="1" t="s">
        <v>21</v>
      </c>
      <c r="K2216" s="1">
        <v>6.4</v>
      </c>
      <c r="L2216" s="1" t="s">
        <v>22</v>
      </c>
      <c r="M2216" s="1" t="s">
        <v>28</v>
      </c>
      <c r="N2216" s="1" t="s">
        <v>24</v>
      </c>
      <c r="O2216" s="1" t="s">
        <v>25</v>
      </c>
      <c r="P2216" s="1" t="s">
        <v>31</v>
      </c>
      <c r="Q2216" s="2">
        <v>42678</v>
      </c>
    </row>
    <row r="2217" spans="1:17" x14ac:dyDescent="0.25">
      <c r="A2217" s="1">
        <v>58784</v>
      </c>
      <c r="B2217" s="2">
        <v>42387</v>
      </c>
      <c r="C2217" s="1" t="s">
        <v>36</v>
      </c>
      <c r="D2217" s="3" t="str">
        <f t="shared" si="68"/>
        <v>***</v>
      </c>
      <c r="G2217" s="1">
        <v>25</v>
      </c>
      <c r="H2217" s="1">
        <v>9496.4318999999996</v>
      </c>
      <c r="I2217" s="1">
        <f t="shared" si="69"/>
        <v>1</v>
      </c>
      <c r="J2217" s="1" t="s">
        <v>33</v>
      </c>
      <c r="K2217" s="1">
        <v>41.7</v>
      </c>
      <c r="L2217" s="1" t="s">
        <v>22</v>
      </c>
      <c r="M2217" s="1" t="s">
        <v>28</v>
      </c>
      <c r="N2217" s="1" t="s">
        <v>17</v>
      </c>
      <c r="O2217" s="1" t="s">
        <v>34</v>
      </c>
      <c r="P2217" s="1" t="s">
        <v>35</v>
      </c>
      <c r="Q2217" s="2">
        <v>42389</v>
      </c>
    </row>
    <row r="2218" spans="1:17" x14ac:dyDescent="0.25">
      <c r="A2218" s="1">
        <v>59777</v>
      </c>
      <c r="B2218" s="2">
        <v>43080</v>
      </c>
      <c r="C2218" s="1" t="s">
        <v>20</v>
      </c>
      <c r="D2218" s="3" t="str">
        <f t="shared" si="68"/>
        <v>****</v>
      </c>
      <c r="G2218" s="1">
        <v>19</v>
      </c>
      <c r="H2218" s="1">
        <v>981.52</v>
      </c>
      <c r="I2218" s="1">
        <f t="shared" si="69"/>
        <v>0</v>
      </c>
      <c r="J2218" s="1" t="s">
        <v>14</v>
      </c>
      <c r="K2218" s="1">
        <v>21.4</v>
      </c>
      <c r="L2218" s="1" t="s">
        <v>49</v>
      </c>
      <c r="M2218" s="1" t="s">
        <v>37</v>
      </c>
      <c r="N2218" s="1" t="s">
        <v>24</v>
      </c>
      <c r="O2218" s="1" t="s">
        <v>38</v>
      </c>
      <c r="P2218" s="1" t="s">
        <v>19</v>
      </c>
      <c r="Q2218" s="2">
        <v>43081</v>
      </c>
    </row>
    <row r="2219" spans="1:17" x14ac:dyDescent="0.25">
      <c r="A2219" s="1">
        <v>41702</v>
      </c>
      <c r="B2219" s="2">
        <v>43090</v>
      </c>
      <c r="C2219" s="1" t="s">
        <v>27</v>
      </c>
      <c r="D2219" s="3" t="str">
        <f t="shared" si="68"/>
        <v>*</v>
      </c>
      <c r="G2219" s="1">
        <v>5</v>
      </c>
      <c r="H2219" s="1">
        <v>29.85</v>
      </c>
      <c r="I2219" s="1">
        <f t="shared" si="69"/>
        <v>0</v>
      </c>
      <c r="J2219" s="1" t="s">
        <v>21</v>
      </c>
      <c r="K2219" s="1">
        <v>7.2</v>
      </c>
      <c r="L2219" s="1" t="s">
        <v>22</v>
      </c>
      <c r="M2219" s="1" t="s">
        <v>28</v>
      </c>
      <c r="N2219" s="1" t="s">
        <v>29</v>
      </c>
      <c r="O2219" s="1" t="s">
        <v>40</v>
      </c>
      <c r="P2219" s="1" t="s">
        <v>19</v>
      </c>
      <c r="Q2219" s="2">
        <v>43092</v>
      </c>
    </row>
    <row r="2220" spans="1:17" x14ac:dyDescent="0.25">
      <c r="A2220" s="1">
        <v>14247</v>
      </c>
      <c r="B2220" s="2">
        <v>43327</v>
      </c>
      <c r="C2220" s="1" t="s">
        <v>32</v>
      </c>
      <c r="D2220" s="3" t="str">
        <f t="shared" si="68"/>
        <v>*****</v>
      </c>
      <c r="G2220" s="1">
        <v>4</v>
      </c>
      <c r="H2220" s="1">
        <v>15.78</v>
      </c>
      <c r="I2220" s="1">
        <f t="shared" si="69"/>
        <v>0</v>
      </c>
      <c r="J2220" s="1" t="s">
        <v>21</v>
      </c>
      <c r="K2220" s="1">
        <v>1.4</v>
      </c>
      <c r="L2220" s="1" t="s">
        <v>22</v>
      </c>
      <c r="M2220" s="1" t="s">
        <v>37</v>
      </c>
      <c r="N2220" s="1" t="s">
        <v>29</v>
      </c>
      <c r="O2220" s="1" t="s">
        <v>61</v>
      </c>
      <c r="P2220" s="1" t="s">
        <v>31</v>
      </c>
      <c r="Q2220" s="2">
        <v>43329</v>
      </c>
    </row>
    <row r="2221" spans="1:17" x14ac:dyDescent="0.25">
      <c r="A2221" s="1">
        <v>11846</v>
      </c>
      <c r="B2221" s="2">
        <v>42844</v>
      </c>
      <c r="C2221" s="1" t="s">
        <v>13</v>
      </c>
      <c r="D2221" s="3" t="str">
        <f t="shared" si="68"/>
        <v>**</v>
      </c>
      <c r="G2221" s="1">
        <v>49</v>
      </c>
      <c r="H2221" s="1">
        <v>7832.24</v>
      </c>
      <c r="I2221" s="1">
        <f t="shared" si="69"/>
        <v>1</v>
      </c>
      <c r="J2221" s="1" t="s">
        <v>21</v>
      </c>
      <c r="K2221" s="1">
        <v>4.3</v>
      </c>
      <c r="L2221" s="1" t="s">
        <v>46</v>
      </c>
      <c r="M2221" s="1" t="s">
        <v>28</v>
      </c>
      <c r="N2221" s="1" t="s">
        <v>24</v>
      </c>
      <c r="O2221" s="1" t="s">
        <v>38</v>
      </c>
      <c r="P2221" s="1" t="s">
        <v>19</v>
      </c>
      <c r="Q2221" s="2">
        <v>42848</v>
      </c>
    </row>
    <row r="2222" spans="1:17" x14ac:dyDescent="0.25">
      <c r="A2222" s="1">
        <v>49831</v>
      </c>
      <c r="B2222" s="2">
        <v>42969</v>
      </c>
      <c r="C2222" s="1" t="s">
        <v>32</v>
      </c>
      <c r="D2222" s="3" t="str">
        <f t="shared" si="68"/>
        <v>*****</v>
      </c>
      <c r="G2222" s="1">
        <v>18</v>
      </c>
      <c r="H2222" s="1">
        <v>293.52</v>
      </c>
      <c r="I2222" s="1">
        <f t="shared" si="69"/>
        <v>0</v>
      </c>
      <c r="J2222" s="1" t="s">
        <v>21</v>
      </c>
      <c r="K2222" s="1">
        <v>4.8</v>
      </c>
      <c r="L2222" s="1" t="s">
        <v>44</v>
      </c>
      <c r="M2222" s="1" t="s">
        <v>23</v>
      </c>
      <c r="N2222" s="1" t="s">
        <v>29</v>
      </c>
      <c r="O2222" s="1" t="s">
        <v>55</v>
      </c>
      <c r="P2222" s="1" t="s">
        <v>19</v>
      </c>
      <c r="Q2222" s="2">
        <v>42971</v>
      </c>
    </row>
    <row r="2223" spans="1:17" x14ac:dyDescent="0.25">
      <c r="A2223" s="1">
        <v>50054</v>
      </c>
      <c r="B2223" s="2">
        <v>42983</v>
      </c>
      <c r="C2223" s="1" t="s">
        <v>27</v>
      </c>
      <c r="D2223" s="3" t="str">
        <f t="shared" si="68"/>
        <v>*</v>
      </c>
      <c r="G2223" s="1">
        <v>41</v>
      </c>
      <c r="H2223" s="1">
        <v>1540.76</v>
      </c>
      <c r="I2223" s="1">
        <f t="shared" si="69"/>
        <v>1</v>
      </c>
      <c r="J2223" s="1" t="s">
        <v>21</v>
      </c>
      <c r="K2223" s="1">
        <v>9.4</v>
      </c>
      <c r="L2223" s="1" t="s">
        <v>51</v>
      </c>
      <c r="M2223" s="1" t="s">
        <v>28</v>
      </c>
      <c r="N2223" s="1" t="s">
        <v>29</v>
      </c>
      <c r="O2223" s="1" t="s">
        <v>55</v>
      </c>
      <c r="P2223" s="1" t="s">
        <v>19</v>
      </c>
      <c r="Q2223" s="2">
        <v>42985</v>
      </c>
    </row>
    <row r="2224" spans="1:17" x14ac:dyDescent="0.25">
      <c r="A2224" s="1">
        <v>135</v>
      </c>
      <c r="B2224" s="2">
        <v>43392</v>
      </c>
      <c r="C2224" s="1" t="s">
        <v>27</v>
      </c>
      <c r="D2224" s="3" t="str">
        <f t="shared" si="68"/>
        <v>*</v>
      </c>
      <c r="G2224" s="1">
        <v>25</v>
      </c>
      <c r="H2224" s="1">
        <v>134.66</v>
      </c>
      <c r="I2224" s="1">
        <f t="shared" si="69"/>
        <v>0</v>
      </c>
      <c r="J2224" s="1" t="s">
        <v>21</v>
      </c>
      <c r="K2224" s="1">
        <v>4.9000000000000004</v>
      </c>
      <c r="L2224" s="1" t="s">
        <v>44</v>
      </c>
      <c r="M2224" s="1" t="s">
        <v>16</v>
      </c>
      <c r="N2224" s="1" t="s">
        <v>24</v>
      </c>
      <c r="O2224" s="1" t="s">
        <v>38</v>
      </c>
      <c r="P2224" s="1" t="s">
        <v>41</v>
      </c>
      <c r="Q2224" s="2">
        <v>43394</v>
      </c>
    </row>
    <row r="2225" spans="1:17" x14ac:dyDescent="0.25">
      <c r="A2225" s="1">
        <v>36739</v>
      </c>
      <c r="B2225" s="2">
        <v>42650</v>
      </c>
      <c r="C2225" s="1" t="s">
        <v>27</v>
      </c>
      <c r="D2225" s="3" t="str">
        <f t="shared" si="68"/>
        <v>*</v>
      </c>
      <c r="G2225" s="1">
        <v>16</v>
      </c>
      <c r="H2225" s="1">
        <v>72.8</v>
      </c>
      <c r="I2225" s="1">
        <f t="shared" si="69"/>
        <v>0</v>
      </c>
      <c r="J2225" s="1" t="s">
        <v>21</v>
      </c>
      <c r="K2225" s="1">
        <v>5.6</v>
      </c>
      <c r="L2225" s="1" t="s">
        <v>44</v>
      </c>
      <c r="M2225" s="1" t="s">
        <v>16</v>
      </c>
      <c r="N2225" s="1" t="s">
        <v>29</v>
      </c>
      <c r="O2225" s="1" t="s">
        <v>43</v>
      </c>
      <c r="P2225" s="1" t="s">
        <v>19</v>
      </c>
      <c r="Q2225" s="2">
        <v>42652</v>
      </c>
    </row>
    <row r="2226" spans="1:17" x14ac:dyDescent="0.25">
      <c r="A2226" s="1">
        <v>50276</v>
      </c>
      <c r="B2226" s="2">
        <v>43144</v>
      </c>
      <c r="C2226" s="1" t="s">
        <v>27</v>
      </c>
      <c r="D2226" s="3" t="str">
        <f t="shared" si="68"/>
        <v>*</v>
      </c>
      <c r="G2226" s="1">
        <v>34</v>
      </c>
      <c r="H2226" s="1">
        <v>417.67</v>
      </c>
      <c r="I2226" s="1">
        <f t="shared" si="69"/>
        <v>0</v>
      </c>
      <c r="J2226" s="1" t="s">
        <v>21</v>
      </c>
      <c r="K2226" s="1">
        <v>2.5</v>
      </c>
      <c r="L2226" s="1" t="s">
        <v>53</v>
      </c>
      <c r="M2226" s="1" t="s">
        <v>23</v>
      </c>
      <c r="N2226" s="1" t="s">
        <v>29</v>
      </c>
      <c r="O2226" s="1" t="s">
        <v>30</v>
      </c>
      <c r="P2226" s="1" t="s">
        <v>31</v>
      </c>
      <c r="Q2226" s="2">
        <v>43145</v>
      </c>
    </row>
    <row r="2227" spans="1:17" x14ac:dyDescent="0.25">
      <c r="A2227" s="1">
        <v>33319</v>
      </c>
      <c r="B2227" s="2">
        <v>42455</v>
      </c>
      <c r="C2227" s="1" t="s">
        <v>27</v>
      </c>
      <c r="D2227" s="3" t="str">
        <f t="shared" si="68"/>
        <v>*</v>
      </c>
      <c r="G2227" s="1">
        <v>11</v>
      </c>
      <c r="H2227" s="1">
        <v>1857.8</v>
      </c>
      <c r="I2227" s="1">
        <f t="shared" si="69"/>
        <v>1</v>
      </c>
      <c r="J2227" s="1" t="s">
        <v>33</v>
      </c>
      <c r="K2227" s="1">
        <v>64.400000000000006</v>
      </c>
      <c r="L2227" s="1" t="s">
        <v>22</v>
      </c>
      <c r="M2227" s="1" t="s">
        <v>28</v>
      </c>
      <c r="N2227" s="1" t="s">
        <v>17</v>
      </c>
      <c r="O2227" s="1" t="s">
        <v>34</v>
      </c>
      <c r="P2227" s="1" t="s">
        <v>35</v>
      </c>
      <c r="Q2227" s="2">
        <v>42458</v>
      </c>
    </row>
    <row r="2228" spans="1:17" x14ac:dyDescent="0.25">
      <c r="A2228" s="1">
        <v>5094</v>
      </c>
      <c r="B2228" s="2">
        <v>42821</v>
      </c>
      <c r="C2228" s="1" t="s">
        <v>27</v>
      </c>
      <c r="D2228" s="3" t="str">
        <f t="shared" si="68"/>
        <v>*</v>
      </c>
      <c r="G2228" s="1">
        <v>2</v>
      </c>
      <c r="H2228" s="1">
        <v>85.15</v>
      </c>
      <c r="I2228" s="1">
        <f t="shared" si="69"/>
        <v>0</v>
      </c>
      <c r="J2228" s="1" t="s">
        <v>21</v>
      </c>
      <c r="K2228" s="1">
        <v>4.5999999999999996</v>
      </c>
      <c r="L2228" s="1" t="s">
        <v>42</v>
      </c>
      <c r="M2228" s="1" t="s">
        <v>23</v>
      </c>
      <c r="N2228" s="1" t="s">
        <v>29</v>
      </c>
      <c r="O2228" s="1" t="s">
        <v>30</v>
      </c>
      <c r="P2228" s="1" t="s">
        <v>31</v>
      </c>
      <c r="Q2228" s="2">
        <v>42823</v>
      </c>
    </row>
    <row r="2229" spans="1:17" x14ac:dyDescent="0.25">
      <c r="A2229" s="1">
        <v>16866</v>
      </c>
      <c r="B2229" s="2">
        <v>43501</v>
      </c>
      <c r="C2229" s="1" t="s">
        <v>27</v>
      </c>
      <c r="D2229" s="3" t="str">
        <f t="shared" si="68"/>
        <v>*</v>
      </c>
      <c r="G2229" s="1">
        <v>43</v>
      </c>
      <c r="H2229" s="1">
        <v>2522.9621000000002</v>
      </c>
      <c r="I2229" s="1">
        <f t="shared" si="69"/>
        <v>1</v>
      </c>
      <c r="J2229" s="1" t="s">
        <v>21</v>
      </c>
      <c r="K2229" s="1">
        <v>4.3</v>
      </c>
      <c r="L2229" s="1" t="s">
        <v>51</v>
      </c>
      <c r="M2229" s="1" t="s">
        <v>37</v>
      </c>
      <c r="N2229" s="1" t="s">
        <v>24</v>
      </c>
      <c r="O2229" s="1" t="s">
        <v>25</v>
      </c>
      <c r="P2229" s="1" t="s">
        <v>19</v>
      </c>
      <c r="Q2229" s="2">
        <v>43502</v>
      </c>
    </row>
    <row r="2230" spans="1:17" x14ac:dyDescent="0.25">
      <c r="A2230" s="1">
        <v>5350</v>
      </c>
      <c r="B2230" s="2">
        <v>43016</v>
      </c>
      <c r="C2230" s="1" t="s">
        <v>13</v>
      </c>
      <c r="D2230" s="3" t="str">
        <f t="shared" si="68"/>
        <v>**</v>
      </c>
      <c r="G2230" s="1">
        <v>39</v>
      </c>
      <c r="H2230" s="1">
        <v>465.16</v>
      </c>
      <c r="I2230" s="1">
        <f t="shared" si="69"/>
        <v>0</v>
      </c>
      <c r="J2230" s="1" t="s">
        <v>21</v>
      </c>
      <c r="K2230" s="1">
        <v>6.5</v>
      </c>
      <c r="L2230" s="1" t="s">
        <v>46</v>
      </c>
      <c r="M2230" s="1" t="s">
        <v>16</v>
      </c>
      <c r="N2230" s="1" t="s">
        <v>29</v>
      </c>
      <c r="O2230" s="1" t="s">
        <v>63</v>
      </c>
      <c r="P2230" s="1" t="s">
        <v>26</v>
      </c>
      <c r="Q2230" s="2">
        <v>43018</v>
      </c>
    </row>
    <row r="2231" spans="1:17" x14ac:dyDescent="0.25">
      <c r="A2231" s="1">
        <v>1088</v>
      </c>
      <c r="B2231" s="2">
        <v>43605</v>
      </c>
      <c r="C2231" s="1" t="s">
        <v>13</v>
      </c>
      <c r="D2231" s="3" t="str">
        <f t="shared" si="68"/>
        <v>**</v>
      </c>
      <c r="G2231" s="1">
        <v>13</v>
      </c>
      <c r="H2231" s="1">
        <v>287.85000000000002</v>
      </c>
      <c r="I2231" s="1">
        <f t="shared" si="69"/>
        <v>0</v>
      </c>
      <c r="J2231" s="1" t="s">
        <v>21</v>
      </c>
      <c r="K2231" s="1">
        <v>7</v>
      </c>
      <c r="L2231" s="1" t="s">
        <v>54</v>
      </c>
      <c r="M2231" s="1" t="s">
        <v>16</v>
      </c>
      <c r="N2231" s="1" t="s">
        <v>24</v>
      </c>
      <c r="O2231" s="1" t="s">
        <v>38</v>
      </c>
      <c r="P2231" s="1" t="s">
        <v>19</v>
      </c>
      <c r="Q2231" s="2">
        <v>43612</v>
      </c>
    </row>
    <row r="2232" spans="1:17" x14ac:dyDescent="0.25">
      <c r="A2232" s="1">
        <v>20737</v>
      </c>
      <c r="B2232" s="2">
        <v>43458</v>
      </c>
      <c r="C2232" s="1" t="s">
        <v>36</v>
      </c>
      <c r="D2232" s="3" t="str">
        <f t="shared" si="68"/>
        <v>***</v>
      </c>
      <c r="G2232" s="1">
        <v>15</v>
      </c>
      <c r="H2232" s="1">
        <v>3599.7453999999998</v>
      </c>
      <c r="I2232" s="1">
        <f t="shared" si="69"/>
        <v>1</v>
      </c>
      <c r="J2232" s="1" t="s">
        <v>33</v>
      </c>
      <c r="K2232" s="1">
        <v>66.099999999999994</v>
      </c>
      <c r="L2232" s="1" t="s">
        <v>44</v>
      </c>
      <c r="M2232" s="1" t="s">
        <v>37</v>
      </c>
      <c r="N2232" s="1" t="s">
        <v>17</v>
      </c>
      <c r="O2232" s="1" t="s">
        <v>52</v>
      </c>
      <c r="P2232" s="1" t="s">
        <v>59</v>
      </c>
      <c r="Q2232" s="2">
        <v>43460</v>
      </c>
    </row>
    <row r="2233" spans="1:17" x14ac:dyDescent="0.25">
      <c r="A2233" s="1">
        <v>45958</v>
      </c>
      <c r="B2233" s="2">
        <v>43244</v>
      </c>
      <c r="C2233" s="1" t="s">
        <v>36</v>
      </c>
      <c r="D2233" s="3" t="str">
        <f t="shared" si="68"/>
        <v>***</v>
      </c>
      <c r="G2233" s="1">
        <v>28</v>
      </c>
      <c r="H2233" s="1">
        <v>18831.347300000001</v>
      </c>
      <c r="I2233" s="1">
        <f t="shared" si="69"/>
        <v>1</v>
      </c>
      <c r="J2233" s="1" t="s">
        <v>21</v>
      </c>
      <c r="K2233" s="1">
        <v>26.2</v>
      </c>
      <c r="L2233" s="1" t="s">
        <v>42</v>
      </c>
      <c r="M2233" s="1" t="s">
        <v>23</v>
      </c>
      <c r="N2233" s="1" t="s">
        <v>24</v>
      </c>
      <c r="O2233" s="1" t="s">
        <v>47</v>
      </c>
      <c r="P2233" s="1" t="s">
        <v>48</v>
      </c>
      <c r="Q2233" s="2">
        <v>43245</v>
      </c>
    </row>
    <row r="2234" spans="1:17" x14ac:dyDescent="0.25">
      <c r="A2234" s="1">
        <v>23968</v>
      </c>
      <c r="B2234" s="2">
        <v>43162</v>
      </c>
      <c r="C2234" s="1" t="s">
        <v>32</v>
      </c>
      <c r="D2234" s="3" t="str">
        <f t="shared" si="68"/>
        <v>*****</v>
      </c>
      <c r="G2234" s="1">
        <v>19</v>
      </c>
      <c r="H2234" s="1">
        <v>136.40360000000001</v>
      </c>
      <c r="I2234" s="1">
        <f t="shared" si="69"/>
        <v>0</v>
      </c>
      <c r="J2234" s="1" t="s">
        <v>21</v>
      </c>
      <c r="K2234" s="1">
        <v>6.2</v>
      </c>
      <c r="L2234" s="1" t="s">
        <v>44</v>
      </c>
      <c r="M2234" s="1" t="s">
        <v>28</v>
      </c>
      <c r="N2234" s="1" t="s">
        <v>29</v>
      </c>
      <c r="O2234" s="1" t="s">
        <v>40</v>
      </c>
      <c r="P2234" s="1" t="s">
        <v>19</v>
      </c>
      <c r="Q2234" s="2">
        <v>43165</v>
      </c>
    </row>
    <row r="2235" spans="1:17" x14ac:dyDescent="0.25">
      <c r="A2235" s="1">
        <v>51937</v>
      </c>
      <c r="B2235" s="2">
        <v>42427</v>
      </c>
      <c r="C2235" s="1" t="s">
        <v>20</v>
      </c>
      <c r="D2235" s="3" t="str">
        <f t="shared" si="68"/>
        <v>****</v>
      </c>
      <c r="G2235" s="1">
        <v>39</v>
      </c>
      <c r="H2235" s="1">
        <v>12426.05</v>
      </c>
      <c r="I2235" s="1">
        <f t="shared" si="69"/>
        <v>1</v>
      </c>
      <c r="J2235" s="1" t="s">
        <v>33</v>
      </c>
      <c r="K2235" s="1">
        <v>45.5</v>
      </c>
      <c r="L2235" s="1" t="s">
        <v>22</v>
      </c>
      <c r="M2235" s="1" t="s">
        <v>28</v>
      </c>
      <c r="N2235" s="1" t="s">
        <v>29</v>
      </c>
      <c r="O2235" s="1" t="s">
        <v>63</v>
      </c>
      <c r="P2235" s="1" t="s">
        <v>35</v>
      </c>
      <c r="Q2235" s="2">
        <v>42427</v>
      </c>
    </row>
    <row r="2236" spans="1:17" x14ac:dyDescent="0.25">
      <c r="A2236" s="1">
        <v>46662</v>
      </c>
      <c r="B2236" s="2">
        <v>43462</v>
      </c>
      <c r="C2236" s="1" t="s">
        <v>32</v>
      </c>
      <c r="D2236" s="3" t="str">
        <f t="shared" si="68"/>
        <v>*****</v>
      </c>
      <c r="G2236" s="1">
        <v>33</v>
      </c>
      <c r="H2236" s="1">
        <v>173.34</v>
      </c>
      <c r="I2236" s="1">
        <f t="shared" si="69"/>
        <v>0</v>
      </c>
      <c r="J2236" s="1" t="s">
        <v>21</v>
      </c>
      <c r="K2236" s="1">
        <v>0.8</v>
      </c>
      <c r="L2236" s="1" t="s">
        <v>15</v>
      </c>
      <c r="M2236" s="1" t="s">
        <v>37</v>
      </c>
      <c r="N2236" s="1" t="s">
        <v>29</v>
      </c>
      <c r="O2236" s="1" t="s">
        <v>30</v>
      </c>
      <c r="P2236" s="1" t="s">
        <v>31</v>
      </c>
      <c r="Q2236" s="2">
        <v>43464</v>
      </c>
    </row>
    <row r="2237" spans="1:17" x14ac:dyDescent="0.25">
      <c r="A2237" s="1">
        <v>44071</v>
      </c>
      <c r="B2237" s="2">
        <v>43570</v>
      </c>
      <c r="C2237" s="1" t="s">
        <v>27</v>
      </c>
      <c r="D2237" s="3" t="str">
        <f t="shared" si="68"/>
        <v>*</v>
      </c>
      <c r="G2237" s="1">
        <v>19</v>
      </c>
      <c r="H2237" s="1">
        <v>118.42</v>
      </c>
      <c r="I2237" s="1">
        <f t="shared" si="69"/>
        <v>0</v>
      </c>
      <c r="J2237" s="1" t="s">
        <v>21</v>
      </c>
      <c r="K2237" s="1">
        <v>5.3</v>
      </c>
      <c r="L2237" s="1" t="s">
        <v>39</v>
      </c>
      <c r="M2237" s="1" t="s">
        <v>28</v>
      </c>
      <c r="N2237" s="1" t="s">
        <v>29</v>
      </c>
      <c r="O2237" s="1" t="s">
        <v>43</v>
      </c>
      <c r="P2237" s="1" t="s">
        <v>19</v>
      </c>
      <c r="Q2237" s="2">
        <v>43571</v>
      </c>
    </row>
    <row r="2238" spans="1:17" x14ac:dyDescent="0.25">
      <c r="A2238" s="1">
        <v>613</v>
      </c>
      <c r="B2238" s="2">
        <v>43267</v>
      </c>
      <c r="C2238" s="1" t="s">
        <v>20</v>
      </c>
      <c r="D2238" s="3" t="str">
        <f t="shared" si="68"/>
        <v>****</v>
      </c>
      <c r="G2238" s="1">
        <v>12</v>
      </c>
      <c r="H2238" s="1">
        <v>100.09</v>
      </c>
      <c r="I2238" s="1">
        <f t="shared" si="69"/>
        <v>0</v>
      </c>
      <c r="J2238" s="1" t="s">
        <v>21</v>
      </c>
      <c r="K2238" s="1">
        <v>8.3000000000000007</v>
      </c>
      <c r="L2238" s="1" t="s">
        <v>60</v>
      </c>
      <c r="M2238" s="1" t="s">
        <v>28</v>
      </c>
      <c r="N2238" s="1" t="s">
        <v>29</v>
      </c>
      <c r="O2238" s="1" t="s">
        <v>43</v>
      </c>
      <c r="P2238" s="1" t="s">
        <v>19</v>
      </c>
      <c r="Q2238" s="2">
        <v>43267</v>
      </c>
    </row>
    <row r="2239" spans="1:17" x14ac:dyDescent="0.25">
      <c r="A2239" s="1">
        <v>4871</v>
      </c>
      <c r="B2239" s="2">
        <v>43261</v>
      </c>
      <c r="C2239" s="1" t="s">
        <v>32</v>
      </c>
      <c r="D2239" s="3" t="str">
        <f t="shared" si="68"/>
        <v>*****</v>
      </c>
      <c r="G2239" s="1">
        <v>26</v>
      </c>
      <c r="H2239" s="1">
        <v>255.02379999999999</v>
      </c>
      <c r="I2239" s="1">
        <f t="shared" si="69"/>
        <v>0</v>
      </c>
      <c r="J2239" s="1" t="s">
        <v>21</v>
      </c>
      <c r="K2239" s="1">
        <v>4.3</v>
      </c>
      <c r="L2239" s="1" t="s">
        <v>49</v>
      </c>
      <c r="M2239" s="1" t="s">
        <v>16</v>
      </c>
      <c r="N2239" s="1" t="s">
        <v>29</v>
      </c>
      <c r="O2239" s="1" t="s">
        <v>45</v>
      </c>
      <c r="P2239" s="1" t="s">
        <v>41</v>
      </c>
      <c r="Q2239" s="2">
        <v>43264</v>
      </c>
    </row>
    <row r="2240" spans="1:17" x14ac:dyDescent="0.25">
      <c r="A2240" s="1">
        <v>45824</v>
      </c>
      <c r="B2240" s="2">
        <v>42709</v>
      </c>
      <c r="C2240" s="1" t="s">
        <v>27</v>
      </c>
      <c r="D2240" s="3" t="str">
        <f t="shared" si="68"/>
        <v>*</v>
      </c>
      <c r="G2240" s="1">
        <v>44</v>
      </c>
      <c r="H2240" s="1">
        <v>6552.12</v>
      </c>
      <c r="I2240" s="1">
        <f t="shared" si="69"/>
        <v>1</v>
      </c>
      <c r="J2240" s="1" t="s">
        <v>21</v>
      </c>
      <c r="K2240" s="1">
        <v>26.2</v>
      </c>
      <c r="L2240" s="1" t="s">
        <v>22</v>
      </c>
      <c r="M2240" s="1" t="s">
        <v>16</v>
      </c>
      <c r="N2240" s="1" t="s">
        <v>17</v>
      </c>
      <c r="O2240" s="1" t="s">
        <v>34</v>
      </c>
      <c r="P2240" s="1" t="s">
        <v>48</v>
      </c>
      <c r="Q2240" s="2">
        <v>42711</v>
      </c>
    </row>
    <row r="2241" spans="1:17" x14ac:dyDescent="0.25">
      <c r="A2241" s="1">
        <v>18849</v>
      </c>
      <c r="B2241" s="2">
        <v>43682</v>
      </c>
      <c r="C2241" s="1" t="s">
        <v>20</v>
      </c>
      <c r="D2241" s="3" t="str">
        <f t="shared" si="68"/>
        <v>****</v>
      </c>
      <c r="G2241" s="1">
        <v>39</v>
      </c>
      <c r="H2241" s="1">
        <v>577.37</v>
      </c>
      <c r="I2241" s="1">
        <f t="shared" si="69"/>
        <v>0</v>
      </c>
      <c r="J2241" s="1" t="s">
        <v>21</v>
      </c>
      <c r="K2241" s="1">
        <v>9.4</v>
      </c>
      <c r="L2241" s="1" t="s">
        <v>42</v>
      </c>
      <c r="M2241" s="1" t="s">
        <v>28</v>
      </c>
      <c r="N2241" s="1" t="s">
        <v>17</v>
      </c>
      <c r="O2241" s="1" t="s">
        <v>18</v>
      </c>
      <c r="P2241" s="1" t="s">
        <v>19</v>
      </c>
      <c r="Q2241" s="2">
        <v>43684</v>
      </c>
    </row>
    <row r="2242" spans="1:17" x14ac:dyDescent="0.25">
      <c r="A2242" s="1">
        <v>13027</v>
      </c>
      <c r="B2242" s="2">
        <v>43479</v>
      </c>
      <c r="C2242" s="1" t="s">
        <v>32</v>
      </c>
      <c r="D2242" s="3" t="str">
        <f t="shared" si="68"/>
        <v>*****</v>
      </c>
      <c r="G2242" s="1">
        <v>42</v>
      </c>
      <c r="H2242" s="1">
        <v>311.02999999999997</v>
      </c>
      <c r="I2242" s="1">
        <f t="shared" si="69"/>
        <v>0</v>
      </c>
      <c r="J2242" s="1" t="s">
        <v>21</v>
      </c>
      <c r="K2242" s="1">
        <v>6.6</v>
      </c>
      <c r="L2242" s="1" t="s">
        <v>44</v>
      </c>
      <c r="M2242" s="1" t="s">
        <v>23</v>
      </c>
      <c r="N2242" s="1" t="s">
        <v>29</v>
      </c>
      <c r="O2242" s="1" t="s">
        <v>40</v>
      </c>
      <c r="P2242" s="1" t="s">
        <v>19</v>
      </c>
      <c r="Q2242" s="2">
        <v>43481</v>
      </c>
    </row>
    <row r="2243" spans="1:17" x14ac:dyDescent="0.25">
      <c r="A2243" s="1">
        <v>27426</v>
      </c>
      <c r="B2243" s="2">
        <v>42788</v>
      </c>
      <c r="C2243" s="1" t="s">
        <v>13</v>
      </c>
      <c r="D2243" s="3" t="str">
        <f t="shared" ref="D2243:D2306" si="70">VLOOKUP(C2243,$E$9:$F$13,2,FALSE)</f>
        <v>**</v>
      </c>
      <c r="G2243" s="1">
        <v>32</v>
      </c>
      <c r="H2243" s="1">
        <v>446.18</v>
      </c>
      <c r="I2243" s="1">
        <f t="shared" si="69"/>
        <v>0</v>
      </c>
      <c r="J2243" s="1" t="s">
        <v>14</v>
      </c>
      <c r="K2243" s="1">
        <v>4.9000000000000004</v>
      </c>
      <c r="L2243" s="1" t="s">
        <v>49</v>
      </c>
      <c r="M2243" s="1" t="s">
        <v>37</v>
      </c>
      <c r="N2243" s="1" t="s">
        <v>29</v>
      </c>
      <c r="O2243" s="1" t="s">
        <v>45</v>
      </c>
      <c r="P2243" s="1" t="s">
        <v>31</v>
      </c>
      <c r="Q2243" s="2">
        <v>42795</v>
      </c>
    </row>
    <row r="2244" spans="1:17" x14ac:dyDescent="0.25">
      <c r="A2244" s="1">
        <v>47108</v>
      </c>
      <c r="B2244" s="2">
        <v>42657</v>
      </c>
      <c r="C2244" s="1" t="s">
        <v>27</v>
      </c>
      <c r="D2244" s="3" t="str">
        <f t="shared" si="70"/>
        <v>*</v>
      </c>
      <c r="G2244" s="1">
        <v>26</v>
      </c>
      <c r="H2244" s="1">
        <v>276.18</v>
      </c>
      <c r="I2244" s="1">
        <f t="shared" si="69"/>
        <v>0</v>
      </c>
      <c r="J2244" s="1" t="s">
        <v>14</v>
      </c>
      <c r="K2244" s="1">
        <v>5.0999999999999996</v>
      </c>
      <c r="L2244" s="1" t="s">
        <v>53</v>
      </c>
      <c r="M2244" s="1" t="s">
        <v>16</v>
      </c>
      <c r="N2244" s="1" t="s">
        <v>29</v>
      </c>
      <c r="O2244" s="1" t="s">
        <v>40</v>
      </c>
      <c r="P2244" s="1" t="s">
        <v>19</v>
      </c>
      <c r="Q2244" s="2">
        <v>42660</v>
      </c>
    </row>
    <row r="2245" spans="1:17" x14ac:dyDescent="0.25">
      <c r="A2245" s="1">
        <v>1921</v>
      </c>
      <c r="B2245" s="2">
        <v>42386</v>
      </c>
      <c r="C2245" s="1" t="s">
        <v>36</v>
      </c>
      <c r="D2245" s="3" t="str">
        <f t="shared" si="70"/>
        <v>***</v>
      </c>
      <c r="G2245" s="1">
        <v>24</v>
      </c>
      <c r="H2245" s="1">
        <v>8422.9436999999998</v>
      </c>
      <c r="I2245" s="1">
        <f t="shared" si="69"/>
        <v>1</v>
      </c>
      <c r="J2245" s="1" t="s">
        <v>33</v>
      </c>
      <c r="K2245" s="1">
        <v>97.4</v>
      </c>
      <c r="L2245" s="1" t="s">
        <v>22</v>
      </c>
      <c r="M2245" s="1" t="s">
        <v>23</v>
      </c>
      <c r="N2245" s="1" t="s">
        <v>29</v>
      </c>
      <c r="O2245" s="1" t="s">
        <v>63</v>
      </c>
      <c r="P2245" s="1" t="s">
        <v>35</v>
      </c>
      <c r="Q2245" s="2">
        <v>42388</v>
      </c>
    </row>
    <row r="2246" spans="1:17" x14ac:dyDescent="0.25">
      <c r="A2246" s="1">
        <v>22053</v>
      </c>
      <c r="B2246" s="2">
        <v>42967</v>
      </c>
      <c r="C2246" s="1" t="s">
        <v>32</v>
      </c>
      <c r="D2246" s="3" t="str">
        <f t="shared" si="70"/>
        <v>*****</v>
      </c>
      <c r="G2246" s="1">
        <v>32</v>
      </c>
      <c r="H2246" s="1">
        <v>602.5</v>
      </c>
      <c r="I2246" s="1">
        <f t="shared" ref="I2246:I2309" si="71">IF(H2246&gt;1000,1,0)</f>
        <v>0</v>
      </c>
      <c r="J2246" s="1" t="s">
        <v>21</v>
      </c>
      <c r="K2246" s="1">
        <v>5.6</v>
      </c>
      <c r="L2246" s="1" t="s">
        <v>53</v>
      </c>
      <c r="M2246" s="1" t="s">
        <v>28</v>
      </c>
      <c r="N2246" s="1" t="s">
        <v>29</v>
      </c>
      <c r="O2246" s="1" t="s">
        <v>43</v>
      </c>
      <c r="P2246" s="1" t="s">
        <v>19</v>
      </c>
      <c r="Q2246" s="2">
        <v>42969</v>
      </c>
    </row>
    <row r="2247" spans="1:17" x14ac:dyDescent="0.25">
      <c r="A2247" s="1">
        <v>10535</v>
      </c>
      <c r="B2247" s="2">
        <v>43246</v>
      </c>
      <c r="C2247" s="1" t="s">
        <v>13</v>
      </c>
      <c r="D2247" s="3" t="str">
        <f t="shared" si="70"/>
        <v>**</v>
      </c>
      <c r="G2247" s="1">
        <v>25</v>
      </c>
      <c r="H2247" s="1">
        <v>914.72</v>
      </c>
      <c r="I2247" s="1">
        <f t="shared" si="71"/>
        <v>0</v>
      </c>
      <c r="J2247" s="1" t="s">
        <v>21</v>
      </c>
      <c r="K2247" s="1">
        <v>21.4</v>
      </c>
      <c r="L2247" s="1" t="s">
        <v>39</v>
      </c>
      <c r="M2247" s="1" t="s">
        <v>28</v>
      </c>
      <c r="N2247" s="1" t="s">
        <v>17</v>
      </c>
      <c r="O2247" s="1" t="s">
        <v>18</v>
      </c>
      <c r="P2247" s="1" t="s">
        <v>19</v>
      </c>
      <c r="Q2247" s="2">
        <v>43248</v>
      </c>
    </row>
    <row r="2248" spans="1:17" x14ac:dyDescent="0.25">
      <c r="A2248" s="1">
        <v>59232</v>
      </c>
      <c r="B2248" s="2">
        <v>42374</v>
      </c>
      <c r="C2248" s="1" t="s">
        <v>20</v>
      </c>
      <c r="D2248" s="3" t="str">
        <f t="shared" si="70"/>
        <v>****</v>
      </c>
      <c r="G2248" s="1">
        <v>23</v>
      </c>
      <c r="H2248" s="1">
        <v>776.21</v>
      </c>
      <c r="I2248" s="1">
        <f t="shared" si="71"/>
        <v>0</v>
      </c>
      <c r="J2248" s="1" t="s">
        <v>21</v>
      </c>
      <c r="K2248" s="1">
        <v>6.2</v>
      </c>
      <c r="L2248" s="1" t="s">
        <v>49</v>
      </c>
      <c r="M2248" s="1" t="s">
        <v>37</v>
      </c>
      <c r="N2248" s="1" t="s">
        <v>29</v>
      </c>
      <c r="O2248" s="1" t="s">
        <v>40</v>
      </c>
      <c r="P2248" s="1" t="s">
        <v>19</v>
      </c>
      <c r="Q2248" s="2">
        <v>42376</v>
      </c>
    </row>
    <row r="2249" spans="1:17" x14ac:dyDescent="0.25">
      <c r="A2249" s="1">
        <v>46916</v>
      </c>
      <c r="B2249" s="2">
        <v>43375</v>
      </c>
      <c r="C2249" s="1" t="s">
        <v>20</v>
      </c>
      <c r="D2249" s="3" t="str">
        <f t="shared" si="70"/>
        <v>****</v>
      </c>
      <c r="G2249" s="1">
        <v>40</v>
      </c>
      <c r="H2249" s="1">
        <v>123.6</v>
      </c>
      <c r="I2249" s="1">
        <f t="shared" si="71"/>
        <v>0</v>
      </c>
      <c r="J2249" s="1" t="s">
        <v>21</v>
      </c>
      <c r="K2249" s="1">
        <v>1</v>
      </c>
      <c r="L2249" s="1" t="s">
        <v>44</v>
      </c>
      <c r="M2249" s="1" t="s">
        <v>37</v>
      </c>
      <c r="N2249" s="1" t="s">
        <v>29</v>
      </c>
      <c r="O2249" s="1" t="s">
        <v>30</v>
      </c>
      <c r="P2249" s="1" t="s">
        <v>31</v>
      </c>
      <c r="Q2249" s="2">
        <v>43377</v>
      </c>
    </row>
    <row r="2250" spans="1:17" x14ac:dyDescent="0.25">
      <c r="A2250" s="1">
        <v>47714</v>
      </c>
      <c r="B2250" s="2">
        <v>43168</v>
      </c>
      <c r="C2250" s="1" t="s">
        <v>36</v>
      </c>
      <c r="D2250" s="3" t="str">
        <f t="shared" si="70"/>
        <v>***</v>
      </c>
      <c r="G2250" s="1">
        <v>30</v>
      </c>
      <c r="H2250" s="1">
        <v>188.48</v>
      </c>
      <c r="I2250" s="1">
        <f t="shared" si="71"/>
        <v>0</v>
      </c>
      <c r="J2250" s="1" t="s">
        <v>21</v>
      </c>
      <c r="K2250" s="1">
        <v>7.5</v>
      </c>
      <c r="L2250" s="1" t="s">
        <v>50</v>
      </c>
      <c r="M2250" s="1" t="s">
        <v>28</v>
      </c>
      <c r="N2250" s="1" t="s">
        <v>29</v>
      </c>
      <c r="O2250" s="1" t="s">
        <v>43</v>
      </c>
      <c r="P2250" s="1" t="s">
        <v>19</v>
      </c>
      <c r="Q2250" s="2">
        <v>43169</v>
      </c>
    </row>
    <row r="2251" spans="1:17" x14ac:dyDescent="0.25">
      <c r="A2251" s="1">
        <v>6403</v>
      </c>
      <c r="B2251" s="2">
        <v>43141</v>
      </c>
      <c r="C2251" s="1" t="s">
        <v>13</v>
      </c>
      <c r="D2251" s="3" t="str">
        <f t="shared" si="70"/>
        <v>**</v>
      </c>
      <c r="G2251" s="1">
        <v>41</v>
      </c>
      <c r="H2251" s="1">
        <v>19125.458200000001</v>
      </c>
      <c r="I2251" s="1">
        <f t="shared" si="71"/>
        <v>1</v>
      </c>
      <c r="J2251" s="1" t="s">
        <v>21</v>
      </c>
      <c r="K2251" s="1">
        <v>21.4</v>
      </c>
      <c r="L2251" s="1" t="s">
        <v>22</v>
      </c>
      <c r="M2251" s="1" t="s">
        <v>23</v>
      </c>
      <c r="N2251" s="1" t="s">
        <v>29</v>
      </c>
      <c r="O2251" s="1" t="s">
        <v>55</v>
      </c>
      <c r="P2251" s="1" t="s">
        <v>19</v>
      </c>
      <c r="Q2251" s="2">
        <v>43143</v>
      </c>
    </row>
    <row r="2252" spans="1:17" x14ac:dyDescent="0.25">
      <c r="A2252" s="1">
        <v>58784</v>
      </c>
      <c r="B2252" s="2">
        <v>42387</v>
      </c>
      <c r="C2252" s="1" t="s">
        <v>36</v>
      </c>
      <c r="D2252" s="3" t="str">
        <f t="shared" si="70"/>
        <v>***</v>
      </c>
      <c r="G2252" s="1">
        <v>29</v>
      </c>
      <c r="H2252" s="1">
        <v>1475.64</v>
      </c>
      <c r="I2252" s="1">
        <f t="shared" si="71"/>
        <v>1</v>
      </c>
      <c r="J2252" s="1" t="s">
        <v>21</v>
      </c>
      <c r="K2252" s="1">
        <v>6.2</v>
      </c>
      <c r="L2252" s="1" t="s">
        <v>49</v>
      </c>
      <c r="M2252" s="1" t="s">
        <v>28</v>
      </c>
      <c r="N2252" s="1" t="s">
        <v>29</v>
      </c>
      <c r="O2252" s="1" t="s">
        <v>40</v>
      </c>
      <c r="P2252" s="1" t="s">
        <v>19</v>
      </c>
      <c r="Q2252" s="2">
        <v>42387</v>
      </c>
    </row>
    <row r="2253" spans="1:17" x14ac:dyDescent="0.25">
      <c r="A2253" s="1">
        <v>2305</v>
      </c>
      <c r="B2253" s="2">
        <v>42759</v>
      </c>
      <c r="C2253" s="1" t="s">
        <v>20</v>
      </c>
      <c r="D2253" s="3" t="str">
        <f t="shared" si="70"/>
        <v>****</v>
      </c>
      <c r="G2253" s="1">
        <v>1</v>
      </c>
      <c r="H2253" s="1">
        <v>13.28</v>
      </c>
      <c r="I2253" s="1">
        <f t="shared" si="71"/>
        <v>0</v>
      </c>
      <c r="J2253" s="1" t="s">
        <v>21</v>
      </c>
      <c r="K2253" s="1">
        <v>6.1</v>
      </c>
      <c r="L2253" s="1" t="s">
        <v>15</v>
      </c>
      <c r="M2253" s="1" t="s">
        <v>37</v>
      </c>
      <c r="N2253" s="1" t="s">
        <v>29</v>
      </c>
      <c r="O2253" s="1" t="s">
        <v>40</v>
      </c>
      <c r="P2253" s="1" t="s">
        <v>19</v>
      </c>
      <c r="Q2253" s="2">
        <v>42760</v>
      </c>
    </row>
    <row r="2254" spans="1:17" x14ac:dyDescent="0.25">
      <c r="A2254" s="1">
        <v>39617</v>
      </c>
      <c r="B2254" s="2">
        <v>43450</v>
      </c>
      <c r="C2254" s="1" t="s">
        <v>27</v>
      </c>
      <c r="D2254" s="3" t="str">
        <f t="shared" si="70"/>
        <v>*</v>
      </c>
      <c r="G2254" s="1">
        <v>28</v>
      </c>
      <c r="H2254" s="1">
        <v>181.32</v>
      </c>
      <c r="I2254" s="1">
        <f t="shared" si="71"/>
        <v>0</v>
      </c>
      <c r="J2254" s="1" t="s">
        <v>21</v>
      </c>
      <c r="K2254" s="1">
        <v>1.3</v>
      </c>
      <c r="L2254" s="1" t="s">
        <v>15</v>
      </c>
      <c r="M2254" s="1" t="s">
        <v>23</v>
      </c>
      <c r="N2254" s="1" t="s">
        <v>29</v>
      </c>
      <c r="O2254" s="1" t="s">
        <v>30</v>
      </c>
      <c r="P2254" s="1" t="s">
        <v>31</v>
      </c>
      <c r="Q2254" s="2">
        <v>43452</v>
      </c>
    </row>
    <row r="2255" spans="1:17" x14ac:dyDescent="0.25">
      <c r="A2255" s="1">
        <v>23585</v>
      </c>
      <c r="B2255" s="2">
        <v>43769</v>
      </c>
      <c r="C2255" s="1" t="s">
        <v>32</v>
      </c>
      <c r="D2255" s="3" t="str">
        <f t="shared" si="70"/>
        <v>*****</v>
      </c>
      <c r="G2255" s="1">
        <v>44</v>
      </c>
      <c r="H2255" s="1">
        <v>206.27</v>
      </c>
      <c r="I2255" s="1">
        <f t="shared" si="71"/>
        <v>0</v>
      </c>
      <c r="J2255" s="1" t="s">
        <v>21</v>
      </c>
      <c r="K2255" s="1">
        <v>1.7</v>
      </c>
      <c r="L2255" s="1" t="s">
        <v>46</v>
      </c>
      <c r="M2255" s="1" t="s">
        <v>37</v>
      </c>
      <c r="N2255" s="1" t="s">
        <v>29</v>
      </c>
      <c r="O2255" s="1" t="s">
        <v>30</v>
      </c>
      <c r="P2255" s="1" t="s">
        <v>31</v>
      </c>
      <c r="Q2255" s="2">
        <v>43770</v>
      </c>
    </row>
    <row r="2256" spans="1:17" x14ac:dyDescent="0.25">
      <c r="A2256" s="1">
        <v>4103</v>
      </c>
      <c r="B2256" s="2">
        <v>43648</v>
      </c>
      <c r="C2256" s="1" t="s">
        <v>13</v>
      </c>
      <c r="D2256" s="3" t="str">
        <f t="shared" si="70"/>
        <v>**</v>
      </c>
      <c r="G2256" s="1">
        <v>3</v>
      </c>
      <c r="H2256" s="1">
        <v>45.48</v>
      </c>
      <c r="I2256" s="1">
        <f t="shared" si="71"/>
        <v>0</v>
      </c>
      <c r="J2256" s="1" t="s">
        <v>21</v>
      </c>
      <c r="K2256" s="1">
        <v>9.6</v>
      </c>
      <c r="L2256" s="1" t="s">
        <v>44</v>
      </c>
      <c r="M2256" s="1" t="s">
        <v>37</v>
      </c>
      <c r="N2256" s="1" t="s">
        <v>29</v>
      </c>
      <c r="O2256" s="1" t="s">
        <v>30</v>
      </c>
      <c r="P2256" s="1" t="s">
        <v>41</v>
      </c>
      <c r="Q2256" s="2">
        <v>43652</v>
      </c>
    </row>
    <row r="2257" spans="1:17" x14ac:dyDescent="0.25">
      <c r="A2257" s="1">
        <v>16642</v>
      </c>
      <c r="B2257" s="2">
        <v>43160</v>
      </c>
      <c r="C2257" s="1" t="s">
        <v>27</v>
      </c>
      <c r="D2257" s="3" t="str">
        <f t="shared" si="70"/>
        <v>*</v>
      </c>
      <c r="G2257" s="1">
        <v>46</v>
      </c>
      <c r="H2257" s="1">
        <v>8175.04</v>
      </c>
      <c r="I2257" s="1">
        <f t="shared" si="71"/>
        <v>1</v>
      </c>
      <c r="J2257" s="1" t="s">
        <v>21</v>
      </c>
      <c r="K2257" s="1">
        <v>2.7</v>
      </c>
      <c r="L2257" s="1" t="s">
        <v>42</v>
      </c>
      <c r="M2257" s="1" t="s">
        <v>28</v>
      </c>
      <c r="N2257" s="1" t="s">
        <v>24</v>
      </c>
      <c r="O2257" s="1" t="s">
        <v>25</v>
      </c>
      <c r="P2257" s="1" t="s">
        <v>19</v>
      </c>
      <c r="Q2257" s="2">
        <v>43162</v>
      </c>
    </row>
    <row r="2258" spans="1:17" x14ac:dyDescent="0.25">
      <c r="A2258" s="1">
        <v>35200</v>
      </c>
      <c r="B2258" s="2">
        <v>42405</v>
      </c>
      <c r="C2258" s="1" t="s">
        <v>36</v>
      </c>
      <c r="D2258" s="3" t="str">
        <f t="shared" si="70"/>
        <v>***</v>
      </c>
      <c r="G2258" s="1">
        <v>15</v>
      </c>
      <c r="H2258" s="1">
        <v>160.76</v>
      </c>
      <c r="I2258" s="1">
        <f t="shared" si="71"/>
        <v>0</v>
      </c>
      <c r="J2258" s="1" t="s">
        <v>21</v>
      </c>
      <c r="K2258" s="1">
        <v>13.4</v>
      </c>
      <c r="L2258" s="1" t="s">
        <v>42</v>
      </c>
      <c r="M2258" s="1" t="s">
        <v>28</v>
      </c>
      <c r="N2258" s="1" t="s">
        <v>17</v>
      </c>
      <c r="O2258" s="1" t="s">
        <v>18</v>
      </c>
      <c r="P2258" s="1" t="s">
        <v>19</v>
      </c>
      <c r="Q2258" s="2">
        <v>42407</v>
      </c>
    </row>
    <row r="2259" spans="1:17" x14ac:dyDescent="0.25">
      <c r="A2259" s="1">
        <v>16643</v>
      </c>
      <c r="B2259" s="2">
        <v>42835</v>
      </c>
      <c r="C2259" s="1" t="s">
        <v>13</v>
      </c>
      <c r="D2259" s="3" t="str">
        <f t="shared" si="70"/>
        <v>**</v>
      </c>
      <c r="G2259" s="1">
        <v>46</v>
      </c>
      <c r="H2259" s="1">
        <v>472.3</v>
      </c>
      <c r="I2259" s="1">
        <f t="shared" si="71"/>
        <v>0</v>
      </c>
      <c r="J2259" s="1" t="s">
        <v>21</v>
      </c>
      <c r="K2259" s="1">
        <v>2.2000000000000002</v>
      </c>
      <c r="L2259" s="1" t="s">
        <v>42</v>
      </c>
      <c r="M2259" s="1" t="s">
        <v>37</v>
      </c>
      <c r="N2259" s="1" t="s">
        <v>29</v>
      </c>
      <c r="O2259" s="1" t="s">
        <v>40</v>
      </c>
      <c r="P2259" s="1" t="s">
        <v>31</v>
      </c>
      <c r="Q2259" s="2">
        <v>42839</v>
      </c>
    </row>
    <row r="2260" spans="1:17" x14ac:dyDescent="0.25">
      <c r="A2260" s="1">
        <v>3588</v>
      </c>
      <c r="B2260" s="2">
        <v>43176</v>
      </c>
      <c r="C2260" s="1" t="s">
        <v>27</v>
      </c>
      <c r="D2260" s="3" t="str">
        <f t="shared" si="70"/>
        <v>*</v>
      </c>
      <c r="G2260" s="1">
        <v>14</v>
      </c>
      <c r="H2260" s="1">
        <v>438.99</v>
      </c>
      <c r="I2260" s="1">
        <f t="shared" si="71"/>
        <v>0</v>
      </c>
      <c r="J2260" s="1" t="s">
        <v>21</v>
      </c>
      <c r="K2260" s="1">
        <v>4.2</v>
      </c>
      <c r="L2260" s="1" t="s">
        <v>54</v>
      </c>
      <c r="M2260" s="1" t="s">
        <v>37</v>
      </c>
      <c r="N2260" s="1" t="s">
        <v>17</v>
      </c>
      <c r="O2260" s="1" t="s">
        <v>18</v>
      </c>
      <c r="P2260" s="1" t="s">
        <v>41</v>
      </c>
      <c r="Q2260" s="2">
        <v>43178</v>
      </c>
    </row>
    <row r="2261" spans="1:17" x14ac:dyDescent="0.25">
      <c r="A2261" s="1">
        <v>27780</v>
      </c>
      <c r="B2261" s="2">
        <v>43758</v>
      </c>
      <c r="C2261" s="1" t="s">
        <v>32</v>
      </c>
      <c r="D2261" s="3" t="str">
        <f t="shared" si="70"/>
        <v>*****</v>
      </c>
      <c r="G2261" s="1">
        <v>39</v>
      </c>
      <c r="H2261" s="1">
        <v>158.05000000000001</v>
      </c>
      <c r="I2261" s="1">
        <f t="shared" si="71"/>
        <v>0</v>
      </c>
      <c r="J2261" s="1" t="s">
        <v>21</v>
      </c>
      <c r="K2261" s="1">
        <v>1.4</v>
      </c>
      <c r="L2261" s="1" t="s">
        <v>46</v>
      </c>
      <c r="M2261" s="1" t="s">
        <v>23</v>
      </c>
      <c r="N2261" s="1" t="s">
        <v>29</v>
      </c>
      <c r="O2261" s="1" t="s">
        <v>45</v>
      </c>
      <c r="P2261" s="1" t="s">
        <v>31</v>
      </c>
      <c r="Q2261" s="2">
        <v>43758</v>
      </c>
    </row>
    <row r="2262" spans="1:17" x14ac:dyDescent="0.25">
      <c r="A2262" s="1">
        <v>14211</v>
      </c>
      <c r="B2262" s="2">
        <v>42412</v>
      </c>
      <c r="C2262" s="1" t="s">
        <v>27</v>
      </c>
      <c r="D2262" s="3" t="str">
        <f t="shared" si="70"/>
        <v>*</v>
      </c>
      <c r="G2262" s="1">
        <v>22</v>
      </c>
      <c r="H2262" s="1">
        <v>3446.02</v>
      </c>
      <c r="I2262" s="1">
        <f t="shared" si="71"/>
        <v>1</v>
      </c>
      <c r="J2262" s="1" t="s">
        <v>21</v>
      </c>
      <c r="K2262" s="1">
        <v>15</v>
      </c>
      <c r="L2262" s="1" t="s">
        <v>22</v>
      </c>
      <c r="M2262" s="1" t="s">
        <v>37</v>
      </c>
      <c r="N2262" s="1" t="s">
        <v>24</v>
      </c>
      <c r="O2262" s="1" t="s">
        <v>56</v>
      </c>
      <c r="P2262" s="1" t="s">
        <v>26</v>
      </c>
      <c r="Q2262" s="2">
        <v>42415</v>
      </c>
    </row>
    <row r="2263" spans="1:17" x14ac:dyDescent="0.25">
      <c r="A2263" s="1">
        <v>30081</v>
      </c>
      <c r="B2263" s="2">
        <v>43450</v>
      </c>
      <c r="C2263" s="1" t="s">
        <v>20</v>
      </c>
      <c r="D2263" s="3" t="str">
        <f t="shared" si="70"/>
        <v>****</v>
      </c>
      <c r="G2263" s="1">
        <v>26</v>
      </c>
      <c r="H2263" s="1">
        <v>228.43</v>
      </c>
      <c r="I2263" s="1">
        <f t="shared" si="71"/>
        <v>0</v>
      </c>
      <c r="J2263" s="1" t="s">
        <v>21</v>
      </c>
      <c r="K2263" s="1">
        <v>9.6</v>
      </c>
      <c r="L2263" s="1" t="s">
        <v>51</v>
      </c>
      <c r="M2263" s="1" t="s">
        <v>37</v>
      </c>
      <c r="N2263" s="1" t="s">
        <v>29</v>
      </c>
      <c r="O2263" s="1" t="s">
        <v>43</v>
      </c>
      <c r="P2263" s="1" t="s">
        <v>19</v>
      </c>
      <c r="Q2263" s="2">
        <v>43452</v>
      </c>
    </row>
    <row r="2264" spans="1:17" x14ac:dyDescent="0.25">
      <c r="A2264" s="1">
        <v>59619</v>
      </c>
      <c r="B2264" s="2">
        <v>42778</v>
      </c>
      <c r="C2264" s="1" t="s">
        <v>27</v>
      </c>
      <c r="D2264" s="3" t="str">
        <f t="shared" si="70"/>
        <v>*</v>
      </c>
      <c r="G2264" s="1">
        <v>12</v>
      </c>
      <c r="H2264" s="1">
        <v>81.36</v>
      </c>
      <c r="I2264" s="1">
        <f t="shared" si="71"/>
        <v>0</v>
      </c>
      <c r="J2264" s="1" t="s">
        <v>21</v>
      </c>
      <c r="K2264" s="1">
        <v>7.7</v>
      </c>
      <c r="L2264" s="1" t="s">
        <v>53</v>
      </c>
      <c r="M2264" s="1" t="s">
        <v>16</v>
      </c>
      <c r="N2264" s="1" t="s">
        <v>29</v>
      </c>
      <c r="O2264" s="1" t="s">
        <v>40</v>
      </c>
      <c r="P2264" s="1" t="s">
        <v>19</v>
      </c>
      <c r="Q2264" s="2">
        <v>42780</v>
      </c>
    </row>
    <row r="2265" spans="1:17" x14ac:dyDescent="0.25">
      <c r="A2265" s="1">
        <v>24098</v>
      </c>
      <c r="B2265" s="2">
        <v>43572</v>
      </c>
      <c r="C2265" s="1" t="s">
        <v>32</v>
      </c>
      <c r="D2265" s="3" t="str">
        <f t="shared" si="70"/>
        <v>*****</v>
      </c>
      <c r="G2265" s="1">
        <v>32</v>
      </c>
      <c r="H2265" s="1">
        <v>4449.1400000000003</v>
      </c>
      <c r="I2265" s="1">
        <f t="shared" si="71"/>
        <v>1</v>
      </c>
      <c r="J2265" s="1" t="s">
        <v>21</v>
      </c>
      <c r="K2265" s="1">
        <v>9.6</v>
      </c>
      <c r="L2265" s="1" t="s">
        <v>54</v>
      </c>
      <c r="M2265" s="1" t="s">
        <v>23</v>
      </c>
      <c r="N2265" s="1" t="s">
        <v>24</v>
      </c>
      <c r="O2265" s="1" t="s">
        <v>25</v>
      </c>
      <c r="P2265" s="1" t="s">
        <v>19</v>
      </c>
      <c r="Q2265" s="2">
        <v>43573</v>
      </c>
    </row>
    <row r="2266" spans="1:17" x14ac:dyDescent="0.25">
      <c r="A2266" s="1">
        <v>24705</v>
      </c>
      <c r="B2266" s="2">
        <v>43357</v>
      </c>
      <c r="C2266" s="1" t="s">
        <v>32</v>
      </c>
      <c r="D2266" s="3" t="str">
        <f t="shared" si="70"/>
        <v>*****</v>
      </c>
      <c r="G2266" s="1">
        <v>15</v>
      </c>
      <c r="H2266" s="1">
        <v>498.92</v>
      </c>
      <c r="I2266" s="1">
        <f t="shared" si="71"/>
        <v>0</v>
      </c>
      <c r="J2266" s="1" t="s">
        <v>21</v>
      </c>
      <c r="K2266" s="1">
        <v>2.1</v>
      </c>
      <c r="L2266" s="1" t="s">
        <v>46</v>
      </c>
      <c r="M2266" s="1" t="s">
        <v>16</v>
      </c>
      <c r="N2266" s="1" t="s">
        <v>24</v>
      </c>
      <c r="O2266" s="1" t="s">
        <v>38</v>
      </c>
      <c r="P2266" s="1" t="s">
        <v>41</v>
      </c>
      <c r="Q2266" s="2">
        <v>43359</v>
      </c>
    </row>
    <row r="2267" spans="1:17" x14ac:dyDescent="0.25">
      <c r="A2267" s="1">
        <v>27680</v>
      </c>
      <c r="B2267" s="2">
        <v>42760</v>
      </c>
      <c r="C2267" s="1" t="s">
        <v>32</v>
      </c>
      <c r="D2267" s="3" t="str">
        <f t="shared" si="70"/>
        <v>*****</v>
      </c>
      <c r="G2267" s="1">
        <v>19</v>
      </c>
      <c r="H2267" s="1">
        <v>146.61000000000001</v>
      </c>
      <c r="I2267" s="1">
        <f t="shared" si="71"/>
        <v>0</v>
      </c>
      <c r="J2267" s="1" t="s">
        <v>21</v>
      </c>
      <c r="K2267" s="1">
        <v>7.1</v>
      </c>
      <c r="L2267" s="1" t="s">
        <v>39</v>
      </c>
      <c r="M2267" s="1" t="s">
        <v>23</v>
      </c>
      <c r="N2267" s="1" t="s">
        <v>29</v>
      </c>
      <c r="O2267" s="1" t="s">
        <v>40</v>
      </c>
      <c r="P2267" s="1" t="s">
        <v>19</v>
      </c>
      <c r="Q2267" s="2">
        <v>42761</v>
      </c>
    </row>
    <row r="2268" spans="1:17" x14ac:dyDescent="0.25">
      <c r="A2268" s="1">
        <v>4389</v>
      </c>
      <c r="B2268" s="2">
        <v>42493</v>
      </c>
      <c r="C2268" s="1" t="s">
        <v>36</v>
      </c>
      <c r="D2268" s="3" t="str">
        <f t="shared" si="70"/>
        <v>***</v>
      </c>
      <c r="G2268" s="1">
        <v>42</v>
      </c>
      <c r="H2268" s="1">
        <v>2627.15</v>
      </c>
      <c r="I2268" s="1">
        <f t="shared" si="71"/>
        <v>1</v>
      </c>
      <c r="J2268" s="1" t="s">
        <v>14</v>
      </c>
      <c r="K2268" s="1">
        <v>6</v>
      </c>
      <c r="L2268" s="1" t="s">
        <v>46</v>
      </c>
      <c r="M2268" s="1" t="s">
        <v>28</v>
      </c>
      <c r="N2268" s="1" t="s">
        <v>24</v>
      </c>
      <c r="O2268" s="1" t="s">
        <v>25</v>
      </c>
      <c r="P2268" s="1" t="s">
        <v>19</v>
      </c>
      <c r="Q2268" s="2">
        <v>42493</v>
      </c>
    </row>
    <row r="2269" spans="1:17" x14ac:dyDescent="0.25">
      <c r="A2269" s="1">
        <v>19040</v>
      </c>
      <c r="B2269" s="2">
        <v>43452</v>
      </c>
      <c r="C2269" s="1" t="s">
        <v>20</v>
      </c>
      <c r="D2269" s="3" t="str">
        <f t="shared" si="70"/>
        <v>****</v>
      </c>
      <c r="G2269" s="1">
        <v>10</v>
      </c>
      <c r="H2269" s="1">
        <v>226.81</v>
      </c>
      <c r="I2269" s="1">
        <f t="shared" si="71"/>
        <v>0</v>
      </c>
      <c r="J2269" s="1" t="s">
        <v>21</v>
      </c>
      <c r="K2269" s="1">
        <v>9.6</v>
      </c>
      <c r="L2269" s="1" t="s">
        <v>42</v>
      </c>
      <c r="M2269" s="1" t="s">
        <v>28</v>
      </c>
      <c r="N2269" s="1" t="s">
        <v>29</v>
      </c>
      <c r="O2269" s="1" t="s">
        <v>30</v>
      </c>
      <c r="P2269" s="1" t="s">
        <v>41</v>
      </c>
      <c r="Q2269" s="2">
        <v>43453</v>
      </c>
    </row>
    <row r="2270" spans="1:17" x14ac:dyDescent="0.25">
      <c r="A2270" s="1">
        <v>19264</v>
      </c>
      <c r="B2270" s="2">
        <v>43371</v>
      </c>
      <c r="C2270" s="1" t="s">
        <v>20</v>
      </c>
      <c r="D2270" s="3" t="str">
        <f t="shared" si="70"/>
        <v>****</v>
      </c>
      <c r="G2270" s="1">
        <v>40</v>
      </c>
      <c r="H2270" s="1">
        <v>173.04</v>
      </c>
      <c r="I2270" s="1">
        <f t="shared" si="71"/>
        <v>0</v>
      </c>
      <c r="J2270" s="1" t="s">
        <v>21</v>
      </c>
      <c r="K2270" s="1">
        <v>5.6</v>
      </c>
      <c r="L2270" s="1" t="s">
        <v>42</v>
      </c>
      <c r="M2270" s="1" t="s">
        <v>16</v>
      </c>
      <c r="N2270" s="1" t="s">
        <v>29</v>
      </c>
      <c r="O2270" s="1" t="s">
        <v>43</v>
      </c>
      <c r="P2270" s="1" t="s">
        <v>19</v>
      </c>
      <c r="Q2270" s="2">
        <v>43373</v>
      </c>
    </row>
    <row r="2271" spans="1:17" x14ac:dyDescent="0.25">
      <c r="A2271" s="1">
        <v>42599</v>
      </c>
      <c r="B2271" s="2">
        <v>42465</v>
      </c>
      <c r="C2271" s="1" t="s">
        <v>36</v>
      </c>
      <c r="D2271" s="3" t="str">
        <f t="shared" si="70"/>
        <v>***</v>
      </c>
      <c r="G2271" s="1">
        <v>31</v>
      </c>
      <c r="H2271" s="1">
        <v>10122.14</v>
      </c>
      <c r="I2271" s="1">
        <f t="shared" si="71"/>
        <v>1</v>
      </c>
      <c r="J2271" s="1" t="s">
        <v>33</v>
      </c>
      <c r="K2271" s="1">
        <v>58.8</v>
      </c>
      <c r="L2271" s="1" t="s">
        <v>44</v>
      </c>
      <c r="M2271" s="1" t="s">
        <v>16</v>
      </c>
      <c r="N2271" s="1" t="s">
        <v>17</v>
      </c>
      <c r="O2271" s="1" t="s">
        <v>62</v>
      </c>
      <c r="P2271" s="1" t="s">
        <v>59</v>
      </c>
      <c r="Q2271" s="2">
        <v>42466</v>
      </c>
    </row>
    <row r="2272" spans="1:17" x14ac:dyDescent="0.25">
      <c r="A2272" s="1">
        <v>42148</v>
      </c>
      <c r="B2272" s="2">
        <v>43392</v>
      </c>
      <c r="C2272" s="1" t="s">
        <v>32</v>
      </c>
      <c r="D2272" s="3" t="str">
        <f t="shared" si="70"/>
        <v>*****</v>
      </c>
      <c r="G2272" s="1">
        <v>11</v>
      </c>
      <c r="H2272" s="1">
        <v>48.48</v>
      </c>
      <c r="I2272" s="1">
        <f t="shared" si="71"/>
        <v>0</v>
      </c>
      <c r="J2272" s="1" t="s">
        <v>21</v>
      </c>
      <c r="K2272" s="1">
        <v>3.2</v>
      </c>
      <c r="L2272" s="1" t="s">
        <v>15</v>
      </c>
      <c r="M2272" s="1" t="s">
        <v>28</v>
      </c>
      <c r="N2272" s="1" t="s">
        <v>29</v>
      </c>
      <c r="O2272" s="1" t="s">
        <v>40</v>
      </c>
      <c r="P2272" s="1" t="s">
        <v>31</v>
      </c>
      <c r="Q2272" s="2">
        <v>43395</v>
      </c>
    </row>
    <row r="2273" spans="1:17" x14ac:dyDescent="0.25">
      <c r="A2273" s="1">
        <v>14400</v>
      </c>
      <c r="B2273" s="2">
        <v>42404</v>
      </c>
      <c r="C2273" s="1" t="s">
        <v>36</v>
      </c>
      <c r="D2273" s="3" t="str">
        <f t="shared" si="70"/>
        <v>***</v>
      </c>
      <c r="G2273" s="1">
        <v>35</v>
      </c>
      <c r="H2273" s="1">
        <v>244.82</v>
      </c>
      <c r="I2273" s="1">
        <f t="shared" si="71"/>
        <v>0</v>
      </c>
      <c r="J2273" s="1" t="s">
        <v>21</v>
      </c>
      <c r="K2273" s="1">
        <v>7.1</v>
      </c>
      <c r="L2273" s="1" t="s">
        <v>51</v>
      </c>
      <c r="M2273" s="1" t="s">
        <v>37</v>
      </c>
      <c r="N2273" s="1" t="s">
        <v>29</v>
      </c>
      <c r="O2273" s="1" t="s">
        <v>40</v>
      </c>
      <c r="P2273" s="1" t="s">
        <v>19</v>
      </c>
      <c r="Q2273" s="2">
        <v>42405</v>
      </c>
    </row>
    <row r="2274" spans="1:17" x14ac:dyDescent="0.25">
      <c r="A2274" s="1">
        <v>3393</v>
      </c>
      <c r="B2274" s="2">
        <v>43283</v>
      </c>
      <c r="C2274" s="1" t="s">
        <v>20</v>
      </c>
      <c r="D2274" s="3" t="str">
        <f t="shared" si="70"/>
        <v>****</v>
      </c>
      <c r="G2274" s="1">
        <v>33</v>
      </c>
      <c r="H2274" s="1">
        <v>348.73</v>
      </c>
      <c r="I2274" s="1">
        <f t="shared" si="71"/>
        <v>0</v>
      </c>
      <c r="J2274" s="1" t="s">
        <v>21</v>
      </c>
      <c r="K2274" s="1">
        <v>7.8</v>
      </c>
      <c r="L2274" s="1" t="s">
        <v>53</v>
      </c>
      <c r="M2274" s="1" t="s">
        <v>16</v>
      </c>
      <c r="N2274" s="1" t="s">
        <v>17</v>
      </c>
      <c r="O2274" s="1" t="s">
        <v>18</v>
      </c>
      <c r="P2274" s="1" t="s">
        <v>41</v>
      </c>
      <c r="Q2274" s="2">
        <v>43283</v>
      </c>
    </row>
    <row r="2275" spans="1:17" x14ac:dyDescent="0.25">
      <c r="A2275" s="1">
        <v>53605</v>
      </c>
      <c r="B2275" s="2">
        <v>42949</v>
      </c>
      <c r="C2275" s="1" t="s">
        <v>36</v>
      </c>
      <c r="D2275" s="3" t="str">
        <f t="shared" si="70"/>
        <v>***</v>
      </c>
      <c r="G2275" s="1">
        <v>48</v>
      </c>
      <c r="H2275" s="1">
        <v>8953.42</v>
      </c>
      <c r="I2275" s="1">
        <f t="shared" si="71"/>
        <v>1</v>
      </c>
      <c r="J2275" s="1" t="s">
        <v>33</v>
      </c>
      <c r="K2275" s="1">
        <v>38.4</v>
      </c>
      <c r="L2275" s="1" t="s">
        <v>54</v>
      </c>
      <c r="M2275" s="1" t="s">
        <v>16</v>
      </c>
      <c r="N2275" s="1" t="s">
        <v>17</v>
      </c>
      <c r="O2275" s="1" t="s">
        <v>62</v>
      </c>
      <c r="P2275" s="1" t="s">
        <v>59</v>
      </c>
      <c r="Q2275" s="2">
        <v>42951</v>
      </c>
    </row>
    <row r="2276" spans="1:17" x14ac:dyDescent="0.25">
      <c r="A2276" s="1">
        <v>56288</v>
      </c>
      <c r="B2276" s="2">
        <v>42915</v>
      </c>
      <c r="C2276" s="1" t="s">
        <v>27</v>
      </c>
      <c r="D2276" s="3" t="str">
        <f t="shared" si="70"/>
        <v>*</v>
      </c>
      <c r="G2276" s="1">
        <v>37</v>
      </c>
      <c r="H2276" s="1">
        <v>1378.1</v>
      </c>
      <c r="I2276" s="1">
        <f t="shared" si="71"/>
        <v>1</v>
      </c>
      <c r="J2276" s="1" t="s">
        <v>21</v>
      </c>
      <c r="K2276" s="1">
        <v>15.8</v>
      </c>
      <c r="L2276" s="1" t="s">
        <v>44</v>
      </c>
      <c r="M2276" s="1" t="s">
        <v>23</v>
      </c>
      <c r="N2276" s="1" t="s">
        <v>29</v>
      </c>
      <c r="O2276" s="1" t="s">
        <v>57</v>
      </c>
      <c r="P2276" s="1" t="s">
        <v>19</v>
      </c>
      <c r="Q2276" s="2">
        <v>42915</v>
      </c>
    </row>
    <row r="2277" spans="1:17" x14ac:dyDescent="0.25">
      <c r="A2277" s="1">
        <v>15264</v>
      </c>
      <c r="B2277" s="2">
        <v>43420</v>
      </c>
      <c r="C2277" s="1" t="s">
        <v>36</v>
      </c>
      <c r="D2277" s="3" t="str">
        <f t="shared" si="70"/>
        <v>***</v>
      </c>
      <c r="G2277" s="1">
        <v>13</v>
      </c>
      <c r="H2277" s="1">
        <v>96.46</v>
      </c>
      <c r="I2277" s="1">
        <f t="shared" si="71"/>
        <v>0</v>
      </c>
      <c r="J2277" s="1" t="s">
        <v>21</v>
      </c>
      <c r="K2277" s="1">
        <v>0.5</v>
      </c>
      <c r="L2277" s="1" t="s">
        <v>44</v>
      </c>
      <c r="M2277" s="1" t="s">
        <v>37</v>
      </c>
      <c r="N2277" s="1" t="s">
        <v>29</v>
      </c>
      <c r="O2277" s="1" t="s">
        <v>58</v>
      </c>
      <c r="P2277" s="1" t="s">
        <v>19</v>
      </c>
      <c r="Q2277" s="2">
        <v>43420</v>
      </c>
    </row>
    <row r="2278" spans="1:17" x14ac:dyDescent="0.25">
      <c r="A2278" s="1">
        <v>39168</v>
      </c>
      <c r="B2278" s="2">
        <v>43602</v>
      </c>
      <c r="C2278" s="1" t="s">
        <v>20</v>
      </c>
      <c r="D2278" s="3" t="str">
        <f t="shared" si="70"/>
        <v>****</v>
      </c>
      <c r="G2278" s="1">
        <v>50</v>
      </c>
      <c r="H2278" s="1">
        <v>1099.5999999999999</v>
      </c>
      <c r="I2278" s="1">
        <f t="shared" si="71"/>
        <v>1</v>
      </c>
      <c r="J2278" s="1" t="s">
        <v>21</v>
      </c>
      <c r="K2278" s="1">
        <v>9.3000000000000007</v>
      </c>
      <c r="L2278" s="1" t="s">
        <v>22</v>
      </c>
      <c r="M2278" s="1" t="s">
        <v>37</v>
      </c>
      <c r="N2278" s="1" t="s">
        <v>29</v>
      </c>
      <c r="O2278" s="1" t="s">
        <v>40</v>
      </c>
      <c r="P2278" s="1" t="s">
        <v>19</v>
      </c>
      <c r="Q2278" s="2">
        <v>43604</v>
      </c>
    </row>
    <row r="2279" spans="1:17" x14ac:dyDescent="0.25">
      <c r="A2279" s="1">
        <v>3492</v>
      </c>
      <c r="B2279" s="2">
        <v>42696</v>
      </c>
      <c r="C2279" s="1" t="s">
        <v>13</v>
      </c>
      <c r="D2279" s="3" t="str">
        <f t="shared" si="70"/>
        <v>**</v>
      </c>
      <c r="G2279" s="1">
        <v>35</v>
      </c>
      <c r="H2279" s="1">
        <v>2561.1799999999998</v>
      </c>
      <c r="I2279" s="1">
        <f t="shared" si="71"/>
        <v>1</v>
      </c>
      <c r="J2279" s="1" t="s">
        <v>21</v>
      </c>
      <c r="K2279" s="1">
        <v>21.4</v>
      </c>
      <c r="L2279" s="1" t="s">
        <v>51</v>
      </c>
      <c r="M2279" s="1" t="s">
        <v>28</v>
      </c>
      <c r="N2279" s="1" t="s">
        <v>29</v>
      </c>
      <c r="O2279" s="1" t="s">
        <v>43</v>
      </c>
      <c r="P2279" s="1" t="s">
        <v>19</v>
      </c>
      <c r="Q2279" s="2">
        <v>42701</v>
      </c>
    </row>
    <row r="2280" spans="1:17" x14ac:dyDescent="0.25">
      <c r="A2280" s="1">
        <v>55683</v>
      </c>
      <c r="B2280" s="2">
        <v>43661</v>
      </c>
      <c r="C2280" s="1" t="s">
        <v>20</v>
      </c>
      <c r="D2280" s="3" t="str">
        <f t="shared" si="70"/>
        <v>****</v>
      </c>
      <c r="G2280" s="1">
        <v>23</v>
      </c>
      <c r="H2280" s="1">
        <v>1281.97</v>
      </c>
      <c r="I2280" s="1">
        <f t="shared" si="71"/>
        <v>1</v>
      </c>
      <c r="J2280" s="1" t="s">
        <v>21</v>
      </c>
      <c r="K2280" s="1">
        <v>21.4</v>
      </c>
      <c r="L2280" s="1" t="s">
        <v>49</v>
      </c>
      <c r="M2280" s="1" t="s">
        <v>23</v>
      </c>
      <c r="N2280" s="1" t="s">
        <v>17</v>
      </c>
      <c r="O2280" s="1" t="s">
        <v>18</v>
      </c>
      <c r="P2280" s="1" t="s">
        <v>19</v>
      </c>
      <c r="Q2280" s="2">
        <v>43662</v>
      </c>
    </row>
    <row r="2281" spans="1:17" x14ac:dyDescent="0.25">
      <c r="A2281" s="1">
        <v>13313</v>
      </c>
      <c r="B2281" s="2">
        <v>42566</v>
      </c>
      <c r="C2281" s="1" t="s">
        <v>27</v>
      </c>
      <c r="D2281" s="3" t="str">
        <f t="shared" si="70"/>
        <v>*</v>
      </c>
      <c r="G2281" s="1">
        <v>22</v>
      </c>
      <c r="H2281" s="1">
        <v>808.49</v>
      </c>
      <c r="I2281" s="1">
        <f t="shared" si="71"/>
        <v>0</v>
      </c>
      <c r="J2281" s="1" t="s">
        <v>21</v>
      </c>
      <c r="K2281" s="1">
        <v>8</v>
      </c>
      <c r="L2281" s="1" t="s">
        <v>22</v>
      </c>
      <c r="M2281" s="1" t="s">
        <v>37</v>
      </c>
      <c r="N2281" s="1" t="s">
        <v>29</v>
      </c>
      <c r="O2281" s="1" t="s">
        <v>40</v>
      </c>
      <c r="P2281" s="1" t="s">
        <v>19</v>
      </c>
      <c r="Q2281" s="2">
        <v>42568</v>
      </c>
    </row>
    <row r="2282" spans="1:17" x14ac:dyDescent="0.25">
      <c r="A2282" s="1">
        <v>16230</v>
      </c>
      <c r="B2282" s="2">
        <v>42792</v>
      </c>
      <c r="C2282" s="1" t="s">
        <v>13</v>
      </c>
      <c r="D2282" s="3" t="str">
        <f t="shared" si="70"/>
        <v>**</v>
      </c>
      <c r="G2282" s="1">
        <v>27</v>
      </c>
      <c r="H2282" s="1">
        <v>3615.5407</v>
      </c>
      <c r="I2282" s="1">
        <f t="shared" si="71"/>
        <v>1</v>
      </c>
      <c r="J2282" s="1" t="s">
        <v>33</v>
      </c>
      <c r="K2282" s="1">
        <v>58.6</v>
      </c>
      <c r="L2282" s="1" t="s">
        <v>15</v>
      </c>
      <c r="M2282" s="1" t="s">
        <v>28</v>
      </c>
      <c r="N2282" s="1" t="s">
        <v>17</v>
      </c>
      <c r="O2282" s="1" t="s">
        <v>62</v>
      </c>
      <c r="P2282" s="1" t="s">
        <v>59</v>
      </c>
      <c r="Q2282" s="2">
        <v>42794</v>
      </c>
    </row>
    <row r="2283" spans="1:17" x14ac:dyDescent="0.25">
      <c r="A2283" s="1">
        <v>23907</v>
      </c>
      <c r="B2283" s="2">
        <v>43294</v>
      </c>
      <c r="C2283" s="1" t="s">
        <v>27</v>
      </c>
      <c r="D2283" s="3" t="str">
        <f t="shared" si="70"/>
        <v>*</v>
      </c>
      <c r="G2283" s="1">
        <v>7</v>
      </c>
      <c r="H2283" s="1">
        <v>411.09</v>
      </c>
      <c r="I2283" s="1">
        <f t="shared" si="71"/>
        <v>0</v>
      </c>
      <c r="J2283" s="1" t="s">
        <v>21</v>
      </c>
      <c r="K2283" s="1">
        <v>2.7</v>
      </c>
      <c r="L2283" s="1" t="s">
        <v>15</v>
      </c>
      <c r="M2283" s="1" t="s">
        <v>28</v>
      </c>
      <c r="N2283" s="1" t="s">
        <v>24</v>
      </c>
      <c r="O2283" s="1" t="s">
        <v>25</v>
      </c>
      <c r="P2283" s="1" t="s">
        <v>19</v>
      </c>
      <c r="Q2283" s="2">
        <v>43294</v>
      </c>
    </row>
    <row r="2284" spans="1:17" x14ac:dyDescent="0.25">
      <c r="A2284" s="1">
        <v>35392</v>
      </c>
      <c r="B2284" s="2">
        <v>43518</v>
      </c>
      <c r="C2284" s="1" t="s">
        <v>20</v>
      </c>
      <c r="D2284" s="3" t="str">
        <f t="shared" si="70"/>
        <v>****</v>
      </c>
      <c r="G2284" s="1">
        <v>9</v>
      </c>
      <c r="H2284" s="1">
        <v>75.8416</v>
      </c>
      <c r="I2284" s="1">
        <f t="shared" si="71"/>
        <v>0</v>
      </c>
      <c r="J2284" s="1" t="s">
        <v>21</v>
      </c>
      <c r="K2284" s="1">
        <v>10.4</v>
      </c>
      <c r="L2284" s="1" t="s">
        <v>54</v>
      </c>
      <c r="M2284" s="1" t="s">
        <v>23</v>
      </c>
      <c r="N2284" s="1" t="s">
        <v>29</v>
      </c>
      <c r="O2284" s="1" t="s">
        <v>40</v>
      </c>
      <c r="P2284" s="1" t="s">
        <v>19</v>
      </c>
      <c r="Q2284" s="2">
        <v>43518</v>
      </c>
    </row>
    <row r="2285" spans="1:17" x14ac:dyDescent="0.25">
      <c r="A2285" s="1">
        <v>640</v>
      </c>
      <c r="B2285" s="2">
        <v>42756</v>
      </c>
      <c r="C2285" s="1" t="s">
        <v>20</v>
      </c>
      <c r="D2285" s="3" t="str">
        <f t="shared" si="70"/>
        <v>****</v>
      </c>
      <c r="G2285" s="1">
        <v>39</v>
      </c>
      <c r="H2285" s="1">
        <v>5257.65</v>
      </c>
      <c r="I2285" s="1">
        <f t="shared" si="71"/>
        <v>1</v>
      </c>
      <c r="J2285" s="1" t="s">
        <v>33</v>
      </c>
      <c r="K2285" s="1">
        <v>62.7</v>
      </c>
      <c r="L2285" s="1" t="s">
        <v>22</v>
      </c>
      <c r="M2285" s="1" t="s">
        <v>16</v>
      </c>
      <c r="N2285" s="1" t="s">
        <v>17</v>
      </c>
      <c r="O2285" s="1" t="s">
        <v>62</v>
      </c>
      <c r="P2285" s="1" t="s">
        <v>59</v>
      </c>
      <c r="Q2285" s="2">
        <v>42757</v>
      </c>
    </row>
    <row r="2286" spans="1:17" x14ac:dyDescent="0.25">
      <c r="A2286" s="1">
        <v>4800</v>
      </c>
      <c r="B2286" s="2">
        <v>43469</v>
      </c>
      <c r="C2286" s="1" t="s">
        <v>13</v>
      </c>
      <c r="D2286" s="3" t="str">
        <f t="shared" si="70"/>
        <v>**</v>
      </c>
      <c r="G2286" s="1">
        <v>4</v>
      </c>
      <c r="H2286" s="1">
        <v>44.88</v>
      </c>
      <c r="I2286" s="1">
        <f t="shared" si="71"/>
        <v>0</v>
      </c>
      <c r="J2286" s="1" t="s">
        <v>21</v>
      </c>
      <c r="K2286" s="1">
        <v>9.6</v>
      </c>
      <c r="L2286" s="1" t="s">
        <v>44</v>
      </c>
      <c r="M2286" s="1" t="s">
        <v>28</v>
      </c>
      <c r="N2286" s="1" t="s">
        <v>29</v>
      </c>
      <c r="O2286" s="1" t="s">
        <v>43</v>
      </c>
      <c r="P2286" s="1" t="s">
        <v>19</v>
      </c>
      <c r="Q2286" s="2">
        <v>43476</v>
      </c>
    </row>
    <row r="2287" spans="1:17" x14ac:dyDescent="0.25">
      <c r="A2287" s="1">
        <v>2593</v>
      </c>
      <c r="B2287" s="2">
        <v>42980</v>
      </c>
      <c r="C2287" s="1" t="s">
        <v>20</v>
      </c>
      <c r="D2287" s="3" t="str">
        <f t="shared" si="70"/>
        <v>****</v>
      </c>
      <c r="G2287" s="1">
        <v>5</v>
      </c>
      <c r="H2287" s="1">
        <v>2144.41</v>
      </c>
      <c r="I2287" s="1">
        <f t="shared" si="71"/>
        <v>1</v>
      </c>
      <c r="J2287" s="1" t="s">
        <v>14</v>
      </c>
      <c r="K2287" s="1">
        <v>21.4</v>
      </c>
      <c r="L2287" s="1" t="s">
        <v>49</v>
      </c>
      <c r="M2287" s="1" t="s">
        <v>28</v>
      </c>
      <c r="N2287" s="1" t="s">
        <v>29</v>
      </c>
      <c r="O2287" s="1" t="s">
        <v>43</v>
      </c>
      <c r="P2287" s="1" t="s">
        <v>19</v>
      </c>
      <c r="Q2287" s="2">
        <v>42982</v>
      </c>
    </row>
    <row r="2288" spans="1:17" x14ac:dyDescent="0.25">
      <c r="A2288" s="1">
        <v>58657</v>
      </c>
      <c r="B2288" s="2">
        <v>42820</v>
      </c>
      <c r="C2288" s="1" t="s">
        <v>32</v>
      </c>
      <c r="D2288" s="3" t="str">
        <f t="shared" si="70"/>
        <v>*****</v>
      </c>
      <c r="G2288" s="1">
        <v>43</v>
      </c>
      <c r="H2288" s="1">
        <v>1431.79</v>
      </c>
      <c r="I2288" s="1">
        <f t="shared" si="71"/>
        <v>1</v>
      </c>
      <c r="J2288" s="1" t="s">
        <v>21</v>
      </c>
      <c r="K2288" s="1">
        <v>2.1</v>
      </c>
      <c r="L2288" s="1" t="s">
        <v>46</v>
      </c>
      <c r="M2288" s="1" t="s">
        <v>28</v>
      </c>
      <c r="N2288" s="1" t="s">
        <v>24</v>
      </c>
      <c r="O2288" s="1" t="s">
        <v>38</v>
      </c>
      <c r="P2288" s="1" t="s">
        <v>41</v>
      </c>
      <c r="Q2288" s="2">
        <v>42822</v>
      </c>
    </row>
    <row r="2289" spans="1:17" x14ac:dyDescent="0.25">
      <c r="A2289" s="1">
        <v>36772</v>
      </c>
      <c r="B2289" s="2">
        <v>42869</v>
      </c>
      <c r="C2289" s="1" t="s">
        <v>36</v>
      </c>
      <c r="D2289" s="3" t="str">
        <f t="shared" si="70"/>
        <v>***</v>
      </c>
      <c r="G2289" s="1">
        <v>47</v>
      </c>
      <c r="H2289" s="1">
        <v>300.08</v>
      </c>
      <c r="I2289" s="1">
        <f t="shared" si="71"/>
        <v>0</v>
      </c>
      <c r="J2289" s="1" t="s">
        <v>21</v>
      </c>
      <c r="K2289" s="1">
        <v>6.8</v>
      </c>
      <c r="L2289" s="1" t="s">
        <v>46</v>
      </c>
      <c r="M2289" s="1" t="s">
        <v>37</v>
      </c>
      <c r="N2289" s="1" t="s">
        <v>29</v>
      </c>
      <c r="O2289" s="1" t="s">
        <v>40</v>
      </c>
      <c r="P2289" s="1" t="s">
        <v>19</v>
      </c>
      <c r="Q2289" s="2">
        <v>42869</v>
      </c>
    </row>
    <row r="2290" spans="1:17" x14ac:dyDescent="0.25">
      <c r="A2290" s="1">
        <v>24162</v>
      </c>
      <c r="B2290" s="2">
        <v>42603</v>
      </c>
      <c r="C2290" s="1" t="s">
        <v>27</v>
      </c>
      <c r="D2290" s="3" t="str">
        <f t="shared" si="70"/>
        <v>*</v>
      </c>
      <c r="G2290" s="1">
        <v>1</v>
      </c>
      <c r="H2290" s="1">
        <v>11.71</v>
      </c>
      <c r="I2290" s="1">
        <f t="shared" si="71"/>
        <v>0</v>
      </c>
      <c r="J2290" s="1" t="s">
        <v>21</v>
      </c>
      <c r="K2290" s="1">
        <v>2.2000000000000002</v>
      </c>
      <c r="L2290" s="1" t="s">
        <v>51</v>
      </c>
      <c r="M2290" s="1" t="s">
        <v>23</v>
      </c>
      <c r="N2290" s="1" t="s">
        <v>29</v>
      </c>
      <c r="O2290" s="1" t="s">
        <v>40</v>
      </c>
      <c r="P2290" s="1" t="s">
        <v>31</v>
      </c>
      <c r="Q2290" s="2">
        <v>42605</v>
      </c>
    </row>
    <row r="2291" spans="1:17" x14ac:dyDescent="0.25">
      <c r="A2291" s="1">
        <v>7335</v>
      </c>
      <c r="B2291" s="2">
        <v>42883</v>
      </c>
      <c r="C2291" s="1" t="s">
        <v>13</v>
      </c>
      <c r="D2291" s="3" t="str">
        <f t="shared" si="70"/>
        <v>**</v>
      </c>
      <c r="G2291" s="1">
        <v>43</v>
      </c>
      <c r="H2291" s="1">
        <v>3939.47</v>
      </c>
      <c r="I2291" s="1">
        <f t="shared" si="71"/>
        <v>1</v>
      </c>
      <c r="J2291" s="1" t="s">
        <v>21</v>
      </c>
      <c r="K2291" s="1">
        <v>5.2</v>
      </c>
      <c r="L2291" s="1" t="s">
        <v>51</v>
      </c>
      <c r="M2291" s="1" t="s">
        <v>28</v>
      </c>
      <c r="N2291" s="1" t="s">
        <v>24</v>
      </c>
      <c r="O2291" s="1" t="s">
        <v>25</v>
      </c>
      <c r="P2291" s="1" t="s">
        <v>19</v>
      </c>
      <c r="Q2291" s="2">
        <v>42888</v>
      </c>
    </row>
    <row r="2292" spans="1:17" x14ac:dyDescent="0.25">
      <c r="A2292" s="1">
        <v>50657</v>
      </c>
      <c r="B2292" s="2">
        <v>43451</v>
      </c>
      <c r="C2292" s="1" t="s">
        <v>20</v>
      </c>
      <c r="D2292" s="3" t="str">
        <f t="shared" si="70"/>
        <v>****</v>
      </c>
      <c r="G2292" s="1">
        <v>40</v>
      </c>
      <c r="H2292" s="1">
        <v>337.53</v>
      </c>
      <c r="I2292" s="1">
        <f t="shared" si="71"/>
        <v>0</v>
      </c>
      <c r="J2292" s="1" t="s">
        <v>21</v>
      </c>
      <c r="K2292" s="1">
        <v>12.3</v>
      </c>
      <c r="L2292" s="1" t="s">
        <v>54</v>
      </c>
      <c r="M2292" s="1" t="s">
        <v>28</v>
      </c>
      <c r="N2292" s="1" t="s">
        <v>29</v>
      </c>
      <c r="O2292" s="1" t="s">
        <v>43</v>
      </c>
      <c r="P2292" s="1" t="s">
        <v>19</v>
      </c>
      <c r="Q2292" s="2">
        <v>43452</v>
      </c>
    </row>
    <row r="2293" spans="1:17" x14ac:dyDescent="0.25">
      <c r="A2293" s="1">
        <v>52197</v>
      </c>
      <c r="B2293" s="2">
        <v>43681</v>
      </c>
      <c r="C2293" s="1" t="s">
        <v>32</v>
      </c>
      <c r="D2293" s="3" t="str">
        <f t="shared" si="70"/>
        <v>*****</v>
      </c>
      <c r="G2293" s="1">
        <v>6</v>
      </c>
      <c r="H2293" s="1">
        <v>403.42</v>
      </c>
      <c r="I2293" s="1">
        <f t="shared" si="71"/>
        <v>0</v>
      </c>
      <c r="J2293" s="1" t="s">
        <v>21</v>
      </c>
      <c r="K2293" s="1">
        <v>7.4</v>
      </c>
      <c r="L2293" s="1" t="s">
        <v>49</v>
      </c>
      <c r="M2293" s="1" t="s">
        <v>28</v>
      </c>
      <c r="N2293" s="1" t="s">
        <v>29</v>
      </c>
      <c r="O2293" s="1" t="s">
        <v>55</v>
      </c>
      <c r="P2293" s="1" t="s">
        <v>19</v>
      </c>
      <c r="Q2293" s="2">
        <v>43683</v>
      </c>
    </row>
    <row r="2294" spans="1:17" x14ac:dyDescent="0.25">
      <c r="A2294" s="1">
        <v>32165</v>
      </c>
      <c r="B2294" s="2">
        <v>43752</v>
      </c>
      <c r="C2294" s="1" t="s">
        <v>27</v>
      </c>
      <c r="D2294" s="3" t="str">
        <f t="shared" si="70"/>
        <v>*</v>
      </c>
      <c r="G2294" s="1">
        <v>38</v>
      </c>
      <c r="H2294" s="1">
        <v>3145.46</v>
      </c>
      <c r="I2294" s="1">
        <f t="shared" si="71"/>
        <v>1</v>
      </c>
      <c r="J2294" s="1" t="s">
        <v>21</v>
      </c>
      <c r="K2294" s="1">
        <v>1.1000000000000001</v>
      </c>
      <c r="L2294" s="1" t="s">
        <v>46</v>
      </c>
      <c r="M2294" s="1" t="s">
        <v>23</v>
      </c>
      <c r="N2294" s="1" t="s">
        <v>24</v>
      </c>
      <c r="O2294" s="1" t="s">
        <v>25</v>
      </c>
      <c r="P2294" s="1" t="s">
        <v>31</v>
      </c>
      <c r="Q2294" s="2">
        <v>43753</v>
      </c>
    </row>
    <row r="2295" spans="1:17" x14ac:dyDescent="0.25">
      <c r="A2295" s="1">
        <v>33573</v>
      </c>
      <c r="B2295" s="2">
        <v>43011</v>
      </c>
      <c r="C2295" s="1" t="s">
        <v>32</v>
      </c>
      <c r="D2295" s="3" t="str">
        <f t="shared" si="70"/>
        <v>*****</v>
      </c>
      <c r="G2295" s="1">
        <v>15</v>
      </c>
      <c r="H2295" s="1">
        <v>2431.64</v>
      </c>
      <c r="I2295" s="1">
        <f t="shared" si="71"/>
        <v>1</v>
      </c>
      <c r="J2295" s="1" t="s">
        <v>33</v>
      </c>
      <c r="K2295" s="1">
        <v>17.100000000000001</v>
      </c>
      <c r="L2295" s="1" t="s">
        <v>22</v>
      </c>
      <c r="M2295" s="1" t="s">
        <v>28</v>
      </c>
      <c r="N2295" s="1" t="s">
        <v>17</v>
      </c>
      <c r="O2295" s="1" t="s">
        <v>52</v>
      </c>
      <c r="P2295" s="1" t="s">
        <v>59</v>
      </c>
      <c r="Q2295" s="2">
        <v>43011</v>
      </c>
    </row>
    <row r="2296" spans="1:17" x14ac:dyDescent="0.25">
      <c r="A2296" s="1">
        <v>13795</v>
      </c>
      <c r="B2296" s="2">
        <v>43199</v>
      </c>
      <c r="C2296" s="1" t="s">
        <v>27</v>
      </c>
      <c r="D2296" s="3" t="str">
        <f t="shared" si="70"/>
        <v>*</v>
      </c>
      <c r="G2296" s="1">
        <v>37</v>
      </c>
      <c r="H2296" s="1">
        <v>1394.2</v>
      </c>
      <c r="I2296" s="1">
        <f t="shared" si="71"/>
        <v>1</v>
      </c>
      <c r="J2296" s="1" t="s">
        <v>21</v>
      </c>
      <c r="K2296" s="1">
        <v>5.4</v>
      </c>
      <c r="L2296" s="1" t="s">
        <v>39</v>
      </c>
      <c r="M2296" s="1" t="s">
        <v>23</v>
      </c>
      <c r="N2296" s="1" t="s">
        <v>29</v>
      </c>
      <c r="O2296" s="1" t="s">
        <v>40</v>
      </c>
      <c r="P2296" s="1" t="s">
        <v>19</v>
      </c>
      <c r="Q2296" s="2">
        <v>43200</v>
      </c>
    </row>
    <row r="2297" spans="1:17" x14ac:dyDescent="0.25">
      <c r="A2297" s="1">
        <v>47750</v>
      </c>
      <c r="B2297" s="2">
        <v>42900</v>
      </c>
      <c r="C2297" s="1" t="s">
        <v>13</v>
      </c>
      <c r="D2297" s="3" t="str">
        <f t="shared" si="70"/>
        <v>**</v>
      </c>
      <c r="G2297" s="1">
        <v>43</v>
      </c>
      <c r="H2297" s="1">
        <v>1174.43</v>
      </c>
      <c r="I2297" s="1">
        <f t="shared" si="71"/>
        <v>1</v>
      </c>
      <c r="J2297" s="1" t="s">
        <v>21</v>
      </c>
      <c r="K2297" s="1">
        <v>9.6</v>
      </c>
      <c r="L2297" s="1" t="s">
        <v>15</v>
      </c>
      <c r="M2297" s="1" t="s">
        <v>28</v>
      </c>
      <c r="N2297" s="1" t="s">
        <v>17</v>
      </c>
      <c r="O2297" s="1" t="s">
        <v>18</v>
      </c>
      <c r="P2297" s="1" t="s">
        <v>41</v>
      </c>
      <c r="Q2297" s="2">
        <v>42905</v>
      </c>
    </row>
    <row r="2298" spans="1:17" x14ac:dyDescent="0.25">
      <c r="A2298" s="1">
        <v>51271</v>
      </c>
      <c r="B2298" s="2">
        <v>43032</v>
      </c>
      <c r="C2298" s="1" t="s">
        <v>20</v>
      </c>
      <c r="D2298" s="3" t="str">
        <f t="shared" si="70"/>
        <v>****</v>
      </c>
      <c r="G2298" s="1">
        <v>31</v>
      </c>
      <c r="H2298" s="1">
        <v>4247.29</v>
      </c>
      <c r="I2298" s="1">
        <f t="shared" si="71"/>
        <v>1</v>
      </c>
      <c r="J2298" s="1" t="s">
        <v>33</v>
      </c>
      <c r="K2298" s="1">
        <v>38.6</v>
      </c>
      <c r="L2298" s="1" t="s">
        <v>46</v>
      </c>
      <c r="M2298" s="1" t="s">
        <v>16</v>
      </c>
      <c r="N2298" s="1" t="s">
        <v>17</v>
      </c>
      <c r="O2298" s="1" t="s">
        <v>62</v>
      </c>
      <c r="P2298" s="1" t="s">
        <v>59</v>
      </c>
      <c r="Q2298" s="2">
        <v>43034</v>
      </c>
    </row>
    <row r="2299" spans="1:17" x14ac:dyDescent="0.25">
      <c r="A2299" s="1">
        <v>42851</v>
      </c>
      <c r="B2299" s="2">
        <v>42521</v>
      </c>
      <c r="C2299" s="1" t="s">
        <v>20</v>
      </c>
      <c r="D2299" s="3" t="str">
        <f t="shared" si="70"/>
        <v>****</v>
      </c>
      <c r="G2299" s="1">
        <v>7</v>
      </c>
      <c r="H2299" s="1">
        <v>368.4</v>
      </c>
      <c r="I2299" s="1">
        <f t="shared" si="71"/>
        <v>0</v>
      </c>
      <c r="J2299" s="1" t="s">
        <v>14</v>
      </c>
      <c r="K2299" s="1">
        <v>1.3</v>
      </c>
      <c r="L2299" s="1" t="s">
        <v>22</v>
      </c>
      <c r="M2299" s="1" t="s">
        <v>28</v>
      </c>
      <c r="N2299" s="1" t="s">
        <v>24</v>
      </c>
      <c r="O2299" s="1" t="s">
        <v>25</v>
      </c>
      <c r="P2299" s="1" t="s">
        <v>41</v>
      </c>
      <c r="Q2299" s="2">
        <v>42522</v>
      </c>
    </row>
    <row r="2300" spans="1:17" x14ac:dyDescent="0.25">
      <c r="A2300" s="1">
        <v>21862</v>
      </c>
      <c r="B2300" s="2">
        <v>42989</v>
      </c>
      <c r="C2300" s="1" t="s">
        <v>27</v>
      </c>
      <c r="D2300" s="3" t="str">
        <f t="shared" si="70"/>
        <v>*</v>
      </c>
      <c r="G2300" s="1">
        <v>1</v>
      </c>
      <c r="H2300" s="1">
        <v>30.76</v>
      </c>
      <c r="I2300" s="1">
        <f t="shared" si="71"/>
        <v>0</v>
      </c>
      <c r="J2300" s="1" t="s">
        <v>14</v>
      </c>
      <c r="K2300" s="1">
        <v>7.8</v>
      </c>
      <c r="L2300" s="1" t="s">
        <v>46</v>
      </c>
      <c r="M2300" s="1" t="s">
        <v>16</v>
      </c>
      <c r="N2300" s="1" t="s">
        <v>29</v>
      </c>
      <c r="O2300" s="1" t="s">
        <v>43</v>
      </c>
      <c r="P2300" s="1" t="s">
        <v>19</v>
      </c>
      <c r="Q2300" s="2">
        <v>42989</v>
      </c>
    </row>
    <row r="2301" spans="1:17" x14ac:dyDescent="0.25">
      <c r="A2301" s="1">
        <v>25927</v>
      </c>
      <c r="B2301" s="2">
        <v>42481</v>
      </c>
      <c r="C2301" s="1" t="s">
        <v>36</v>
      </c>
      <c r="D2301" s="3" t="str">
        <f t="shared" si="70"/>
        <v>***</v>
      </c>
      <c r="G2301" s="1">
        <v>14</v>
      </c>
      <c r="H2301" s="1">
        <v>452.43</v>
      </c>
      <c r="I2301" s="1">
        <f t="shared" si="71"/>
        <v>0</v>
      </c>
      <c r="J2301" s="1" t="s">
        <v>21</v>
      </c>
      <c r="K2301" s="1">
        <v>7.1</v>
      </c>
      <c r="L2301" s="1" t="s">
        <v>44</v>
      </c>
      <c r="M2301" s="1" t="s">
        <v>28</v>
      </c>
      <c r="N2301" s="1" t="s">
        <v>29</v>
      </c>
      <c r="O2301" s="1" t="s">
        <v>55</v>
      </c>
      <c r="P2301" s="1" t="s">
        <v>19</v>
      </c>
      <c r="Q2301" s="2">
        <v>42481</v>
      </c>
    </row>
    <row r="2302" spans="1:17" x14ac:dyDescent="0.25">
      <c r="A2302" s="1">
        <v>52995</v>
      </c>
      <c r="B2302" s="2">
        <v>43539</v>
      </c>
      <c r="C2302" s="1" t="s">
        <v>27</v>
      </c>
      <c r="D2302" s="3" t="str">
        <f t="shared" si="70"/>
        <v>*</v>
      </c>
      <c r="G2302" s="1">
        <v>8</v>
      </c>
      <c r="H2302" s="1">
        <v>35.729999999999997</v>
      </c>
      <c r="I2302" s="1">
        <f t="shared" si="71"/>
        <v>0</v>
      </c>
      <c r="J2302" s="1" t="s">
        <v>21</v>
      </c>
      <c r="K2302" s="1">
        <v>6.7</v>
      </c>
      <c r="L2302" s="1" t="s">
        <v>22</v>
      </c>
      <c r="M2302" s="1" t="s">
        <v>16</v>
      </c>
      <c r="N2302" s="1" t="s">
        <v>29</v>
      </c>
      <c r="O2302" s="1" t="s">
        <v>43</v>
      </c>
      <c r="P2302" s="1" t="s">
        <v>19</v>
      </c>
      <c r="Q2302" s="2">
        <v>43539</v>
      </c>
    </row>
    <row r="2303" spans="1:17" x14ac:dyDescent="0.25">
      <c r="A2303" s="1">
        <v>17409</v>
      </c>
      <c r="B2303" s="2">
        <v>42963</v>
      </c>
      <c r="C2303" s="1" t="s">
        <v>27</v>
      </c>
      <c r="D2303" s="3" t="str">
        <f t="shared" si="70"/>
        <v>*</v>
      </c>
      <c r="G2303" s="1">
        <v>31</v>
      </c>
      <c r="H2303" s="1">
        <v>677.91</v>
      </c>
      <c r="I2303" s="1">
        <f t="shared" si="71"/>
        <v>0</v>
      </c>
      <c r="J2303" s="1" t="s">
        <v>21</v>
      </c>
      <c r="K2303" s="1">
        <v>7</v>
      </c>
      <c r="L2303" s="1" t="s">
        <v>39</v>
      </c>
      <c r="M2303" s="1" t="s">
        <v>23</v>
      </c>
      <c r="N2303" s="1" t="s">
        <v>24</v>
      </c>
      <c r="O2303" s="1" t="s">
        <v>38</v>
      </c>
      <c r="P2303" s="1" t="s">
        <v>19</v>
      </c>
      <c r="Q2303" s="2">
        <v>42965</v>
      </c>
    </row>
    <row r="2304" spans="1:17" x14ac:dyDescent="0.25">
      <c r="A2304" s="1">
        <v>10342</v>
      </c>
      <c r="B2304" s="2">
        <v>43425</v>
      </c>
      <c r="C2304" s="1" t="s">
        <v>36</v>
      </c>
      <c r="D2304" s="3" t="str">
        <f t="shared" si="70"/>
        <v>***</v>
      </c>
      <c r="G2304" s="1">
        <v>38</v>
      </c>
      <c r="H2304" s="1">
        <v>11307.17</v>
      </c>
      <c r="I2304" s="1">
        <f t="shared" si="71"/>
        <v>1</v>
      </c>
      <c r="J2304" s="1" t="s">
        <v>21</v>
      </c>
      <c r="K2304" s="1">
        <v>12.5</v>
      </c>
      <c r="L2304" s="1" t="s">
        <v>22</v>
      </c>
      <c r="M2304" s="1" t="s">
        <v>16</v>
      </c>
      <c r="N2304" s="1" t="s">
        <v>24</v>
      </c>
      <c r="O2304" s="1" t="s">
        <v>47</v>
      </c>
      <c r="P2304" s="1" t="s">
        <v>48</v>
      </c>
      <c r="Q2304" s="2">
        <v>43426</v>
      </c>
    </row>
    <row r="2305" spans="1:17" x14ac:dyDescent="0.25">
      <c r="A2305" s="1">
        <v>50854</v>
      </c>
      <c r="B2305" s="2">
        <v>43450</v>
      </c>
      <c r="C2305" s="1" t="s">
        <v>32</v>
      </c>
      <c r="D2305" s="3" t="str">
        <f t="shared" si="70"/>
        <v>*****</v>
      </c>
      <c r="G2305" s="1">
        <v>42</v>
      </c>
      <c r="H2305" s="1">
        <v>483.8</v>
      </c>
      <c r="I2305" s="1">
        <f t="shared" si="71"/>
        <v>0</v>
      </c>
      <c r="J2305" s="1" t="s">
        <v>14</v>
      </c>
      <c r="K2305" s="1">
        <v>3.6</v>
      </c>
      <c r="L2305" s="1" t="s">
        <v>22</v>
      </c>
      <c r="M2305" s="1" t="s">
        <v>28</v>
      </c>
      <c r="N2305" s="1" t="s">
        <v>29</v>
      </c>
      <c r="O2305" s="1" t="s">
        <v>45</v>
      </c>
      <c r="P2305" s="1" t="s">
        <v>41</v>
      </c>
      <c r="Q2305" s="2">
        <v>43450</v>
      </c>
    </row>
    <row r="2306" spans="1:17" x14ac:dyDescent="0.25">
      <c r="A2306" s="1">
        <v>58337</v>
      </c>
      <c r="B2306" s="2">
        <v>42517</v>
      </c>
      <c r="C2306" s="1" t="s">
        <v>13</v>
      </c>
      <c r="D2306" s="3" t="str">
        <f t="shared" si="70"/>
        <v>**</v>
      </c>
      <c r="G2306" s="1">
        <v>18</v>
      </c>
      <c r="H2306" s="1">
        <v>113.9015</v>
      </c>
      <c r="I2306" s="1">
        <f t="shared" si="71"/>
        <v>0</v>
      </c>
      <c r="J2306" s="1" t="s">
        <v>21</v>
      </c>
      <c r="K2306" s="1">
        <v>2.4</v>
      </c>
      <c r="L2306" s="1" t="s">
        <v>44</v>
      </c>
      <c r="M2306" s="1" t="s">
        <v>28</v>
      </c>
      <c r="N2306" s="1" t="s">
        <v>29</v>
      </c>
      <c r="O2306" s="1" t="s">
        <v>30</v>
      </c>
      <c r="P2306" s="1" t="s">
        <v>31</v>
      </c>
      <c r="Q2306" s="2">
        <v>42519</v>
      </c>
    </row>
    <row r="2307" spans="1:17" x14ac:dyDescent="0.25">
      <c r="A2307" s="1">
        <v>9286</v>
      </c>
      <c r="B2307" s="2">
        <v>43192</v>
      </c>
      <c r="C2307" s="1" t="s">
        <v>32</v>
      </c>
      <c r="D2307" s="3" t="str">
        <f t="shared" ref="D2307:D2370" si="72">VLOOKUP(C2307,$E$9:$F$13,2,FALSE)</f>
        <v>*****</v>
      </c>
      <c r="G2307" s="1">
        <v>26</v>
      </c>
      <c r="H2307" s="1">
        <v>131.78120000000001</v>
      </c>
      <c r="I2307" s="1">
        <f t="shared" si="71"/>
        <v>0</v>
      </c>
      <c r="J2307" s="1" t="s">
        <v>21</v>
      </c>
      <c r="K2307" s="1">
        <v>0.9</v>
      </c>
      <c r="L2307" s="1" t="s">
        <v>46</v>
      </c>
      <c r="M2307" s="1" t="s">
        <v>16</v>
      </c>
      <c r="N2307" s="1" t="s">
        <v>29</v>
      </c>
      <c r="O2307" s="1" t="s">
        <v>40</v>
      </c>
      <c r="P2307" s="1" t="s">
        <v>31</v>
      </c>
      <c r="Q2307" s="2">
        <v>43194</v>
      </c>
    </row>
    <row r="2308" spans="1:17" x14ac:dyDescent="0.25">
      <c r="A2308" s="1">
        <v>57766</v>
      </c>
      <c r="B2308" s="2">
        <v>42854</v>
      </c>
      <c r="C2308" s="1" t="s">
        <v>20</v>
      </c>
      <c r="D2308" s="3" t="str">
        <f t="shared" si="72"/>
        <v>****</v>
      </c>
      <c r="G2308" s="1">
        <v>17</v>
      </c>
      <c r="H2308" s="1">
        <v>554.24</v>
      </c>
      <c r="I2308" s="1">
        <f t="shared" si="71"/>
        <v>0</v>
      </c>
      <c r="J2308" s="1" t="s">
        <v>21</v>
      </c>
      <c r="K2308" s="1">
        <v>21.4</v>
      </c>
      <c r="L2308" s="1" t="s">
        <v>46</v>
      </c>
      <c r="M2308" s="1" t="s">
        <v>16</v>
      </c>
      <c r="N2308" s="1" t="s">
        <v>29</v>
      </c>
      <c r="O2308" s="1" t="s">
        <v>58</v>
      </c>
      <c r="P2308" s="1" t="s">
        <v>19</v>
      </c>
      <c r="Q2308" s="2">
        <v>42857</v>
      </c>
    </row>
    <row r="2309" spans="1:17" x14ac:dyDescent="0.25">
      <c r="A2309" s="1">
        <v>30658</v>
      </c>
      <c r="B2309" s="2">
        <v>43184</v>
      </c>
      <c r="C2309" s="1" t="s">
        <v>36</v>
      </c>
      <c r="D2309" s="3" t="str">
        <f t="shared" si="72"/>
        <v>***</v>
      </c>
      <c r="G2309" s="1">
        <v>44</v>
      </c>
      <c r="H2309" s="1">
        <v>6463.04</v>
      </c>
      <c r="I2309" s="1">
        <f t="shared" si="71"/>
        <v>1</v>
      </c>
      <c r="J2309" s="1" t="s">
        <v>21</v>
      </c>
      <c r="K2309" s="1">
        <v>37.5</v>
      </c>
      <c r="L2309" s="1" t="s">
        <v>39</v>
      </c>
      <c r="M2309" s="1" t="s">
        <v>28</v>
      </c>
      <c r="N2309" s="1" t="s">
        <v>29</v>
      </c>
      <c r="O2309" s="1" t="s">
        <v>55</v>
      </c>
      <c r="P2309" s="1" t="s">
        <v>48</v>
      </c>
      <c r="Q2309" s="2">
        <v>43186</v>
      </c>
    </row>
    <row r="2310" spans="1:17" x14ac:dyDescent="0.25">
      <c r="A2310" s="1">
        <v>44134</v>
      </c>
      <c r="B2310" s="2">
        <v>42672</v>
      </c>
      <c r="C2310" s="1" t="s">
        <v>20</v>
      </c>
      <c r="D2310" s="3" t="str">
        <f t="shared" si="72"/>
        <v>****</v>
      </c>
      <c r="G2310" s="1">
        <v>35</v>
      </c>
      <c r="H2310" s="1">
        <v>663.42</v>
      </c>
      <c r="I2310" s="1">
        <f t="shared" ref="I2310:I2373" si="73">IF(H2310&gt;1000,1,0)</f>
        <v>0</v>
      </c>
      <c r="J2310" s="1" t="s">
        <v>21</v>
      </c>
      <c r="K2310" s="1">
        <v>9.6</v>
      </c>
      <c r="L2310" s="1" t="s">
        <v>44</v>
      </c>
      <c r="M2310" s="1" t="s">
        <v>37</v>
      </c>
      <c r="N2310" s="1" t="s">
        <v>17</v>
      </c>
      <c r="O2310" s="1" t="s">
        <v>18</v>
      </c>
      <c r="P2310" s="1" t="s">
        <v>41</v>
      </c>
      <c r="Q2310" s="2">
        <v>42674</v>
      </c>
    </row>
    <row r="2311" spans="1:17" x14ac:dyDescent="0.25">
      <c r="A2311" s="1">
        <v>39238</v>
      </c>
      <c r="B2311" s="2">
        <v>43003</v>
      </c>
      <c r="C2311" s="1" t="s">
        <v>32</v>
      </c>
      <c r="D2311" s="3" t="str">
        <f t="shared" si="72"/>
        <v>*****</v>
      </c>
      <c r="G2311" s="1">
        <v>9</v>
      </c>
      <c r="H2311" s="1">
        <v>399.62</v>
      </c>
      <c r="I2311" s="1">
        <f t="shared" si="73"/>
        <v>0</v>
      </c>
      <c r="J2311" s="1" t="s">
        <v>14</v>
      </c>
      <c r="K2311" s="1">
        <v>3.2</v>
      </c>
      <c r="L2311" s="1" t="s">
        <v>44</v>
      </c>
      <c r="M2311" s="1" t="s">
        <v>28</v>
      </c>
      <c r="N2311" s="1" t="s">
        <v>29</v>
      </c>
      <c r="O2311" s="1" t="s">
        <v>43</v>
      </c>
      <c r="P2311" s="1" t="s">
        <v>19</v>
      </c>
      <c r="Q2311" s="2">
        <v>43004</v>
      </c>
    </row>
    <row r="2312" spans="1:17" x14ac:dyDescent="0.25">
      <c r="A2312" s="1">
        <v>2848</v>
      </c>
      <c r="B2312" s="2">
        <v>43533</v>
      </c>
      <c r="C2312" s="1" t="s">
        <v>32</v>
      </c>
      <c r="D2312" s="3" t="str">
        <f t="shared" si="72"/>
        <v>*****</v>
      </c>
      <c r="G2312" s="1">
        <v>35</v>
      </c>
      <c r="H2312" s="1">
        <v>1579.74</v>
      </c>
      <c r="I2312" s="1">
        <f t="shared" si="73"/>
        <v>1</v>
      </c>
      <c r="J2312" s="1" t="s">
        <v>14</v>
      </c>
      <c r="K2312" s="1">
        <v>17</v>
      </c>
      <c r="L2312" s="1" t="s">
        <v>15</v>
      </c>
      <c r="M2312" s="1" t="s">
        <v>37</v>
      </c>
      <c r="N2312" s="1" t="s">
        <v>17</v>
      </c>
      <c r="O2312" s="1" t="s">
        <v>18</v>
      </c>
      <c r="P2312" s="1" t="s">
        <v>26</v>
      </c>
      <c r="Q2312" s="2">
        <v>43535</v>
      </c>
    </row>
    <row r="2313" spans="1:17" x14ac:dyDescent="0.25">
      <c r="A2313" s="1">
        <v>31399</v>
      </c>
      <c r="B2313" s="2">
        <v>43408</v>
      </c>
      <c r="C2313" s="1" t="s">
        <v>27</v>
      </c>
      <c r="D2313" s="3" t="str">
        <f t="shared" si="72"/>
        <v>*</v>
      </c>
      <c r="G2313" s="1">
        <v>9</v>
      </c>
      <c r="H2313" s="1">
        <v>360.80770000000001</v>
      </c>
      <c r="I2313" s="1">
        <f t="shared" si="73"/>
        <v>0</v>
      </c>
      <c r="J2313" s="1" t="s">
        <v>21</v>
      </c>
      <c r="K2313" s="1">
        <v>5.3</v>
      </c>
      <c r="L2313" s="1" t="s">
        <v>46</v>
      </c>
      <c r="M2313" s="1" t="s">
        <v>16</v>
      </c>
      <c r="N2313" s="1" t="s">
        <v>24</v>
      </c>
      <c r="O2313" s="1" t="s">
        <v>25</v>
      </c>
      <c r="P2313" s="1" t="s">
        <v>19</v>
      </c>
      <c r="Q2313" s="2">
        <v>43409</v>
      </c>
    </row>
    <row r="2314" spans="1:17" x14ac:dyDescent="0.25">
      <c r="A2314" s="1">
        <v>17216</v>
      </c>
      <c r="B2314" s="2">
        <v>43612</v>
      </c>
      <c r="C2314" s="1" t="s">
        <v>36</v>
      </c>
      <c r="D2314" s="3" t="str">
        <f t="shared" si="72"/>
        <v>***</v>
      </c>
      <c r="G2314" s="1">
        <v>7</v>
      </c>
      <c r="H2314" s="1">
        <v>2392.69</v>
      </c>
      <c r="I2314" s="1">
        <f t="shared" si="73"/>
        <v>1</v>
      </c>
      <c r="J2314" s="1" t="s">
        <v>33</v>
      </c>
      <c r="K2314" s="1">
        <v>63.1</v>
      </c>
      <c r="L2314" s="1" t="s">
        <v>44</v>
      </c>
      <c r="M2314" s="1" t="s">
        <v>23</v>
      </c>
      <c r="N2314" s="1" t="s">
        <v>17</v>
      </c>
      <c r="O2314" s="1" t="s">
        <v>34</v>
      </c>
      <c r="P2314" s="1" t="s">
        <v>35</v>
      </c>
      <c r="Q2314" s="2">
        <v>43613</v>
      </c>
    </row>
    <row r="2315" spans="1:17" x14ac:dyDescent="0.25">
      <c r="A2315" s="1">
        <v>36931</v>
      </c>
      <c r="B2315" s="2">
        <v>43118</v>
      </c>
      <c r="C2315" s="1" t="s">
        <v>27</v>
      </c>
      <c r="D2315" s="3" t="str">
        <f t="shared" si="72"/>
        <v>*</v>
      </c>
      <c r="G2315" s="1">
        <v>46</v>
      </c>
      <c r="H2315" s="1">
        <v>193.2</v>
      </c>
      <c r="I2315" s="1">
        <f t="shared" si="73"/>
        <v>0</v>
      </c>
      <c r="J2315" s="1" t="s">
        <v>21</v>
      </c>
      <c r="K2315" s="1">
        <v>1.7</v>
      </c>
      <c r="L2315" s="1" t="s">
        <v>42</v>
      </c>
      <c r="M2315" s="1" t="s">
        <v>37</v>
      </c>
      <c r="N2315" s="1" t="s">
        <v>29</v>
      </c>
      <c r="O2315" s="1" t="s">
        <v>30</v>
      </c>
      <c r="P2315" s="1" t="s">
        <v>31</v>
      </c>
      <c r="Q2315" s="2">
        <v>43118</v>
      </c>
    </row>
    <row r="2316" spans="1:17" x14ac:dyDescent="0.25">
      <c r="A2316" s="1">
        <v>28772</v>
      </c>
      <c r="B2316" s="2">
        <v>42406</v>
      </c>
      <c r="C2316" s="1" t="s">
        <v>20</v>
      </c>
      <c r="D2316" s="3" t="str">
        <f t="shared" si="72"/>
        <v>****</v>
      </c>
      <c r="G2316" s="1">
        <v>16</v>
      </c>
      <c r="H2316" s="1">
        <v>1017</v>
      </c>
      <c r="I2316" s="1">
        <f t="shared" si="73"/>
        <v>1</v>
      </c>
      <c r="J2316" s="1" t="s">
        <v>21</v>
      </c>
      <c r="K2316" s="1">
        <v>73.8</v>
      </c>
      <c r="L2316" s="1" t="s">
        <v>49</v>
      </c>
      <c r="M2316" s="1" t="s">
        <v>23</v>
      </c>
      <c r="N2316" s="1" t="s">
        <v>17</v>
      </c>
      <c r="O2316" s="1" t="s">
        <v>52</v>
      </c>
      <c r="P2316" s="1" t="s">
        <v>48</v>
      </c>
      <c r="Q2316" s="2">
        <v>42407</v>
      </c>
    </row>
    <row r="2317" spans="1:17" x14ac:dyDescent="0.25">
      <c r="A2317" s="1">
        <v>36131</v>
      </c>
      <c r="B2317" s="2">
        <v>42506</v>
      </c>
      <c r="C2317" s="1" t="s">
        <v>20</v>
      </c>
      <c r="D2317" s="3" t="str">
        <f t="shared" si="72"/>
        <v>****</v>
      </c>
      <c r="G2317" s="1">
        <v>26</v>
      </c>
      <c r="H2317" s="1">
        <v>527.97</v>
      </c>
      <c r="I2317" s="1">
        <f t="shared" si="73"/>
        <v>0</v>
      </c>
      <c r="J2317" s="1" t="s">
        <v>21</v>
      </c>
      <c r="K2317" s="1">
        <v>4.4000000000000004</v>
      </c>
      <c r="L2317" s="1" t="s">
        <v>15</v>
      </c>
      <c r="M2317" s="1" t="s">
        <v>37</v>
      </c>
      <c r="N2317" s="1" t="s">
        <v>29</v>
      </c>
      <c r="O2317" s="1" t="s">
        <v>30</v>
      </c>
      <c r="P2317" s="1" t="s">
        <v>31</v>
      </c>
      <c r="Q2317" s="2">
        <v>42507</v>
      </c>
    </row>
    <row r="2318" spans="1:17" x14ac:dyDescent="0.25">
      <c r="A2318" s="1">
        <v>42177</v>
      </c>
      <c r="B2318" s="2">
        <v>43615</v>
      </c>
      <c r="C2318" s="1" t="s">
        <v>27</v>
      </c>
      <c r="D2318" s="3" t="str">
        <f t="shared" si="72"/>
        <v>*</v>
      </c>
      <c r="G2318" s="1">
        <v>38</v>
      </c>
      <c r="H2318" s="1">
        <v>423.55</v>
      </c>
      <c r="I2318" s="1">
        <f t="shared" si="73"/>
        <v>0</v>
      </c>
      <c r="J2318" s="1" t="s">
        <v>21</v>
      </c>
      <c r="K2318" s="1">
        <v>6.4</v>
      </c>
      <c r="L2318" s="1" t="s">
        <v>15</v>
      </c>
      <c r="M2318" s="1" t="s">
        <v>23</v>
      </c>
      <c r="N2318" s="1" t="s">
        <v>17</v>
      </c>
      <c r="O2318" s="1" t="s">
        <v>18</v>
      </c>
      <c r="P2318" s="1" t="s">
        <v>26</v>
      </c>
      <c r="Q2318" s="2">
        <v>43618</v>
      </c>
    </row>
    <row r="2319" spans="1:17" x14ac:dyDescent="0.25">
      <c r="A2319" s="1">
        <v>43013</v>
      </c>
      <c r="B2319" s="2">
        <v>43211</v>
      </c>
      <c r="C2319" s="1" t="s">
        <v>13</v>
      </c>
      <c r="D2319" s="3" t="str">
        <f t="shared" si="72"/>
        <v>**</v>
      </c>
      <c r="G2319" s="1">
        <v>50</v>
      </c>
      <c r="H2319" s="1">
        <v>2608.31</v>
      </c>
      <c r="I2319" s="1">
        <f t="shared" si="73"/>
        <v>1</v>
      </c>
      <c r="J2319" s="1" t="s">
        <v>21</v>
      </c>
      <c r="K2319" s="1">
        <v>23.8</v>
      </c>
      <c r="L2319" s="1" t="s">
        <v>46</v>
      </c>
      <c r="M2319" s="1" t="s">
        <v>37</v>
      </c>
      <c r="N2319" s="1" t="s">
        <v>17</v>
      </c>
      <c r="O2319" s="1" t="s">
        <v>18</v>
      </c>
      <c r="P2319" s="1" t="s">
        <v>48</v>
      </c>
      <c r="Q2319" s="2">
        <v>43215</v>
      </c>
    </row>
    <row r="2320" spans="1:17" x14ac:dyDescent="0.25">
      <c r="A2320" s="1">
        <v>17252</v>
      </c>
      <c r="B2320" s="2">
        <v>43218</v>
      </c>
      <c r="C2320" s="1" t="s">
        <v>27</v>
      </c>
      <c r="D2320" s="3" t="str">
        <f t="shared" si="72"/>
        <v>*</v>
      </c>
      <c r="G2320" s="1">
        <v>48</v>
      </c>
      <c r="H2320" s="1">
        <v>2443.0454</v>
      </c>
      <c r="I2320" s="1">
        <f t="shared" si="73"/>
        <v>1</v>
      </c>
      <c r="J2320" s="1" t="s">
        <v>21</v>
      </c>
      <c r="K2320" s="1">
        <v>6.4</v>
      </c>
      <c r="L2320" s="1" t="s">
        <v>22</v>
      </c>
      <c r="M2320" s="1" t="s">
        <v>16</v>
      </c>
      <c r="N2320" s="1" t="s">
        <v>29</v>
      </c>
      <c r="O2320" s="1" t="s">
        <v>40</v>
      </c>
      <c r="P2320" s="1" t="s">
        <v>19</v>
      </c>
      <c r="Q2320" s="2">
        <v>43219</v>
      </c>
    </row>
    <row r="2321" spans="1:17" x14ac:dyDescent="0.25">
      <c r="A2321" s="1">
        <v>12773</v>
      </c>
      <c r="B2321" s="2">
        <v>43110</v>
      </c>
      <c r="C2321" s="1" t="s">
        <v>13</v>
      </c>
      <c r="D2321" s="3" t="str">
        <f t="shared" si="72"/>
        <v>**</v>
      </c>
      <c r="G2321" s="1">
        <v>6</v>
      </c>
      <c r="H2321" s="1">
        <v>18.190000000000001</v>
      </c>
      <c r="I2321" s="1">
        <f t="shared" si="73"/>
        <v>0</v>
      </c>
      <c r="J2321" s="1" t="s">
        <v>21</v>
      </c>
      <c r="K2321" s="1">
        <v>1.6</v>
      </c>
      <c r="L2321" s="1" t="s">
        <v>50</v>
      </c>
      <c r="M2321" s="1" t="s">
        <v>28</v>
      </c>
      <c r="N2321" s="1" t="s">
        <v>29</v>
      </c>
      <c r="O2321" s="1" t="s">
        <v>43</v>
      </c>
      <c r="P2321" s="1" t="s">
        <v>19</v>
      </c>
      <c r="Q2321" s="2">
        <v>43112</v>
      </c>
    </row>
    <row r="2322" spans="1:17" x14ac:dyDescent="0.25">
      <c r="A2322" s="1">
        <v>29958</v>
      </c>
      <c r="B2322" s="2">
        <v>43105</v>
      </c>
      <c r="C2322" s="1" t="s">
        <v>20</v>
      </c>
      <c r="D2322" s="3" t="str">
        <f t="shared" si="72"/>
        <v>****</v>
      </c>
      <c r="G2322" s="1">
        <v>32</v>
      </c>
      <c r="H2322" s="1">
        <v>15901.34</v>
      </c>
      <c r="I2322" s="1">
        <f t="shared" si="73"/>
        <v>1</v>
      </c>
      <c r="J2322" s="1" t="s">
        <v>33</v>
      </c>
      <c r="K2322" s="1">
        <v>27.8</v>
      </c>
      <c r="L2322" s="1" t="s">
        <v>44</v>
      </c>
      <c r="M2322" s="1" t="s">
        <v>16</v>
      </c>
      <c r="N2322" s="1" t="s">
        <v>17</v>
      </c>
      <c r="O2322" s="1" t="s">
        <v>34</v>
      </c>
      <c r="P2322" s="1" t="s">
        <v>35</v>
      </c>
      <c r="Q2322" s="2">
        <v>43107</v>
      </c>
    </row>
    <row r="2323" spans="1:17" x14ac:dyDescent="0.25">
      <c r="A2323" s="1">
        <v>18593</v>
      </c>
      <c r="B2323" s="2">
        <v>43364</v>
      </c>
      <c r="C2323" s="1" t="s">
        <v>20</v>
      </c>
      <c r="D2323" s="3" t="str">
        <f t="shared" si="72"/>
        <v>****</v>
      </c>
      <c r="G2323" s="1">
        <v>19</v>
      </c>
      <c r="H2323" s="1">
        <v>1125.6300000000001</v>
      </c>
      <c r="I2323" s="1">
        <f t="shared" si="73"/>
        <v>1</v>
      </c>
      <c r="J2323" s="1" t="s">
        <v>33</v>
      </c>
      <c r="K2323" s="1">
        <v>95.6</v>
      </c>
      <c r="L2323" s="1" t="s">
        <v>46</v>
      </c>
      <c r="M2323" s="1" t="s">
        <v>28</v>
      </c>
      <c r="N2323" s="1" t="s">
        <v>17</v>
      </c>
      <c r="O2323" s="1" t="s">
        <v>52</v>
      </c>
      <c r="P2323" s="1" t="s">
        <v>59</v>
      </c>
      <c r="Q2323" s="2">
        <v>43366</v>
      </c>
    </row>
    <row r="2324" spans="1:17" x14ac:dyDescent="0.25">
      <c r="A2324" s="1">
        <v>39745</v>
      </c>
      <c r="B2324" s="2">
        <v>43223</v>
      </c>
      <c r="C2324" s="1" t="s">
        <v>27</v>
      </c>
      <c r="D2324" s="3" t="str">
        <f t="shared" si="72"/>
        <v>*</v>
      </c>
      <c r="G2324" s="1">
        <v>8</v>
      </c>
      <c r="H2324" s="1">
        <v>1022.16</v>
      </c>
      <c r="I2324" s="1">
        <f t="shared" si="73"/>
        <v>1</v>
      </c>
      <c r="J2324" s="1" t="s">
        <v>33</v>
      </c>
      <c r="K2324" s="1">
        <v>60.1</v>
      </c>
      <c r="L2324" s="1" t="s">
        <v>15</v>
      </c>
      <c r="M2324" s="1" t="s">
        <v>28</v>
      </c>
      <c r="N2324" s="1" t="s">
        <v>24</v>
      </c>
      <c r="O2324" s="1" t="s">
        <v>56</v>
      </c>
      <c r="P2324" s="1" t="s">
        <v>35</v>
      </c>
      <c r="Q2324" s="2">
        <v>43224</v>
      </c>
    </row>
    <row r="2325" spans="1:17" x14ac:dyDescent="0.25">
      <c r="A2325" s="1">
        <v>32871</v>
      </c>
      <c r="B2325" s="2">
        <v>43764</v>
      </c>
      <c r="C2325" s="1" t="s">
        <v>20</v>
      </c>
      <c r="D2325" s="3" t="str">
        <f t="shared" si="72"/>
        <v>****</v>
      </c>
      <c r="G2325" s="1">
        <v>9</v>
      </c>
      <c r="H2325" s="1">
        <v>115.47</v>
      </c>
      <c r="I2325" s="1">
        <f t="shared" si="73"/>
        <v>0</v>
      </c>
      <c r="J2325" s="1" t="s">
        <v>21</v>
      </c>
      <c r="K2325" s="1">
        <v>7</v>
      </c>
      <c r="L2325" s="1" t="s">
        <v>22</v>
      </c>
      <c r="M2325" s="1" t="s">
        <v>23</v>
      </c>
      <c r="N2325" s="1" t="s">
        <v>24</v>
      </c>
      <c r="O2325" s="1" t="s">
        <v>38</v>
      </c>
      <c r="P2325" s="1" t="s">
        <v>19</v>
      </c>
      <c r="Q2325" s="2">
        <v>43766</v>
      </c>
    </row>
    <row r="2326" spans="1:17" x14ac:dyDescent="0.25">
      <c r="A2326" s="1">
        <v>10981</v>
      </c>
      <c r="B2326" s="2">
        <v>42868</v>
      </c>
      <c r="C2326" s="1" t="s">
        <v>20</v>
      </c>
      <c r="D2326" s="3" t="str">
        <f t="shared" si="72"/>
        <v>****</v>
      </c>
      <c r="G2326" s="1">
        <v>41</v>
      </c>
      <c r="H2326" s="1">
        <v>78.5</v>
      </c>
      <c r="I2326" s="1">
        <f t="shared" si="73"/>
        <v>0</v>
      </c>
      <c r="J2326" s="1" t="s">
        <v>21</v>
      </c>
      <c r="K2326" s="1">
        <v>2.8</v>
      </c>
      <c r="L2326" s="1" t="s">
        <v>46</v>
      </c>
      <c r="M2326" s="1" t="s">
        <v>37</v>
      </c>
      <c r="N2326" s="1" t="s">
        <v>29</v>
      </c>
      <c r="O2326" s="1" t="s">
        <v>61</v>
      </c>
      <c r="P2326" s="1" t="s">
        <v>31</v>
      </c>
      <c r="Q2326" s="2">
        <v>42870</v>
      </c>
    </row>
    <row r="2327" spans="1:17" x14ac:dyDescent="0.25">
      <c r="A2327" s="1">
        <v>46023</v>
      </c>
      <c r="B2327" s="2">
        <v>43548</v>
      </c>
      <c r="C2327" s="1" t="s">
        <v>27</v>
      </c>
      <c r="D2327" s="3" t="str">
        <f t="shared" si="72"/>
        <v>*</v>
      </c>
      <c r="G2327" s="1">
        <v>50</v>
      </c>
      <c r="H2327" s="1">
        <v>1178.8832</v>
      </c>
      <c r="I2327" s="1">
        <f t="shared" si="73"/>
        <v>1</v>
      </c>
      <c r="J2327" s="1" t="s">
        <v>21</v>
      </c>
      <c r="K2327" s="1">
        <v>15</v>
      </c>
      <c r="L2327" s="1" t="s">
        <v>46</v>
      </c>
      <c r="M2327" s="1" t="s">
        <v>23</v>
      </c>
      <c r="N2327" s="1" t="s">
        <v>29</v>
      </c>
      <c r="O2327" s="1" t="s">
        <v>63</v>
      </c>
      <c r="P2327" s="1" t="s">
        <v>26</v>
      </c>
      <c r="Q2327" s="2">
        <v>43549</v>
      </c>
    </row>
    <row r="2328" spans="1:17" x14ac:dyDescent="0.25">
      <c r="A2328" s="1">
        <v>31392</v>
      </c>
      <c r="B2328" s="2">
        <v>42860</v>
      </c>
      <c r="C2328" s="1" t="s">
        <v>13</v>
      </c>
      <c r="D2328" s="3" t="str">
        <f t="shared" si="72"/>
        <v>**</v>
      </c>
      <c r="G2328" s="1">
        <v>44</v>
      </c>
      <c r="H2328" s="1">
        <v>3476.53</v>
      </c>
      <c r="I2328" s="1">
        <f t="shared" si="73"/>
        <v>1</v>
      </c>
      <c r="J2328" s="1" t="s">
        <v>21</v>
      </c>
      <c r="K2328" s="1">
        <v>37.5</v>
      </c>
      <c r="L2328" s="1" t="s">
        <v>22</v>
      </c>
      <c r="M2328" s="1" t="s">
        <v>37</v>
      </c>
      <c r="N2328" s="1" t="s">
        <v>29</v>
      </c>
      <c r="O2328" s="1" t="s">
        <v>55</v>
      </c>
      <c r="P2328" s="1" t="s">
        <v>48</v>
      </c>
      <c r="Q2328" s="2">
        <v>42864</v>
      </c>
    </row>
    <row r="2329" spans="1:17" x14ac:dyDescent="0.25">
      <c r="A2329" s="1">
        <v>17926</v>
      </c>
      <c r="B2329" s="2">
        <v>43413</v>
      </c>
      <c r="C2329" s="1" t="s">
        <v>32</v>
      </c>
      <c r="D2329" s="3" t="str">
        <f t="shared" si="72"/>
        <v>*****</v>
      </c>
      <c r="G2329" s="1">
        <v>37</v>
      </c>
      <c r="H2329" s="1">
        <v>650.91309999999999</v>
      </c>
      <c r="I2329" s="1">
        <f t="shared" si="73"/>
        <v>0</v>
      </c>
      <c r="J2329" s="1" t="s">
        <v>21</v>
      </c>
      <c r="K2329" s="1">
        <v>9.4</v>
      </c>
      <c r="L2329" s="1" t="s">
        <v>15</v>
      </c>
      <c r="M2329" s="1" t="s">
        <v>16</v>
      </c>
      <c r="N2329" s="1" t="s">
        <v>29</v>
      </c>
      <c r="O2329" s="1" t="s">
        <v>55</v>
      </c>
      <c r="P2329" s="1" t="s">
        <v>19</v>
      </c>
      <c r="Q2329" s="2">
        <v>43415</v>
      </c>
    </row>
    <row r="2330" spans="1:17" x14ac:dyDescent="0.25">
      <c r="A2330" s="1">
        <v>34017</v>
      </c>
      <c r="B2330" s="2">
        <v>42451</v>
      </c>
      <c r="C2330" s="1" t="s">
        <v>20</v>
      </c>
      <c r="D2330" s="3" t="str">
        <f t="shared" si="72"/>
        <v>****</v>
      </c>
      <c r="G2330" s="1">
        <v>20</v>
      </c>
      <c r="H2330" s="1">
        <v>110.63</v>
      </c>
      <c r="I2330" s="1">
        <f t="shared" si="73"/>
        <v>0</v>
      </c>
      <c r="J2330" s="1" t="s">
        <v>14</v>
      </c>
      <c r="K2330" s="1">
        <v>0.8</v>
      </c>
      <c r="L2330" s="1" t="s">
        <v>22</v>
      </c>
      <c r="M2330" s="1" t="s">
        <v>28</v>
      </c>
      <c r="N2330" s="1" t="s">
        <v>29</v>
      </c>
      <c r="O2330" s="1" t="s">
        <v>30</v>
      </c>
      <c r="P2330" s="1" t="s">
        <v>31</v>
      </c>
      <c r="Q2330" s="2">
        <v>42451</v>
      </c>
    </row>
    <row r="2331" spans="1:17" x14ac:dyDescent="0.25">
      <c r="A2331" s="1">
        <v>17698</v>
      </c>
      <c r="B2331" s="2">
        <v>43598</v>
      </c>
      <c r="C2331" s="1" t="s">
        <v>20</v>
      </c>
      <c r="D2331" s="3" t="str">
        <f t="shared" si="72"/>
        <v>****</v>
      </c>
      <c r="G2331" s="1">
        <v>22</v>
      </c>
      <c r="H2331" s="1">
        <v>1196.53</v>
      </c>
      <c r="I2331" s="1">
        <f t="shared" si="73"/>
        <v>1</v>
      </c>
      <c r="J2331" s="1" t="s">
        <v>21</v>
      </c>
      <c r="K2331" s="1">
        <v>9.6</v>
      </c>
      <c r="L2331" s="1" t="s">
        <v>53</v>
      </c>
      <c r="M2331" s="1" t="s">
        <v>28</v>
      </c>
      <c r="N2331" s="1" t="s">
        <v>24</v>
      </c>
      <c r="O2331" s="1" t="s">
        <v>25</v>
      </c>
      <c r="P2331" s="1" t="s">
        <v>19</v>
      </c>
      <c r="Q2331" s="2">
        <v>43600</v>
      </c>
    </row>
    <row r="2332" spans="1:17" x14ac:dyDescent="0.25">
      <c r="A2332" s="1">
        <v>40772</v>
      </c>
      <c r="B2332" s="2">
        <v>43508</v>
      </c>
      <c r="C2332" s="1" t="s">
        <v>32</v>
      </c>
      <c r="D2332" s="3" t="str">
        <f t="shared" si="72"/>
        <v>*****</v>
      </c>
      <c r="G2332" s="1">
        <v>15</v>
      </c>
      <c r="H2332" s="1">
        <v>137.25</v>
      </c>
      <c r="I2332" s="1">
        <f t="shared" si="73"/>
        <v>0</v>
      </c>
      <c r="J2332" s="1" t="s">
        <v>21</v>
      </c>
      <c r="K2332" s="1">
        <v>3</v>
      </c>
      <c r="L2332" s="1" t="s">
        <v>49</v>
      </c>
      <c r="M2332" s="1" t="s">
        <v>16</v>
      </c>
      <c r="N2332" s="1" t="s">
        <v>29</v>
      </c>
      <c r="O2332" s="1" t="s">
        <v>61</v>
      </c>
      <c r="P2332" s="1" t="s">
        <v>31</v>
      </c>
      <c r="Q2332" s="2">
        <v>43509</v>
      </c>
    </row>
    <row r="2333" spans="1:17" x14ac:dyDescent="0.25">
      <c r="A2333" s="1">
        <v>56581</v>
      </c>
      <c r="B2333" s="2">
        <v>42408</v>
      </c>
      <c r="C2333" s="1" t="s">
        <v>20</v>
      </c>
      <c r="D2333" s="3" t="str">
        <f t="shared" si="72"/>
        <v>****</v>
      </c>
      <c r="G2333" s="1">
        <v>20</v>
      </c>
      <c r="H2333" s="1">
        <v>2167.83</v>
      </c>
      <c r="I2333" s="1">
        <f t="shared" si="73"/>
        <v>1</v>
      </c>
      <c r="J2333" s="1" t="s">
        <v>14</v>
      </c>
      <c r="K2333" s="1">
        <v>15</v>
      </c>
      <c r="L2333" s="1" t="s">
        <v>46</v>
      </c>
      <c r="M2333" s="1" t="s">
        <v>16</v>
      </c>
      <c r="N2333" s="1" t="s">
        <v>17</v>
      </c>
      <c r="O2333" s="1" t="s">
        <v>18</v>
      </c>
      <c r="P2333" s="1" t="s">
        <v>26</v>
      </c>
      <c r="Q2333" s="2">
        <v>42411</v>
      </c>
    </row>
    <row r="2334" spans="1:17" x14ac:dyDescent="0.25">
      <c r="A2334" s="1">
        <v>36709</v>
      </c>
      <c r="B2334" s="2">
        <v>43700</v>
      </c>
      <c r="C2334" s="1" t="s">
        <v>32</v>
      </c>
      <c r="D2334" s="3" t="str">
        <f t="shared" si="72"/>
        <v>*****</v>
      </c>
      <c r="G2334" s="1">
        <v>42</v>
      </c>
      <c r="H2334" s="1">
        <v>2402.89</v>
      </c>
      <c r="I2334" s="1">
        <f t="shared" si="73"/>
        <v>1</v>
      </c>
      <c r="J2334" s="1" t="s">
        <v>21</v>
      </c>
      <c r="K2334" s="1">
        <v>9.6</v>
      </c>
      <c r="L2334" s="1" t="s">
        <v>49</v>
      </c>
      <c r="M2334" s="1" t="s">
        <v>28</v>
      </c>
      <c r="N2334" s="1" t="s">
        <v>24</v>
      </c>
      <c r="O2334" s="1" t="s">
        <v>25</v>
      </c>
      <c r="P2334" s="1" t="s">
        <v>19</v>
      </c>
      <c r="Q2334" s="2">
        <v>43702</v>
      </c>
    </row>
    <row r="2335" spans="1:17" x14ac:dyDescent="0.25">
      <c r="A2335" s="1">
        <v>55300</v>
      </c>
      <c r="B2335" s="2">
        <v>42420</v>
      </c>
      <c r="C2335" s="1" t="s">
        <v>20</v>
      </c>
      <c r="D2335" s="3" t="str">
        <f t="shared" si="72"/>
        <v>****</v>
      </c>
      <c r="G2335" s="1">
        <v>48</v>
      </c>
      <c r="H2335" s="1">
        <v>193.11</v>
      </c>
      <c r="I2335" s="1">
        <f t="shared" si="73"/>
        <v>0</v>
      </c>
      <c r="J2335" s="1" t="s">
        <v>21</v>
      </c>
      <c r="K2335" s="1">
        <v>0.5</v>
      </c>
      <c r="L2335" s="1" t="s">
        <v>22</v>
      </c>
      <c r="M2335" s="1" t="s">
        <v>16</v>
      </c>
      <c r="N2335" s="1" t="s">
        <v>29</v>
      </c>
      <c r="O2335" s="1" t="s">
        <v>58</v>
      </c>
      <c r="P2335" s="1" t="s">
        <v>19</v>
      </c>
      <c r="Q2335" s="2">
        <v>42421</v>
      </c>
    </row>
    <row r="2336" spans="1:17" x14ac:dyDescent="0.25">
      <c r="A2336" s="1">
        <v>19431</v>
      </c>
      <c r="B2336" s="2">
        <v>42512</v>
      </c>
      <c r="C2336" s="1" t="s">
        <v>27</v>
      </c>
      <c r="D2336" s="3" t="str">
        <f t="shared" si="72"/>
        <v>*</v>
      </c>
      <c r="G2336" s="1">
        <v>4</v>
      </c>
      <c r="H2336" s="1">
        <v>18</v>
      </c>
      <c r="I2336" s="1">
        <f t="shared" si="73"/>
        <v>0</v>
      </c>
      <c r="J2336" s="1" t="s">
        <v>21</v>
      </c>
      <c r="K2336" s="1">
        <v>1.3</v>
      </c>
      <c r="L2336" s="1" t="s">
        <v>22</v>
      </c>
      <c r="M2336" s="1" t="s">
        <v>37</v>
      </c>
      <c r="N2336" s="1" t="s">
        <v>29</v>
      </c>
      <c r="O2336" s="1" t="s">
        <v>30</v>
      </c>
      <c r="P2336" s="1" t="s">
        <v>31</v>
      </c>
      <c r="Q2336" s="2">
        <v>42514</v>
      </c>
    </row>
    <row r="2337" spans="1:17" x14ac:dyDescent="0.25">
      <c r="A2337" s="1">
        <v>40871</v>
      </c>
      <c r="B2337" s="2">
        <v>43355</v>
      </c>
      <c r="C2337" s="1" t="s">
        <v>27</v>
      </c>
      <c r="D2337" s="3" t="str">
        <f t="shared" si="72"/>
        <v>*</v>
      </c>
      <c r="G2337" s="1">
        <v>18</v>
      </c>
      <c r="H2337" s="1">
        <v>2164.2399999999998</v>
      </c>
      <c r="I2337" s="1">
        <f t="shared" si="73"/>
        <v>1</v>
      </c>
      <c r="J2337" s="1" t="s">
        <v>33</v>
      </c>
      <c r="K2337" s="1">
        <v>32.1</v>
      </c>
      <c r="L2337" s="1" t="s">
        <v>50</v>
      </c>
      <c r="M2337" s="1" t="s">
        <v>28</v>
      </c>
      <c r="N2337" s="1" t="s">
        <v>17</v>
      </c>
      <c r="O2337" s="1" t="s">
        <v>34</v>
      </c>
      <c r="P2337" s="1" t="s">
        <v>35</v>
      </c>
      <c r="Q2337" s="2">
        <v>43357</v>
      </c>
    </row>
    <row r="2338" spans="1:17" x14ac:dyDescent="0.25">
      <c r="A2338" s="1">
        <v>37669</v>
      </c>
      <c r="B2338" s="2">
        <v>43036</v>
      </c>
      <c r="C2338" s="1" t="s">
        <v>27</v>
      </c>
      <c r="D2338" s="3" t="str">
        <f t="shared" si="72"/>
        <v>*</v>
      </c>
      <c r="G2338" s="1">
        <v>31</v>
      </c>
      <c r="H2338" s="1">
        <v>862.51</v>
      </c>
      <c r="I2338" s="1">
        <f t="shared" si="73"/>
        <v>0</v>
      </c>
      <c r="J2338" s="1" t="s">
        <v>21</v>
      </c>
      <c r="K2338" s="1">
        <v>1.5</v>
      </c>
      <c r="L2338" s="1" t="s">
        <v>22</v>
      </c>
      <c r="M2338" s="1" t="s">
        <v>28</v>
      </c>
      <c r="N2338" s="1" t="s">
        <v>29</v>
      </c>
      <c r="O2338" s="1" t="s">
        <v>57</v>
      </c>
      <c r="P2338" s="1" t="s">
        <v>19</v>
      </c>
      <c r="Q2338" s="2">
        <v>43038</v>
      </c>
    </row>
    <row r="2339" spans="1:17" x14ac:dyDescent="0.25">
      <c r="A2339" s="1">
        <v>30497</v>
      </c>
      <c r="B2339" s="2">
        <v>43136</v>
      </c>
      <c r="C2339" s="1" t="s">
        <v>32</v>
      </c>
      <c r="D2339" s="3" t="str">
        <f t="shared" si="72"/>
        <v>*****</v>
      </c>
      <c r="G2339" s="1">
        <v>31</v>
      </c>
      <c r="H2339" s="1">
        <v>203.36</v>
      </c>
      <c r="I2339" s="1">
        <f t="shared" si="73"/>
        <v>0</v>
      </c>
      <c r="J2339" s="1" t="s">
        <v>21</v>
      </c>
      <c r="K2339" s="1">
        <v>5.7</v>
      </c>
      <c r="L2339" s="1" t="s">
        <v>51</v>
      </c>
      <c r="M2339" s="1" t="s">
        <v>28</v>
      </c>
      <c r="N2339" s="1" t="s">
        <v>29</v>
      </c>
      <c r="O2339" s="1" t="s">
        <v>40</v>
      </c>
      <c r="P2339" s="1" t="s">
        <v>19</v>
      </c>
      <c r="Q2339" s="2">
        <v>43138</v>
      </c>
    </row>
    <row r="2340" spans="1:17" x14ac:dyDescent="0.25">
      <c r="A2340" s="1">
        <v>39270</v>
      </c>
      <c r="B2340" s="2">
        <v>43136</v>
      </c>
      <c r="C2340" s="1" t="s">
        <v>20</v>
      </c>
      <c r="D2340" s="3" t="str">
        <f t="shared" si="72"/>
        <v>****</v>
      </c>
      <c r="G2340" s="1">
        <v>11</v>
      </c>
      <c r="H2340" s="1">
        <v>70.38</v>
      </c>
      <c r="I2340" s="1">
        <f t="shared" si="73"/>
        <v>0</v>
      </c>
      <c r="J2340" s="1" t="s">
        <v>21</v>
      </c>
      <c r="K2340" s="1">
        <v>3.6</v>
      </c>
      <c r="L2340" s="1" t="s">
        <v>15</v>
      </c>
      <c r="M2340" s="1" t="s">
        <v>37</v>
      </c>
      <c r="N2340" s="1" t="s">
        <v>29</v>
      </c>
      <c r="O2340" s="1" t="s">
        <v>61</v>
      </c>
      <c r="P2340" s="1" t="s">
        <v>31</v>
      </c>
      <c r="Q2340" s="2">
        <v>43136</v>
      </c>
    </row>
    <row r="2341" spans="1:17" x14ac:dyDescent="0.25">
      <c r="A2341" s="1">
        <v>14662</v>
      </c>
      <c r="B2341" s="2">
        <v>43419</v>
      </c>
      <c r="C2341" s="1" t="s">
        <v>20</v>
      </c>
      <c r="D2341" s="3" t="str">
        <f t="shared" si="72"/>
        <v>****</v>
      </c>
      <c r="G2341" s="1">
        <v>24</v>
      </c>
      <c r="H2341" s="1">
        <v>42.47</v>
      </c>
      <c r="I2341" s="1">
        <f t="shared" si="73"/>
        <v>0</v>
      </c>
      <c r="J2341" s="1" t="s">
        <v>21</v>
      </c>
      <c r="K2341" s="1">
        <v>1.1000000000000001</v>
      </c>
      <c r="L2341" s="1" t="s">
        <v>64</v>
      </c>
      <c r="M2341" s="1" t="s">
        <v>28</v>
      </c>
      <c r="N2341" s="1" t="s">
        <v>29</v>
      </c>
      <c r="O2341" s="1" t="s">
        <v>30</v>
      </c>
      <c r="P2341" s="1" t="s">
        <v>31</v>
      </c>
      <c r="Q2341" s="2">
        <v>43420</v>
      </c>
    </row>
    <row r="2342" spans="1:17" x14ac:dyDescent="0.25">
      <c r="A2342" s="1">
        <v>13984</v>
      </c>
      <c r="B2342" s="2">
        <v>43732</v>
      </c>
      <c r="C2342" s="1" t="s">
        <v>32</v>
      </c>
      <c r="D2342" s="3" t="str">
        <f t="shared" si="72"/>
        <v>*****</v>
      </c>
      <c r="G2342" s="1">
        <v>30</v>
      </c>
      <c r="H2342" s="1">
        <v>2196.52</v>
      </c>
      <c r="I2342" s="1">
        <f t="shared" si="73"/>
        <v>1</v>
      </c>
      <c r="J2342" s="1" t="s">
        <v>21</v>
      </c>
      <c r="K2342" s="1">
        <v>40.200000000000003</v>
      </c>
      <c r="L2342" s="1" t="s">
        <v>15</v>
      </c>
      <c r="M2342" s="1" t="s">
        <v>37</v>
      </c>
      <c r="N2342" s="1" t="s">
        <v>17</v>
      </c>
      <c r="O2342" s="1" t="s">
        <v>18</v>
      </c>
      <c r="P2342" s="1" t="s">
        <v>31</v>
      </c>
      <c r="Q2342" s="2">
        <v>43732</v>
      </c>
    </row>
    <row r="2343" spans="1:17" x14ac:dyDescent="0.25">
      <c r="A2343" s="1">
        <v>38466</v>
      </c>
      <c r="B2343" s="2">
        <v>43328</v>
      </c>
      <c r="C2343" s="1" t="s">
        <v>32</v>
      </c>
      <c r="D2343" s="3" t="str">
        <f t="shared" si="72"/>
        <v>*****</v>
      </c>
      <c r="G2343" s="1">
        <v>22</v>
      </c>
      <c r="H2343" s="1">
        <v>145.71</v>
      </c>
      <c r="I2343" s="1">
        <f t="shared" si="73"/>
        <v>0</v>
      </c>
      <c r="J2343" s="1" t="s">
        <v>21</v>
      </c>
      <c r="K2343" s="1">
        <v>5.8</v>
      </c>
      <c r="L2343" s="1" t="s">
        <v>22</v>
      </c>
      <c r="M2343" s="1" t="s">
        <v>28</v>
      </c>
      <c r="N2343" s="1" t="s">
        <v>29</v>
      </c>
      <c r="O2343" s="1" t="s">
        <v>40</v>
      </c>
      <c r="P2343" s="1" t="s">
        <v>19</v>
      </c>
      <c r="Q2343" s="2">
        <v>43329</v>
      </c>
    </row>
    <row r="2344" spans="1:17" x14ac:dyDescent="0.25">
      <c r="A2344" s="1">
        <v>11910</v>
      </c>
      <c r="B2344" s="2">
        <v>43265</v>
      </c>
      <c r="C2344" s="1" t="s">
        <v>20</v>
      </c>
      <c r="D2344" s="3" t="str">
        <f t="shared" si="72"/>
        <v>****</v>
      </c>
      <c r="G2344" s="1">
        <v>21</v>
      </c>
      <c r="H2344" s="1">
        <v>52.68</v>
      </c>
      <c r="I2344" s="1">
        <f t="shared" si="73"/>
        <v>0</v>
      </c>
      <c r="J2344" s="1" t="s">
        <v>21</v>
      </c>
      <c r="K2344" s="1">
        <v>5.0999999999999996</v>
      </c>
      <c r="L2344" s="1" t="s">
        <v>46</v>
      </c>
      <c r="M2344" s="1" t="s">
        <v>37</v>
      </c>
      <c r="N2344" s="1" t="s">
        <v>29</v>
      </c>
      <c r="O2344" s="1" t="s">
        <v>43</v>
      </c>
      <c r="P2344" s="1" t="s">
        <v>19</v>
      </c>
      <c r="Q2344" s="2">
        <v>43267</v>
      </c>
    </row>
    <row r="2345" spans="1:17" x14ac:dyDescent="0.25">
      <c r="A2345" s="1">
        <v>19205</v>
      </c>
      <c r="B2345" s="2">
        <v>42941</v>
      </c>
      <c r="C2345" s="1" t="s">
        <v>36</v>
      </c>
      <c r="D2345" s="3" t="str">
        <f t="shared" si="72"/>
        <v>***</v>
      </c>
      <c r="G2345" s="1">
        <v>47</v>
      </c>
      <c r="H2345" s="1">
        <v>1381.74</v>
      </c>
      <c r="I2345" s="1">
        <f t="shared" si="73"/>
        <v>1</v>
      </c>
      <c r="J2345" s="1" t="s">
        <v>21</v>
      </c>
      <c r="K2345" s="1">
        <v>6.3</v>
      </c>
      <c r="L2345" s="1" t="s">
        <v>22</v>
      </c>
      <c r="M2345" s="1" t="s">
        <v>23</v>
      </c>
      <c r="N2345" s="1" t="s">
        <v>29</v>
      </c>
      <c r="O2345" s="1" t="s">
        <v>40</v>
      </c>
      <c r="P2345" s="1" t="s">
        <v>19</v>
      </c>
      <c r="Q2345" s="2">
        <v>42942</v>
      </c>
    </row>
    <row r="2346" spans="1:17" x14ac:dyDescent="0.25">
      <c r="A2346" s="1">
        <v>30757</v>
      </c>
      <c r="B2346" s="2">
        <v>43094</v>
      </c>
      <c r="C2346" s="1" t="s">
        <v>36</v>
      </c>
      <c r="D2346" s="3" t="str">
        <f t="shared" si="72"/>
        <v>***</v>
      </c>
      <c r="G2346" s="1">
        <v>42</v>
      </c>
      <c r="H2346" s="1">
        <v>489.54</v>
      </c>
      <c r="I2346" s="1">
        <f t="shared" si="73"/>
        <v>0</v>
      </c>
      <c r="J2346" s="1" t="s">
        <v>21</v>
      </c>
      <c r="K2346" s="1">
        <v>8.5</v>
      </c>
      <c r="L2346" s="1" t="s">
        <v>46</v>
      </c>
      <c r="M2346" s="1" t="s">
        <v>37</v>
      </c>
      <c r="N2346" s="1" t="s">
        <v>29</v>
      </c>
      <c r="O2346" s="1" t="s">
        <v>30</v>
      </c>
      <c r="P2346" s="1" t="s">
        <v>41</v>
      </c>
      <c r="Q2346" s="2">
        <v>43095</v>
      </c>
    </row>
    <row r="2347" spans="1:17" x14ac:dyDescent="0.25">
      <c r="A2347" s="1">
        <v>49059</v>
      </c>
      <c r="B2347" s="2">
        <v>42632</v>
      </c>
      <c r="C2347" s="1" t="s">
        <v>36</v>
      </c>
      <c r="D2347" s="3" t="str">
        <f t="shared" si="72"/>
        <v>***</v>
      </c>
      <c r="G2347" s="1">
        <v>5</v>
      </c>
      <c r="H2347" s="1">
        <v>270.35000000000002</v>
      </c>
      <c r="I2347" s="1">
        <f t="shared" si="73"/>
        <v>0</v>
      </c>
      <c r="J2347" s="1" t="s">
        <v>21</v>
      </c>
      <c r="K2347" s="1">
        <v>6.2</v>
      </c>
      <c r="L2347" s="1" t="s">
        <v>15</v>
      </c>
      <c r="M2347" s="1" t="s">
        <v>37</v>
      </c>
      <c r="N2347" s="1" t="s">
        <v>29</v>
      </c>
      <c r="O2347" s="1" t="s">
        <v>40</v>
      </c>
      <c r="P2347" s="1" t="s">
        <v>19</v>
      </c>
      <c r="Q2347" s="2">
        <v>42633</v>
      </c>
    </row>
    <row r="2348" spans="1:17" x14ac:dyDescent="0.25">
      <c r="A2348" s="1">
        <v>56387</v>
      </c>
      <c r="B2348" s="2">
        <v>43239</v>
      </c>
      <c r="C2348" s="1" t="s">
        <v>36</v>
      </c>
      <c r="D2348" s="3" t="str">
        <f t="shared" si="72"/>
        <v>***</v>
      </c>
      <c r="G2348" s="1">
        <v>9</v>
      </c>
      <c r="H2348" s="1">
        <v>72.180000000000007</v>
      </c>
      <c r="I2348" s="1">
        <f t="shared" si="73"/>
        <v>0</v>
      </c>
      <c r="J2348" s="1" t="s">
        <v>21</v>
      </c>
      <c r="K2348" s="1">
        <v>10.8</v>
      </c>
      <c r="L2348" s="1" t="s">
        <v>49</v>
      </c>
      <c r="M2348" s="1" t="s">
        <v>23</v>
      </c>
      <c r="N2348" s="1" t="s">
        <v>29</v>
      </c>
      <c r="O2348" s="1" t="s">
        <v>40</v>
      </c>
      <c r="P2348" s="1" t="s">
        <v>19</v>
      </c>
      <c r="Q2348" s="2">
        <v>43241</v>
      </c>
    </row>
    <row r="2349" spans="1:17" x14ac:dyDescent="0.25">
      <c r="A2349" s="1">
        <v>4007</v>
      </c>
      <c r="B2349" s="2">
        <v>42902</v>
      </c>
      <c r="C2349" s="1" t="s">
        <v>20</v>
      </c>
      <c r="D2349" s="3" t="str">
        <f t="shared" si="72"/>
        <v>****</v>
      </c>
      <c r="G2349" s="1">
        <v>1</v>
      </c>
      <c r="H2349" s="1">
        <v>327.23</v>
      </c>
      <c r="I2349" s="1">
        <f t="shared" si="73"/>
        <v>0</v>
      </c>
      <c r="J2349" s="1" t="s">
        <v>21</v>
      </c>
      <c r="K2349" s="1">
        <v>37.5</v>
      </c>
      <c r="L2349" s="1" t="s">
        <v>50</v>
      </c>
      <c r="M2349" s="1" t="s">
        <v>28</v>
      </c>
      <c r="N2349" s="1" t="s">
        <v>29</v>
      </c>
      <c r="O2349" s="1" t="s">
        <v>55</v>
      </c>
      <c r="P2349" s="1" t="s">
        <v>48</v>
      </c>
      <c r="Q2349" s="2">
        <v>42903</v>
      </c>
    </row>
    <row r="2350" spans="1:17" x14ac:dyDescent="0.25">
      <c r="A2350" s="1">
        <v>13120</v>
      </c>
      <c r="B2350" s="2">
        <v>42717</v>
      </c>
      <c r="C2350" s="1" t="s">
        <v>13</v>
      </c>
      <c r="D2350" s="3" t="str">
        <f t="shared" si="72"/>
        <v>**</v>
      </c>
      <c r="G2350" s="1">
        <v>8</v>
      </c>
      <c r="H2350" s="1">
        <v>231.47</v>
      </c>
      <c r="I2350" s="1">
        <f t="shared" si="73"/>
        <v>0</v>
      </c>
      <c r="J2350" s="1" t="s">
        <v>21</v>
      </c>
      <c r="K2350" s="1">
        <v>13.9</v>
      </c>
      <c r="L2350" s="1" t="s">
        <v>50</v>
      </c>
      <c r="M2350" s="1" t="s">
        <v>16</v>
      </c>
      <c r="N2350" s="1" t="s">
        <v>29</v>
      </c>
      <c r="O2350" s="1" t="s">
        <v>43</v>
      </c>
      <c r="P2350" s="1" t="s">
        <v>19</v>
      </c>
      <c r="Q2350" s="2">
        <v>42717</v>
      </c>
    </row>
    <row r="2351" spans="1:17" x14ac:dyDescent="0.25">
      <c r="A2351" s="1">
        <v>29988</v>
      </c>
      <c r="B2351" s="2">
        <v>42532</v>
      </c>
      <c r="C2351" s="1" t="s">
        <v>20</v>
      </c>
      <c r="D2351" s="3" t="str">
        <f t="shared" si="72"/>
        <v>****</v>
      </c>
      <c r="G2351" s="1">
        <v>12</v>
      </c>
      <c r="H2351" s="1">
        <v>5539.82</v>
      </c>
      <c r="I2351" s="1">
        <f t="shared" si="73"/>
        <v>1</v>
      </c>
      <c r="J2351" s="1" t="s">
        <v>33</v>
      </c>
      <c r="K2351" s="1">
        <v>52.4</v>
      </c>
      <c r="L2351" s="1" t="s">
        <v>46</v>
      </c>
      <c r="M2351" s="1" t="s">
        <v>28</v>
      </c>
      <c r="N2351" s="1" t="s">
        <v>24</v>
      </c>
      <c r="O2351" s="1" t="s">
        <v>47</v>
      </c>
      <c r="P2351" s="1" t="s">
        <v>35</v>
      </c>
      <c r="Q2351" s="2">
        <v>42534</v>
      </c>
    </row>
    <row r="2352" spans="1:17" x14ac:dyDescent="0.25">
      <c r="A2352" s="1">
        <v>44359</v>
      </c>
      <c r="B2352" s="2">
        <v>43067</v>
      </c>
      <c r="C2352" s="1" t="s">
        <v>20</v>
      </c>
      <c r="D2352" s="3" t="str">
        <f t="shared" si="72"/>
        <v>****</v>
      </c>
      <c r="G2352" s="1">
        <v>19</v>
      </c>
      <c r="H2352" s="1">
        <v>121.12</v>
      </c>
      <c r="I2352" s="1">
        <f t="shared" si="73"/>
        <v>0</v>
      </c>
      <c r="J2352" s="1" t="s">
        <v>21</v>
      </c>
      <c r="K2352" s="1">
        <v>1</v>
      </c>
      <c r="L2352" s="1" t="s">
        <v>51</v>
      </c>
      <c r="M2352" s="1" t="s">
        <v>37</v>
      </c>
      <c r="N2352" s="1" t="s">
        <v>29</v>
      </c>
      <c r="O2352" s="1" t="s">
        <v>30</v>
      </c>
      <c r="P2352" s="1" t="s">
        <v>31</v>
      </c>
      <c r="Q2352" s="2">
        <v>43069</v>
      </c>
    </row>
    <row r="2353" spans="1:17" x14ac:dyDescent="0.25">
      <c r="A2353" s="1">
        <v>51205</v>
      </c>
      <c r="B2353" s="2">
        <v>43809</v>
      </c>
      <c r="C2353" s="1" t="s">
        <v>20</v>
      </c>
      <c r="D2353" s="3" t="str">
        <f t="shared" si="72"/>
        <v>****</v>
      </c>
      <c r="G2353" s="1">
        <v>17</v>
      </c>
      <c r="H2353" s="1">
        <v>249.32</v>
      </c>
      <c r="I2353" s="1">
        <f t="shared" si="73"/>
        <v>0</v>
      </c>
      <c r="J2353" s="1" t="s">
        <v>14</v>
      </c>
      <c r="K2353" s="1">
        <v>1.6</v>
      </c>
      <c r="L2353" s="1" t="s">
        <v>22</v>
      </c>
      <c r="M2353" s="1" t="s">
        <v>37</v>
      </c>
      <c r="N2353" s="1" t="s">
        <v>29</v>
      </c>
      <c r="O2353" s="1" t="s">
        <v>43</v>
      </c>
      <c r="P2353" s="1" t="s">
        <v>19</v>
      </c>
      <c r="Q2353" s="2">
        <v>43810</v>
      </c>
    </row>
    <row r="2354" spans="1:17" x14ac:dyDescent="0.25">
      <c r="A2354" s="1">
        <v>6916</v>
      </c>
      <c r="B2354" s="2">
        <v>42889</v>
      </c>
      <c r="C2354" s="1" t="s">
        <v>13</v>
      </c>
      <c r="D2354" s="3" t="str">
        <f t="shared" si="72"/>
        <v>**</v>
      </c>
      <c r="G2354" s="1">
        <v>40</v>
      </c>
      <c r="H2354" s="1">
        <v>466.7</v>
      </c>
      <c r="I2354" s="1">
        <f t="shared" si="73"/>
        <v>0</v>
      </c>
      <c r="J2354" s="1" t="s">
        <v>14</v>
      </c>
      <c r="K2354" s="1">
        <v>8</v>
      </c>
      <c r="L2354" s="1" t="s">
        <v>60</v>
      </c>
      <c r="M2354" s="1" t="s">
        <v>16</v>
      </c>
      <c r="N2354" s="1" t="s">
        <v>29</v>
      </c>
      <c r="O2354" s="1" t="s">
        <v>55</v>
      </c>
      <c r="P2354" s="1" t="s">
        <v>19</v>
      </c>
      <c r="Q2354" s="2">
        <v>42893</v>
      </c>
    </row>
    <row r="2355" spans="1:17" x14ac:dyDescent="0.25">
      <c r="A2355" s="1">
        <v>14855</v>
      </c>
      <c r="B2355" s="2">
        <v>42854</v>
      </c>
      <c r="C2355" s="1" t="s">
        <v>27</v>
      </c>
      <c r="D2355" s="3" t="str">
        <f t="shared" si="72"/>
        <v>*</v>
      </c>
      <c r="G2355" s="1">
        <v>48</v>
      </c>
      <c r="H2355" s="1">
        <v>111.066</v>
      </c>
      <c r="I2355" s="1">
        <f t="shared" si="73"/>
        <v>0</v>
      </c>
      <c r="J2355" s="1" t="s">
        <v>21</v>
      </c>
      <c r="K2355" s="1">
        <v>4.9000000000000004</v>
      </c>
      <c r="L2355" s="1" t="s">
        <v>51</v>
      </c>
      <c r="M2355" s="1" t="s">
        <v>28</v>
      </c>
      <c r="N2355" s="1" t="s">
        <v>17</v>
      </c>
      <c r="O2355" s="1" t="s">
        <v>18</v>
      </c>
      <c r="P2355" s="1" t="s">
        <v>41</v>
      </c>
      <c r="Q2355" s="2">
        <v>42856</v>
      </c>
    </row>
    <row r="2356" spans="1:17" x14ac:dyDescent="0.25">
      <c r="A2356" s="1">
        <v>35457</v>
      </c>
      <c r="B2356" s="2">
        <v>42710</v>
      </c>
      <c r="C2356" s="1" t="s">
        <v>13</v>
      </c>
      <c r="D2356" s="3" t="str">
        <f t="shared" si="72"/>
        <v>**</v>
      </c>
      <c r="G2356" s="1">
        <v>45</v>
      </c>
      <c r="H2356" s="1">
        <v>3516.31</v>
      </c>
      <c r="I2356" s="1">
        <f t="shared" si="73"/>
        <v>1</v>
      </c>
      <c r="J2356" s="1" t="s">
        <v>21</v>
      </c>
      <c r="K2356" s="1">
        <v>3.7</v>
      </c>
      <c r="L2356" s="1" t="s">
        <v>54</v>
      </c>
      <c r="M2356" s="1" t="s">
        <v>16</v>
      </c>
      <c r="N2356" s="1" t="s">
        <v>29</v>
      </c>
      <c r="O2356" s="1" t="s">
        <v>63</v>
      </c>
      <c r="P2356" s="1" t="s">
        <v>19</v>
      </c>
      <c r="Q2356" s="2">
        <v>42717</v>
      </c>
    </row>
    <row r="2357" spans="1:17" x14ac:dyDescent="0.25">
      <c r="A2357" s="1">
        <v>50849</v>
      </c>
      <c r="B2357" s="2">
        <v>43742</v>
      </c>
      <c r="C2357" s="1" t="s">
        <v>13</v>
      </c>
      <c r="D2357" s="3" t="str">
        <f t="shared" si="72"/>
        <v>**</v>
      </c>
      <c r="G2357" s="1">
        <v>47</v>
      </c>
      <c r="H2357" s="1">
        <v>328.89</v>
      </c>
      <c r="I2357" s="1">
        <f t="shared" si="73"/>
        <v>0</v>
      </c>
      <c r="J2357" s="1" t="s">
        <v>14</v>
      </c>
      <c r="K2357" s="1">
        <v>9.8000000000000007</v>
      </c>
      <c r="L2357" s="1" t="s">
        <v>46</v>
      </c>
      <c r="M2357" s="1" t="s">
        <v>37</v>
      </c>
      <c r="N2357" s="1" t="s">
        <v>29</v>
      </c>
      <c r="O2357" s="1" t="s">
        <v>40</v>
      </c>
      <c r="P2357" s="1" t="s">
        <v>19</v>
      </c>
      <c r="Q2357" s="2">
        <v>43747</v>
      </c>
    </row>
    <row r="2358" spans="1:17" x14ac:dyDescent="0.25">
      <c r="A2358" s="1">
        <v>44864</v>
      </c>
      <c r="B2358" s="2">
        <v>42902</v>
      </c>
      <c r="C2358" s="1" t="s">
        <v>13</v>
      </c>
      <c r="D2358" s="3" t="str">
        <f t="shared" si="72"/>
        <v>**</v>
      </c>
      <c r="G2358" s="1">
        <v>25</v>
      </c>
      <c r="H2358" s="1">
        <v>200.68</v>
      </c>
      <c r="I2358" s="1">
        <f t="shared" si="73"/>
        <v>0</v>
      </c>
      <c r="J2358" s="1" t="s">
        <v>21</v>
      </c>
      <c r="K2358" s="1">
        <v>9.9</v>
      </c>
      <c r="L2358" s="1" t="s">
        <v>22</v>
      </c>
      <c r="M2358" s="1" t="s">
        <v>28</v>
      </c>
      <c r="N2358" s="1" t="s">
        <v>29</v>
      </c>
      <c r="O2358" s="1" t="s">
        <v>63</v>
      </c>
      <c r="P2358" s="1" t="s">
        <v>19</v>
      </c>
      <c r="Q2358" s="2">
        <v>42909</v>
      </c>
    </row>
    <row r="2359" spans="1:17" x14ac:dyDescent="0.25">
      <c r="A2359" s="1">
        <v>38948</v>
      </c>
      <c r="B2359" s="2">
        <v>43255</v>
      </c>
      <c r="C2359" s="1" t="s">
        <v>27</v>
      </c>
      <c r="D2359" s="3" t="str">
        <f t="shared" si="72"/>
        <v>*</v>
      </c>
      <c r="G2359" s="1">
        <v>44</v>
      </c>
      <c r="H2359" s="1">
        <v>7342.5936000000002</v>
      </c>
      <c r="I2359" s="1">
        <f t="shared" si="73"/>
        <v>1</v>
      </c>
      <c r="J2359" s="1" t="s">
        <v>14</v>
      </c>
      <c r="K2359" s="1">
        <v>15</v>
      </c>
      <c r="L2359" s="1" t="s">
        <v>15</v>
      </c>
      <c r="M2359" s="1" t="s">
        <v>37</v>
      </c>
      <c r="N2359" s="1" t="s">
        <v>24</v>
      </c>
      <c r="O2359" s="1" t="s">
        <v>25</v>
      </c>
      <c r="P2359" s="1" t="s">
        <v>26</v>
      </c>
      <c r="Q2359" s="2">
        <v>43256</v>
      </c>
    </row>
    <row r="2360" spans="1:17" x14ac:dyDescent="0.25">
      <c r="A2360" s="1">
        <v>5601</v>
      </c>
      <c r="B2360" s="2">
        <v>43469</v>
      </c>
      <c r="C2360" s="1" t="s">
        <v>20</v>
      </c>
      <c r="D2360" s="3" t="str">
        <f t="shared" si="72"/>
        <v>****</v>
      </c>
      <c r="G2360" s="1">
        <v>10</v>
      </c>
      <c r="H2360" s="1">
        <v>128.97</v>
      </c>
      <c r="I2360" s="1">
        <f t="shared" si="73"/>
        <v>0</v>
      </c>
      <c r="J2360" s="1" t="s">
        <v>21</v>
      </c>
      <c r="K2360" s="1">
        <v>3</v>
      </c>
      <c r="L2360" s="1" t="s">
        <v>22</v>
      </c>
      <c r="M2360" s="1" t="s">
        <v>16</v>
      </c>
      <c r="N2360" s="1" t="s">
        <v>17</v>
      </c>
      <c r="O2360" s="1" t="s">
        <v>18</v>
      </c>
      <c r="P2360" s="1" t="s">
        <v>41</v>
      </c>
      <c r="Q2360" s="2">
        <v>43470</v>
      </c>
    </row>
    <row r="2361" spans="1:17" x14ac:dyDescent="0.25">
      <c r="A2361" s="1">
        <v>41184</v>
      </c>
      <c r="B2361" s="2">
        <v>43364</v>
      </c>
      <c r="C2361" s="1" t="s">
        <v>20</v>
      </c>
      <c r="D2361" s="3" t="str">
        <f t="shared" si="72"/>
        <v>****</v>
      </c>
      <c r="G2361" s="1">
        <v>7</v>
      </c>
      <c r="H2361" s="1">
        <v>128.43</v>
      </c>
      <c r="I2361" s="1">
        <f t="shared" si="73"/>
        <v>0</v>
      </c>
      <c r="J2361" s="1" t="s">
        <v>21</v>
      </c>
      <c r="K2361" s="1">
        <v>12</v>
      </c>
      <c r="L2361" s="1" t="s">
        <v>39</v>
      </c>
      <c r="M2361" s="1" t="s">
        <v>37</v>
      </c>
      <c r="N2361" s="1" t="s">
        <v>29</v>
      </c>
      <c r="O2361" s="1" t="s">
        <v>55</v>
      </c>
      <c r="P2361" s="1" t="s">
        <v>19</v>
      </c>
      <c r="Q2361" s="2">
        <v>43366</v>
      </c>
    </row>
    <row r="2362" spans="1:17" x14ac:dyDescent="0.25">
      <c r="A2362" s="1">
        <v>51783</v>
      </c>
      <c r="B2362" s="2">
        <v>43414</v>
      </c>
      <c r="C2362" s="1" t="s">
        <v>36</v>
      </c>
      <c r="D2362" s="3" t="str">
        <f t="shared" si="72"/>
        <v>***</v>
      </c>
      <c r="G2362" s="1">
        <v>10</v>
      </c>
      <c r="H2362" s="1">
        <v>2006.44</v>
      </c>
      <c r="I2362" s="1">
        <f t="shared" si="73"/>
        <v>1</v>
      </c>
      <c r="J2362" s="1" t="s">
        <v>33</v>
      </c>
      <c r="K2362" s="1">
        <v>31.3</v>
      </c>
      <c r="L2362" s="1" t="s">
        <v>53</v>
      </c>
      <c r="M2362" s="1" t="s">
        <v>16</v>
      </c>
      <c r="N2362" s="1" t="s">
        <v>17</v>
      </c>
      <c r="O2362" s="1" t="s">
        <v>52</v>
      </c>
      <c r="P2362" s="1" t="s">
        <v>59</v>
      </c>
      <c r="Q2362" s="2">
        <v>43416</v>
      </c>
    </row>
    <row r="2363" spans="1:17" x14ac:dyDescent="0.25">
      <c r="A2363" s="1">
        <v>37926</v>
      </c>
      <c r="B2363" s="2">
        <v>42620</v>
      </c>
      <c r="C2363" s="1" t="s">
        <v>32</v>
      </c>
      <c r="D2363" s="3" t="str">
        <f t="shared" si="72"/>
        <v>*****</v>
      </c>
      <c r="G2363" s="1">
        <v>31</v>
      </c>
      <c r="H2363" s="1">
        <v>377.98</v>
      </c>
      <c r="I2363" s="1">
        <f t="shared" si="73"/>
        <v>0</v>
      </c>
      <c r="J2363" s="1" t="s">
        <v>21</v>
      </c>
      <c r="K2363" s="1">
        <v>2.5</v>
      </c>
      <c r="L2363" s="1" t="s">
        <v>49</v>
      </c>
      <c r="M2363" s="1" t="s">
        <v>28</v>
      </c>
      <c r="N2363" s="1" t="s">
        <v>29</v>
      </c>
      <c r="O2363" s="1" t="s">
        <v>30</v>
      </c>
      <c r="P2363" s="1" t="s">
        <v>31</v>
      </c>
      <c r="Q2363" s="2">
        <v>42622</v>
      </c>
    </row>
    <row r="2364" spans="1:17" x14ac:dyDescent="0.25">
      <c r="A2364" s="1">
        <v>24260</v>
      </c>
      <c r="B2364" s="2">
        <v>43010</v>
      </c>
      <c r="C2364" s="1" t="s">
        <v>27</v>
      </c>
      <c r="D2364" s="3" t="str">
        <f t="shared" si="72"/>
        <v>*</v>
      </c>
      <c r="G2364" s="1">
        <v>48</v>
      </c>
      <c r="H2364" s="1">
        <v>586.68100000000004</v>
      </c>
      <c r="I2364" s="1">
        <f t="shared" si="73"/>
        <v>0</v>
      </c>
      <c r="J2364" s="1" t="s">
        <v>14</v>
      </c>
      <c r="K2364" s="1">
        <v>5.3</v>
      </c>
      <c r="L2364" s="1" t="s">
        <v>46</v>
      </c>
      <c r="M2364" s="1" t="s">
        <v>28</v>
      </c>
      <c r="N2364" s="1" t="s">
        <v>29</v>
      </c>
      <c r="O2364" s="1" t="s">
        <v>63</v>
      </c>
      <c r="P2364" s="1" t="s">
        <v>19</v>
      </c>
      <c r="Q2364" s="2">
        <v>43011</v>
      </c>
    </row>
    <row r="2365" spans="1:17" x14ac:dyDescent="0.25">
      <c r="A2365" s="1">
        <v>55200</v>
      </c>
      <c r="B2365" s="2">
        <v>42974</v>
      </c>
      <c r="C2365" s="1" t="s">
        <v>36</v>
      </c>
      <c r="D2365" s="3" t="str">
        <f t="shared" si="72"/>
        <v>***</v>
      </c>
      <c r="G2365" s="1">
        <v>33</v>
      </c>
      <c r="H2365" s="1">
        <v>540.43560000000002</v>
      </c>
      <c r="I2365" s="1">
        <f t="shared" si="73"/>
        <v>0</v>
      </c>
      <c r="J2365" s="1" t="s">
        <v>21</v>
      </c>
      <c r="K2365" s="1">
        <v>10.8</v>
      </c>
      <c r="L2365" s="1" t="s">
        <v>51</v>
      </c>
      <c r="M2365" s="1" t="s">
        <v>37</v>
      </c>
      <c r="N2365" s="1" t="s">
        <v>29</v>
      </c>
      <c r="O2365" s="1" t="s">
        <v>43</v>
      </c>
      <c r="P2365" s="1" t="s">
        <v>19</v>
      </c>
      <c r="Q2365" s="2">
        <v>42976</v>
      </c>
    </row>
    <row r="2366" spans="1:17" x14ac:dyDescent="0.25">
      <c r="A2366" s="1">
        <v>44358</v>
      </c>
      <c r="B2366" s="2">
        <v>42825</v>
      </c>
      <c r="C2366" s="1" t="s">
        <v>20</v>
      </c>
      <c r="D2366" s="3" t="str">
        <f t="shared" si="72"/>
        <v>****</v>
      </c>
      <c r="G2366" s="1">
        <v>22</v>
      </c>
      <c r="H2366" s="1">
        <v>5659.11</v>
      </c>
      <c r="I2366" s="1">
        <f t="shared" si="73"/>
        <v>1</v>
      </c>
      <c r="J2366" s="1" t="s">
        <v>33</v>
      </c>
      <c r="K2366" s="1">
        <v>34.799999999999997</v>
      </c>
      <c r="L2366" s="1" t="s">
        <v>44</v>
      </c>
      <c r="M2366" s="1" t="s">
        <v>37</v>
      </c>
      <c r="N2366" s="1" t="s">
        <v>17</v>
      </c>
      <c r="O2366" s="1" t="s">
        <v>52</v>
      </c>
      <c r="P2366" s="1" t="s">
        <v>59</v>
      </c>
      <c r="Q2366" s="2">
        <v>42827</v>
      </c>
    </row>
    <row r="2367" spans="1:17" x14ac:dyDescent="0.25">
      <c r="A2367" s="1">
        <v>49216</v>
      </c>
      <c r="B2367" s="2">
        <v>42447</v>
      </c>
      <c r="C2367" s="1" t="s">
        <v>20</v>
      </c>
      <c r="D2367" s="3" t="str">
        <f t="shared" si="72"/>
        <v>****</v>
      </c>
      <c r="G2367" s="1">
        <v>29</v>
      </c>
      <c r="H2367" s="1">
        <v>400.89690000000002</v>
      </c>
      <c r="I2367" s="1">
        <f t="shared" si="73"/>
        <v>0</v>
      </c>
      <c r="J2367" s="1" t="s">
        <v>14</v>
      </c>
      <c r="K2367" s="1">
        <v>6.8</v>
      </c>
      <c r="L2367" s="1" t="s">
        <v>51</v>
      </c>
      <c r="M2367" s="1" t="s">
        <v>37</v>
      </c>
      <c r="N2367" s="1" t="s">
        <v>29</v>
      </c>
      <c r="O2367" s="1" t="s">
        <v>40</v>
      </c>
      <c r="P2367" s="1" t="s">
        <v>19</v>
      </c>
      <c r="Q2367" s="2">
        <v>42448</v>
      </c>
    </row>
    <row r="2368" spans="1:17" x14ac:dyDescent="0.25">
      <c r="A2368" s="1">
        <v>37798</v>
      </c>
      <c r="B2368" s="2">
        <v>43773</v>
      </c>
      <c r="C2368" s="1" t="s">
        <v>20</v>
      </c>
      <c r="D2368" s="3" t="str">
        <f t="shared" si="72"/>
        <v>****</v>
      </c>
      <c r="G2368" s="1">
        <v>23</v>
      </c>
      <c r="H2368" s="1">
        <v>6716.21</v>
      </c>
      <c r="I2368" s="1">
        <f t="shared" si="73"/>
        <v>1</v>
      </c>
      <c r="J2368" s="1" t="s">
        <v>33</v>
      </c>
      <c r="K2368" s="1">
        <v>52.2</v>
      </c>
      <c r="L2368" s="1" t="s">
        <v>15</v>
      </c>
      <c r="M2368" s="1" t="s">
        <v>16</v>
      </c>
      <c r="N2368" s="1" t="s">
        <v>17</v>
      </c>
      <c r="O2368" s="1" t="s">
        <v>34</v>
      </c>
      <c r="P2368" s="1" t="s">
        <v>35</v>
      </c>
      <c r="Q2368" s="2">
        <v>43773</v>
      </c>
    </row>
    <row r="2369" spans="1:17" x14ac:dyDescent="0.25">
      <c r="A2369" s="1">
        <v>33218</v>
      </c>
      <c r="B2369" s="2">
        <v>42740</v>
      </c>
      <c r="C2369" s="1" t="s">
        <v>27</v>
      </c>
      <c r="D2369" s="3" t="str">
        <f t="shared" si="72"/>
        <v>*</v>
      </c>
      <c r="G2369" s="1">
        <v>25</v>
      </c>
      <c r="H2369" s="1">
        <v>121.77</v>
      </c>
      <c r="I2369" s="1">
        <f t="shared" si="73"/>
        <v>0</v>
      </c>
      <c r="J2369" s="1" t="s">
        <v>21</v>
      </c>
      <c r="K2369" s="1">
        <v>5.8</v>
      </c>
      <c r="L2369" s="1" t="s">
        <v>51</v>
      </c>
      <c r="M2369" s="1" t="s">
        <v>23</v>
      </c>
      <c r="N2369" s="1" t="s">
        <v>29</v>
      </c>
      <c r="O2369" s="1" t="s">
        <v>43</v>
      </c>
      <c r="P2369" s="1" t="s">
        <v>19</v>
      </c>
      <c r="Q2369" s="2">
        <v>42742</v>
      </c>
    </row>
    <row r="2370" spans="1:17" x14ac:dyDescent="0.25">
      <c r="A2370" s="1">
        <v>24391</v>
      </c>
      <c r="B2370" s="2">
        <v>42434</v>
      </c>
      <c r="C2370" s="1" t="s">
        <v>13</v>
      </c>
      <c r="D2370" s="3" t="str">
        <f t="shared" si="72"/>
        <v>**</v>
      </c>
      <c r="G2370" s="1">
        <v>14</v>
      </c>
      <c r="H2370" s="1">
        <v>3463.38</v>
      </c>
      <c r="I2370" s="1">
        <f t="shared" si="73"/>
        <v>1</v>
      </c>
      <c r="J2370" s="1" t="s">
        <v>33</v>
      </c>
      <c r="K2370" s="1">
        <v>25.4</v>
      </c>
      <c r="L2370" s="1" t="s">
        <v>46</v>
      </c>
      <c r="M2370" s="1" t="s">
        <v>16</v>
      </c>
      <c r="N2370" s="1" t="s">
        <v>17</v>
      </c>
      <c r="O2370" s="1" t="s">
        <v>52</v>
      </c>
      <c r="P2370" s="1" t="s">
        <v>59</v>
      </c>
      <c r="Q2370" s="2">
        <v>42438</v>
      </c>
    </row>
    <row r="2371" spans="1:17" x14ac:dyDescent="0.25">
      <c r="A2371" s="1">
        <v>9602</v>
      </c>
      <c r="B2371" s="2">
        <v>43779</v>
      </c>
      <c r="C2371" s="1" t="s">
        <v>32</v>
      </c>
      <c r="D2371" s="3" t="str">
        <f t="shared" ref="D2371:D2434" si="74">VLOOKUP(C2371,$E$9:$F$13,2,FALSE)</f>
        <v>*****</v>
      </c>
      <c r="G2371" s="1">
        <v>27</v>
      </c>
      <c r="H2371" s="1">
        <v>2839.95</v>
      </c>
      <c r="I2371" s="1">
        <f t="shared" si="73"/>
        <v>1</v>
      </c>
      <c r="J2371" s="1" t="s">
        <v>33</v>
      </c>
      <c r="K2371" s="1">
        <v>30</v>
      </c>
      <c r="L2371" s="1" t="s">
        <v>64</v>
      </c>
      <c r="M2371" s="1" t="s">
        <v>16</v>
      </c>
      <c r="N2371" s="1" t="s">
        <v>24</v>
      </c>
      <c r="O2371" s="1" t="s">
        <v>56</v>
      </c>
      <c r="P2371" s="1" t="s">
        <v>35</v>
      </c>
      <c r="Q2371" s="2">
        <v>43781</v>
      </c>
    </row>
    <row r="2372" spans="1:17" x14ac:dyDescent="0.25">
      <c r="A2372" s="1">
        <v>39813</v>
      </c>
      <c r="B2372" s="2">
        <v>43497</v>
      </c>
      <c r="C2372" s="1" t="s">
        <v>32</v>
      </c>
      <c r="D2372" s="3" t="str">
        <f t="shared" si="74"/>
        <v>*****</v>
      </c>
      <c r="G2372" s="1">
        <v>48</v>
      </c>
      <c r="H2372" s="1">
        <v>336.34</v>
      </c>
      <c r="I2372" s="1">
        <f t="shared" si="73"/>
        <v>0</v>
      </c>
      <c r="J2372" s="1" t="s">
        <v>21</v>
      </c>
      <c r="K2372" s="1">
        <v>7.1</v>
      </c>
      <c r="L2372" s="1" t="s">
        <v>46</v>
      </c>
      <c r="M2372" s="1" t="s">
        <v>16</v>
      </c>
      <c r="N2372" s="1" t="s">
        <v>29</v>
      </c>
      <c r="O2372" s="1" t="s">
        <v>40</v>
      </c>
      <c r="P2372" s="1" t="s">
        <v>19</v>
      </c>
      <c r="Q2372" s="2">
        <v>43498</v>
      </c>
    </row>
    <row r="2373" spans="1:17" x14ac:dyDescent="0.25">
      <c r="A2373" s="1">
        <v>14338</v>
      </c>
      <c r="B2373" s="2">
        <v>42765</v>
      </c>
      <c r="C2373" s="1" t="s">
        <v>13</v>
      </c>
      <c r="D2373" s="3" t="str">
        <f t="shared" si="74"/>
        <v>**</v>
      </c>
      <c r="G2373" s="1">
        <v>34</v>
      </c>
      <c r="H2373" s="1">
        <v>7040.77</v>
      </c>
      <c r="I2373" s="1">
        <f t="shared" si="73"/>
        <v>1</v>
      </c>
      <c r="J2373" s="1" t="s">
        <v>33</v>
      </c>
      <c r="K2373" s="1">
        <v>16.7</v>
      </c>
      <c r="L2373" s="1" t="s">
        <v>53</v>
      </c>
      <c r="M2373" s="1" t="s">
        <v>23</v>
      </c>
      <c r="N2373" s="1" t="s">
        <v>24</v>
      </c>
      <c r="O2373" s="1" t="s">
        <v>56</v>
      </c>
      <c r="P2373" s="1" t="s">
        <v>35</v>
      </c>
      <c r="Q2373" s="2">
        <v>42772</v>
      </c>
    </row>
    <row r="2374" spans="1:17" x14ac:dyDescent="0.25">
      <c r="A2374" s="1">
        <v>38978</v>
      </c>
      <c r="B2374" s="2">
        <v>42584</v>
      </c>
      <c r="C2374" s="1" t="s">
        <v>13</v>
      </c>
      <c r="D2374" s="3" t="str">
        <f t="shared" si="74"/>
        <v>**</v>
      </c>
      <c r="G2374" s="1">
        <v>24</v>
      </c>
      <c r="H2374" s="1">
        <v>4865.57</v>
      </c>
      <c r="I2374" s="1">
        <f t="shared" ref="I2374:I2437" si="75">IF(H2374&gt;1000,1,0)</f>
        <v>1</v>
      </c>
      <c r="J2374" s="1" t="s">
        <v>33</v>
      </c>
      <c r="K2374" s="1">
        <v>32.1</v>
      </c>
      <c r="L2374" s="1" t="s">
        <v>49</v>
      </c>
      <c r="M2374" s="1" t="s">
        <v>23</v>
      </c>
      <c r="N2374" s="1" t="s">
        <v>17</v>
      </c>
      <c r="O2374" s="1" t="s">
        <v>34</v>
      </c>
      <c r="P2374" s="1" t="s">
        <v>35</v>
      </c>
      <c r="Q2374" s="2">
        <v>42586</v>
      </c>
    </row>
    <row r="2375" spans="1:17" x14ac:dyDescent="0.25">
      <c r="A2375" s="1">
        <v>41189</v>
      </c>
      <c r="B2375" s="2">
        <v>42564</v>
      </c>
      <c r="C2375" s="1" t="s">
        <v>13</v>
      </c>
      <c r="D2375" s="3" t="str">
        <f t="shared" si="74"/>
        <v>**</v>
      </c>
      <c r="G2375" s="1">
        <v>30</v>
      </c>
      <c r="H2375" s="1">
        <v>202.27</v>
      </c>
      <c r="I2375" s="1">
        <f t="shared" si="75"/>
        <v>0</v>
      </c>
      <c r="J2375" s="1" t="s">
        <v>21</v>
      </c>
      <c r="K2375" s="1">
        <v>1.4</v>
      </c>
      <c r="L2375" s="1" t="s">
        <v>46</v>
      </c>
      <c r="M2375" s="1" t="s">
        <v>16</v>
      </c>
      <c r="N2375" s="1" t="s">
        <v>29</v>
      </c>
      <c r="O2375" s="1" t="s">
        <v>40</v>
      </c>
      <c r="P2375" s="1" t="s">
        <v>31</v>
      </c>
      <c r="Q2375" s="2">
        <v>42569</v>
      </c>
    </row>
    <row r="2376" spans="1:17" x14ac:dyDescent="0.25">
      <c r="A2376" s="1">
        <v>43140</v>
      </c>
      <c r="B2376" s="2">
        <v>42446</v>
      </c>
      <c r="C2376" s="1" t="s">
        <v>32</v>
      </c>
      <c r="D2376" s="3" t="str">
        <f t="shared" si="74"/>
        <v>*****</v>
      </c>
      <c r="G2376" s="1">
        <v>23</v>
      </c>
      <c r="H2376" s="1">
        <v>139.27000000000001</v>
      </c>
      <c r="I2376" s="1">
        <f t="shared" si="75"/>
        <v>0</v>
      </c>
      <c r="J2376" s="1" t="s">
        <v>21</v>
      </c>
      <c r="K2376" s="1">
        <v>5.5</v>
      </c>
      <c r="L2376" s="1" t="s">
        <v>15</v>
      </c>
      <c r="M2376" s="1" t="s">
        <v>37</v>
      </c>
      <c r="N2376" s="1" t="s">
        <v>29</v>
      </c>
      <c r="O2376" s="1" t="s">
        <v>40</v>
      </c>
      <c r="P2376" s="1" t="s">
        <v>19</v>
      </c>
      <c r="Q2376" s="2">
        <v>42448</v>
      </c>
    </row>
    <row r="2377" spans="1:17" x14ac:dyDescent="0.25">
      <c r="A2377" s="1">
        <v>46050</v>
      </c>
      <c r="B2377" s="2">
        <v>42738</v>
      </c>
      <c r="C2377" s="1" t="s">
        <v>20</v>
      </c>
      <c r="D2377" s="3" t="str">
        <f t="shared" si="74"/>
        <v>****</v>
      </c>
      <c r="G2377" s="1">
        <v>48</v>
      </c>
      <c r="H2377" s="1">
        <v>5150.63</v>
      </c>
      <c r="I2377" s="1">
        <f t="shared" si="75"/>
        <v>1</v>
      </c>
      <c r="J2377" s="1" t="s">
        <v>14</v>
      </c>
      <c r="K2377" s="1">
        <v>21.4</v>
      </c>
      <c r="L2377" s="1" t="s">
        <v>22</v>
      </c>
      <c r="M2377" s="1" t="s">
        <v>37</v>
      </c>
      <c r="N2377" s="1" t="s">
        <v>29</v>
      </c>
      <c r="O2377" s="1" t="s">
        <v>55</v>
      </c>
      <c r="P2377" s="1" t="s">
        <v>19</v>
      </c>
      <c r="Q2377" s="2">
        <v>42741</v>
      </c>
    </row>
    <row r="2378" spans="1:17" x14ac:dyDescent="0.25">
      <c r="A2378" s="1">
        <v>34402</v>
      </c>
      <c r="B2378" s="2">
        <v>42856</v>
      </c>
      <c r="C2378" s="1" t="s">
        <v>20</v>
      </c>
      <c r="D2378" s="3" t="str">
        <f t="shared" si="74"/>
        <v>****</v>
      </c>
      <c r="G2378" s="1">
        <v>11</v>
      </c>
      <c r="H2378" s="1">
        <v>51.9</v>
      </c>
      <c r="I2378" s="1">
        <f t="shared" si="75"/>
        <v>0</v>
      </c>
      <c r="J2378" s="1" t="s">
        <v>14</v>
      </c>
      <c r="K2378" s="1">
        <v>0.5</v>
      </c>
      <c r="L2378" s="1" t="s">
        <v>49</v>
      </c>
      <c r="M2378" s="1" t="s">
        <v>28</v>
      </c>
      <c r="N2378" s="1" t="s">
        <v>29</v>
      </c>
      <c r="O2378" s="1" t="s">
        <v>58</v>
      </c>
      <c r="P2378" s="1" t="s">
        <v>19</v>
      </c>
      <c r="Q2378" s="2">
        <v>42859</v>
      </c>
    </row>
    <row r="2379" spans="1:17" x14ac:dyDescent="0.25">
      <c r="A2379" s="1">
        <v>38758</v>
      </c>
      <c r="B2379" s="2">
        <v>43366</v>
      </c>
      <c r="C2379" s="1" t="s">
        <v>27</v>
      </c>
      <c r="D2379" s="3" t="str">
        <f t="shared" si="74"/>
        <v>*</v>
      </c>
      <c r="G2379" s="1">
        <v>7</v>
      </c>
      <c r="H2379" s="1">
        <v>532</v>
      </c>
      <c r="I2379" s="1">
        <f t="shared" si="75"/>
        <v>0</v>
      </c>
      <c r="J2379" s="1" t="s">
        <v>21</v>
      </c>
      <c r="K2379" s="1">
        <v>52.4</v>
      </c>
      <c r="L2379" s="1" t="s">
        <v>15</v>
      </c>
      <c r="M2379" s="1" t="s">
        <v>16</v>
      </c>
      <c r="N2379" s="1" t="s">
        <v>29</v>
      </c>
      <c r="O2379" s="1" t="s">
        <v>63</v>
      </c>
      <c r="P2379" s="1" t="s">
        <v>48</v>
      </c>
      <c r="Q2379" s="2">
        <v>43368</v>
      </c>
    </row>
    <row r="2380" spans="1:17" x14ac:dyDescent="0.25">
      <c r="A2380" s="1">
        <v>9091</v>
      </c>
      <c r="B2380" s="2">
        <v>43049</v>
      </c>
      <c r="C2380" s="1" t="s">
        <v>20</v>
      </c>
      <c r="D2380" s="3" t="str">
        <f t="shared" si="74"/>
        <v>****</v>
      </c>
      <c r="G2380" s="1">
        <v>42</v>
      </c>
      <c r="H2380" s="1">
        <v>648.16999999999996</v>
      </c>
      <c r="I2380" s="1">
        <f t="shared" si="75"/>
        <v>0</v>
      </c>
      <c r="J2380" s="1" t="s">
        <v>21</v>
      </c>
      <c r="K2380" s="1">
        <v>5.4</v>
      </c>
      <c r="L2380" s="1" t="s">
        <v>42</v>
      </c>
      <c r="M2380" s="1" t="s">
        <v>28</v>
      </c>
      <c r="N2380" s="1" t="s">
        <v>17</v>
      </c>
      <c r="O2380" s="1" t="s">
        <v>18</v>
      </c>
      <c r="P2380" s="1" t="s">
        <v>41</v>
      </c>
      <c r="Q2380" s="2">
        <v>43050</v>
      </c>
    </row>
    <row r="2381" spans="1:17" x14ac:dyDescent="0.25">
      <c r="A2381" s="1">
        <v>5538</v>
      </c>
      <c r="B2381" s="2">
        <v>43092</v>
      </c>
      <c r="C2381" s="1" t="s">
        <v>32</v>
      </c>
      <c r="D2381" s="3" t="str">
        <f t="shared" si="74"/>
        <v>*****</v>
      </c>
      <c r="G2381" s="1">
        <v>4</v>
      </c>
      <c r="H2381" s="1">
        <v>461.01</v>
      </c>
      <c r="I2381" s="1">
        <f t="shared" si="75"/>
        <v>0</v>
      </c>
      <c r="J2381" s="1" t="s">
        <v>21</v>
      </c>
      <c r="K2381" s="1">
        <v>6</v>
      </c>
      <c r="L2381" s="1" t="s">
        <v>51</v>
      </c>
      <c r="M2381" s="1" t="s">
        <v>16</v>
      </c>
      <c r="N2381" s="1" t="s">
        <v>24</v>
      </c>
      <c r="O2381" s="1" t="s">
        <v>25</v>
      </c>
      <c r="P2381" s="1" t="s">
        <v>19</v>
      </c>
      <c r="Q2381" s="2">
        <v>43095</v>
      </c>
    </row>
    <row r="2382" spans="1:17" x14ac:dyDescent="0.25">
      <c r="A2382" s="1">
        <v>32327</v>
      </c>
      <c r="B2382" s="2">
        <v>43684</v>
      </c>
      <c r="C2382" s="1" t="s">
        <v>13</v>
      </c>
      <c r="D2382" s="3" t="str">
        <f t="shared" si="74"/>
        <v>**</v>
      </c>
      <c r="G2382" s="1">
        <v>45</v>
      </c>
      <c r="H2382" s="1">
        <v>21757.18</v>
      </c>
      <c r="I2382" s="1">
        <f t="shared" si="75"/>
        <v>1</v>
      </c>
      <c r="J2382" s="1" t="s">
        <v>33</v>
      </c>
      <c r="K2382" s="1">
        <v>157.4</v>
      </c>
      <c r="L2382" s="1" t="s">
        <v>50</v>
      </c>
      <c r="M2382" s="1" t="s">
        <v>23</v>
      </c>
      <c r="N2382" s="1" t="s">
        <v>17</v>
      </c>
      <c r="O2382" s="1" t="s">
        <v>52</v>
      </c>
      <c r="P2382" s="1" t="s">
        <v>59</v>
      </c>
      <c r="Q2382" s="2">
        <v>43691</v>
      </c>
    </row>
    <row r="2383" spans="1:17" x14ac:dyDescent="0.25">
      <c r="A2383" s="1">
        <v>54563</v>
      </c>
      <c r="B2383" s="2">
        <v>43011</v>
      </c>
      <c r="C2383" s="1" t="s">
        <v>32</v>
      </c>
      <c r="D2383" s="3" t="str">
        <f t="shared" si="74"/>
        <v>*****</v>
      </c>
      <c r="G2383" s="1">
        <v>24</v>
      </c>
      <c r="H2383" s="1">
        <v>560.21</v>
      </c>
      <c r="I2383" s="1">
        <f t="shared" si="75"/>
        <v>0</v>
      </c>
      <c r="J2383" s="1" t="s">
        <v>21</v>
      </c>
      <c r="K2383" s="1">
        <v>9.6</v>
      </c>
      <c r="L2383" s="1" t="s">
        <v>22</v>
      </c>
      <c r="M2383" s="1" t="s">
        <v>37</v>
      </c>
      <c r="N2383" s="1" t="s">
        <v>17</v>
      </c>
      <c r="O2383" s="1" t="s">
        <v>18</v>
      </c>
      <c r="P2383" s="1" t="s">
        <v>41</v>
      </c>
      <c r="Q2383" s="2">
        <v>43013</v>
      </c>
    </row>
    <row r="2384" spans="1:17" x14ac:dyDescent="0.25">
      <c r="A2384" s="1">
        <v>3841</v>
      </c>
      <c r="B2384" s="2">
        <v>42646</v>
      </c>
      <c r="C2384" s="1" t="s">
        <v>27</v>
      </c>
      <c r="D2384" s="3" t="str">
        <f t="shared" si="74"/>
        <v>*</v>
      </c>
      <c r="G2384" s="1">
        <v>43</v>
      </c>
      <c r="H2384" s="1">
        <v>7819.86</v>
      </c>
      <c r="I2384" s="1">
        <f t="shared" si="75"/>
        <v>1</v>
      </c>
      <c r="J2384" s="1" t="s">
        <v>14</v>
      </c>
      <c r="K2384" s="1">
        <v>9.6</v>
      </c>
      <c r="L2384" s="1" t="s">
        <v>44</v>
      </c>
      <c r="M2384" s="1" t="s">
        <v>23</v>
      </c>
      <c r="N2384" s="1" t="s">
        <v>24</v>
      </c>
      <c r="O2384" s="1" t="s">
        <v>25</v>
      </c>
      <c r="P2384" s="1" t="s">
        <v>19</v>
      </c>
      <c r="Q2384" s="2">
        <v>42648</v>
      </c>
    </row>
    <row r="2385" spans="1:17" x14ac:dyDescent="0.25">
      <c r="A2385" s="1">
        <v>49988</v>
      </c>
      <c r="B2385" s="2">
        <v>43088</v>
      </c>
      <c r="C2385" s="1" t="s">
        <v>20</v>
      </c>
      <c r="D2385" s="3" t="str">
        <f t="shared" si="74"/>
        <v>****</v>
      </c>
      <c r="G2385" s="1">
        <v>33</v>
      </c>
      <c r="H2385" s="1">
        <v>6243.07</v>
      </c>
      <c r="I2385" s="1">
        <f t="shared" si="75"/>
        <v>1</v>
      </c>
      <c r="J2385" s="1" t="s">
        <v>21</v>
      </c>
      <c r="K2385" s="1">
        <v>3</v>
      </c>
      <c r="L2385" s="1" t="s">
        <v>44</v>
      </c>
      <c r="M2385" s="1" t="s">
        <v>37</v>
      </c>
      <c r="N2385" s="1" t="s">
        <v>24</v>
      </c>
      <c r="O2385" s="1" t="s">
        <v>25</v>
      </c>
      <c r="P2385" s="1" t="s">
        <v>19</v>
      </c>
      <c r="Q2385" s="2">
        <v>43091</v>
      </c>
    </row>
    <row r="2386" spans="1:17" x14ac:dyDescent="0.25">
      <c r="A2386" s="1">
        <v>18790</v>
      </c>
      <c r="B2386" s="2">
        <v>42411</v>
      </c>
      <c r="C2386" s="1" t="s">
        <v>20</v>
      </c>
      <c r="D2386" s="3" t="str">
        <f t="shared" si="74"/>
        <v>****</v>
      </c>
      <c r="G2386" s="1">
        <v>7</v>
      </c>
      <c r="H2386" s="1">
        <v>14181.71</v>
      </c>
      <c r="I2386" s="1">
        <f t="shared" si="75"/>
        <v>1</v>
      </c>
      <c r="J2386" s="1" t="s">
        <v>33</v>
      </c>
      <c r="K2386" s="1">
        <v>15.7</v>
      </c>
      <c r="L2386" s="1" t="s">
        <v>42</v>
      </c>
      <c r="M2386" s="1" t="s">
        <v>16</v>
      </c>
      <c r="N2386" s="1" t="s">
        <v>24</v>
      </c>
      <c r="O2386" s="1" t="s">
        <v>56</v>
      </c>
      <c r="P2386" s="1" t="s">
        <v>35</v>
      </c>
      <c r="Q2386" s="2">
        <v>42413</v>
      </c>
    </row>
    <row r="2387" spans="1:17" x14ac:dyDescent="0.25">
      <c r="A2387" s="1">
        <v>3492</v>
      </c>
      <c r="B2387" s="2">
        <v>42696</v>
      </c>
      <c r="C2387" s="1" t="s">
        <v>13</v>
      </c>
      <c r="D2387" s="3" t="str">
        <f t="shared" si="74"/>
        <v>**</v>
      </c>
      <c r="G2387" s="1">
        <v>49</v>
      </c>
      <c r="H2387" s="1">
        <v>6609.96</v>
      </c>
      <c r="I2387" s="1">
        <f t="shared" si="75"/>
        <v>1</v>
      </c>
      <c r="J2387" s="1" t="s">
        <v>33</v>
      </c>
      <c r="K2387" s="1">
        <v>58.6</v>
      </c>
      <c r="L2387" s="1" t="s">
        <v>51</v>
      </c>
      <c r="M2387" s="1" t="s">
        <v>28</v>
      </c>
      <c r="N2387" s="1" t="s">
        <v>17</v>
      </c>
      <c r="O2387" s="1" t="s">
        <v>62</v>
      </c>
      <c r="P2387" s="1" t="s">
        <v>59</v>
      </c>
      <c r="Q2387" s="2">
        <v>42696</v>
      </c>
    </row>
    <row r="2388" spans="1:17" x14ac:dyDescent="0.25">
      <c r="A2388" s="1">
        <v>49088</v>
      </c>
      <c r="B2388" s="2">
        <v>42635</v>
      </c>
      <c r="C2388" s="1" t="s">
        <v>32</v>
      </c>
      <c r="D2388" s="3" t="str">
        <f t="shared" si="74"/>
        <v>*****</v>
      </c>
      <c r="G2388" s="1">
        <v>31</v>
      </c>
      <c r="H2388" s="1">
        <v>1386.23</v>
      </c>
      <c r="I2388" s="1">
        <f t="shared" si="75"/>
        <v>1</v>
      </c>
      <c r="J2388" s="1" t="s">
        <v>21</v>
      </c>
      <c r="K2388" s="1">
        <v>18.7</v>
      </c>
      <c r="L2388" s="1" t="s">
        <v>53</v>
      </c>
      <c r="M2388" s="1" t="s">
        <v>16</v>
      </c>
      <c r="N2388" s="1" t="s">
        <v>29</v>
      </c>
      <c r="O2388" s="1" t="s">
        <v>40</v>
      </c>
      <c r="P2388" s="1" t="s">
        <v>19</v>
      </c>
      <c r="Q2388" s="2">
        <v>42637</v>
      </c>
    </row>
    <row r="2389" spans="1:17" x14ac:dyDescent="0.25">
      <c r="A2389" s="1">
        <v>6500</v>
      </c>
      <c r="B2389" s="2">
        <v>43750</v>
      </c>
      <c r="C2389" s="1" t="s">
        <v>32</v>
      </c>
      <c r="D2389" s="3" t="str">
        <f t="shared" si="74"/>
        <v>*****</v>
      </c>
      <c r="G2389" s="1">
        <v>15</v>
      </c>
      <c r="H2389" s="1">
        <v>479.43</v>
      </c>
      <c r="I2389" s="1">
        <f t="shared" si="75"/>
        <v>0</v>
      </c>
      <c r="J2389" s="1" t="s">
        <v>21</v>
      </c>
      <c r="K2389" s="1">
        <v>9.3000000000000007</v>
      </c>
      <c r="L2389" s="1" t="s">
        <v>46</v>
      </c>
      <c r="M2389" s="1" t="s">
        <v>37</v>
      </c>
      <c r="N2389" s="1" t="s">
        <v>24</v>
      </c>
      <c r="O2389" s="1" t="s">
        <v>38</v>
      </c>
      <c r="P2389" s="1" t="s">
        <v>19</v>
      </c>
      <c r="Q2389" s="2">
        <v>43752</v>
      </c>
    </row>
    <row r="2390" spans="1:17" x14ac:dyDescent="0.25">
      <c r="A2390" s="1">
        <v>26499</v>
      </c>
      <c r="B2390" s="2">
        <v>42786</v>
      </c>
      <c r="C2390" s="1" t="s">
        <v>36</v>
      </c>
      <c r="D2390" s="3" t="str">
        <f t="shared" si="74"/>
        <v>***</v>
      </c>
      <c r="G2390" s="1">
        <v>11</v>
      </c>
      <c r="H2390" s="1">
        <v>34.67</v>
      </c>
      <c r="I2390" s="1">
        <f t="shared" si="75"/>
        <v>0</v>
      </c>
      <c r="J2390" s="1" t="s">
        <v>21</v>
      </c>
      <c r="K2390" s="1">
        <v>0.5</v>
      </c>
      <c r="L2390" s="1" t="s">
        <v>39</v>
      </c>
      <c r="M2390" s="1" t="s">
        <v>28</v>
      </c>
      <c r="N2390" s="1" t="s">
        <v>29</v>
      </c>
      <c r="O2390" s="1" t="s">
        <v>58</v>
      </c>
      <c r="P2390" s="1" t="s">
        <v>19</v>
      </c>
      <c r="Q2390" s="2">
        <v>42787</v>
      </c>
    </row>
    <row r="2391" spans="1:17" x14ac:dyDescent="0.25">
      <c r="A2391" s="1">
        <v>37537</v>
      </c>
      <c r="B2391" s="2">
        <v>42371</v>
      </c>
      <c r="C2391" s="1" t="s">
        <v>13</v>
      </c>
      <c r="D2391" s="3" t="str">
        <f t="shared" si="74"/>
        <v>**</v>
      </c>
      <c r="G2391" s="1">
        <v>32</v>
      </c>
      <c r="H2391" s="1">
        <v>5245.55</v>
      </c>
      <c r="I2391" s="1">
        <f t="shared" si="75"/>
        <v>1</v>
      </c>
      <c r="J2391" s="1" t="s">
        <v>21</v>
      </c>
      <c r="K2391" s="1">
        <v>7.6</v>
      </c>
      <c r="L2391" s="1" t="s">
        <v>15</v>
      </c>
      <c r="M2391" s="1" t="s">
        <v>28</v>
      </c>
      <c r="N2391" s="1" t="s">
        <v>29</v>
      </c>
      <c r="O2391" s="1" t="s">
        <v>55</v>
      </c>
      <c r="P2391" s="1" t="s">
        <v>19</v>
      </c>
      <c r="Q2391" s="2">
        <v>42378</v>
      </c>
    </row>
    <row r="2392" spans="1:17" x14ac:dyDescent="0.25">
      <c r="A2392" s="1">
        <v>33956</v>
      </c>
      <c r="B2392" s="2">
        <v>43483</v>
      </c>
      <c r="C2392" s="1" t="s">
        <v>13</v>
      </c>
      <c r="D2392" s="3" t="str">
        <f t="shared" si="74"/>
        <v>**</v>
      </c>
      <c r="G2392" s="1">
        <v>13</v>
      </c>
      <c r="H2392" s="1">
        <v>117.25</v>
      </c>
      <c r="I2392" s="1">
        <f t="shared" si="75"/>
        <v>0</v>
      </c>
      <c r="J2392" s="1" t="s">
        <v>21</v>
      </c>
      <c r="K2392" s="1">
        <v>4.3</v>
      </c>
      <c r="L2392" s="1" t="s">
        <v>44</v>
      </c>
      <c r="M2392" s="1" t="s">
        <v>23</v>
      </c>
      <c r="N2392" s="1" t="s">
        <v>17</v>
      </c>
      <c r="O2392" s="1" t="s">
        <v>18</v>
      </c>
      <c r="P2392" s="1" t="s">
        <v>31</v>
      </c>
      <c r="Q2392" s="2">
        <v>43485</v>
      </c>
    </row>
    <row r="2393" spans="1:17" x14ac:dyDescent="0.25">
      <c r="A2393" s="1">
        <v>25348</v>
      </c>
      <c r="B2393" s="2">
        <v>43594</v>
      </c>
      <c r="C2393" s="1" t="s">
        <v>32</v>
      </c>
      <c r="D2393" s="3" t="str">
        <f t="shared" si="74"/>
        <v>*****</v>
      </c>
      <c r="G2393" s="1">
        <v>6</v>
      </c>
      <c r="H2393" s="1">
        <v>367.4</v>
      </c>
      <c r="I2393" s="1">
        <f t="shared" si="75"/>
        <v>0</v>
      </c>
      <c r="J2393" s="1" t="s">
        <v>21</v>
      </c>
      <c r="K2393" s="1">
        <v>14.1</v>
      </c>
      <c r="L2393" s="1" t="s">
        <v>51</v>
      </c>
      <c r="M2393" s="1" t="s">
        <v>23</v>
      </c>
      <c r="N2393" s="1" t="s">
        <v>29</v>
      </c>
      <c r="O2393" s="1" t="s">
        <v>63</v>
      </c>
      <c r="P2393" s="1" t="s">
        <v>19</v>
      </c>
      <c r="Q2393" s="2">
        <v>43596</v>
      </c>
    </row>
    <row r="2394" spans="1:17" x14ac:dyDescent="0.25">
      <c r="A2394" s="1">
        <v>30785</v>
      </c>
      <c r="B2394" s="2">
        <v>42553</v>
      </c>
      <c r="C2394" s="1" t="s">
        <v>20</v>
      </c>
      <c r="D2394" s="3" t="str">
        <f t="shared" si="74"/>
        <v>****</v>
      </c>
      <c r="G2394" s="1">
        <v>7</v>
      </c>
      <c r="H2394" s="1">
        <v>59.72</v>
      </c>
      <c r="I2394" s="1">
        <f t="shared" si="75"/>
        <v>0</v>
      </c>
      <c r="J2394" s="1" t="s">
        <v>21</v>
      </c>
      <c r="K2394" s="1">
        <v>9.3000000000000007</v>
      </c>
      <c r="L2394" s="1" t="s">
        <v>15</v>
      </c>
      <c r="M2394" s="1" t="s">
        <v>37</v>
      </c>
      <c r="N2394" s="1" t="s">
        <v>29</v>
      </c>
      <c r="O2394" s="1" t="s">
        <v>40</v>
      </c>
      <c r="P2394" s="1" t="s">
        <v>19</v>
      </c>
      <c r="Q2394" s="2">
        <v>42555</v>
      </c>
    </row>
    <row r="2395" spans="1:17" x14ac:dyDescent="0.25">
      <c r="A2395" s="1">
        <v>39683</v>
      </c>
      <c r="B2395" s="2">
        <v>43321</v>
      </c>
      <c r="C2395" s="1" t="s">
        <v>20</v>
      </c>
      <c r="D2395" s="3" t="str">
        <f t="shared" si="74"/>
        <v>****</v>
      </c>
      <c r="G2395" s="1">
        <v>41</v>
      </c>
      <c r="H2395" s="1">
        <v>8974.1970000000001</v>
      </c>
      <c r="I2395" s="1">
        <f t="shared" si="75"/>
        <v>1</v>
      </c>
      <c r="J2395" s="1" t="s">
        <v>21</v>
      </c>
      <c r="K2395" s="1">
        <v>19.3</v>
      </c>
      <c r="L2395" s="1" t="s">
        <v>39</v>
      </c>
      <c r="M2395" s="1" t="s">
        <v>28</v>
      </c>
      <c r="N2395" s="1" t="s">
        <v>17</v>
      </c>
      <c r="O2395" s="1" t="s">
        <v>34</v>
      </c>
      <c r="P2395" s="1" t="s">
        <v>48</v>
      </c>
      <c r="Q2395" s="2">
        <v>43322</v>
      </c>
    </row>
    <row r="2396" spans="1:17" x14ac:dyDescent="0.25">
      <c r="A2396" s="1">
        <v>17539</v>
      </c>
      <c r="B2396" s="2">
        <v>43357</v>
      </c>
      <c r="C2396" s="1" t="s">
        <v>27</v>
      </c>
      <c r="D2396" s="3" t="str">
        <f t="shared" si="74"/>
        <v>*</v>
      </c>
      <c r="G2396" s="1">
        <v>10</v>
      </c>
      <c r="H2396" s="1">
        <v>1636.36</v>
      </c>
      <c r="I2396" s="1">
        <f t="shared" si="75"/>
        <v>1</v>
      </c>
      <c r="J2396" s="1" t="s">
        <v>21</v>
      </c>
      <c r="K2396" s="1">
        <v>9.6</v>
      </c>
      <c r="L2396" s="1" t="s">
        <v>46</v>
      </c>
      <c r="M2396" s="1" t="s">
        <v>16</v>
      </c>
      <c r="N2396" s="1" t="s">
        <v>24</v>
      </c>
      <c r="O2396" s="1" t="s">
        <v>25</v>
      </c>
      <c r="P2396" s="1" t="s">
        <v>19</v>
      </c>
      <c r="Q2396" s="2">
        <v>43358</v>
      </c>
    </row>
    <row r="2397" spans="1:17" x14ac:dyDescent="0.25">
      <c r="A2397" s="1">
        <v>59781</v>
      </c>
      <c r="B2397" s="2">
        <v>43811</v>
      </c>
      <c r="C2397" s="1" t="s">
        <v>27</v>
      </c>
      <c r="D2397" s="3" t="str">
        <f t="shared" si="74"/>
        <v>*</v>
      </c>
      <c r="G2397" s="1">
        <v>28</v>
      </c>
      <c r="H2397" s="1">
        <v>26098.54</v>
      </c>
      <c r="I2397" s="1">
        <f t="shared" si="75"/>
        <v>1</v>
      </c>
      <c r="J2397" s="1" t="s">
        <v>33</v>
      </c>
      <c r="K2397" s="1">
        <v>47.7</v>
      </c>
      <c r="L2397" s="1" t="s">
        <v>44</v>
      </c>
      <c r="M2397" s="1" t="s">
        <v>28</v>
      </c>
      <c r="N2397" s="1" t="s">
        <v>17</v>
      </c>
      <c r="O2397" s="1" t="s">
        <v>62</v>
      </c>
      <c r="P2397" s="1" t="s">
        <v>59</v>
      </c>
      <c r="Q2397" s="2">
        <v>43812</v>
      </c>
    </row>
    <row r="2398" spans="1:17" x14ac:dyDescent="0.25">
      <c r="A2398" s="1">
        <v>54947</v>
      </c>
      <c r="B2398" s="2">
        <v>42422</v>
      </c>
      <c r="C2398" s="1" t="s">
        <v>27</v>
      </c>
      <c r="D2398" s="3" t="str">
        <f t="shared" si="74"/>
        <v>*</v>
      </c>
      <c r="G2398" s="1">
        <v>27</v>
      </c>
      <c r="H2398" s="1">
        <v>141.63</v>
      </c>
      <c r="I2398" s="1">
        <f t="shared" si="75"/>
        <v>0</v>
      </c>
      <c r="J2398" s="1" t="s">
        <v>21</v>
      </c>
      <c r="K2398" s="1">
        <v>4.9000000000000004</v>
      </c>
      <c r="L2398" s="1" t="s">
        <v>15</v>
      </c>
      <c r="M2398" s="1" t="s">
        <v>16</v>
      </c>
      <c r="N2398" s="1" t="s">
        <v>24</v>
      </c>
      <c r="O2398" s="1" t="s">
        <v>38</v>
      </c>
      <c r="P2398" s="1" t="s">
        <v>41</v>
      </c>
      <c r="Q2398" s="2">
        <v>42423</v>
      </c>
    </row>
    <row r="2399" spans="1:17" x14ac:dyDescent="0.25">
      <c r="A2399" s="1">
        <v>51652</v>
      </c>
      <c r="B2399" s="2">
        <v>43198</v>
      </c>
      <c r="C2399" s="1" t="s">
        <v>27</v>
      </c>
      <c r="D2399" s="3" t="str">
        <f t="shared" si="74"/>
        <v>*</v>
      </c>
      <c r="G2399" s="1">
        <v>37</v>
      </c>
      <c r="H2399" s="1">
        <v>209.2</v>
      </c>
      <c r="I2399" s="1">
        <f t="shared" si="75"/>
        <v>0</v>
      </c>
      <c r="J2399" s="1" t="s">
        <v>14</v>
      </c>
      <c r="K2399" s="1">
        <v>0.5</v>
      </c>
      <c r="L2399" s="1" t="s">
        <v>51</v>
      </c>
      <c r="M2399" s="1" t="s">
        <v>37</v>
      </c>
      <c r="N2399" s="1" t="s">
        <v>29</v>
      </c>
      <c r="O2399" s="1" t="s">
        <v>58</v>
      </c>
      <c r="P2399" s="1" t="s">
        <v>19</v>
      </c>
      <c r="Q2399" s="2">
        <v>43200</v>
      </c>
    </row>
    <row r="2400" spans="1:17" x14ac:dyDescent="0.25">
      <c r="A2400" s="1">
        <v>28934</v>
      </c>
      <c r="B2400" s="2">
        <v>43797</v>
      </c>
      <c r="C2400" s="1" t="s">
        <v>36</v>
      </c>
      <c r="D2400" s="3" t="str">
        <f t="shared" si="74"/>
        <v>***</v>
      </c>
      <c r="G2400" s="1">
        <v>26</v>
      </c>
      <c r="H2400" s="1">
        <v>4280.37</v>
      </c>
      <c r="I2400" s="1">
        <f t="shared" si="75"/>
        <v>1</v>
      </c>
      <c r="J2400" s="1" t="s">
        <v>33</v>
      </c>
      <c r="K2400" s="1">
        <v>32.1</v>
      </c>
      <c r="L2400" s="1" t="s">
        <v>46</v>
      </c>
      <c r="M2400" s="1" t="s">
        <v>16</v>
      </c>
      <c r="N2400" s="1" t="s">
        <v>17</v>
      </c>
      <c r="O2400" s="1" t="s">
        <v>34</v>
      </c>
      <c r="P2400" s="1" t="s">
        <v>35</v>
      </c>
      <c r="Q2400" s="2">
        <v>43799</v>
      </c>
    </row>
    <row r="2401" spans="1:17" x14ac:dyDescent="0.25">
      <c r="A2401" s="1">
        <v>15618</v>
      </c>
      <c r="B2401" s="2">
        <v>42950</v>
      </c>
      <c r="C2401" s="1" t="s">
        <v>36</v>
      </c>
      <c r="D2401" s="3" t="str">
        <f t="shared" si="74"/>
        <v>***</v>
      </c>
      <c r="G2401" s="1">
        <v>9</v>
      </c>
      <c r="H2401" s="1">
        <v>54.5</v>
      </c>
      <c r="I2401" s="1">
        <f t="shared" si="75"/>
        <v>0</v>
      </c>
      <c r="J2401" s="1" t="s">
        <v>21</v>
      </c>
      <c r="K2401" s="1">
        <v>6.7</v>
      </c>
      <c r="L2401" s="1" t="s">
        <v>50</v>
      </c>
      <c r="M2401" s="1" t="s">
        <v>16</v>
      </c>
      <c r="N2401" s="1" t="s">
        <v>29</v>
      </c>
      <c r="O2401" s="1" t="s">
        <v>40</v>
      </c>
      <c r="P2401" s="1" t="s">
        <v>19</v>
      </c>
      <c r="Q2401" s="2">
        <v>42953</v>
      </c>
    </row>
    <row r="2402" spans="1:17" x14ac:dyDescent="0.25">
      <c r="A2402" s="1">
        <v>19718</v>
      </c>
      <c r="B2402" s="2">
        <v>43640</v>
      </c>
      <c r="C2402" s="1" t="s">
        <v>13</v>
      </c>
      <c r="D2402" s="3" t="str">
        <f t="shared" si="74"/>
        <v>**</v>
      </c>
      <c r="G2402" s="1">
        <v>6</v>
      </c>
      <c r="H2402" s="1">
        <v>96.03</v>
      </c>
      <c r="I2402" s="1">
        <f t="shared" si="75"/>
        <v>0</v>
      </c>
      <c r="J2402" s="1" t="s">
        <v>21</v>
      </c>
      <c r="K2402" s="1">
        <v>8</v>
      </c>
      <c r="L2402" s="1" t="s">
        <v>51</v>
      </c>
      <c r="M2402" s="1" t="s">
        <v>16</v>
      </c>
      <c r="N2402" s="1" t="s">
        <v>24</v>
      </c>
      <c r="O2402" s="1" t="s">
        <v>56</v>
      </c>
      <c r="P2402" s="1" t="s">
        <v>26</v>
      </c>
      <c r="Q2402" s="2">
        <v>43645</v>
      </c>
    </row>
    <row r="2403" spans="1:17" x14ac:dyDescent="0.25">
      <c r="A2403" s="1">
        <v>26529</v>
      </c>
      <c r="B2403" s="2">
        <v>43127</v>
      </c>
      <c r="C2403" s="1" t="s">
        <v>13</v>
      </c>
      <c r="D2403" s="3" t="str">
        <f t="shared" si="74"/>
        <v>**</v>
      </c>
      <c r="G2403" s="1">
        <v>17</v>
      </c>
      <c r="H2403" s="1">
        <v>215.84039999999999</v>
      </c>
      <c r="I2403" s="1">
        <f t="shared" si="75"/>
        <v>0</v>
      </c>
      <c r="J2403" s="1" t="s">
        <v>21</v>
      </c>
      <c r="K2403" s="1">
        <v>12</v>
      </c>
      <c r="L2403" s="1" t="s">
        <v>46</v>
      </c>
      <c r="M2403" s="1" t="s">
        <v>16</v>
      </c>
      <c r="N2403" s="1" t="s">
        <v>29</v>
      </c>
      <c r="O2403" s="1" t="s">
        <v>40</v>
      </c>
      <c r="P2403" s="1" t="s">
        <v>19</v>
      </c>
      <c r="Q2403" s="2">
        <v>43131</v>
      </c>
    </row>
    <row r="2404" spans="1:17" x14ac:dyDescent="0.25">
      <c r="A2404" s="1">
        <v>41888</v>
      </c>
      <c r="B2404" s="2">
        <v>42428</v>
      </c>
      <c r="C2404" s="1" t="s">
        <v>13</v>
      </c>
      <c r="D2404" s="3" t="str">
        <f t="shared" si="74"/>
        <v>**</v>
      </c>
      <c r="G2404" s="1">
        <v>18</v>
      </c>
      <c r="H2404" s="1">
        <v>2118.0300000000002</v>
      </c>
      <c r="I2404" s="1">
        <f t="shared" si="75"/>
        <v>1</v>
      </c>
      <c r="J2404" s="1" t="s">
        <v>21</v>
      </c>
      <c r="K2404" s="1">
        <v>9.6999999999999993</v>
      </c>
      <c r="L2404" s="1" t="s">
        <v>15</v>
      </c>
      <c r="M2404" s="1" t="s">
        <v>28</v>
      </c>
      <c r="N2404" s="1" t="s">
        <v>29</v>
      </c>
      <c r="O2404" s="1" t="s">
        <v>43</v>
      </c>
      <c r="P2404" s="1" t="s">
        <v>19</v>
      </c>
      <c r="Q2404" s="2">
        <v>42437</v>
      </c>
    </row>
    <row r="2405" spans="1:17" x14ac:dyDescent="0.25">
      <c r="A2405" s="1">
        <v>23940</v>
      </c>
      <c r="B2405" s="2">
        <v>43197</v>
      </c>
      <c r="C2405" s="1" t="s">
        <v>36</v>
      </c>
      <c r="D2405" s="3" t="str">
        <f t="shared" si="74"/>
        <v>***</v>
      </c>
      <c r="G2405" s="1">
        <v>11</v>
      </c>
      <c r="H2405" s="1">
        <v>1857.08</v>
      </c>
      <c r="I2405" s="1">
        <f t="shared" si="75"/>
        <v>1</v>
      </c>
      <c r="J2405" s="1" t="s">
        <v>33</v>
      </c>
      <c r="K2405" s="1">
        <v>64.400000000000006</v>
      </c>
      <c r="L2405" s="1" t="s">
        <v>15</v>
      </c>
      <c r="M2405" s="1" t="s">
        <v>37</v>
      </c>
      <c r="N2405" s="1" t="s">
        <v>17</v>
      </c>
      <c r="O2405" s="1" t="s">
        <v>34</v>
      </c>
      <c r="P2405" s="1" t="s">
        <v>35</v>
      </c>
      <c r="Q2405" s="2">
        <v>43200</v>
      </c>
    </row>
    <row r="2406" spans="1:17" x14ac:dyDescent="0.25">
      <c r="A2406" s="1">
        <v>871</v>
      </c>
      <c r="B2406" s="2">
        <v>43417</v>
      </c>
      <c r="C2406" s="1" t="s">
        <v>13</v>
      </c>
      <c r="D2406" s="3" t="str">
        <f t="shared" si="74"/>
        <v>**</v>
      </c>
      <c r="G2406" s="1">
        <v>17</v>
      </c>
      <c r="H2406" s="1">
        <v>112.29</v>
      </c>
      <c r="I2406" s="1">
        <f t="shared" si="75"/>
        <v>0</v>
      </c>
      <c r="J2406" s="1" t="s">
        <v>21</v>
      </c>
      <c r="K2406" s="1">
        <v>5.6</v>
      </c>
      <c r="L2406" s="1" t="s">
        <v>42</v>
      </c>
      <c r="M2406" s="1" t="s">
        <v>37</v>
      </c>
      <c r="N2406" s="1" t="s">
        <v>17</v>
      </c>
      <c r="O2406" s="1" t="s">
        <v>18</v>
      </c>
      <c r="P2406" s="1" t="s">
        <v>19</v>
      </c>
      <c r="Q2406" s="2">
        <v>43417</v>
      </c>
    </row>
    <row r="2407" spans="1:17" x14ac:dyDescent="0.25">
      <c r="A2407" s="1">
        <v>14627</v>
      </c>
      <c r="B2407" s="2">
        <v>42404</v>
      </c>
      <c r="C2407" s="1" t="s">
        <v>36</v>
      </c>
      <c r="D2407" s="3" t="str">
        <f t="shared" si="74"/>
        <v>***</v>
      </c>
      <c r="G2407" s="1">
        <v>47</v>
      </c>
      <c r="H2407" s="1">
        <v>718</v>
      </c>
      <c r="I2407" s="1">
        <f t="shared" si="75"/>
        <v>0</v>
      </c>
      <c r="J2407" s="1" t="s">
        <v>21</v>
      </c>
      <c r="K2407" s="1">
        <v>6.9</v>
      </c>
      <c r="L2407" s="1" t="s">
        <v>15</v>
      </c>
      <c r="M2407" s="1" t="s">
        <v>23</v>
      </c>
      <c r="N2407" s="1" t="s">
        <v>29</v>
      </c>
      <c r="O2407" s="1" t="s">
        <v>43</v>
      </c>
      <c r="P2407" s="1" t="s">
        <v>19</v>
      </c>
      <c r="Q2407" s="2">
        <v>42405</v>
      </c>
    </row>
    <row r="2408" spans="1:17" x14ac:dyDescent="0.25">
      <c r="A2408" s="1">
        <v>41056</v>
      </c>
      <c r="B2408" s="2">
        <v>43550</v>
      </c>
      <c r="C2408" s="1" t="s">
        <v>32</v>
      </c>
      <c r="D2408" s="3" t="str">
        <f t="shared" si="74"/>
        <v>*****</v>
      </c>
      <c r="G2408" s="1">
        <v>4</v>
      </c>
      <c r="H2408" s="1">
        <v>147.16999999999999</v>
      </c>
      <c r="I2408" s="1">
        <f t="shared" si="75"/>
        <v>0</v>
      </c>
      <c r="J2408" s="1" t="s">
        <v>21</v>
      </c>
      <c r="K2408" s="1">
        <v>8.1</v>
      </c>
      <c r="L2408" s="1" t="s">
        <v>42</v>
      </c>
      <c r="M2408" s="1" t="s">
        <v>23</v>
      </c>
      <c r="N2408" s="1" t="s">
        <v>24</v>
      </c>
      <c r="O2408" s="1" t="s">
        <v>38</v>
      </c>
      <c r="P2408" s="1" t="s">
        <v>19</v>
      </c>
      <c r="Q2408" s="2">
        <v>43553</v>
      </c>
    </row>
    <row r="2409" spans="1:17" x14ac:dyDescent="0.25">
      <c r="A2409" s="1">
        <v>49218</v>
      </c>
      <c r="B2409" s="2">
        <v>42889</v>
      </c>
      <c r="C2409" s="1" t="s">
        <v>13</v>
      </c>
      <c r="D2409" s="3" t="str">
        <f t="shared" si="74"/>
        <v>**</v>
      </c>
      <c r="G2409" s="1">
        <v>21</v>
      </c>
      <c r="H2409" s="1">
        <v>92.7</v>
      </c>
      <c r="I2409" s="1">
        <f t="shared" si="75"/>
        <v>0</v>
      </c>
      <c r="J2409" s="1" t="s">
        <v>21</v>
      </c>
      <c r="K2409" s="1">
        <v>5.6</v>
      </c>
      <c r="L2409" s="1" t="s">
        <v>46</v>
      </c>
      <c r="M2409" s="1" t="s">
        <v>28</v>
      </c>
      <c r="N2409" s="1" t="s">
        <v>29</v>
      </c>
      <c r="O2409" s="1" t="s">
        <v>43</v>
      </c>
      <c r="P2409" s="1" t="s">
        <v>19</v>
      </c>
      <c r="Q2409" s="2">
        <v>42889</v>
      </c>
    </row>
    <row r="2410" spans="1:17" x14ac:dyDescent="0.25">
      <c r="A2410" s="1">
        <v>36707</v>
      </c>
      <c r="B2410" s="2">
        <v>42702</v>
      </c>
      <c r="C2410" s="1" t="s">
        <v>36</v>
      </c>
      <c r="D2410" s="3" t="str">
        <f t="shared" si="74"/>
        <v>***</v>
      </c>
      <c r="G2410" s="1">
        <v>47</v>
      </c>
      <c r="H2410" s="1">
        <v>194.50460000000001</v>
      </c>
      <c r="I2410" s="1">
        <f t="shared" si="75"/>
        <v>0</v>
      </c>
      <c r="J2410" s="1" t="s">
        <v>21</v>
      </c>
      <c r="K2410" s="1">
        <v>0.8</v>
      </c>
      <c r="L2410" s="1" t="s">
        <v>39</v>
      </c>
      <c r="M2410" s="1" t="s">
        <v>37</v>
      </c>
      <c r="N2410" s="1" t="s">
        <v>29</v>
      </c>
      <c r="O2410" s="1" t="s">
        <v>61</v>
      </c>
      <c r="P2410" s="1" t="s">
        <v>31</v>
      </c>
      <c r="Q2410" s="2">
        <v>42703</v>
      </c>
    </row>
    <row r="2411" spans="1:17" x14ac:dyDescent="0.25">
      <c r="A2411" s="1">
        <v>28674</v>
      </c>
      <c r="B2411" s="2">
        <v>43326</v>
      </c>
      <c r="C2411" s="1" t="s">
        <v>20</v>
      </c>
      <c r="D2411" s="3" t="str">
        <f t="shared" si="74"/>
        <v>****</v>
      </c>
      <c r="G2411" s="1">
        <v>26</v>
      </c>
      <c r="H2411" s="1">
        <v>173.3</v>
      </c>
      <c r="I2411" s="1">
        <f t="shared" si="75"/>
        <v>0</v>
      </c>
      <c r="J2411" s="1" t="s">
        <v>21</v>
      </c>
      <c r="K2411" s="1">
        <v>6.1</v>
      </c>
      <c r="L2411" s="1" t="s">
        <v>49</v>
      </c>
      <c r="M2411" s="1" t="s">
        <v>37</v>
      </c>
      <c r="N2411" s="1" t="s">
        <v>29</v>
      </c>
      <c r="O2411" s="1" t="s">
        <v>40</v>
      </c>
      <c r="P2411" s="1" t="s">
        <v>19</v>
      </c>
      <c r="Q2411" s="2">
        <v>43327</v>
      </c>
    </row>
    <row r="2412" spans="1:17" x14ac:dyDescent="0.25">
      <c r="A2412" s="1">
        <v>12581</v>
      </c>
      <c r="B2412" s="2">
        <v>42662</v>
      </c>
      <c r="C2412" s="1" t="s">
        <v>20</v>
      </c>
      <c r="D2412" s="3" t="str">
        <f t="shared" si="74"/>
        <v>****</v>
      </c>
      <c r="G2412" s="1">
        <v>31</v>
      </c>
      <c r="H2412" s="1">
        <v>1892.8</v>
      </c>
      <c r="I2412" s="1">
        <f t="shared" si="75"/>
        <v>1</v>
      </c>
      <c r="J2412" s="1" t="s">
        <v>14</v>
      </c>
      <c r="K2412" s="1">
        <v>6.4</v>
      </c>
      <c r="L2412" s="1" t="s">
        <v>46</v>
      </c>
      <c r="M2412" s="1" t="s">
        <v>23</v>
      </c>
      <c r="N2412" s="1" t="s">
        <v>24</v>
      </c>
      <c r="O2412" s="1" t="s">
        <v>25</v>
      </c>
      <c r="P2412" s="1" t="s">
        <v>19</v>
      </c>
      <c r="Q2412" s="2">
        <v>42664</v>
      </c>
    </row>
    <row r="2413" spans="1:17" x14ac:dyDescent="0.25">
      <c r="A2413" s="1">
        <v>7015</v>
      </c>
      <c r="B2413" s="2">
        <v>43019</v>
      </c>
      <c r="C2413" s="1" t="s">
        <v>27</v>
      </c>
      <c r="D2413" s="3" t="str">
        <f t="shared" si="74"/>
        <v>*</v>
      </c>
      <c r="G2413" s="1">
        <v>47</v>
      </c>
      <c r="H2413" s="1">
        <v>2012.46</v>
      </c>
      <c r="I2413" s="1">
        <f t="shared" si="75"/>
        <v>1</v>
      </c>
      <c r="J2413" s="1" t="s">
        <v>21</v>
      </c>
      <c r="K2413" s="1">
        <v>2.1</v>
      </c>
      <c r="L2413" s="1" t="s">
        <v>53</v>
      </c>
      <c r="M2413" s="1" t="s">
        <v>37</v>
      </c>
      <c r="N2413" s="1" t="s">
        <v>24</v>
      </c>
      <c r="O2413" s="1" t="s">
        <v>38</v>
      </c>
      <c r="P2413" s="1" t="s">
        <v>41</v>
      </c>
      <c r="Q2413" s="2">
        <v>43021</v>
      </c>
    </row>
    <row r="2414" spans="1:17" x14ac:dyDescent="0.25">
      <c r="A2414" s="1">
        <v>39589</v>
      </c>
      <c r="B2414" s="2">
        <v>42583</v>
      </c>
      <c r="C2414" s="1" t="s">
        <v>32</v>
      </c>
      <c r="D2414" s="3" t="str">
        <f t="shared" si="74"/>
        <v>*****</v>
      </c>
      <c r="G2414" s="1">
        <v>20</v>
      </c>
      <c r="H2414" s="1">
        <v>101.74</v>
      </c>
      <c r="I2414" s="1">
        <f t="shared" si="75"/>
        <v>0</v>
      </c>
      <c r="J2414" s="1" t="s">
        <v>21</v>
      </c>
      <c r="K2414" s="1">
        <v>0.5</v>
      </c>
      <c r="L2414" s="1" t="s">
        <v>22</v>
      </c>
      <c r="M2414" s="1" t="s">
        <v>37</v>
      </c>
      <c r="N2414" s="1" t="s">
        <v>29</v>
      </c>
      <c r="O2414" s="1" t="s">
        <v>58</v>
      </c>
      <c r="P2414" s="1" t="s">
        <v>19</v>
      </c>
      <c r="Q2414" s="2">
        <v>42583</v>
      </c>
    </row>
    <row r="2415" spans="1:17" x14ac:dyDescent="0.25">
      <c r="A2415" s="1">
        <v>32356</v>
      </c>
      <c r="B2415" s="2">
        <v>43748</v>
      </c>
      <c r="C2415" s="1" t="s">
        <v>27</v>
      </c>
      <c r="D2415" s="3" t="str">
        <f t="shared" si="74"/>
        <v>*</v>
      </c>
      <c r="G2415" s="1">
        <v>47</v>
      </c>
      <c r="H2415" s="1">
        <v>5604.87</v>
      </c>
      <c r="I2415" s="1">
        <f t="shared" si="75"/>
        <v>1</v>
      </c>
      <c r="J2415" s="1" t="s">
        <v>33</v>
      </c>
      <c r="K2415" s="1">
        <v>49.4</v>
      </c>
      <c r="L2415" s="1" t="s">
        <v>49</v>
      </c>
      <c r="M2415" s="1" t="s">
        <v>37</v>
      </c>
      <c r="N2415" s="1" t="s">
        <v>17</v>
      </c>
      <c r="O2415" s="1" t="s">
        <v>52</v>
      </c>
      <c r="P2415" s="1" t="s">
        <v>59</v>
      </c>
      <c r="Q2415" s="2">
        <v>43750</v>
      </c>
    </row>
    <row r="2416" spans="1:17" x14ac:dyDescent="0.25">
      <c r="A2416" s="1">
        <v>49602</v>
      </c>
      <c r="B2416" s="2">
        <v>43532</v>
      </c>
      <c r="C2416" s="1" t="s">
        <v>27</v>
      </c>
      <c r="D2416" s="3" t="str">
        <f t="shared" si="74"/>
        <v>*</v>
      </c>
      <c r="G2416" s="1">
        <v>31</v>
      </c>
      <c r="H2416" s="1">
        <v>5220.1400000000003</v>
      </c>
      <c r="I2416" s="1">
        <f t="shared" si="75"/>
        <v>1</v>
      </c>
      <c r="J2416" s="1" t="s">
        <v>33</v>
      </c>
      <c r="K2416" s="1">
        <v>70.900000000000006</v>
      </c>
      <c r="L2416" s="1" t="s">
        <v>46</v>
      </c>
      <c r="M2416" s="1" t="s">
        <v>37</v>
      </c>
      <c r="N2416" s="1" t="s">
        <v>17</v>
      </c>
      <c r="O2416" s="1" t="s">
        <v>62</v>
      </c>
      <c r="P2416" s="1" t="s">
        <v>59</v>
      </c>
      <c r="Q2416" s="2">
        <v>43533</v>
      </c>
    </row>
    <row r="2417" spans="1:17" x14ac:dyDescent="0.25">
      <c r="A2417" s="1">
        <v>23652</v>
      </c>
      <c r="B2417" s="2">
        <v>42611</v>
      </c>
      <c r="C2417" s="1" t="s">
        <v>27</v>
      </c>
      <c r="D2417" s="3" t="str">
        <f t="shared" si="74"/>
        <v>*</v>
      </c>
      <c r="G2417" s="1">
        <v>27</v>
      </c>
      <c r="H2417" s="1">
        <v>326.86</v>
      </c>
      <c r="I2417" s="1">
        <f t="shared" si="75"/>
        <v>0</v>
      </c>
      <c r="J2417" s="1" t="s">
        <v>21</v>
      </c>
      <c r="K2417" s="1">
        <v>2.5</v>
      </c>
      <c r="L2417" s="1" t="s">
        <v>42</v>
      </c>
      <c r="M2417" s="1" t="s">
        <v>23</v>
      </c>
      <c r="N2417" s="1" t="s">
        <v>29</v>
      </c>
      <c r="O2417" s="1" t="s">
        <v>30</v>
      </c>
      <c r="P2417" s="1" t="s">
        <v>31</v>
      </c>
      <c r="Q2417" s="2">
        <v>42611</v>
      </c>
    </row>
    <row r="2418" spans="1:17" x14ac:dyDescent="0.25">
      <c r="A2418" s="1">
        <v>4162</v>
      </c>
      <c r="B2418" s="2">
        <v>43504</v>
      </c>
      <c r="C2418" s="1" t="s">
        <v>13</v>
      </c>
      <c r="D2418" s="3" t="str">
        <f t="shared" si="74"/>
        <v>**</v>
      </c>
      <c r="G2418" s="1">
        <v>2</v>
      </c>
      <c r="H2418" s="1">
        <v>408.31</v>
      </c>
      <c r="I2418" s="1">
        <f t="shared" si="75"/>
        <v>0</v>
      </c>
      <c r="J2418" s="1" t="s">
        <v>21</v>
      </c>
      <c r="K2418" s="1">
        <v>21.4</v>
      </c>
      <c r="L2418" s="1" t="s">
        <v>53</v>
      </c>
      <c r="M2418" s="1" t="s">
        <v>23</v>
      </c>
      <c r="N2418" s="1" t="s">
        <v>29</v>
      </c>
      <c r="O2418" s="1" t="s">
        <v>55</v>
      </c>
      <c r="P2418" s="1" t="s">
        <v>19</v>
      </c>
      <c r="Q2418" s="2">
        <v>43508</v>
      </c>
    </row>
    <row r="2419" spans="1:17" x14ac:dyDescent="0.25">
      <c r="A2419" s="1">
        <v>31140</v>
      </c>
      <c r="B2419" s="2">
        <v>43131</v>
      </c>
      <c r="C2419" s="1" t="s">
        <v>32</v>
      </c>
      <c r="D2419" s="3" t="str">
        <f t="shared" si="74"/>
        <v>*****</v>
      </c>
      <c r="G2419" s="1">
        <v>4</v>
      </c>
      <c r="H2419" s="1">
        <v>14.36</v>
      </c>
      <c r="I2419" s="1">
        <f t="shared" si="75"/>
        <v>0</v>
      </c>
      <c r="J2419" s="1" t="s">
        <v>21</v>
      </c>
      <c r="K2419" s="1">
        <v>1.1000000000000001</v>
      </c>
      <c r="L2419" s="1" t="s">
        <v>49</v>
      </c>
      <c r="M2419" s="1" t="s">
        <v>37</v>
      </c>
      <c r="N2419" s="1" t="s">
        <v>29</v>
      </c>
      <c r="O2419" s="1" t="s">
        <v>58</v>
      </c>
      <c r="P2419" s="1" t="s">
        <v>19</v>
      </c>
      <c r="Q2419" s="2">
        <v>43132</v>
      </c>
    </row>
    <row r="2420" spans="1:17" x14ac:dyDescent="0.25">
      <c r="A2420" s="1">
        <v>25028</v>
      </c>
      <c r="B2420" s="2">
        <v>43104</v>
      </c>
      <c r="C2420" s="1" t="s">
        <v>32</v>
      </c>
      <c r="D2420" s="3" t="str">
        <f t="shared" si="74"/>
        <v>*****</v>
      </c>
      <c r="G2420" s="1">
        <v>14</v>
      </c>
      <c r="H2420" s="1">
        <v>590.73</v>
      </c>
      <c r="I2420" s="1">
        <f t="shared" si="75"/>
        <v>0</v>
      </c>
      <c r="J2420" s="1" t="s">
        <v>14</v>
      </c>
      <c r="K2420" s="1">
        <v>5.4</v>
      </c>
      <c r="L2420" s="1" t="s">
        <v>46</v>
      </c>
      <c r="M2420" s="1" t="s">
        <v>37</v>
      </c>
      <c r="N2420" s="1" t="s">
        <v>29</v>
      </c>
      <c r="O2420" s="1" t="s">
        <v>40</v>
      </c>
      <c r="P2420" s="1" t="s">
        <v>31</v>
      </c>
      <c r="Q2420" s="2">
        <v>43106</v>
      </c>
    </row>
    <row r="2421" spans="1:17" x14ac:dyDescent="0.25">
      <c r="A2421" s="1">
        <v>56101</v>
      </c>
      <c r="B2421" s="2">
        <v>42934</v>
      </c>
      <c r="C2421" s="1" t="s">
        <v>27</v>
      </c>
      <c r="D2421" s="3" t="str">
        <f t="shared" si="74"/>
        <v>*</v>
      </c>
      <c r="G2421" s="1">
        <v>44</v>
      </c>
      <c r="H2421" s="1">
        <v>5721.43</v>
      </c>
      <c r="I2421" s="1">
        <f t="shared" si="75"/>
        <v>1</v>
      </c>
      <c r="J2421" s="1" t="s">
        <v>21</v>
      </c>
      <c r="K2421" s="1">
        <v>21.4</v>
      </c>
      <c r="L2421" s="1" t="s">
        <v>22</v>
      </c>
      <c r="M2421" s="1" t="s">
        <v>28</v>
      </c>
      <c r="N2421" s="1" t="s">
        <v>29</v>
      </c>
      <c r="O2421" s="1" t="s">
        <v>43</v>
      </c>
      <c r="P2421" s="1" t="s">
        <v>19</v>
      </c>
      <c r="Q2421" s="2">
        <v>42937</v>
      </c>
    </row>
    <row r="2422" spans="1:17" x14ac:dyDescent="0.25">
      <c r="A2422" s="1">
        <v>29349</v>
      </c>
      <c r="B2422" s="2">
        <v>42895</v>
      </c>
      <c r="C2422" s="1" t="s">
        <v>20</v>
      </c>
      <c r="D2422" s="3" t="str">
        <f t="shared" si="74"/>
        <v>****</v>
      </c>
      <c r="G2422" s="1">
        <v>33</v>
      </c>
      <c r="H2422" s="1">
        <v>173.76</v>
      </c>
      <c r="I2422" s="1">
        <f t="shared" si="75"/>
        <v>0</v>
      </c>
      <c r="J2422" s="1" t="s">
        <v>21</v>
      </c>
      <c r="K2422" s="1">
        <v>6</v>
      </c>
      <c r="L2422" s="1" t="s">
        <v>44</v>
      </c>
      <c r="M2422" s="1" t="s">
        <v>23</v>
      </c>
      <c r="N2422" s="1" t="s">
        <v>29</v>
      </c>
      <c r="O2422" s="1" t="s">
        <v>40</v>
      </c>
      <c r="P2422" s="1" t="s">
        <v>19</v>
      </c>
      <c r="Q2422" s="2">
        <v>42897</v>
      </c>
    </row>
    <row r="2423" spans="1:17" x14ac:dyDescent="0.25">
      <c r="A2423" s="1">
        <v>3205</v>
      </c>
      <c r="B2423" s="2">
        <v>43565</v>
      </c>
      <c r="C2423" s="1" t="s">
        <v>13</v>
      </c>
      <c r="D2423" s="3" t="str">
        <f t="shared" si="74"/>
        <v>**</v>
      </c>
      <c r="G2423" s="1">
        <v>8</v>
      </c>
      <c r="H2423" s="1">
        <v>146.16999999999999</v>
      </c>
      <c r="I2423" s="1">
        <f t="shared" si="75"/>
        <v>0</v>
      </c>
      <c r="J2423" s="1" t="s">
        <v>21</v>
      </c>
      <c r="K2423" s="1">
        <v>4</v>
      </c>
      <c r="L2423" s="1" t="s">
        <v>44</v>
      </c>
      <c r="M2423" s="1" t="s">
        <v>16</v>
      </c>
      <c r="N2423" s="1" t="s">
        <v>17</v>
      </c>
      <c r="O2423" s="1" t="s">
        <v>18</v>
      </c>
      <c r="P2423" s="1" t="s">
        <v>41</v>
      </c>
      <c r="Q2423" s="2">
        <v>43565</v>
      </c>
    </row>
    <row r="2424" spans="1:17" x14ac:dyDescent="0.25">
      <c r="A2424" s="1">
        <v>19556</v>
      </c>
      <c r="B2424" s="2">
        <v>43098</v>
      </c>
      <c r="C2424" s="1" t="s">
        <v>27</v>
      </c>
      <c r="D2424" s="3" t="str">
        <f t="shared" si="74"/>
        <v>*</v>
      </c>
      <c r="G2424" s="1">
        <v>22</v>
      </c>
      <c r="H2424" s="1">
        <v>1211.1650999999999</v>
      </c>
      <c r="I2424" s="1">
        <f t="shared" si="75"/>
        <v>1</v>
      </c>
      <c r="J2424" s="1" t="s">
        <v>21</v>
      </c>
      <c r="K2424" s="1">
        <v>5.2</v>
      </c>
      <c r="L2424" s="1" t="s">
        <v>42</v>
      </c>
      <c r="M2424" s="1" t="s">
        <v>16</v>
      </c>
      <c r="N2424" s="1" t="s">
        <v>29</v>
      </c>
      <c r="O2424" s="1" t="s">
        <v>40</v>
      </c>
      <c r="P2424" s="1" t="s">
        <v>19</v>
      </c>
      <c r="Q2424" s="2">
        <v>43109</v>
      </c>
    </row>
    <row r="2425" spans="1:17" x14ac:dyDescent="0.25">
      <c r="A2425" s="1">
        <v>56420</v>
      </c>
      <c r="B2425" s="2">
        <v>43304</v>
      </c>
      <c r="C2425" s="1" t="s">
        <v>13</v>
      </c>
      <c r="D2425" s="3" t="str">
        <f t="shared" si="74"/>
        <v>**</v>
      </c>
      <c r="G2425" s="1">
        <v>48</v>
      </c>
      <c r="H2425" s="1">
        <v>5498.02</v>
      </c>
      <c r="I2425" s="1">
        <f t="shared" si="75"/>
        <v>1</v>
      </c>
      <c r="J2425" s="1" t="s">
        <v>21</v>
      </c>
      <c r="K2425" s="1">
        <v>8.6</v>
      </c>
      <c r="L2425" s="1" t="s">
        <v>46</v>
      </c>
      <c r="M2425" s="1" t="s">
        <v>16</v>
      </c>
      <c r="N2425" s="1" t="s">
        <v>24</v>
      </c>
      <c r="O2425" s="1" t="s">
        <v>25</v>
      </c>
      <c r="P2425" s="1" t="s">
        <v>19</v>
      </c>
      <c r="Q2425" s="2">
        <v>43306</v>
      </c>
    </row>
    <row r="2426" spans="1:17" x14ac:dyDescent="0.25">
      <c r="A2426" s="1">
        <v>30151</v>
      </c>
      <c r="B2426" s="2">
        <v>43128</v>
      </c>
      <c r="C2426" s="1" t="s">
        <v>27</v>
      </c>
      <c r="D2426" s="3" t="str">
        <f t="shared" si="74"/>
        <v>*</v>
      </c>
      <c r="G2426" s="1">
        <v>31</v>
      </c>
      <c r="H2426" s="1">
        <v>848.25</v>
      </c>
      <c r="I2426" s="1">
        <f t="shared" si="75"/>
        <v>0</v>
      </c>
      <c r="J2426" s="1" t="s">
        <v>21</v>
      </c>
      <c r="K2426" s="1">
        <v>13.9</v>
      </c>
      <c r="L2426" s="1" t="s">
        <v>44</v>
      </c>
      <c r="M2426" s="1" t="s">
        <v>37</v>
      </c>
      <c r="N2426" s="1" t="s">
        <v>29</v>
      </c>
      <c r="O2426" s="1" t="s">
        <v>43</v>
      </c>
      <c r="P2426" s="1" t="s">
        <v>19</v>
      </c>
      <c r="Q2426" s="2">
        <v>43130</v>
      </c>
    </row>
    <row r="2427" spans="1:17" x14ac:dyDescent="0.25">
      <c r="A2427" s="1">
        <v>2084</v>
      </c>
      <c r="B2427" s="2">
        <v>42809</v>
      </c>
      <c r="C2427" s="1" t="s">
        <v>20</v>
      </c>
      <c r="D2427" s="3" t="str">
        <f t="shared" si="74"/>
        <v>****</v>
      </c>
      <c r="G2427" s="1">
        <v>16</v>
      </c>
      <c r="H2427" s="1">
        <v>741.22</v>
      </c>
      <c r="I2427" s="1">
        <f t="shared" si="75"/>
        <v>0</v>
      </c>
      <c r="J2427" s="1" t="s">
        <v>21</v>
      </c>
      <c r="K2427" s="1">
        <v>18.7</v>
      </c>
      <c r="L2427" s="1" t="s">
        <v>53</v>
      </c>
      <c r="M2427" s="1" t="s">
        <v>28</v>
      </c>
      <c r="N2427" s="1" t="s">
        <v>29</v>
      </c>
      <c r="O2427" s="1" t="s">
        <v>40</v>
      </c>
      <c r="P2427" s="1" t="s">
        <v>19</v>
      </c>
      <c r="Q2427" s="2">
        <v>42811</v>
      </c>
    </row>
    <row r="2428" spans="1:17" x14ac:dyDescent="0.25">
      <c r="A2428" s="1">
        <v>18279</v>
      </c>
      <c r="B2428" s="2">
        <v>42426</v>
      </c>
      <c r="C2428" s="1" t="s">
        <v>36</v>
      </c>
      <c r="D2428" s="3" t="str">
        <f t="shared" si="74"/>
        <v>***</v>
      </c>
      <c r="G2428" s="1">
        <v>20</v>
      </c>
      <c r="H2428" s="1">
        <v>11001.52</v>
      </c>
      <c r="I2428" s="1">
        <f t="shared" si="75"/>
        <v>1</v>
      </c>
      <c r="J2428" s="1" t="s">
        <v>21</v>
      </c>
      <c r="K2428" s="1">
        <v>26.2</v>
      </c>
      <c r="L2428" s="1" t="s">
        <v>46</v>
      </c>
      <c r="M2428" s="1" t="s">
        <v>16</v>
      </c>
      <c r="N2428" s="1" t="s">
        <v>24</v>
      </c>
      <c r="O2428" s="1" t="s">
        <v>47</v>
      </c>
      <c r="P2428" s="1" t="s">
        <v>48</v>
      </c>
      <c r="Q2428" s="2">
        <v>42427</v>
      </c>
    </row>
    <row r="2429" spans="1:17" x14ac:dyDescent="0.25">
      <c r="A2429" s="1">
        <v>20037</v>
      </c>
      <c r="B2429" s="2">
        <v>42379</v>
      </c>
      <c r="C2429" s="1" t="s">
        <v>13</v>
      </c>
      <c r="D2429" s="3" t="str">
        <f t="shared" si="74"/>
        <v>**</v>
      </c>
      <c r="G2429" s="1">
        <v>49</v>
      </c>
      <c r="H2429" s="1">
        <v>16196.71</v>
      </c>
      <c r="I2429" s="1">
        <f t="shared" si="75"/>
        <v>1</v>
      </c>
      <c r="J2429" s="1" t="s">
        <v>33</v>
      </c>
      <c r="K2429" s="1">
        <v>15.7</v>
      </c>
      <c r="L2429" s="1" t="s">
        <v>49</v>
      </c>
      <c r="M2429" s="1" t="s">
        <v>28</v>
      </c>
      <c r="N2429" s="1" t="s">
        <v>24</v>
      </c>
      <c r="O2429" s="1" t="s">
        <v>56</v>
      </c>
      <c r="P2429" s="1" t="s">
        <v>35</v>
      </c>
      <c r="Q2429" s="2">
        <v>42384</v>
      </c>
    </row>
    <row r="2430" spans="1:17" x14ac:dyDescent="0.25">
      <c r="A2430" s="1">
        <v>49313</v>
      </c>
      <c r="B2430" s="2">
        <v>42646</v>
      </c>
      <c r="C2430" s="1" t="s">
        <v>36</v>
      </c>
      <c r="D2430" s="3" t="str">
        <f t="shared" si="74"/>
        <v>***</v>
      </c>
      <c r="G2430" s="1">
        <v>36</v>
      </c>
      <c r="H2430" s="1">
        <v>1209.03</v>
      </c>
      <c r="I2430" s="1">
        <f t="shared" si="75"/>
        <v>1</v>
      </c>
      <c r="J2430" s="1" t="s">
        <v>21</v>
      </c>
      <c r="K2430" s="1">
        <v>1.3</v>
      </c>
      <c r="L2430" s="1" t="s">
        <v>22</v>
      </c>
      <c r="M2430" s="1" t="s">
        <v>23</v>
      </c>
      <c r="N2430" s="1" t="s">
        <v>24</v>
      </c>
      <c r="O2430" s="1" t="s">
        <v>25</v>
      </c>
      <c r="P2430" s="1" t="s">
        <v>41</v>
      </c>
      <c r="Q2430" s="2">
        <v>42647</v>
      </c>
    </row>
    <row r="2431" spans="1:17" x14ac:dyDescent="0.25">
      <c r="A2431" s="1">
        <v>57889</v>
      </c>
      <c r="B2431" s="2">
        <v>42831</v>
      </c>
      <c r="C2431" s="1" t="s">
        <v>13</v>
      </c>
      <c r="D2431" s="3" t="str">
        <f t="shared" si="74"/>
        <v>**</v>
      </c>
      <c r="G2431" s="1">
        <v>39</v>
      </c>
      <c r="H2431" s="1">
        <v>773.93899999999996</v>
      </c>
      <c r="I2431" s="1">
        <f t="shared" si="75"/>
        <v>0</v>
      </c>
      <c r="J2431" s="1" t="s">
        <v>21</v>
      </c>
      <c r="K2431" s="1">
        <v>1.1000000000000001</v>
      </c>
      <c r="L2431" s="1" t="s">
        <v>42</v>
      </c>
      <c r="M2431" s="1" t="s">
        <v>16</v>
      </c>
      <c r="N2431" s="1" t="s">
        <v>24</v>
      </c>
      <c r="O2431" s="1" t="s">
        <v>25</v>
      </c>
      <c r="P2431" s="1" t="s">
        <v>31</v>
      </c>
      <c r="Q2431" s="2">
        <v>42835</v>
      </c>
    </row>
    <row r="2432" spans="1:17" x14ac:dyDescent="0.25">
      <c r="A2432" s="1">
        <v>31586</v>
      </c>
      <c r="B2432" s="2">
        <v>43545</v>
      </c>
      <c r="C2432" s="1" t="s">
        <v>13</v>
      </c>
      <c r="D2432" s="3" t="str">
        <f t="shared" si="74"/>
        <v>**</v>
      </c>
      <c r="G2432" s="1">
        <v>25</v>
      </c>
      <c r="H2432" s="1">
        <v>4697.3310000000001</v>
      </c>
      <c r="I2432" s="1">
        <f t="shared" si="75"/>
        <v>1</v>
      </c>
      <c r="J2432" s="1" t="s">
        <v>14</v>
      </c>
      <c r="K2432" s="1">
        <v>5.6</v>
      </c>
      <c r="L2432" s="1" t="s">
        <v>49</v>
      </c>
      <c r="M2432" s="1" t="s">
        <v>37</v>
      </c>
      <c r="N2432" s="1" t="s">
        <v>24</v>
      </c>
      <c r="O2432" s="1" t="s">
        <v>25</v>
      </c>
      <c r="P2432" s="1" t="s">
        <v>19</v>
      </c>
      <c r="Q2432" s="2">
        <v>43554</v>
      </c>
    </row>
    <row r="2433" spans="1:17" x14ac:dyDescent="0.25">
      <c r="A2433" s="1">
        <v>7367</v>
      </c>
      <c r="B2433" s="2">
        <v>43255</v>
      </c>
      <c r="C2433" s="1" t="s">
        <v>13</v>
      </c>
      <c r="D2433" s="3" t="str">
        <f t="shared" si="74"/>
        <v>**</v>
      </c>
      <c r="G2433" s="1">
        <v>46</v>
      </c>
      <c r="H2433" s="1">
        <v>324.87</v>
      </c>
      <c r="I2433" s="1">
        <f t="shared" si="75"/>
        <v>0</v>
      </c>
      <c r="J2433" s="1" t="s">
        <v>21</v>
      </c>
      <c r="K2433" s="1">
        <v>2.9</v>
      </c>
      <c r="L2433" s="1" t="s">
        <v>64</v>
      </c>
      <c r="M2433" s="1" t="s">
        <v>23</v>
      </c>
      <c r="N2433" s="1" t="s">
        <v>24</v>
      </c>
      <c r="O2433" s="1" t="s">
        <v>38</v>
      </c>
      <c r="P2433" s="1" t="s">
        <v>41</v>
      </c>
      <c r="Q2433" s="2">
        <v>43262</v>
      </c>
    </row>
    <row r="2434" spans="1:17" x14ac:dyDescent="0.25">
      <c r="A2434" s="1">
        <v>39650</v>
      </c>
      <c r="B2434" s="2">
        <v>42945</v>
      </c>
      <c r="C2434" s="1" t="s">
        <v>27</v>
      </c>
      <c r="D2434" s="3" t="str">
        <f t="shared" si="74"/>
        <v>*</v>
      </c>
      <c r="G2434" s="1">
        <v>10</v>
      </c>
      <c r="H2434" s="1">
        <v>1075.23</v>
      </c>
      <c r="I2434" s="1">
        <f t="shared" si="75"/>
        <v>1</v>
      </c>
      <c r="J2434" s="1" t="s">
        <v>33</v>
      </c>
      <c r="K2434" s="1">
        <v>44.9</v>
      </c>
      <c r="L2434" s="1" t="s">
        <v>22</v>
      </c>
      <c r="M2434" s="1" t="s">
        <v>23</v>
      </c>
      <c r="N2434" s="1" t="s">
        <v>17</v>
      </c>
      <c r="O2434" s="1" t="s">
        <v>34</v>
      </c>
      <c r="P2434" s="1" t="s">
        <v>35</v>
      </c>
      <c r="Q2434" s="2">
        <v>42948</v>
      </c>
    </row>
    <row r="2435" spans="1:17" x14ac:dyDescent="0.25">
      <c r="A2435" s="1">
        <v>7552</v>
      </c>
      <c r="B2435" s="2">
        <v>43718</v>
      </c>
      <c r="C2435" s="1" t="s">
        <v>32</v>
      </c>
      <c r="D2435" s="3" t="str">
        <f t="shared" ref="D2435:D2498" si="76">VLOOKUP(C2435,$E$9:$F$13,2,FALSE)</f>
        <v>*****</v>
      </c>
      <c r="G2435" s="1">
        <v>49</v>
      </c>
      <c r="H2435" s="1">
        <v>628.85</v>
      </c>
      <c r="I2435" s="1">
        <f t="shared" si="75"/>
        <v>0</v>
      </c>
      <c r="J2435" s="1" t="s">
        <v>21</v>
      </c>
      <c r="K2435" s="1">
        <v>3.4</v>
      </c>
      <c r="L2435" s="1" t="s">
        <v>46</v>
      </c>
      <c r="M2435" s="1" t="s">
        <v>28</v>
      </c>
      <c r="N2435" s="1" t="s">
        <v>29</v>
      </c>
      <c r="O2435" s="1" t="s">
        <v>45</v>
      </c>
      <c r="P2435" s="1" t="s">
        <v>41</v>
      </c>
      <c r="Q2435" s="2">
        <v>43720</v>
      </c>
    </row>
    <row r="2436" spans="1:17" x14ac:dyDescent="0.25">
      <c r="A2436" s="1">
        <v>27460</v>
      </c>
      <c r="B2436" s="2">
        <v>42501</v>
      </c>
      <c r="C2436" s="1" t="s">
        <v>27</v>
      </c>
      <c r="D2436" s="3" t="str">
        <f t="shared" si="76"/>
        <v>*</v>
      </c>
      <c r="G2436" s="1">
        <v>31</v>
      </c>
      <c r="H2436" s="1">
        <v>210.34</v>
      </c>
      <c r="I2436" s="1">
        <f t="shared" si="75"/>
        <v>0</v>
      </c>
      <c r="J2436" s="1" t="s">
        <v>21</v>
      </c>
      <c r="K2436" s="1">
        <v>4.7</v>
      </c>
      <c r="L2436" s="1" t="s">
        <v>51</v>
      </c>
      <c r="M2436" s="1" t="s">
        <v>28</v>
      </c>
      <c r="N2436" s="1" t="s">
        <v>24</v>
      </c>
      <c r="O2436" s="1" t="s">
        <v>38</v>
      </c>
      <c r="P2436" s="1" t="s">
        <v>41</v>
      </c>
      <c r="Q2436" s="2">
        <v>42503</v>
      </c>
    </row>
    <row r="2437" spans="1:17" x14ac:dyDescent="0.25">
      <c r="A2437" s="1">
        <v>40871</v>
      </c>
      <c r="B2437" s="2">
        <v>43355</v>
      </c>
      <c r="C2437" s="1" t="s">
        <v>27</v>
      </c>
      <c r="D2437" s="3" t="str">
        <f t="shared" si="76"/>
        <v>*</v>
      </c>
      <c r="G2437" s="1">
        <v>32</v>
      </c>
      <c r="H2437" s="1">
        <v>314.62</v>
      </c>
      <c r="I2437" s="1">
        <f t="shared" si="75"/>
        <v>0</v>
      </c>
      <c r="J2437" s="1" t="s">
        <v>21</v>
      </c>
      <c r="K2437" s="1">
        <v>6</v>
      </c>
      <c r="L2437" s="1" t="s">
        <v>50</v>
      </c>
      <c r="M2437" s="1" t="s">
        <v>28</v>
      </c>
      <c r="N2437" s="1" t="s">
        <v>29</v>
      </c>
      <c r="O2437" s="1" t="s">
        <v>43</v>
      </c>
      <c r="P2437" s="1" t="s">
        <v>19</v>
      </c>
      <c r="Q2437" s="2">
        <v>43357</v>
      </c>
    </row>
    <row r="2438" spans="1:17" x14ac:dyDescent="0.25">
      <c r="A2438" s="1">
        <v>130</v>
      </c>
      <c r="B2438" s="2">
        <v>43592</v>
      </c>
      <c r="C2438" s="1" t="s">
        <v>20</v>
      </c>
      <c r="D2438" s="3" t="str">
        <f t="shared" si="76"/>
        <v>****</v>
      </c>
      <c r="G2438" s="1">
        <v>23</v>
      </c>
      <c r="H2438" s="1">
        <v>253.01</v>
      </c>
      <c r="I2438" s="1">
        <f t="shared" ref="I2438:I2501" si="77">IF(H2438&gt;1000,1,0)</f>
        <v>0</v>
      </c>
      <c r="J2438" s="1" t="s">
        <v>21</v>
      </c>
      <c r="K2438" s="1">
        <v>10.1</v>
      </c>
      <c r="L2438" s="1" t="s">
        <v>49</v>
      </c>
      <c r="M2438" s="1" t="s">
        <v>28</v>
      </c>
      <c r="N2438" s="1" t="s">
        <v>29</v>
      </c>
      <c r="O2438" s="1" t="s">
        <v>55</v>
      </c>
      <c r="P2438" s="1" t="s">
        <v>19</v>
      </c>
      <c r="Q2438" s="2">
        <v>43595</v>
      </c>
    </row>
    <row r="2439" spans="1:17" x14ac:dyDescent="0.25">
      <c r="A2439" s="1">
        <v>43588</v>
      </c>
      <c r="B2439" s="2">
        <v>43709</v>
      </c>
      <c r="C2439" s="1" t="s">
        <v>36</v>
      </c>
      <c r="D2439" s="3" t="str">
        <f t="shared" si="76"/>
        <v>***</v>
      </c>
      <c r="G2439" s="1">
        <v>6</v>
      </c>
      <c r="H2439" s="1">
        <v>21.9</v>
      </c>
      <c r="I2439" s="1">
        <f t="shared" si="77"/>
        <v>0</v>
      </c>
      <c r="J2439" s="1" t="s">
        <v>21</v>
      </c>
      <c r="K2439" s="1">
        <v>1.2</v>
      </c>
      <c r="L2439" s="1" t="s">
        <v>22</v>
      </c>
      <c r="M2439" s="1" t="s">
        <v>37</v>
      </c>
      <c r="N2439" s="1" t="s">
        <v>29</v>
      </c>
      <c r="O2439" s="1" t="s">
        <v>40</v>
      </c>
      <c r="P2439" s="1" t="s">
        <v>31</v>
      </c>
      <c r="Q2439" s="2">
        <v>43710</v>
      </c>
    </row>
    <row r="2440" spans="1:17" x14ac:dyDescent="0.25">
      <c r="A2440" s="1">
        <v>31619</v>
      </c>
      <c r="B2440" s="2">
        <v>42629</v>
      </c>
      <c r="C2440" s="1" t="s">
        <v>13</v>
      </c>
      <c r="D2440" s="3" t="str">
        <f t="shared" si="76"/>
        <v>**</v>
      </c>
      <c r="G2440" s="1">
        <v>11</v>
      </c>
      <c r="H2440" s="1">
        <v>122.91</v>
      </c>
      <c r="I2440" s="1">
        <f t="shared" si="77"/>
        <v>0</v>
      </c>
      <c r="J2440" s="1" t="s">
        <v>21</v>
      </c>
      <c r="K2440" s="1">
        <v>4.3</v>
      </c>
      <c r="L2440" s="1" t="s">
        <v>42</v>
      </c>
      <c r="M2440" s="1" t="s">
        <v>28</v>
      </c>
      <c r="N2440" s="1" t="s">
        <v>29</v>
      </c>
      <c r="O2440" s="1" t="s">
        <v>63</v>
      </c>
      <c r="P2440" s="1" t="s">
        <v>19</v>
      </c>
      <c r="Q2440" s="2">
        <v>42636</v>
      </c>
    </row>
    <row r="2441" spans="1:17" x14ac:dyDescent="0.25">
      <c r="A2441" s="1">
        <v>39168</v>
      </c>
      <c r="B2441" s="2">
        <v>43602</v>
      </c>
      <c r="C2441" s="1" t="s">
        <v>20</v>
      </c>
      <c r="D2441" s="3" t="str">
        <f t="shared" si="76"/>
        <v>****</v>
      </c>
      <c r="G2441" s="1">
        <v>30</v>
      </c>
      <c r="H2441" s="1">
        <v>322.47660000000002</v>
      </c>
      <c r="I2441" s="1">
        <f t="shared" si="77"/>
        <v>0</v>
      </c>
      <c r="J2441" s="1" t="s">
        <v>21</v>
      </c>
      <c r="K2441" s="1">
        <v>3.1</v>
      </c>
      <c r="L2441" s="1" t="s">
        <v>22</v>
      </c>
      <c r="M2441" s="1" t="s">
        <v>37</v>
      </c>
      <c r="N2441" s="1" t="s">
        <v>29</v>
      </c>
      <c r="O2441" s="1" t="s">
        <v>30</v>
      </c>
      <c r="P2441" s="1" t="s">
        <v>41</v>
      </c>
      <c r="Q2441" s="2">
        <v>43604</v>
      </c>
    </row>
    <row r="2442" spans="1:17" x14ac:dyDescent="0.25">
      <c r="A2442" s="1">
        <v>26949</v>
      </c>
      <c r="B2442" s="2">
        <v>42596</v>
      </c>
      <c r="C2442" s="1" t="s">
        <v>32</v>
      </c>
      <c r="D2442" s="3" t="str">
        <f t="shared" si="76"/>
        <v>*****</v>
      </c>
      <c r="G2442" s="1">
        <v>48</v>
      </c>
      <c r="H2442" s="1">
        <v>492.94</v>
      </c>
      <c r="I2442" s="1">
        <f t="shared" si="77"/>
        <v>0</v>
      </c>
      <c r="J2442" s="1" t="s">
        <v>21</v>
      </c>
      <c r="K2442" s="1">
        <v>7.8</v>
      </c>
      <c r="L2442" s="1" t="s">
        <v>44</v>
      </c>
      <c r="M2442" s="1" t="s">
        <v>37</v>
      </c>
      <c r="N2442" s="1" t="s">
        <v>17</v>
      </c>
      <c r="O2442" s="1" t="s">
        <v>18</v>
      </c>
      <c r="P2442" s="1" t="s">
        <v>41</v>
      </c>
      <c r="Q2442" s="2">
        <v>42598</v>
      </c>
    </row>
    <row r="2443" spans="1:17" x14ac:dyDescent="0.25">
      <c r="A2443" s="1">
        <v>34243</v>
      </c>
      <c r="B2443" s="2">
        <v>43141</v>
      </c>
      <c r="C2443" s="1" t="s">
        <v>20</v>
      </c>
      <c r="D2443" s="3" t="str">
        <f t="shared" si="76"/>
        <v>****</v>
      </c>
      <c r="G2443" s="1">
        <v>10</v>
      </c>
      <c r="H2443" s="1">
        <v>95.27</v>
      </c>
      <c r="I2443" s="1">
        <f t="shared" si="77"/>
        <v>0</v>
      </c>
      <c r="J2443" s="1" t="s">
        <v>21</v>
      </c>
      <c r="K2443" s="1">
        <v>9.1</v>
      </c>
      <c r="L2443" s="1" t="s">
        <v>15</v>
      </c>
      <c r="M2443" s="1" t="s">
        <v>37</v>
      </c>
      <c r="N2443" s="1" t="s">
        <v>17</v>
      </c>
      <c r="O2443" s="1" t="s">
        <v>18</v>
      </c>
      <c r="P2443" s="1" t="s">
        <v>41</v>
      </c>
      <c r="Q2443" s="2">
        <v>43143</v>
      </c>
    </row>
    <row r="2444" spans="1:17" x14ac:dyDescent="0.25">
      <c r="A2444" s="1">
        <v>35043</v>
      </c>
      <c r="B2444" s="2">
        <v>42934</v>
      </c>
      <c r="C2444" s="1" t="s">
        <v>27</v>
      </c>
      <c r="D2444" s="3" t="str">
        <f t="shared" si="76"/>
        <v>*</v>
      </c>
      <c r="G2444" s="1">
        <v>9</v>
      </c>
      <c r="H2444" s="1">
        <v>988.8</v>
      </c>
      <c r="I2444" s="1">
        <f t="shared" si="77"/>
        <v>0</v>
      </c>
      <c r="J2444" s="1" t="s">
        <v>21</v>
      </c>
      <c r="K2444" s="1">
        <v>8.6</v>
      </c>
      <c r="L2444" s="1" t="s">
        <v>49</v>
      </c>
      <c r="M2444" s="1" t="s">
        <v>37</v>
      </c>
      <c r="N2444" s="1" t="s">
        <v>24</v>
      </c>
      <c r="O2444" s="1" t="s">
        <v>25</v>
      </c>
      <c r="P2444" s="1" t="s">
        <v>19</v>
      </c>
      <c r="Q2444" s="2">
        <v>42935</v>
      </c>
    </row>
    <row r="2445" spans="1:17" x14ac:dyDescent="0.25">
      <c r="A2445" s="1">
        <v>46469</v>
      </c>
      <c r="B2445" s="2">
        <v>42597</v>
      </c>
      <c r="C2445" s="1" t="s">
        <v>32</v>
      </c>
      <c r="D2445" s="3" t="str">
        <f t="shared" si="76"/>
        <v>*****</v>
      </c>
      <c r="G2445" s="1">
        <v>18</v>
      </c>
      <c r="H2445" s="1">
        <v>99.79</v>
      </c>
      <c r="I2445" s="1">
        <f t="shared" si="77"/>
        <v>0</v>
      </c>
      <c r="J2445" s="1" t="s">
        <v>21</v>
      </c>
      <c r="K2445" s="1">
        <v>5</v>
      </c>
      <c r="L2445" s="1" t="s">
        <v>46</v>
      </c>
      <c r="M2445" s="1" t="s">
        <v>28</v>
      </c>
      <c r="N2445" s="1" t="s">
        <v>29</v>
      </c>
      <c r="O2445" s="1" t="s">
        <v>40</v>
      </c>
      <c r="P2445" s="1" t="s">
        <v>19</v>
      </c>
      <c r="Q2445" s="2">
        <v>42599</v>
      </c>
    </row>
    <row r="2446" spans="1:17" x14ac:dyDescent="0.25">
      <c r="A2446" s="1">
        <v>2247</v>
      </c>
      <c r="B2446" s="2">
        <v>43678</v>
      </c>
      <c r="C2446" s="1" t="s">
        <v>27</v>
      </c>
      <c r="D2446" s="3" t="str">
        <f t="shared" si="76"/>
        <v>*</v>
      </c>
      <c r="G2446" s="1">
        <v>6</v>
      </c>
      <c r="H2446" s="1">
        <v>22614.14</v>
      </c>
      <c r="I2446" s="1">
        <f t="shared" si="77"/>
        <v>1</v>
      </c>
      <c r="J2446" s="1" t="s">
        <v>33</v>
      </c>
      <c r="K2446" s="1">
        <v>9.3000000000000007</v>
      </c>
      <c r="L2446" s="1" t="s">
        <v>46</v>
      </c>
      <c r="M2446" s="1" t="s">
        <v>23</v>
      </c>
      <c r="N2446" s="1" t="s">
        <v>24</v>
      </c>
      <c r="O2446" s="1" t="s">
        <v>56</v>
      </c>
      <c r="P2446" s="1" t="s">
        <v>59</v>
      </c>
      <c r="Q2446" s="2">
        <v>43680</v>
      </c>
    </row>
    <row r="2447" spans="1:17" x14ac:dyDescent="0.25">
      <c r="A2447" s="1">
        <v>36998</v>
      </c>
      <c r="B2447" s="2">
        <v>43737</v>
      </c>
      <c r="C2447" s="1" t="s">
        <v>13</v>
      </c>
      <c r="D2447" s="3" t="str">
        <f t="shared" si="76"/>
        <v>**</v>
      </c>
      <c r="G2447" s="1">
        <v>8</v>
      </c>
      <c r="H2447" s="1">
        <v>60.46</v>
      </c>
      <c r="I2447" s="1">
        <f t="shared" si="77"/>
        <v>0</v>
      </c>
      <c r="J2447" s="1" t="s">
        <v>21</v>
      </c>
      <c r="K2447" s="1">
        <v>5.6</v>
      </c>
      <c r="L2447" s="1" t="s">
        <v>46</v>
      </c>
      <c r="M2447" s="1" t="s">
        <v>28</v>
      </c>
      <c r="N2447" s="1" t="s">
        <v>29</v>
      </c>
      <c r="O2447" s="1" t="s">
        <v>40</v>
      </c>
      <c r="P2447" s="1" t="s">
        <v>19</v>
      </c>
      <c r="Q2447" s="2">
        <v>43739</v>
      </c>
    </row>
    <row r="2448" spans="1:17" x14ac:dyDescent="0.25">
      <c r="A2448" s="1">
        <v>57281</v>
      </c>
      <c r="B2448" s="2">
        <v>42844</v>
      </c>
      <c r="C2448" s="1" t="s">
        <v>20</v>
      </c>
      <c r="D2448" s="3" t="str">
        <f t="shared" si="76"/>
        <v>****</v>
      </c>
      <c r="G2448" s="1">
        <v>26</v>
      </c>
      <c r="H2448" s="1">
        <v>600.98</v>
      </c>
      <c r="I2448" s="1">
        <f t="shared" si="77"/>
        <v>0</v>
      </c>
      <c r="J2448" s="1" t="s">
        <v>21</v>
      </c>
      <c r="K2448" s="1">
        <v>16.2</v>
      </c>
      <c r="L2448" s="1" t="s">
        <v>46</v>
      </c>
      <c r="M2448" s="1" t="s">
        <v>28</v>
      </c>
      <c r="N2448" s="1" t="s">
        <v>29</v>
      </c>
      <c r="O2448" s="1" t="s">
        <v>43</v>
      </c>
      <c r="P2448" s="1" t="s">
        <v>19</v>
      </c>
      <c r="Q2448" s="2">
        <v>42844</v>
      </c>
    </row>
    <row r="2449" spans="1:17" x14ac:dyDescent="0.25">
      <c r="A2449" s="1">
        <v>43488</v>
      </c>
      <c r="B2449" s="2">
        <v>43634</v>
      </c>
      <c r="C2449" s="1" t="s">
        <v>32</v>
      </c>
      <c r="D2449" s="3" t="str">
        <f t="shared" si="76"/>
        <v>*****</v>
      </c>
      <c r="G2449" s="1">
        <v>46</v>
      </c>
      <c r="H2449" s="1">
        <v>820.01</v>
      </c>
      <c r="I2449" s="1">
        <f t="shared" si="77"/>
        <v>0</v>
      </c>
      <c r="J2449" s="1" t="s">
        <v>21</v>
      </c>
      <c r="K2449" s="1">
        <v>1.5</v>
      </c>
      <c r="L2449" s="1" t="s">
        <v>44</v>
      </c>
      <c r="M2449" s="1" t="s">
        <v>37</v>
      </c>
      <c r="N2449" s="1" t="s">
        <v>29</v>
      </c>
      <c r="O2449" s="1" t="s">
        <v>57</v>
      </c>
      <c r="P2449" s="1" t="s">
        <v>19</v>
      </c>
      <c r="Q2449" s="2">
        <v>43635</v>
      </c>
    </row>
    <row r="2450" spans="1:17" x14ac:dyDescent="0.25">
      <c r="A2450" s="1">
        <v>21922</v>
      </c>
      <c r="B2450" s="2">
        <v>42684</v>
      </c>
      <c r="C2450" s="1" t="s">
        <v>20</v>
      </c>
      <c r="D2450" s="3" t="str">
        <f t="shared" si="76"/>
        <v>****</v>
      </c>
      <c r="G2450" s="1">
        <v>49</v>
      </c>
      <c r="H2450" s="1">
        <v>168.49</v>
      </c>
      <c r="I2450" s="1">
        <f t="shared" si="77"/>
        <v>0</v>
      </c>
      <c r="J2450" s="1" t="s">
        <v>21</v>
      </c>
      <c r="K2450" s="1">
        <v>1</v>
      </c>
      <c r="L2450" s="1" t="s">
        <v>22</v>
      </c>
      <c r="M2450" s="1" t="s">
        <v>28</v>
      </c>
      <c r="N2450" s="1" t="s">
        <v>29</v>
      </c>
      <c r="O2450" s="1" t="s">
        <v>30</v>
      </c>
      <c r="P2450" s="1" t="s">
        <v>31</v>
      </c>
      <c r="Q2450" s="2">
        <v>42686</v>
      </c>
    </row>
    <row r="2451" spans="1:17" x14ac:dyDescent="0.25">
      <c r="A2451" s="1">
        <v>15170</v>
      </c>
      <c r="B2451" s="2">
        <v>42446</v>
      </c>
      <c r="C2451" s="1" t="s">
        <v>32</v>
      </c>
      <c r="D2451" s="3" t="str">
        <f t="shared" si="76"/>
        <v>*****</v>
      </c>
      <c r="G2451" s="1">
        <v>19</v>
      </c>
      <c r="H2451" s="1">
        <v>381.42</v>
      </c>
      <c r="I2451" s="1">
        <f t="shared" si="77"/>
        <v>0</v>
      </c>
      <c r="J2451" s="1" t="s">
        <v>21</v>
      </c>
      <c r="K2451" s="1">
        <v>5.0999999999999996</v>
      </c>
      <c r="L2451" s="1" t="s">
        <v>22</v>
      </c>
      <c r="M2451" s="1" t="s">
        <v>28</v>
      </c>
      <c r="N2451" s="1" t="s">
        <v>24</v>
      </c>
      <c r="O2451" s="1" t="s">
        <v>25</v>
      </c>
      <c r="P2451" s="1" t="s">
        <v>26</v>
      </c>
      <c r="Q2451" s="2">
        <v>42446</v>
      </c>
    </row>
    <row r="2452" spans="1:17" x14ac:dyDescent="0.25">
      <c r="A2452" s="1">
        <v>23202</v>
      </c>
      <c r="B2452" s="2">
        <v>43310</v>
      </c>
      <c r="C2452" s="1" t="s">
        <v>20</v>
      </c>
      <c r="D2452" s="3" t="str">
        <f t="shared" si="76"/>
        <v>****</v>
      </c>
      <c r="G2452" s="1">
        <v>48</v>
      </c>
      <c r="H2452" s="1">
        <v>650.87</v>
      </c>
      <c r="I2452" s="1">
        <f t="shared" si="77"/>
        <v>0</v>
      </c>
      <c r="J2452" s="1" t="s">
        <v>21</v>
      </c>
      <c r="K2452" s="1">
        <v>6.2</v>
      </c>
      <c r="L2452" s="1" t="s">
        <v>22</v>
      </c>
      <c r="M2452" s="1" t="s">
        <v>23</v>
      </c>
      <c r="N2452" s="1" t="s">
        <v>29</v>
      </c>
      <c r="O2452" s="1" t="s">
        <v>30</v>
      </c>
      <c r="P2452" s="1" t="s">
        <v>41</v>
      </c>
      <c r="Q2452" s="2">
        <v>43312</v>
      </c>
    </row>
    <row r="2453" spans="1:17" x14ac:dyDescent="0.25">
      <c r="A2453" s="1">
        <v>6531</v>
      </c>
      <c r="B2453" s="2">
        <v>42932</v>
      </c>
      <c r="C2453" s="1" t="s">
        <v>20</v>
      </c>
      <c r="D2453" s="3" t="str">
        <f t="shared" si="76"/>
        <v>****</v>
      </c>
      <c r="G2453" s="1">
        <v>42</v>
      </c>
      <c r="H2453" s="1">
        <v>201.40610000000001</v>
      </c>
      <c r="I2453" s="1">
        <f t="shared" si="77"/>
        <v>0</v>
      </c>
      <c r="J2453" s="1" t="s">
        <v>21</v>
      </c>
      <c r="K2453" s="1">
        <v>5.5</v>
      </c>
      <c r="L2453" s="1" t="s">
        <v>42</v>
      </c>
      <c r="M2453" s="1" t="s">
        <v>37</v>
      </c>
      <c r="N2453" s="1" t="s">
        <v>29</v>
      </c>
      <c r="O2453" s="1" t="s">
        <v>63</v>
      </c>
      <c r="P2453" s="1" t="s">
        <v>19</v>
      </c>
      <c r="Q2453" s="2">
        <v>42934</v>
      </c>
    </row>
    <row r="2454" spans="1:17" x14ac:dyDescent="0.25">
      <c r="A2454" s="1">
        <v>25824</v>
      </c>
      <c r="B2454" s="2">
        <v>42616</v>
      </c>
      <c r="C2454" s="1" t="s">
        <v>36</v>
      </c>
      <c r="D2454" s="3" t="str">
        <f t="shared" si="76"/>
        <v>***</v>
      </c>
      <c r="G2454" s="1">
        <v>6</v>
      </c>
      <c r="H2454" s="1">
        <v>543.09</v>
      </c>
      <c r="I2454" s="1">
        <f t="shared" si="77"/>
        <v>0</v>
      </c>
      <c r="J2454" s="1" t="s">
        <v>21</v>
      </c>
      <c r="K2454" s="1">
        <v>5.2</v>
      </c>
      <c r="L2454" s="1" t="s">
        <v>46</v>
      </c>
      <c r="M2454" s="1" t="s">
        <v>28</v>
      </c>
      <c r="N2454" s="1" t="s">
        <v>24</v>
      </c>
      <c r="O2454" s="1" t="s">
        <v>25</v>
      </c>
      <c r="P2454" s="1" t="s">
        <v>19</v>
      </c>
      <c r="Q2454" s="2">
        <v>42618</v>
      </c>
    </row>
    <row r="2455" spans="1:17" x14ac:dyDescent="0.25">
      <c r="A2455" s="1">
        <v>26306</v>
      </c>
      <c r="B2455" s="2">
        <v>43768</v>
      </c>
      <c r="C2455" s="1" t="s">
        <v>13</v>
      </c>
      <c r="D2455" s="3" t="str">
        <f t="shared" si="76"/>
        <v>**</v>
      </c>
      <c r="G2455" s="1">
        <v>15</v>
      </c>
      <c r="H2455" s="1">
        <v>2747.37</v>
      </c>
      <c r="I2455" s="1">
        <f t="shared" si="77"/>
        <v>1</v>
      </c>
      <c r="J2455" s="1" t="s">
        <v>21</v>
      </c>
      <c r="K2455" s="1">
        <v>73.8</v>
      </c>
      <c r="L2455" s="1" t="s">
        <v>44</v>
      </c>
      <c r="M2455" s="1" t="s">
        <v>28</v>
      </c>
      <c r="N2455" s="1" t="s">
        <v>17</v>
      </c>
      <c r="O2455" s="1" t="s">
        <v>52</v>
      </c>
      <c r="P2455" s="1" t="s">
        <v>48</v>
      </c>
      <c r="Q2455" s="2">
        <v>43773</v>
      </c>
    </row>
    <row r="2456" spans="1:17" x14ac:dyDescent="0.25">
      <c r="A2456" s="1">
        <v>11493</v>
      </c>
      <c r="B2456" s="2">
        <v>43392</v>
      </c>
      <c r="C2456" s="1" t="s">
        <v>32</v>
      </c>
      <c r="D2456" s="3" t="str">
        <f t="shared" si="76"/>
        <v>*****</v>
      </c>
      <c r="G2456" s="1">
        <v>16</v>
      </c>
      <c r="H2456" s="1">
        <v>119.73</v>
      </c>
      <c r="I2456" s="1">
        <f t="shared" si="77"/>
        <v>0</v>
      </c>
      <c r="J2456" s="1" t="s">
        <v>21</v>
      </c>
      <c r="K2456" s="1">
        <v>1.3</v>
      </c>
      <c r="L2456" s="1" t="s">
        <v>22</v>
      </c>
      <c r="M2456" s="1" t="s">
        <v>23</v>
      </c>
      <c r="N2456" s="1" t="s">
        <v>29</v>
      </c>
      <c r="O2456" s="1" t="s">
        <v>30</v>
      </c>
      <c r="P2456" s="1" t="s">
        <v>31</v>
      </c>
      <c r="Q2456" s="2">
        <v>43394</v>
      </c>
    </row>
    <row r="2457" spans="1:17" x14ac:dyDescent="0.25">
      <c r="A2457" s="1">
        <v>14402</v>
      </c>
      <c r="B2457" s="2">
        <v>43021</v>
      </c>
      <c r="C2457" s="1" t="s">
        <v>36</v>
      </c>
      <c r="D2457" s="3" t="str">
        <f t="shared" si="76"/>
        <v>***</v>
      </c>
      <c r="G2457" s="1">
        <v>1</v>
      </c>
      <c r="H2457" s="1">
        <v>197.37</v>
      </c>
      <c r="I2457" s="1">
        <f t="shared" si="77"/>
        <v>0</v>
      </c>
      <c r="J2457" s="1" t="s">
        <v>33</v>
      </c>
      <c r="K2457" s="1">
        <v>32.1</v>
      </c>
      <c r="L2457" s="1" t="s">
        <v>22</v>
      </c>
      <c r="M2457" s="1" t="s">
        <v>23</v>
      </c>
      <c r="N2457" s="1" t="s">
        <v>17</v>
      </c>
      <c r="O2457" s="1" t="s">
        <v>34</v>
      </c>
      <c r="P2457" s="1" t="s">
        <v>35</v>
      </c>
      <c r="Q2457" s="2">
        <v>43023</v>
      </c>
    </row>
    <row r="2458" spans="1:17" x14ac:dyDescent="0.25">
      <c r="A2458" s="1">
        <v>27298</v>
      </c>
      <c r="B2458" s="2">
        <v>43422</v>
      </c>
      <c r="C2458" s="1" t="s">
        <v>13</v>
      </c>
      <c r="D2458" s="3" t="str">
        <f t="shared" si="76"/>
        <v>**</v>
      </c>
      <c r="G2458" s="1">
        <v>40</v>
      </c>
      <c r="H2458" s="1">
        <v>8360.66</v>
      </c>
      <c r="I2458" s="1">
        <f t="shared" si="77"/>
        <v>1</v>
      </c>
      <c r="J2458" s="1" t="s">
        <v>21</v>
      </c>
      <c r="K2458" s="1">
        <v>26.2</v>
      </c>
      <c r="L2458" s="1" t="s">
        <v>15</v>
      </c>
      <c r="M2458" s="1" t="s">
        <v>23</v>
      </c>
      <c r="N2458" s="1" t="s">
        <v>24</v>
      </c>
      <c r="O2458" s="1" t="s">
        <v>47</v>
      </c>
      <c r="P2458" s="1" t="s">
        <v>48</v>
      </c>
      <c r="Q2458" s="2">
        <v>43426</v>
      </c>
    </row>
    <row r="2459" spans="1:17" x14ac:dyDescent="0.25">
      <c r="A2459" s="1">
        <v>10886</v>
      </c>
      <c r="B2459" s="2">
        <v>42604</v>
      </c>
      <c r="C2459" s="1" t="s">
        <v>32</v>
      </c>
      <c r="D2459" s="3" t="str">
        <f t="shared" si="76"/>
        <v>*****</v>
      </c>
      <c r="G2459" s="1">
        <v>47</v>
      </c>
      <c r="H2459" s="1">
        <v>6153.51</v>
      </c>
      <c r="I2459" s="1">
        <f t="shared" si="77"/>
        <v>1</v>
      </c>
      <c r="J2459" s="1" t="s">
        <v>33</v>
      </c>
      <c r="K2459" s="1">
        <v>60.1</v>
      </c>
      <c r="L2459" s="1" t="s">
        <v>54</v>
      </c>
      <c r="M2459" s="1" t="s">
        <v>28</v>
      </c>
      <c r="N2459" s="1" t="s">
        <v>24</v>
      </c>
      <c r="O2459" s="1" t="s">
        <v>56</v>
      </c>
      <c r="P2459" s="1" t="s">
        <v>59</v>
      </c>
      <c r="Q2459" s="2">
        <v>42605</v>
      </c>
    </row>
    <row r="2460" spans="1:17" x14ac:dyDescent="0.25">
      <c r="A2460" s="1">
        <v>35813</v>
      </c>
      <c r="B2460" s="2">
        <v>42480</v>
      </c>
      <c r="C2460" s="1" t="s">
        <v>32</v>
      </c>
      <c r="D2460" s="3" t="str">
        <f t="shared" si="76"/>
        <v>*****</v>
      </c>
      <c r="G2460" s="1">
        <v>21</v>
      </c>
      <c r="H2460" s="1">
        <v>167.25</v>
      </c>
      <c r="I2460" s="1">
        <f t="shared" si="77"/>
        <v>0</v>
      </c>
      <c r="J2460" s="1" t="s">
        <v>14</v>
      </c>
      <c r="K2460" s="1">
        <v>4.3</v>
      </c>
      <c r="L2460" s="1" t="s">
        <v>51</v>
      </c>
      <c r="M2460" s="1" t="s">
        <v>28</v>
      </c>
      <c r="N2460" s="1" t="s">
        <v>17</v>
      </c>
      <c r="O2460" s="1" t="s">
        <v>18</v>
      </c>
      <c r="P2460" s="1" t="s">
        <v>31</v>
      </c>
      <c r="Q2460" s="2">
        <v>42480</v>
      </c>
    </row>
    <row r="2461" spans="1:17" x14ac:dyDescent="0.25">
      <c r="A2461" s="1">
        <v>35239</v>
      </c>
      <c r="B2461" s="2">
        <v>43415</v>
      </c>
      <c r="C2461" s="1" t="s">
        <v>32</v>
      </c>
      <c r="D2461" s="3" t="str">
        <f t="shared" si="76"/>
        <v>*****</v>
      </c>
      <c r="G2461" s="1">
        <v>38</v>
      </c>
      <c r="H2461" s="1">
        <v>2415.9299999999998</v>
      </c>
      <c r="I2461" s="1">
        <f t="shared" si="77"/>
        <v>1</v>
      </c>
      <c r="J2461" s="1" t="s">
        <v>21</v>
      </c>
      <c r="K2461" s="1">
        <v>10.4</v>
      </c>
      <c r="L2461" s="1" t="s">
        <v>15</v>
      </c>
      <c r="M2461" s="1" t="s">
        <v>23</v>
      </c>
      <c r="N2461" s="1" t="s">
        <v>29</v>
      </c>
      <c r="O2461" s="1" t="s">
        <v>55</v>
      </c>
      <c r="P2461" s="1" t="s">
        <v>19</v>
      </c>
      <c r="Q2461" s="2">
        <v>43417</v>
      </c>
    </row>
    <row r="2462" spans="1:17" x14ac:dyDescent="0.25">
      <c r="A2462" s="1">
        <v>34691</v>
      </c>
      <c r="B2462" s="2">
        <v>42383</v>
      </c>
      <c r="C2462" s="1" t="s">
        <v>32</v>
      </c>
      <c r="D2462" s="3" t="str">
        <f t="shared" si="76"/>
        <v>*****</v>
      </c>
      <c r="G2462" s="1">
        <v>23</v>
      </c>
      <c r="H2462" s="1">
        <v>7707.15</v>
      </c>
      <c r="I2462" s="1">
        <f t="shared" si="77"/>
        <v>1</v>
      </c>
      <c r="J2462" s="1" t="s">
        <v>33</v>
      </c>
      <c r="K2462" s="1">
        <v>28.4</v>
      </c>
      <c r="L2462" s="1" t="s">
        <v>22</v>
      </c>
      <c r="M2462" s="1" t="s">
        <v>23</v>
      </c>
      <c r="N2462" s="1" t="s">
        <v>24</v>
      </c>
      <c r="O2462" s="1" t="s">
        <v>56</v>
      </c>
      <c r="P2462" s="1" t="s">
        <v>35</v>
      </c>
      <c r="Q2462" s="2">
        <v>42383</v>
      </c>
    </row>
    <row r="2463" spans="1:17" x14ac:dyDescent="0.25">
      <c r="A2463" s="1">
        <v>2374</v>
      </c>
      <c r="B2463" s="2">
        <v>43035</v>
      </c>
      <c r="C2463" s="1" t="s">
        <v>27</v>
      </c>
      <c r="D2463" s="3" t="str">
        <f t="shared" si="76"/>
        <v>*</v>
      </c>
      <c r="G2463" s="1">
        <v>21</v>
      </c>
      <c r="H2463" s="1">
        <v>83.64</v>
      </c>
      <c r="I2463" s="1">
        <f t="shared" si="77"/>
        <v>0</v>
      </c>
      <c r="J2463" s="1" t="s">
        <v>14</v>
      </c>
      <c r="K2463" s="1">
        <v>5.8</v>
      </c>
      <c r="L2463" s="1" t="s">
        <v>44</v>
      </c>
      <c r="M2463" s="1" t="s">
        <v>16</v>
      </c>
      <c r="N2463" s="1" t="s">
        <v>29</v>
      </c>
      <c r="O2463" s="1" t="s">
        <v>43</v>
      </c>
      <c r="P2463" s="1" t="s">
        <v>19</v>
      </c>
      <c r="Q2463" s="2">
        <v>43037</v>
      </c>
    </row>
    <row r="2464" spans="1:17" x14ac:dyDescent="0.25">
      <c r="A2464" s="1">
        <v>1542</v>
      </c>
      <c r="B2464" s="2">
        <v>42991</v>
      </c>
      <c r="C2464" s="1" t="s">
        <v>36</v>
      </c>
      <c r="D2464" s="3" t="str">
        <f t="shared" si="76"/>
        <v>***</v>
      </c>
      <c r="G2464" s="1">
        <v>47</v>
      </c>
      <c r="H2464" s="1">
        <v>2300.77</v>
      </c>
      <c r="I2464" s="1">
        <f t="shared" si="77"/>
        <v>1</v>
      </c>
      <c r="J2464" s="1" t="s">
        <v>21</v>
      </c>
      <c r="K2464" s="1">
        <v>4.3</v>
      </c>
      <c r="L2464" s="1" t="s">
        <v>51</v>
      </c>
      <c r="M2464" s="1" t="s">
        <v>16</v>
      </c>
      <c r="N2464" s="1" t="s">
        <v>29</v>
      </c>
      <c r="O2464" s="1" t="s">
        <v>63</v>
      </c>
      <c r="P2464" s="1" t="s">
        <v>19</v>
      </c>
      <c r="Q2464" s="2">
        <v>42993</v>
      </c>
    </row>
    <row r="2465" spans="1:17" x14ac:dyDescent="0.25">
      <c r="A2465" s="1">
        <v>7585</v>
      </c>
      <c r="B2465" s="2">
        <v>43238</v>
      </c>
      <c r="C2465" s="1" t="s">
        <v>20</v>
      </c>
      <c r="D2465" s="3" t="str">
        <f t="shared" si="76"/>
        <v>****</v>
      </c>
      <c r="G2465" s="1">
        <v>34</v>
      </c>
      <c r="H2465" s="1">
        <v>695.64930000000004</v>
      </c>
      <c r="I2465" s="1">
        <f t="shared" si="77"/>
        <v>0</v>
      </c>
      <c r="J2465" s="1" t="s">
        <v>21</v>
      </c>
      <c r="K2465" s="1">
        <v>1.3</v>
      </c>
      <c r="L2465" s="1" t="s">
        <v>46</v>
      </c>
      <c r="M2465" s="1" t="s">
        <v>16</v>
      </c>
      <c r="N2465" s="1" t="s">
        <v>24</v>
      </c>
      <c r="O2465" s="1" t="s">
        <v>25</v>
      </c>
      <c r="P2465" s="1" t="s">
        <v>41</v>
      </c>
      <c r="Q2465" s="2">
        <v>43240</v>
      </c>
    </row>
    <row r="2466" spans="1:17" x14ac:dyDescent="0.25">
      <c r="A2466" s="1">
        <v>20448</v>
      </c>
      <c r="B2466" s="2">
        <v>43313</v>
      </c>
      <c r="C2466" s="1" t="s">
        <v>32</v>
      </c>
      <c r="D2466" s="3" t="str">
        <f t="shared" si="76"/>
        <v>*****</v>
      </c>
      <c r="G2466" s="1">
        <v>23</v>
      </c>
      <c r="H2466" s="1">
        <v>112.16</v>
      </c>
      <c r="I2466" s="1">
        <f t="shared" si="77"/>
        <v>0</v>
      </c>
      <c r="J2466" s="1" t="s">
        <v>14</v>
      </c>
      <c r="K2466" s="1">
        <v>2.7</v>
      </c>
      <c r="L2466" s="1" t="s">
        <v>15</v>
      </c>
      <c r="M2466" s="1" t="s">
        <v>28</v>
      </c>
      <c r="N2466" s="1" t="s">
        <v>29</v>
      </c>
      <c r="O2466" s="1" t="s">
        <v>57</v>
      </c>
      <c r="P2466" s="1" t="s">
        <v>19</v>
      </c>
      <c r="Q2466" s="2">
        <v>43314</v>
      </c>
    </row>
    <row r="2467" spans="1:17" x14ac:dyDescent="0.25">
      <c r="A2467" s="1">
        <v>19075</v>
      </c>
      <c r="B2467" s="2">
        <v>42638</v>
      </c>
      <c r="C2467" s="1" t="s">
        <v>32</v>
      </c>
      <c r="D2467" s="3" t="str">
        <f t="shared" si="76"/>
        <v>*****</v>
      </c>
      <c r="G2467" s="1">
        <v>36</v>
      </c>
      <c r="H2467" s="1">
        <v>1970.51</v>
      </c>
      <c r="I2467" s="1">
        <f t="shared" si="77"/>
        <v>1</v>
      </c>
      <c r="J2467" s="1" t="s">
        <v>21</v>
      </c>
      <c r="K2467" s="1">
        <v>7</v>
      </c>
      <c r="L2467" s="1" t="s">
        <v>49</v>
      </c>
      <c r="M2467" s="1" t="s">
        <v>37</v>
      </c>
      <c r="N2467" s="1" t="s">
        <v>24</v>
      </c>
      <c r="O2467" s="1" t="s">
        <v>38</v>
      </c>
      <c r="P2467" s="1" t="s">
        <v>19</v>
      </c>
      <c r="Q2467" s="2">
        <v>42639</v>
      </c>
    </row>
    <row r="2468" spans="1:17" x14ac:dyDescent="0.25">
      <c r="A2468" s="1">
        <v>14401</v>
      </c>
      <c r="B2468" s="2">
        <v>43315</v>
      </c>
      <c r="C2468" s="1" t="s">
        <v>27</v>
      </c>
      <c r="D2468" s="3" t="str">
        <f t="shared" si="76"/>
        <v>*</v>
      </c>
      <c r="G2468" s="1">
        <v>10</v>
      </c>
      <c r="H2468" s="1">
        <v>996.33</v>
      </c>
      <c r="I2468" s="1">
        <f t="shared" si="77"/>
        <v>0</v>
      </c>
      <c r="J2468" s="1" t="s">
        <v>21</v>
      </c>
      <c r="K2468" s="1">
        <v>2.7</v>
      </c>
      <c r="L2468" s="1" t="s">
        <v>44</v>
      </c>
      <c r="M2468" s="1" t="s">
        <v>23</v>
      </c>
      <c r="N2468" s="1" t="s">
        <v>24</v>
      </c>
      <c r="O2468" s="1" t="s">
        <v>25</v>
      </c>
      <c r="P2468" s="1" t="s">
        <v>19</v>
      </c>
      <c r="Q2468" s="2">
        <v>43317</v>
      </c>
    </row>
    <row r="2469" spans="1:17" x14ac:dyDescent="0.25">
      <c r="A2469" s="1">
        <v>49799</v>
      </c>
      <c r="B2469" s="2">
        <v>42605</v>
      </c>
      <c r="C2469" s="1" t="s">
        <v>20</v>
      </c>
      <c r="D2469" s="3" t="str">
        <f t="shared" si="76"/>
        <v>****</v>
      </c>
      <c r="G2469" s="1">
        <v>4</v>
      </c>
      <c r="H2469" s="1">
        <v>1728.02</v>
      </c>
      <c r="I2469" s="1">
        <f t="shared" si="77"/>
        <v>1</v>
      </c>
      <c r="J2469" s="1" t="s">
        <v>33</v>
      </c>
      <c r="K2469" s="1">
        <v>91.6</v>
      </c>
      <c r="L2469" s="1" t="s">
        <v>51</v>
      </c>
      <c r="M2469" s="1" t="s">
        <v>37</v>
      </c>
      <c r="N2469" s="1" t="s">
        <v>17</v>
      </c>
      <c r="O2469" s="1" t="s">
        <v>52</v>
      </c>
      <c r="P2469" s="1" t="s">
        <v>59</v>
      </c>
      <c r="Q2469" s="2">
        <v>42607</v>
      </c>
    </row>
    <row r="2470" spans="1:17" x14ac:dyDescent="0.25">
      <c r="A2470" s="1">
        <v>1057</v>
      </c>
      <c r="B2470" s="2">
        <v>43514</v>
      </c>
      <c r="C2470" s="1" t="s">
        <v>32</v>
      </c>
      <c r="D2470" s="3" t="str">
        <f t="shared" si="76"/>
        <v>*****</v>
      </c>
      <c r="G2470" s="1">
        <v>41</v>
      </c>
      <c r="H2470" s="1">
        <v>365.26</v>
      </c>
      <c r="I2470" s="1">
        <f t="shared" si="77"/>
        <v>0</v>
      </c>
      <c r="J2470" s="1" t="s">
        <v>21</v>
      </c>
      <c r="K2470" s="1">
        <v>3.9</v>
      </c>
      <c r="L2470" s="1" t="s">
        <v>22</v>
      </c>
      <c r="M2470" s="1" t="s">
        <v>28</v>
      </c>
      <c r="N2470" s="1" t="s">
        <v>24</v>
      </c>
      <c r="O2470" s="1" t="s">
        <v>38</v>
      </c>
      <c r="P2470" s="1" t="s">
        <v>41</v>
      </c>
      <c r="Q2470" s="2">
        <v>43516</v>
      </c>
    </row>
    <row r="2471" spans="1:17" x14ac:dyDescent="0.25">
      <c r="A2471" s="1">
        <v>31873</v>
      </c>
      <c r="B2471" s="2">
        <v>42681</v>
      </c>
      <c r="C2471" s="1" t="s">
        <v>13</v>
      </c>
      <c r="D2471" s="3" t="str">
        <f t="shared" si="76"/>
        <v>**</v>
      </c>
      <c r="G2471" s="1">
        <v>2</v>
      </c>
      <c r="H2471" s="1">
        <v>151.5</v>
      </c>
      <c r="I2471" s="1">
        <f t="shared" si="77"/>
        <v>0</v>
      </c>
      <c r="J2471" s="1" t="s">
        <v>21</v>
      </c>
      <c r="K2471" s="1">
        <v>3.7</v>
      </c>
      <c r="L2471" s="1" t="s">
        <v>22</v>
      </c>
      <c r="M2471" s="1" t="s">
        <v>37</v>
      </c>
      <c r="N2471" s="1" t="s">
        <v>29</v>
      </c>
      <c r="O2471" s="1" t="s">
        <v>63</v>
      </c>
      <c r="P2471" s="1" t="s">
        <v>19</v>
      </c>
      <c r="Q2471" s="2">
        <v>42686</v>
      </c>
    </row>
    <row r="2472" spans="1:17" x14ac:dyDescent="0.25">
      <c r="A2472" s="1">
        <v>31876</v>
      </c>
      <c r="B2472" s="2">
        <v>43226</v>
      </c>
      <c r="C2472" s="1" t="s">
        <v>20</v>
      </c>
      <c r="D2472" s="3" t="str">
        <f t="shared" si="76"/>
        <v>****</v>
      </c>
      <c r="G2472" s="1">
        <v>8</v>
      </c>
      <c r="H2472" s="1">
        <v>793.39</v>
      </c>
      <c r="I2472" s="1">
        <f t="shared" si="77"/>
        <v>0</v>
      </c>
      <c r="J2472" s="1" t="s">
        <v>21</v>
      </c>
      <c r="K2472" s="1">
        <v>37.5</v>
      </c>
      <c r="L2472" s="1" t="s">
        <v>49</v>
      </c>
      <c r="M2472" s="1" t="s">
        <v>28</v>
      </c>
      <c r="N2472" s="1" t="s">
        <v>29</v>
      </c>
      <c r="O2472" s="1" t="s">
        <v>55</v>
      </c>
      <c r="P2472" s="1" t="s">
        <v>48</v>
      </c>
      <c r="Q2472" s="2">
        <v>43227</v>
      </c>
    </row>
    <row r="2473" spans="1:17" x14ac:dyDescent="0.25">
      <c r="A2473" s="1">
        <v>53863</v>
      </c>
      <c r="B2473" s="2">
        <v>42888</v>
      </c>
      <c r="C2473" s="1" t="s">
        <v>20</v>
      </c>
      <c r="D2473" s="3" t="str">
        <f t="shared" si="76"/>
        <v>****</v>
      </c>
      <c r="G2473" s="1">
        <v>46</v>
      </c>
      <c r="H2473" s="1">
        <v>8353.9699999999993</v>
      </c>
      <c r="I2473" s="1">
        <f t="shared" si="77"/>
        <v>1</v>
      </c>
      <c r="J2473" s="1" t="s">
        <v>14</v>
      </c>
      <c r="K2473" s="1">
        <v>21.4</v>
      </c>
      <c r="L2473" s="1" t="s">
        <v>15</v>
      </c>
      <c r="M2473" s="1" t="s">
        <v>37</v>
      </c>
      <c r="N2473" s="1" t="s">
        <v>29</v>
      </c>
      <c r="O2473" s="1" t="s">
        <v>55</v>
      </c>
      <c r="P2473" s="1" t="s">
        <v>19</v>
      </c>
      <c r="Q2473" s="2">
        <v>42891</v>
      </c>
    </row>
    <row r="2474" spans="1:17" x14ac:dyDescent="0.25">
      <c r="A2474" s="1">
        <v>10432</v>
      </c>
      <c r="B2474" s="2">
        <v>43469</v>
      </c>
      <c r="C2474" s="1" t="s">
        <v>13</v>
      </c>
      <c r="D2474" s="3" t="str">
        <f t="shared" si="76"/>
        <v>**</v>
      </c>
      <c r="G2474" s="1">
        <v>13</v>
      </c>
      <c r="H2474" s="1">
        <v>2486</v>
      </c>
      <c r="I2474" s="1">
        <f t="shared" si="77"/>
        <v>1</v>
      </c>
      <c r="J2474" s="1" t="s">
        <v>21</v>
      </c>
      <c r="K2474" s="1">
        <v>21.4</v>
      </c>
      <c r="L2474" s="1" t="s">
        <v>15</v>
      </c>
      <c r="M2474" s="1" t="s">
        <v>28</v>
      </c>
      <c r="N2474" s="1" t="s">
        <v>24</v>
      </c>
      <c r="O2474" s="1" t="s">
        <v>38</v>
      </c>
      <c r="P2474" s="1" t="s">
        <v>19</v>
      </c>
      <c r="Q2474" s="2">
        <v>43476</v>
      </c>
    </row>
    <row r="2475" spans="1:17" x14ac:dyDescent="0.25">
      <c r="A2475" s="1">
        <v>15524</v>
      </c>
      <c r="B2475" s="2">
        <v>43596</v>
      </c>
      <c r="C2475" s="1" t="s">
        <v>36</v>
      </c>
      <c r="D2475" s="3" t="str">
        <f t="shared" si="76"/>
        <v>***</v>
      </c>
      <c r="G2475" s="1">
        <v>27</v>
      </c>
      <c r="H2475" s="1">
        <v>167.79740000000001</v>
      </c>
      <c r="I2475" s="1">
        <f t="shared" si="77"/>
        <v>0</v>
      </c>
      <c r="J2475" s="1" t="s">
        <v>21</v>
      </c>
      <c r="K2475" s="1">
        <v>3.9</v>
      </c>
      <c r="L2475" s="1" t="s">
        <v>49</v>
      </c>
      <c r="M2475" s="1" t="s">
        <v>16</v>
      </c>
      <c r="N2475" s="1" t="s">
        <v>29</v>
      </c>
      <c r="O2475" s="1" t="s">
        <v>45</v>
      </c>
      <c r="P2475" s="1" t="s">
        <v>41</v>
      </c>
      <c r="Q2475" s="2">
        <v>43597</v>
      </c>
    </row>
    <row r="2476" spans="1:17" x14ac:dyDescent="0.25">
      <c r="A2476" s="1">
        <v>26660</v>
      </c>
      <c r="B2476" s="2">
        <v>43542</v>
      </c>
      <c r="C2476" s="1" t="s">
        <v>36</v>
      </c>
      <c r="D2476" s="3" t="str">
        <f t="shared" si="76"/>
        <v>***</v>
      </c>
      <c r="G2476" s="1">
        <v>1</v>
      </c>
      <c r="H2476" s="1">
        <v>10.946099999999999</v>
      </c>
      <c r="I2476" s="1">
        <f t="shared" si="77"/>
        <v>0</v>
      </c>
      <c r="J2476" s="1" t="s">
        <v>21</v>
      </c>
      <c r="K2476" s="1">
        <v>2.2000000000000002</v>
      </c>
      <c r="L2476" s="1" t="s">
        <v>44</v>
      </c>
      <c r="M2476" s="1" t="s">
        <v>37</v>
      </c>
      <c r="N2476" s="1" t="s">
        <v>29</v>
      </c>
      <c r="O2476" s="1" t="s">
        <v>40</v>
      </c>
      <c r="P2476" s="1" t="s">
        <v>31</v>
      </c>
      <c r="Q2476" s="2">
        <v>43542</v>
      </c>
    </row>
    <row r="2477" spans="1:17" x14ac:dyDescent="0.25">
      <c r="A2477" s="1">
        <v>10528</v>
      </c>
      <c r="B2477" s="2">
        <v>42625</v>
      </c>
      <c r="C2477" s="1" t="s">
        <v>36</v>
      </c>
      <c r="D2477" s="3" t="str">
        <f t="shared" si="76"/>
        <v>***</v>
      </c>
      <c r="G2477" s="1">
        <v>47</v>
      </c>
      <c r="H2477" s="1">
        <v>897.09</v>
      </c>
      <c r="I2477" s="1">
        <f t="shared" si="77"/>
        <v>0</v>
      </c>
      <c r="J2477" s="1" t="s">
        <v>14</v>
      </c>
      <c r="K2477" s="1">
        <v>10.1</v>
      </c>
      <c r="L2477" s="1" t="s">
        <v>49</v>
      </c>
      <c r="M2477" s="1" t="s">
        <v>28</v>
      </c>
      <c r="N2477" s="1" t="s">
        <v>29</v>
      </c>
      <c r="O2477" s="1" t="s">
        <v>55</v>
      </c>
      <c r="P2477" s="1" t="s">
        <v>19</v>
      </c>
      <c r="Q2477" s="2">
        <v>42627</v>
      </c>
    </row>
    <row r="2478" spans="1:17" x14ac:dyDescent="0.25">
      <c r="A2478" s="1">
        <v>29411</v>
      </c>
      <c r="B2478" s="2">
        <v>43561</v>
      </c>
      <c r="C2478" s="1" t="s">
        <v>20</v>
      </c>
      <c r="D2478" s="3" t="str">
        <f t="shared" si="76"/>
        <v>****</v>
      </c>
      <c r="G2478" s="1">
        <v>38</v>
      </c>
      <c r="H2478" s="1">
        <v>16237.2</v>
      </c>
      <c r="I2478" s="1">
        <f t="shared" si="77"/>
        <v>1</v>
      </c>
      <c r="J2478" s="1" t="s">
        <v>33</v>
      </c>
      <c r="K2478" s="1">
        <v>51.6</v>
      </c>
      <c r="L2478" s="1" t="s">
        <v>22</v>
      </c>
      <c r="M2478" s="1" t="s">
        <v>28</v>
      </c>
      <c r="N2478" s="1" t="s">
        <v>24</v>
      </c>
      <c r="O2478" s="1" t="s">
        <v>56</v>
      </c>
      <c r="P2478" s="1" t="s">
        <v>59</v>
      </c>
      <c r="Q2478" s="2">
        <v>43561</v>
      </c>
    </row>
    <row r="2479" spans="1:17" x14ac:dyDescent="0.25">
      <c r="A2479" s="1">
        <v>25633</v>
      </c>
      <c r="B2479" s="2">
        <v>43312</v>
      </c>
      <c r="C2479" s="1" t="s">
        <v>13</v>
      </c>
      <c r="D2479" s="3" t="str">
        <f t="shared" si="76"/>
        <v>**</v>
      </c>
      <c r="G2479" s="1">
        <v>36</v>
      </c>
      <c r="H2479" s="1">
        <v>5499.89</v>
      </c>
      <c r="I2479" s="1">
        <f t="shared" si="77"/>
        <v>1</v>
      </c>
      <c r="J2479" s="1" t="s">
        <v>33</v>
      </c>
      <c r="K2479" s="1">
        <v>55.6</v>
      </c>
      <c r="L2479" s="1" t="s">
        <v>15</v>
      </c>
      <c r="M2479" s="1" t="s">
        <v>37</v>
      </c>
      <c r="N2479" s="1" t="s">
        <v>17</v>
      </c>
      <c r="O2479" s="1" t="s">
        <v>52</v>
      </c>
      <c r="P2479" s="1" t="s">
        <v>59</v>
      </c>
      <c r="Q2479" s="2">
        <v>43317</v>
      </c>
    </row>
    <row r="2480" spans="1:17" x14ac:dyDescent="0.25">
      <c r="A2480" s="1">
        <v>42563</v>
      </c>
      <c r="B2480" s="2">
        <v>42958</v>
      </c>
      <c r="C2480" s="1" t="s">
        <v>36</v>
      </c>
      <c r="D2480" s="3" t="str">
        <f t="shared" si="76"/>
        <v>***</v>
      </c>
      <c r="G2480" s="1">
        <v>7</v>
      </c>
      <c r="H2480" s="1">
        <v>47.35</v>
      </c>
      <c r="I2480" s="1">
        <f t="shared" si="77"/>
        <v>0</v>
      </c>
      <c r="J2480" s="1" t="s">
        <v>14</v>
      </c>
      <c r="K2480" s="1">
        <v>5.8</v>
      </c>
      <c r="L2480" s="1" t="s">
        <v>15</v>
      </c>
      <c r="M2480" s="1" t="s">
        <v>28</v>
      </c>
      <c r="N2480" s="1" t="s">
        <v>29</v>
      </c>
      <c r="O2480" s="1" t="s">
        <v>43</v>
      </c>
      <c r="P2480" s="1" t="s">
        <v>19</v>
      </c>
      <c r="Q2480" s="2">
        <v>42958</v>
      </c>
    </row>
    <row r="2481" spans="1:17" x14ac:dyDescent="0.25">
      <c r="A2481" s="1">
        <v>1412</v>
      </c>
      <c r="B2481" s="2">
        <v>42805</v>
      </c>
      <c r="C2481" s="1" t="s">
        <v>27</v>
      </c>
      <c r="D2481" s="3" t="str">
        <f t="shared" si="76"/>
        <v>*</v>
      </c>
      <c r="G2481" s="1">
        <v>13</v>
      </c>
      <c r="H2481" s="1">
        <v>63.16</v>
      </c>
      <c r="I2481" s="1">
        <f t="shared" si="77"/>
        <v>0</v>
      </c>
      <c r="J2481" s="1" t="s">
        <v>14</v>
      </c>
      <c r="K2481" s="1">
        <v>0.5</v>
      </c>
      <c r="L2481" s="1" t="s">
        <v>60</v>
      </c>
      <c r="M2481" s="1" t="s">
        <v>16</v>
      </c>
      <c r="N2481" s="1" t="s">
        <v>29</v>
      </c>
      <c r="O2481" s="1" t="s">
        <v>58</v>
      </c>
      <c r="P2481" s="1" t="s">
        <v>19</v>
      </c>
      <c r="Q2481" s="2">
        <v>42807</v>
      </c>
    </row>
    <row r="2482" spans="1:17" x14ac:dyDescent="0.25">
      <c r="A2482" s="1">
        <v>10373</v>
      </c>
      <c r="B2482" s="2">
        <v>42910</v>
      </c>
      <c r="C2482" s="1" t="s">
        <v>32</v>
      </c>
      <c r="D2482" s="3" t="str">
        <f t="shared" si="76"/>
        <v>*****</v>
      </c>
      <c r="G2482" s="1">
        <v>28</v>
      </c>
      <c r="H2482" s="1">
        <v>206.68</v>
      </c>
      <c r="I2482" s="1">
        <f t="shared" si="77"/>
        <v>0</v>
      </c>
      <c r="J2482" s="1" t="s">
        <v>21</v>
      </c>
      <c r="K2482" s="1">
        <v>7.1</v>
      </c>
      <c r="L2482" s="1" t="s">
        <v>22</v>
      </c>
      <c r="M2482" s="1" t="s">
        <v>16</v>
      </c>
      <c r="N2482" s="1" t="s">
        <v>29</v>
      </c>
      <c r="O2482" s="1" t="s">
        <v>40</v>
      </c>
      <c r="P2482" s="1" t="s">
        <v>19</v>
      </c>
      <c r="Q2482" s="2">
        <v>42912</v>
      </c>
    </row>
    <row r="2483" spans="1:17" x14ac:dyDescent="0.25">
      <c r="A2483" s="1">
        <v>8450</v>
      </c>
      <c r="B2483" s="2">
        <v>43568</v>
      </c>
      <c r="C2483" s="1" t="s">
        <v>27</v>
      </c>
      <c r="D2483" s="3" t="str">
        <f t="shared" si="76"/>
        <v>*</v>
      </c>
      <c r="G2483" s="1">
        <v>24</v>
      </c>
      <c r="H2483" s="1">
        <v>1398.49</v>
      </c>
      <c r="I2483" s="1">
        <f t="shared" si="77"/>
        <v>1</v>
      </c>
      <c r="J2483" s="1" t="s">
        <v>21</v>
      </c>
      <c r="K2483" s="1">
        <v>1.1000000000000001</v>
      </c>
      <c r="L2483" s="1" t="s">
        <v>49</v>
      </c>
      <c r="M2483" s="1" t="s">
        <v>37</v>
      </c>
      <c r="N2483" s="1" t="s">
        <v>29</v>
      </c>
      <c r="O2483" s="1" t="s">
        <v>63</v>
      </c>
      <c r="P2483" s="1" t="s">
        <v>19</v>
      </c>
      <c r="Q2483" s="2">
        <v>43570</v>
      </c>
    </row>
    <row r="2484" spans="1:17" x14ac:dyDescent="0.25">
      <c r="A2484" s="1">
        <v>35173</v>
      </c>
      <c r="B2484" s="2">
        <v>43537</v>
      </c>
      <c r="C2484" s="1" t="s">
        <v>27</v>
      </c>
      <c r="D2484" s="3" t="str">
        <f t="shared" si="76"/>
        <v>*</v>
      </c>
      <c r="G2484" s="1">
        <v>13</v>
      </c>
      <c r="H2484" s="1">
        <v>1547.44</v>
      </c>
      <c r="I2484" s="1">
        <f t="shared" si="77"/>
        <v>1</v>
      </c>
      <c r="J2484" s="1" t="s">
        <v>21</v>
      </c>
      <c r="K2484" s="1">
        <v>8.6</v>
      </c>
      <c r="L2484" s="1" t="s">
        <v>46</v>
      </c>
      <c r="M2484" s="1" t="s">
        <v>28</v>
      </c>
      <c r="N2484" s="1" t="s">
        <v>24</v>
      </c>
      <c r="O2484" s="1" t="s">
        <v>25</v>
      </c>
      <c r="P2484" s="1" t="s">
        <v>19</v>
      </c>
      <c r="Q2484" s="2">
        <v>43539</v>
      </c>
    </row>
    <row r="2485" spans="1:17" x14ac:dyDescent="0.25">
      <c r="A2485" s="1">
        <v>40420</v>
      </c>
      <c r="B2485" s="2">
        <v>43109</v>
      </c>
      <c r="C2485" s="1" t="s">
        <v>20</v>
      </c>
      <c r="D2485" s="3" t="str">
        <f t="shared" si="76"/>
        <v>****</v>
      </c>
      <c r="G2485" s="1">
        <v>50</v>
      </c>
      <c r="H2485" s="1">
        <v>948.40840000000003</v>
      </c>
      <c r="I2485" s="1">
        <f t="shared" si="77"/>
        <v>0</v>
      </c>
      <c r="J2485" s="1" t="s">
        <v>21</v>
      </c>
      <c r="K2485" s="1">
        <v>1.1000000000000001</v>
      </c>
      <c r="L2485" s="1" t="s">
        <v>15</v>
      </c>
      <c r="M2485" s="1" t="s">
        <v>28</v>
      </c>
      <c r="N2485" s="1" t="s">
        <v>24</v>
      </c>
      <c r="O2485" s="1" t="s">
        <v>25</v>
      </c>
      <c r="P2485" s="1" t="s">
        <v>31</v>
      </c>
      <c r="Q2485" s="2">
        <v>43111</v>
      </c>
    </row>
    <row r="2486" spans="1:17" x14ac:dyDescent="0.25">
      <c r="A2486" s="1">
        <v>16545</v>
      </c>
      <c r="B2486" s="2">
        <v>42863</v>
      </c>
      <c r="C2486" s="1" t="s">
        <v>27</v>
      </c>
      <c r="D2486" s="3" t="str">
        <f t="shared" si="76"/>
        <v>*</v>
      </c>
      <c r="G2486" s="1">
        <v>10</v>
      </c>
      <c r="H2486" s="1">
        <v>54.54</v>
      </c>
      <c r="I2486" s="1">
        <f t="shared" si="77"/>
        <v>0</v>
      </c>
      <c r="J2486" s="1" t="s">
        <v>21</v>
      </c>
      <c r="K2486" s="1">
        <v>0.8</v>
      </c>
      <c r="L2486" s="1" t="s">
        <v>39</v>
      </c>
      <c r="M2486" s="1" t="s">
        <v>23</v>
      </c>
      <c r="N2486" s="1" t="s">
        <v>29</v>
      </c>
      <c r="O2486" s="1" t="s">
        <v>30</v>
      </c>
      <c r="P2486" s="1" t="s">
        <v>31</v>
      </c>
      <c r="Q2486" s="2">
        <v>42865</v>
      </c>
    </row>
    <row r="2487" spans="1:17" x14ac:dyDescent="0.25">
      <c r="A2487" s="1">
        <v>21894</v>
      </c>
      <c r="B2487" s="2">
        <v>43451</v>
      </c>
      <c r="C2487" s="1" t="s">
        <v>32</v>
      </c>
      <c r="D2487" s="3" t="str">
        <f t="shared" si="76"/>
        <v>*****</v>
      </c>
      <c r="G2487" s="1">
        <v>6</v>
      </c>
      <c r="H2487" s="1">
        <v>58.1</v>
      </c>
      <c r="I2487" s="1">
        <f t="shared" si="77"/>
        <v>0</v>
      </c>
      <c r="J2487" s="1" t="s">
        <v>21</v>
      </c>
      <c r="K2487" s="1">
        <v>2.2000000000000002</v>
      </c>
      <c r="L2487" s="1" t="s">
        <v>51</v>
      </c>
      <c r="M2487" s="1" t="s">
        <v>16</v>
      </c>
      <c r="N2487" s="1" t="s">
        <v>29</v>
      </c>
      <c r="O2487" s="1" t="s">
        <v>40</v>
      </c>
      <c r="P2487" s="1" t="s">
        <v>31</v>
      </c>
      <c r="Q2487" s="2">
        <v>43453</v>
      </c>
    </row>
    <row r="2488" spans="1:17" x14ac:dyDescent="0.25">
      <c r="A2488" s="1">
        <v>27559</v>
      </c>
      <c r="B2488" s="2">
        <v>43402</v>
      </c>
      <c r="C2488" s="1" t="s">
        <v>20</v>
      </c>
      <c r="D2488" s="3" t="str">
        <f t="shared" si="76"/>
        <v>****</v>
      </c>
      <c r="G2488" s="1">
        <v>38</v>
      </c>
      <c r="H2488" s="1">
        <v>498.51</v>
      </c>
      <c r="I2488" s="1">
        <f t="shared" si="77"/>
        <v>0</v>
      </c>
      <c r="J2488" s="1" t="s">
        <v>21</v>
      </c>
      <c r="K2488" s="1">
        <v>5.2</v>
      </c>
      <c r="L2488" s="1" t="s">
        <v>53</v>
      </c>
      <c r="M2488" s="1" t="s">
        <v>37</v>
      </c>
      <c r="N2488" s="1" t="s">
        <v>29</v>
      </c>
      <c r="O2488" s="1" t="s">
        <v>40</v>
      </c>
      <c r="P2488" s="1" t="s">
        <v>19</v>
      </c>
      <c r="Q2488" s="2">
        <v>43403</v>
      </c>
    </row>
    <row r="2489" spans="1:17" x14ac:dyDescent="0.25">
      <c r="A2489" s="1">
        <v>49216</v>
      </c>
      <c r="B2489" s="2">
        <v>42447</v>
      </c>
      <c r="C2489" s="1" t="s">
        <v>20</v>
      </c>
      <c r="D2489" s="3" t="str">
        <f t="shared" si="76"/>
        <v>****</v>
      </c>
      <c r="G2489" s="1">
        <v>28</v>
      </c>
      <c r="H2489" s="1">
        <v>103.48</v>
      </c>
      <c r="I2489" s="1">
        <f t="shared" si="77"/>
        <v>0</v>
      </c>
      <c r="J2489" s="1" t="s">
        <v>21</v>
      </c>
      <c r="K2489" s="1">
        <v>4.2</v>
      </c>
      <c r="L2489" s="1" t="s">
        <v>22</v>
      </c>
      <c r="M2489" s="1" t="s">
        <v>37</v>
      </c>
      <c r="N2489" s="1" t="s">
        <v>29</v>
      </c>
      <c r="O2489" s="1" t="s">
        <v>30</v>
      </c>
      <c r="P2489" s="1" t="s">
        <v>31</v>
      </c>
      <c r="Q2489" s="2">
        <v>42447</v>
      </c>
    </row>
    <row r="2490" spans="1:17" x14ac:dyDescent="0.25">
      <c r="A2490" s="1">
        <v>2532</v>
      </c>
      <c r="B2490" s="2">
        <v>43382</v>
      </c>
      <c r="C2490" s="1" t="s">
        <v>20</v>
      </c>
      <c r="D2490" s="3" t="str">
        <f t="shared" si="76"/>
        <v>****</v>
      </c>
      <c r="G2490" s="1">
        <v>39</v>
      </c>
      <c r="H2490" s="1">
        <v>301.81</v>
      </c>
      <c r="I2490" s="1">
        <f t="shared" si="77"/>
        <v>0</v>
      </c>
      <c r="J2490" s="1" t="s">
        <v>21</v>
      </c>
      <c r="K2490" s="1">
        <v>0.5</v>
      </c>
      <c r="L2490" s="1" t="s">
        <v>60</v>
      </c>
      <c r="M2490" s="1" t="s">
        <v>28</v>
      </c>
      <c r="N2490" s="1" t="s">
        <v>29</v>
      </c>
      <c r="O2490" s="1" t="s">
        <v>58</v>
      </c>
      <c r="P2490" s="1" t="s">
        <v>19</v>
      </c>
      <c r="Q2490" s="2">
        <v>43383</v>
      </c>
    </row>
    <row r="2491" spans="1:17" x14ac:dyDescent="0.25">
      <c r="A2491" s="1">
        <v>16771</v>
      </c>
      <c r="B2491" s="2">
        <v>42640</v>
      </c>
      <c r="C2491" s="1" t="s">
        <v>20</v>
      </c>
      <c r="D2491" s="3" t="str">
        <f t="shared" si="76"/>
        <v>****</v>
      </c>
      <c r="G2491" s="1">
        <v>42</v>
      </c>
      <c r="H2491" s="1">
        <v>1858.65</v>
      </c>
      <c r="I2491" s="1">
        <f t="shared" si="77"/>
        <v>1</v>
      </c>
      <c r="J2491" s="1" t="s">
        <v>21</v>
      </c>
      <c r="K2491" s="1">
        <v>9.8000000000000007</v>
      </c>
      <c r="L2491" s="1" t="s">
        <v>22</v>
      </c>
      <c r="M2491" s="1" t="s">
        <v>28</v>
      </c>
      <c r="N2491" s="1" t="s">
        <v>17</v>
      </c>
      <c r="O2491" s="1" t="s">
        <v>18</v>
      </c>
      <c r="P2491" s="1" t="s">
        <v>31</v>
      </c>
      <c r="Q2491" s="2">
        <v>42642</v>
      </c>
    </row>
    <row r="2492" spans="1:17" x14ac:dyDescent="0.25">
      <c r="A2492" s="1">
        <v>38274</v>
      </c>
      <c r="B2492" s="2">
        <v>43260</v>
      </c>
      <c r="C2492" s="1" t="s">
        <v>20</v>
      </c>
      <c r="D2492" s="3" t="str">
        <f t="shared" si="76"/>
        <v>****</v>
      </c>
      <c r="G2492" s="1">
        <v>10</v>
      </c>
      <c r="H2492" s="1">
        <v>518.11</v>
      </c>
      <c r="I2492" s="1">
        <f t="shared" si="77"/>
        <v>0</v>
      </c>
      <c r="J2492" s="1" t="s">
        <v>14</v>
      </c>
      <c r="K2492" s="1">
        <v>1.3</v>
      </c>
      <c r="L2492" s="1" t="s">
        <v>22</v>
      </c>
      <c r="M2492" s="1" t="s">
        <v>16</v>
      </c>
      <c r="N2492" s="1" t="s">
        <v>24</v>
      </c>
      <c r="O2492" s="1" t="s">
        <v>25</v>
      </c>
      <c r="P2492" s="1" t="s">
        <v>41</v>
      </c>
      <c r="Q2492" s="2">
        <v>43261</v>
      </c>
    </row>
    <row r="2493" spans="1:17" x14ac:dyDescent="0.25">
      <c r="A2493" s="1">
        <v>54528</v>
      </c>
      <c r="B2493" s="2">
        <v>43103</v>
      </c>
      <c r="C2493" s="1" t="s">
        <v>36</v>
      </c>
      <c r="D2493" s="3" t="str">
        <f t="shared" si="76"/>
        <v>***</v>
      </c>
      <c r="G2493" s="1">
        <v>17</v>
      </c>
      <c r="H2493" s="1">
        <v>221.69</v>
      </c>
      <c r="I2493" s="1">
        <f t="shared" si="77"/>
        <v>0</v>
      </c>
      <c r="J2493" s="1" t="s">
        <v>21</v>
      </c>
      <c r="K2493" s="1">
        <v>9.6</v>
      </c>
      <c r="L2493" s="1" t="s">
        <v>39</v>
      </c>
      <c r="M2493" s="1" t="s">
        <v>16</v>
      </c>
      <c r="N2493" s="1" t="s">
        <v>29</v>
      </c>
      <c r="O2493" s="1" t="s">
        <v>30</v>
      </c>
      <c r="P2493" s="1" t="s">
        <v>41</v>
      </c>
      <c r="Q2493" s="2">
        <v>43105</v>
      </c>
    </row>
    <row r="2494" spans="1:17" x14ac:dyDescent="0.25">
      <c r="A2494" s="1">
        <v>31941</v>
      </c>
      <c r="B2494" s="2">
        <v>42446</v>
      </c>
      <c r="C2494" s="1" t="s">
        <v>36</v>
      </c>
      <c r="D2494" s="3" t="str">
        <f t="shared" si="76"/>
        <v>***</v>
      </c>
      <c r="G2494" s="1">
        <v>7</v>
      </c>
      <c r="H2494" s="1">
        <v>57.298499999999997</v>
      </c>
      <c r="I2494" s="1">
        <f t="shared" si="77"/>
        <v>0</v>
      </c>
      <c r="J2494" s="1" t="s">
        <v>21</v>
      </c>
      <c r="K2494" s="1">
        <v>10.4</v>
      </c>
      <c r="L2494" s="1" t="s">
        <v>15</v>
      </c>
      <c r="M2494" s="1" t="s">
        <v>23</v>
      </c>
      <c r="N2494" s="1" t="s">
        <v>29</v>
      </c>
      <c r="O2494" s="1" t="s">
        <v>40</v>
      </c>
      <c r="P2494" s="1" t="s">
        <v>19</v>
      </c>
      <c r="Q2494" s="2">
        <v>42448</v>
      </c>
    </row>
    <row r="2495" spans="1:17" x14ac:dyDescent="0.25">
      <c r="A2495" s="1">
        <v>39364</v>
      </c>
      <c r="B2495" s="2">
        <v>43778</v>
      </c>
      <c r="C2495" s="1" t="s">
        <v>20</v>
      </c>
      <c r="D2495" s="3" t="str">
        <f t="shared" si="76"/>
        <v>****</v>
      </c>
      <c r="G2495" s="1">
        <v>15</v>
      </c>
      <c r="H2495" s="1">
        <v>20776.78</v>
      </c>
      <c r="I2495" s="1">
        <f t="shared" si="77"/>
        <v>1</v>
      </c>
      <c r="J2495" s="1" t="s">
        <v>21</v>
      </c>
      <c r="K2495" s="1">
        <v>21.4</v>
      </c>
      <c r="L2495" s="1" t="s">
        <v>39</v>
      </c>
      <c r="M2495" s="1" t="s">
        <v>28</v>
      </c>
      <c r="N2495" s="1" t="s">
        <v>29</v>
      </c>
      <c r="O2495" s="1" t="s">
        <v>43</v>
      </c>
      <c r="P2495" s="1" t="s">
        <v>19</v>
      </c>
      <c r="Q2495" s="2">
        <v>43780</v>
      </c>
    </row>
    <row r="2496" spans="1:17" x14ac:dyDescent="0.25">
      <c r="A2496" s="1">
        <v>7078</v>
      </c>
      <c r="B2496" s="2">
        <v>42835</v>
      </c>
      <c r="C2496" s="1" t="s">
        <v>20</v>
      </c>
      <c r="D2496" s="3" t="str">
        <f t="shared" si="76"/>
        <v>****</v>
      </c>
      <c r="G2496" s="1">
        <v>9</v>
      </c>
      <c r="H2496" s="1">
        <v>119.97</v>
      </c>
      <c r="I2496" s="1">
        <f t="shared" si="77"/>
        <v>0</v>
      </c>
      <c r="J2496" s="1" t="s">
        <v>21</v>
      </c>
      <c r="K2496" s="1">
        <v>6.5</v>
      </c>
      <c r="L2496" s="1" t="s">
        <v>46</v>
      </c>
      <c r="M2496" s="1" t="s">
        <v>28</v>
      </c>
      <c r="N2496" s="1" t="s">
        <v>29</v>
      </c>
      <c r="O2496" s="1" t="s">
        <v>63</v>
      </c>
      <c r="P2496" s="1" t="s">
        <v>26</v>
      </c>
      <c r="Q2496" s="2">
        <v>42837</v>
      </c>
    </row>
    <row r="2497" spans="1:17" x14ac:dyDescent="0.25">
      <c r="A2497" s="1">
        <v>1059</v>
      </c>
      <c r="B2497" s="2">
        <v>42426</v>
      </c>
      <c r="C2497" s="1" t="s">
        <v>32</v>
      </c>
      <c r="D2497" s="3" t="str">
        <f t="shared" si="76"/>
        <v>*****</v>
      </c>
      <c r="G2497" s="1">
        <v>22</v>
      </c>
      <c r="H2497" s="1">
        <v>136.2431</v>
      </c>
      <c r="I2497" s="1">
        <f t="shared" si="77"/>
        <v>0</v>
      </c>
      <c r="J2497" s="1" t="s">
        <v>21</v>
      </c>
      <c r="K2497" s="1">
        <v>3.2</v>
      </c>
      <c r="L2497" s="1" t="s">
        <v>22</v>
      </c>
      <c r="M2497" s="1" t="s">
        <v>28</v>
      </c>
      <c r="N2497" s="1" t="s">
        <v>29</v>
      </c>
      <c r="O2497" s="1" t="s">
        <v>43</v>
      </c>
      <c r="P2497" s="1" t="s">
        <v>19</v>
      </c>
      <c r="Q2497" s="2">
        <v>42428</v>
      </c>
    </row>
    <row r="2498" spans="1:17" x14ac:dyDescent="0.25">
      <c r="A2498" s="1">
        <v>53574</v>
      </c>
      <c r="B2498" s="2">
        <v>43564</v>
      </c>
      <c r="C2498" s="1" t="s">
        <v>36</v>
      </c>
      <c r="D2498" s="3" t="str">
        <f t="shared" si="76"/>
        <v>***</v>
      </c>
      <c r="G2498" s="1">
        <v>8</v>
      </c>
      <c r="H2498" s="1">
        <v>716.56830000000002</v>
      </c>
      <c r="I2498" s="1">
        <f t="shared" si="77"/>
        <v>0</v>
      </c>
      <c r="J2498" s="1" t="s">
        <v>21</v>
      </c>
      <c r="K2498" s="1">
        <v>37.5</v>
      </c>
      <c r="L2498" s="1" t="s">
        <v>22</v>
      </c>
      <c r="M2498" s="1" t="s">
        <v>28</v>
      </c>
      <c r="N2498" s="1" t="s">
        <v>29</v>
      </c>
      <c r="O2498" s="1" t="s">
        <v>55</v>
      </c>
      <c r="P2498" s="1" t="s">
        <v>48</v>
      </c>
      <c r="Q2498" s="2">
        <v>43565</v>
      </c>
    </row>
    <row r="2499" spans="1:17" x14ac:dyDescent="0.25">
      <c r="A2499" s="1">
        <v>16450</v>
      </c>
      <c r="B2499" s="2">
        <v>43234</v>
      </c>
      <c r="C2499" s="1" t="s">
        <v>36</v>
      </c>
      <c r="D2499" s="3" t="str">
        <f t="shared" ref="D2499:D2562" si="78">VLOOKUP(C2499,$E$9:$F$13,2,FALSE)</f>
        <v>***</v>
      </c>
      <c r="G2499" s="1">
        <v>12</v>
      </c>
      <c r="H2499" s="1">
        <v>78.650000000000006</v>
      </c>
      <c r="I2499" s="1">
        <f t="shared" si="77"/>
        <v>0</v>
      </c>
      <c r="J2499" s="1" t="s">
        <v>21</v>
      </c>
      <c r="K2499" s="1">
        <v>2.7</v>
      </c>
      <c r="L2499" s="1" t="s">
        <v>22</v>
      </c>
      <c r="M2499" s="1" t="s">
        <v>23</v>
      </c>
      <c r="N2499" s="1" t="s">
        <v>29</v>
      </c>
      <c r="O2499" s="1" t="s">
        <v>57</v>
      </c>
      <c r="P2499" s="1" t="s">
        <v>19</v>
      </c>
      <c r="Q2499" s="2">
        <v>43234</v>
      </c>
    </row>
    <row r="2500" spans="1:17" x14ac:dyDescent="0.25">
      <c r="A2500" s="1">
        <v>26756</v>
      </c>
      <c r="B2500" s="2">
        <v>43595</v>
      </c>
      <c r="C2500" s="1" t="s">
        <v>36</v>
      </c>
      <c r="D2500" s="3" t="str">
        <f t="shared" si="78"/>
        <v>***</v>
      </c>
      <c r="G2500" s="1">
        <v>20</v>
      </c>
      <c r="H2500" s="1">
        <v>136.85</v>
      </c>
      <c r="I2500" s="1">
        <f t="shared" si="77"/>
        <v>0</v>
      </c>
      <c r="J2500" s="1" t="s">
        <v>21</v>
      </c>
      <c r="K2500" s="1">
        <v>7.9</v>
      </c>
      <c r="L2500" s="1" t="s">
        <v>15</v>
      </c>
      <c r="M2500" s="1" t="s">
        <v>37</v>
      </c>
      <c r="N2500" s="1" t="s">
        <v>29</v>
      </c>
      <c r="O2500" s="1" t="s">
        <v>40</v>
      </c>
      <c r="P2500" s="1" t="s">
        <v>19</v>
      </c>
      <c r="Q2500" s="2">
        <v>43597</v>
      </c>
    </row>
    <row r="2501" spans="1:17" x14ac:dyDescent="0.25">
      <c r="A2501" s="1">
        <v>24740</v>
      </c>
      <c r="B2501" s="2">
        <v>42744</v>
      </c>
      <c r="C2501" s="1" t="s">
        <v>36</v>
      </c>
      <c r="D2501" s="3" t="str">
        <f t="shared" si="78"/>
        <v>***</v>
      </c>
      <c r="G2501" s="1">
        <v>11</v>
      </c>
      <c r="H2501" s="1">
        <v>1167.8699999999999</v>
      </c>
      <c r="I2501" s="1">
        <f t="shared" si="77"/>
        <v>1</v>
      </c>
      <c r="J2501" s="1" t="s">
        <v>21</v>
      </c>
      <c r="K2501" s="1">
        <v>42.4</v>
      </c>
      <c r="L2501" s="1" t="s">
        <v>44</v>
      </c>
      <c r="M2501" s="1" t="s">
        <v>28</v>
      </c>
      <c r="N2501" s="1" t="s">
        <v>17</v>
      </c>
      <c r="O2501" s="1" t="s">
        <v>18</v>
      </c>
      <c r="P2501" s="1" t="s">
        <v>26</v>
      </c>
      <c r="Q2501" s="2">
        <v>42745</v>
      </c>
    </row>
    <row r="2502" spans="1:17" x14ac:dyDescent="0.25">
      <c r="A2502" s="1">
        <v>23205</v>
      </c>
      <c r="B2502" s="2">
        <v>42513</v>
      </c>
      <c r="C2502" s="1" t="s">
        <v>20</v>
      </c>
      <c r="D2502" s="3" t="str">
        <f t="shared" si="78"/>
        <v>****</v>
      </c>
      <c r="G2502" s="1">
        <v>32</v>
      </c>
      <c r="H2502" s="1">
        <v>281.83</v>
      </c>
      <c r="I2502" s="1">
        <f t="shared" ref="I2502:I2565" si="79">IF(H2502&gt;1000,1,0)</f>
        <v>0</v>
      </c>
      <c r="J2502" s="1" t="s">
        <v>14</v>
      </c>
      <c r="K2502" s="1">
        <v>3</v>
      </c>
      <c r="L2502" s="1" t="s">
        <v>22</v>
      </c>
      <c r="M2502" s="1" t="s">
        <v>16</v>
      </c>
      <c r="N2502" s="1" t="s">
        <v>24</v>
      </c>
      <c r="O2502" s="1" t="s">
        <v>38</v>
      </c>
      <c r="P2502" s="1" t="s">
        <v>41</v>
      </c>
      <c r="Q2502" s="2">
        <v>42514</v>
      </c>
    </row>
    <row r="2503" spans="1:17" x14ac:dyDescent="0.25">
      <c r="A2503" s="1">
        <v>36737</v>
      </c>
      <c r="B2503" s="2">
        <v>42808</v>
      </c>
      <c r="C2503" s="1" t="s">
        <v>27</v>
      </c>
      <c r="D2503" s="3" t="str">
        <f t="shared" si="78"/>
        <v>*</v>
      </c>
      <c r="G2503" s="1">
        <v>26</v>
      </c>
      <c r="H2503" s="1">
        <v>1564.51</v>
      </c>
      <c r="I2503" s="1">
        <f t="shared" si="79"/>
        <v>1</v>
      </c>
      <c r="J2503" s="1" t="s">
        <v>21</v>
      </c>
      <c r="K2503" s="1">
        <v>6.4</v>
      </c>
      <c r="L2503" s="1" t="s">
        <v>64</v>
      </c>
      <c r="M2503" s="1" t="s">
        <v>16</v>
      </c>
      <c r="N2503" s="1" t="s">
        <v>24</v>
      </c>
      <c r="O2503" s="1" t="s">
        <v>25</v>
      </c>
      <c r="P2503" s="1" t="s">
        <v>19</v>
      </c>
      <c r="Q2503" s="2">
        <v>42809</v>
      </c>
    </row>
    <row r="2504" spans="1:17" x14ac:dyDescent="0.25">
      <c r="A2504" s="1">
        <v>1825</v>
      </c>
      <c r="B2504" s="2">
        <v>43072</v>
      </c>
      <c r="C2504" s="1" t="s">
        <v>36</v>
      </c>
      <c r="D2504" s="3" t="str">
        <f t="shared" si="78"/>
        <v>***</v>
      </c>
      <c r="G2504" s="1">
        <v>22</v>
      </c>
      <c r="H2504" s="1">
        <v>40.94</v>
      </c>
      <c r="I2504" s="1">
        <f t="shared" si="79"/>
        <v>0</v>
      </c>
      <c r="J2504" s="1" t="s">
        <v>21</v>
      </c>
      <c r="K2504" s="1">
        <v>0.7</v>
      </c>
      <c r="L2504" s="1" t="s">
        <v>44</v>
      </c>
      <c r="M2504" s="1" t="s">
        <v>23</v>
      </c>
      <c r="N2504" s="1" t="s">
        <v>29</v>
      </c>
      <c r="O2504" s="1" t="s">
        <v>30</v>
      </c>
      <c r="P2504" s="1" t="s">
        <v>31</v>
      </c>
      <c r="Q2504" s="2">
        <v>43074</v>
      </c>
    </row>
    <row r="2505" spans="1:17" x14ac:dyDescent="0.25">
      <c r="A2505" s="1">
        <v>32710</v>
      </c>
      <c r="B2505" s="2">
        <v>42689</v>
      </c>
      <c r="C2505" s="1" t="s">
        <v>20</v>
      </c>
      <c r="D2505" s="3" t="str">
        <f t="shared" si="78"/>
        <v>****</v>
      </c>
      <c r="G2505" s="1">
        <v>43</v>
      </c>
      <c r="H2505" s="1">
        <v>578.15</v>
      </c>
      <c r="I2505" s="1">
        <f t="shared" si="79"/>
        <v>0</v>
      </c>
      <c r="J2505" s="1" t="s">
        <v>21</v>
      </c>
      <c r="K2505" s="1">
        <v>6.7</v>
      </c>
      <c r="L2505" s="1" t="s">
        <v>51</v>
      </c>
      <c r="M2505" s="1" t="s">
        <v>28</v>
      </c>
      <c r="N2505" s="1" t="s">
        <v>29</v>
      </c>
      <c r="O2505" s="1" t="s">
        <v>55</v>
      </c>
      <c r="P2505" s="1" t="s">
        <v>26</v>
      </c>
      <c r="Q2505" s="2">
        <v>42690</v>
      </c>
    </row>
    <row r="2506" spans="1:17" x14ac:dyDescent="0.25">
      <c r="A2506" s="1">
        <v>10272</v>
      </c>
      <c r="B2506" s="2">
        <v>42386</v>
      </c>
      <c r="C2506" s="1" t="s">
        <v>36</v>
      </c>
      <c r="D2506" s="3" t="str">
        <f t="shared" si="78"/>
        <v>***</v>
      </c>
      <c r="G2506" s="1">
        <v>3</v>
      </c>
      <c r="H2506" s="1">
        <v>320.02</v>
      </c>
      <c r="I2506" s="1">
        <f t="shared" si="79"/>
        <v>0</v>
      </c>
      <c r="J2506" s="1" t="s">
        <v>21</v>
      </c>
      <c r="K2506" s="1">
        <v>21.4</v>
      </c>
      <c r="L2506" s="1" t="s">
        <v>51</v>
      </c>
      <c r="M2506" s="1" t="s">
        <v>28</v>
      </c>
      <c r="N2506" s="1" t="s">
        <v>29</v>
      </c>
      <c r="O2506" s="1" t="s">
        <v>57</v>
      </c>
      <c r="P2506" s="1" t="s">
        <v>19</v>
      </c>
      <c r="Q2506" s="2">
        <v>42388</v>
      </c>
    </row>
    <row r="2507" spans="1:17" x14ac:dyDescent="0.25">
      <c r="A2507" s="1">
        <v>20615</v>
      </c>
      <c r="B2507" s="2">
        <v>43570</v>
      </c>
      <c r="C2507" s="1" t="s">
        <v>36</v>
      </c>
      <c r="D2507" s="3" t="str">
        <f t="shared" si="78"/>
        <v>***</v>
      </c>
      <c r="G2507" s="1">
        <v>29</v>
      </c>
      <c r="H2507" s="1">
        <v>161.66999999999999</v>
      </c>
      <c r="I2507" s="1">
        <f t="shared" si="79"/>
        <v>0</v>
      </c>
      <c r="J2507" s="1" t="s">
        <v>14</v>
      </c>
      <c r="K2507" s="1">
        <v>3.2</v>
      </c>
      <c r="L2507" s="1" t="s">
        <v>42</v>
      </c>
      <c r="M2507" s="1" t="s">
        <v>37</v>
      </c>
      <c r="N2507" s="1" t="s">
        <v>29</v>
      </c>
      <c r="O2507" s="1" t="s">
        <v>40</v>
      </c>
      <c r="P2507" s="1" t="s">
        <v>31</v>
      </c>
      <c r="Q2507" s="2">
        <v>43571</v>
      </c>
    </row>
    <row r="2508" spans="1:17" x14ac:dyDescent="0.25">
      <c r="A2508" s="1">
        <v>3172</v>
      </c>
      <c r="B2508" s="2">
        <v>43618</v>
      </c>
      <c r="C2508" s="1" t="s">
        <v>27</v>
      </c>
      <c r="D2508" s="3" t="str">
        <f t="shared" si="78"/>
        <v>*</v>
      </c>
      <c r="G2508" s="1">
        <v>33</v>
      </c>
      <c r="H2508" s="1">
        <v>625.42999999999995</v>
      </c>
      <c r="I2508" s="1">
        <f t="shared" si="79"/>
        <v>0</v>
      </c>
      <c r="J2508" s="1" t="s">
        <v>21</v>
      </c>
      <c r="K2508" s="1">
        <v>3.5</v>
      </c>
      <c r="L2508" s="1" t="s">
        <v>46</v>
      </c>
      <c r="M2508" s="1" t="s">
        <v>16</v>
      </c>
      <c r="N2508" s="1" t="s">
        <v>24</v>
      </c>
      <c r="O2508" s="1" t="s">
        <v>25</v>
      </c>
      <c r="P2508" s="1" t="s">
        <v>41</v>
      </c>
      <c r="Q2508" s="2">
        <v>43620</v>
      </c>
    </row>
    <row r="2509" spans="1:17" x14ac:dyDescent="0.25">
      <c r="A2509" s="1">
        <v>21344</v>
      </c>
      <c r="B2509" s="2">
        <v>43808</v>
      </c>
      <c r="C2509" s="1" t="s">
        <v>13</v>
      </c>
      <c r="D2509" s="3" t="str">
        <f t="shared" si="78"/>
        <v>**</v>
      </c>
      <c r="G2509" s="1">
        <v>39</v>
      </c>
      <c r="H2509" s="1">
        <v>118.55</v>
      </c>
      <c r="I2509" s="1">
        <f t="shared" si="79"/>
        <v>0</v>
      </c>
      <c r="J2509" s="1" t="s">
        <v>21</v>
      </c>
      <c r="K2509" s="1">
        <v>0.5</v>
      </c>
      <c r="L2509" s="1" t="s">
        <v>44</v>
      </c>
      <c r="M2509" s="1" t="s">
        <v>28</v>
      </c>
      <c r="N2509" s="1" t="s">
        <v>29</v>
      </c>
      <c r="O2509" s="1" t="s">
        <v>58</v>
      </c>
      <c r="P2509" s="1" t="s">
        <v>19</v>
      </c>
      <c r="Q2509" s="2">
        <v>43817</v>
      </c>
    </row>
    <row r="2510" spans="1:17" x14ac:dyDescent="0.25">
      <c r="A2510" s="1">
        <v>4515</v>
      </c>
      <c r="B2510" s="2">
        <v>43540</v>
      </c>
      <c r="C2510" s="1" t="s">
        <v>32</v>
      </c>
      <c r="D2510" s="3" t="str">
        <f t="shared" si="78"/>
        <v>*****</v>
      </c>
      <c r="G2510" s="1">
        <v>7</v>
      </c>
      <c r="H2510" s="1">
        <v>950.1</v>
      </c>
      <c r="I2510" s="1">
        <f t="shared" si="79"/>
        <v>0</v>
      </c>
      <c r="J2510" s="1" t="s">
        <v>21</v>
      </c>
      <c r="K2510" s="1">
        <v>7.6</v>
      </c>
      <c r="L2510" s="1" t="s">
        <v>44</v>
      </c>
      <c r="M2510" s="1" t="s">
        <v>16</v>
      </c>
      <c r="N2510" s="1" t="s">
        <v>24</v>
      </c>
      <c r="O2510" s="1" t="s">
        <v>56</v>
      </c>
      <c r="P2510" s="1" t="s">
        <v>26</v>
      </c>
      <c r="Q2510" s="2">
        <v>43541</v>
      </c>
    </row>
    <row r="2511" spans="1:17" x14ac:dyDescent="0.25">
      <c r="A2511" s="1">
        <v>7552</v>
      </c>
      <c r="B2511" s="2">
        <v>43718</v>
      </c>
      <c r="C2511" s="1" t="s">
        <v>32</v>
      </c>
      <c r="D2511" s="3" t="str">
        <f t="shared" si="78"/>
        <v>*****</v>
      </c>
      <c r="G2511" s="1">
        <v>47</v>
      </c>
      <c r="H2511" s="1">
        <v>1504.94</v>
      </c>
      <c r="I2511" s="1">
        <f t="shared" si="79"/>
        <v>1</v>
      </c>
      <c r="J2511" s="1" t="s">
        <v>21</v>
      </c>
      <c r="K2511" s="1">
        <v>6.6</v>
      </c>
      <c r="L2511" s="1" t="s">
        <v>46</v>
      </c>
      <c r="M2511" s="1" t="s">
        <v>28</v>
      </c>
      <c r="N2511" s="1" t="s">
        <v>29</v>
      </c>
      <c r="O2511" s="1" t="s">
        <v>30</v>
      </c>
      <c r="P2511" s="1" t="s">
        <v>41</v>
      </c>
      <c r="Q2511" s="2">
        <v>43720</v>
      </c>
    </row>
    <row r="2512" spans="1:17" x14ac:dyDescent="0.25">
      <c r="A2512" s="1">
        <v>549</v>
      </c>
      <c r="B2512" s="2">
        <v>43658</v>
      </c>
      <c r="C2512" s="1" t="s">
        <v>32</v>
      </c>
      <c r="D2512" s="3" t="str">
        <f t="shared" si="78"/>
        <v>*****</v>
      </c>
      <c r="G2512" s="1">
        <v>30</v>
      </c>
      <c r="H2512" s="1">
        <v>1231.44</v>
      </c>
      <c r="I2512" s="1">
        <f t="shared" si="79"/>
        <v>1</v>
      </c>
      <c r="J2512" s="1" t="s">
        <v>14</v>
      </c>
      <c r="K2512" s="1">
        <v>37.5</v>
      </c>
      <c r="L2512" s="1" t="s">
        <v>22</v>
      </c>
      <c r="M2512" s="1" t="s">
        <v>16</v>
      </c>
      <c r="N2512" s="1" t="s">
        <v>29</v>
      </c>
      <c r="O2512" s="1" t="s">
        <v>55</v>
      </c>
      <c r="P2512" s="1" t="s">
        <v>48</v>
      </c>
      <c r="Q2512" s="2">
        <v>43658</v>
      </c>
    </row>
    <row r="2513" spans="1:17" x14ac:dyDescent="0.25">
      <c r="A2513" s="1">
        <v>58151</v>
      </c>
      <c r="B2513" s="2">
        <v>42641</v>
      </c>
      <c r="C2513" s="1" t="s">
        <v>20</v>
      </c>
      <c r="D2513" s="3" t="str">
        <f t="shared" si="78"/>
        <v>****</v>
      </c>
      <c r="G2513" s="1">
        <v>38</v>
      </c>
      <c r="H2513" s="1">
        <v>5993.1769999999997</v>
      </c>
      <c r="I2513" s="1">
        <f t="shared" si="79"/>
        <v>1</v>
      </c>
      <c r="J2513" s="1" t="s">
        <v>14</v>
      </c>
      <c r="K2513" s="1">
        <v>21.4</v>
      </c>
      <c r="L2513" s="1" t="s">
        <v>44</v>
      </c>
      <c r="M2513" s="1" t="s">
        <v>37</v>
      </c>
      <c r="N2513" s="1" t="s">
        <v>29</v>
      </c>
      <c r="O2513" s="1" t="s">
        <v>55</v>
      </c>
      <c r="P2513" s="1" t="s">
        <v>19</v>
      </c>
      <c r="Q2513" s="2">
        <v>42641</v>
      </c>
    </row>
    <row r="2514" spans="1:17" x14ac:dyDescent="0.25">
      <c r="A2514" s="1">
        <v>43940</v>
      </c>
      <c r="B2514" s="2">
        <v>42786</v>
      </c>
      <c r="C2514" s="1" t="s">
        <v>32</v>
      </c>
      <c r="D2514" s="3" t="str">
        <f t="shared" si="78"/>
        <v>*****</v>
      </c>
      <c r="G2514" s="1">
        <v>44</v>
      </c>
      <c r="H2514" s="1">
        <v>1837.41</v>
      </c>
      <c r="I2514" s="1">
        <f t="shared" si="79"/>
        <v>1</v>
      </c>
      <c r="J2514" s="1" t="s">
        <v>21</v>
      </c>
      <c r="K2514" s="1">
        <v>9.6</v>
      </c>
      <c r="L2514" s="1" t="s">
        <v>44</v>
      </c>
      <c r="M2514" s="1" t="s">
        <v>16</v>
      </c>
      <c r="N2514" s="1" t="s">
        <v>29</v>
      </c>
      <c r="O2514" s="1" t="s">
        <v>30</v>
      </c>
      <c r="P2514" s="1" t="s">
        <v>41</v>
      </c>
      <c r="Q2514" s="2">
        <v>42787</v>
      </c>
    </row>
    <row r="2515" spans="1:17" x14ac:dyDescent="0.25">
      <c r="A2515" s="1">
        <v>15109</v>
      </c>
      <c r="B2515" s="2">
        <v>43082</v>
      </c>
      <c r="C2515" s="1" t="s">
        <v>27</v>
      </c>
      <c r="D2515" s="3" t="str">
        <f t="shared" si="78"/>
        <v>*</v>
      </c>
      <c r="G2515" s="1">
        <v>33</v>
      </c>
      <c r="H2515" s="1">
        <v>94.91</v>
      </c>
      <c r="I2515" s="1">
        <f t="shared" si="79"/>
        <v>0</v>
      </c>
      <c r="J2515" s="1" t="s">
        <v>21</v>
      </c>
      <c r="K2515" s="1">
        <v>4.5999999999999996</v>
      </c>
      <c r="L2515" s="1" t="s">
        <v>51</v>
      </c>
      <c r="M2515" s="1" t="s">
        <v>37</v>
      </c>
      <c r="N2515" s="1" t="s">
        <v>29</v>
      </c>
      <c r="O2515" s="1" t="s">
        <v>30</v>
      </c>
      <c r="P2515" s="1" t="s">
        <v>31</v>
      </c>
      <c r="Q2515" s="2">
        <v>43084</v>
      </c>
    </row>
    <row r="2516" spans="1:17" x14ac:dyDescent="0.25">
      <c r="A2516" s="1">
        <v>24801</v>
      </c>
      <c r="B2516" s="2">
        <v>43784</v>
      </c>
      <c r="C2516" s="1" t="s">
        <v>20</v>
      </c>
      <c r="D2516" s="3" t="str">
        <f t="shared" si="78"/>
        <v>****</v>
      </c>
      <c r="G2516" s="1">
        <v>10</v>
      </c>
      <c r="H2516" s="1">
        <v>1095.8599999999999</v>
      </c>
      <c r="I2516" s="1">
        <f t="shared" si="79"/>
        <v>1</v>
      </c>
      <c r="J2516" s="1" t="s">
        <v>21</v>
      </c>
      <c r="K2516" s="1">
        <v>6.4</v>
      </c>
      <c r="L2516" s="1" t="s">
        <v>46</v>
      </c>
      <c r="M2516" s="1" t="s">
        <v>37</v>
      </c>
      <c r="N2516" s="1" t="s">
        <v>24</v>
      </c>
      <c r="O2516" s="1" t="s">
        <v>25</v>
      </c>
      <c r="P2516" s="1" t="s">
        <v>19</v>
      </c>
      <c r="Q2516" s="2">
        <v>43785</v>
      </c>
    </row>
    <row r="2517" spans="1:17" x14ac:dyDescent="0.25">
      <c r="A2517" s="1">
        <v>18375</v>
      </c>
      <c r="B2517" s="2">
        <v>43364</v>
      </c>
      <c r="C2517" s="1" t="s">
        <v>13</v>
      </c>
      <c r="D2517" s="3" t="str">
        <f t="shared" si="78"/>
        <v>**</v>
      </c>
      <c r="G2517" s="1">
        <v>20</v>
      </c>
      <c r="H2517" s="1">
        <v>82.27</v>
      </c>
      <c r="I2517" s="1">
        <f t="shared" si="79"/>
        <v>0</v>
      </c>
      <c r="J2517" s="1" t="s">
        <v>21</v>
      </c>
      <c r="K2517" s="1">
        <v>0.5</v>
      </c>
      <c r="L2517" s="1" t="s">
        <v>44</v>
      </c>
      <c r="M2517" s="1" t="s">
        <v>23</v>
      </c>
      <c r="N2517" s="1" t="s">
        <v>29</v>
      </c>
      <c r="O2517" s="1" t="s">
        <v>58</v>
      </c>
      <c r="P2517" s="1" t="s">
        <v>19</v>
      </c>
      <c r="Q2517" s="2">
        <v>43368</v>
      </c>
    </row>
    <row r="2518" spans="1:17" x14ac:dyDescent="0.25">
      <c r="A2518" s="1">
        <v>44647</v>
      </c>
      <c r="B2518" s="2">
        <v>43488</v>
      </c>
      <c r="C2518" s="1" t="s">
        <v>13</v>
      </c>
      <c r="D2518" s="3" t="str">
        <f t="shared" si="78"/>
        <v>**</v>
      </c>
      <c r="G2518" s="1">
        <v>47</v>
      </c>
      <c r="H2518" s="1">
        <v>24866.76</v>
      </c>
      <c r="I2518" s="1">
        <f t="shared" si="79"/>
        <v>1</v>
      </c>
      <c r="J2518" s="1" t="s">
        <v>33</v>
      </c>
      <c r="K2518" s="1">
        <v>27.8</v>
      </c>
      <c r="L2518" s="1" t="s">
        <v>44</v>
      </c>
      <c r="M2518" s="1" t="s">
        <v>28</v>
      </c>
      <c r="N2518" s="1" t="s">
        <v>17</v>
      </c>
      <c r="O2518" s="1" t="s">
        <v>34</v>
      </c>
      <c r="P2518" s="1" t="s">
        <v>35</v>
      </c>
      <c r="Q2518" s="2">
        <v>43488</v>
      </c>
    </row>
    <row r="2519" spans="1:17" x14ac:dyDescent="0.25">
      <c r="A2519" s="1">
        <v>7398</v>
      </c>
      <c r="B2519" s="2">
        <v>42521</v>
      </c>
      <c r="C2519" s="1" t="s">
        <v>27</v>
      </c>
      <c r="D2519" s="3" t="str">
        <f t="shared" si="78"/>
        <v>*</v>
      </c>
      <c r="G2519" s="1">
        <v>34</v>
      </c>
      <c r="H2519" s="1">
        <v>2334.14</v>
      </c>
      <c r="I2519" s="1">
        <f t="shared" si="79"/>
        <v>1</v>
      </c>
      <c r="J2519" s="1" t="s">
        <v>21</v>
      </c>
      <c r="K2519" s="1">
        <v>37.5</v>
      </c>
      <c r="L2519" s="1" t="s">
        <v>46</v>
      </c>
      <c r="M2519" s="1" t="s">
        <v>28</v>
      </c>
      <c r="N2519" s="1" t="s">
        <v>29</v>
      </c>
      <c r="O2519" s="1" t="s">
        <v>55</v>
      </c>
      <c r="P2519" s="1" t="s">
        <v>48</v>
      </c>
      <c r="Q2519" s="2">
        <v>42523</v>
      </c>
    </row>
    <row r="2520" spans="1:17" x14ac:dyDescent="0.25">
      <c r="A2520" s="1">
        <v>35940</v>
      </c>
      <c r="B2520" s="2">
        <v>42881</v>
      </c>
      <c r="C2520" s="1" t="s">
        <v>32</v>
      </c>
      <c r="D2520" s="3" t="str">
        <f t="shared" si="78"/>
        <v>*****</v>
      </c>
      <c r="G2520" s="1">
        <v>47</v>
      </c>
      <c r="H2520" s="1">
        <v>146.19</v>
      </c>
      <c r="I2520" s="1">
        <f t="shared" si="79"/>
        <v>0</v>
      </c>
      <c r="J2520" s="1" t="s">
        <v>21</v>
      </c>
      <c r="K2520" s="1">
        <v>5.7</v>
      </c>
      <c r="L2520" s="1" t="s">
        <v>54</v>
      </c>
      <c r="M2520" s="1" t="s">
        <v>16</v>
      </c>
      <c r="N2520" s="1" t="s">
        <v>29</v>
      </c>
      <c r="O2520" s="1" t="s">
        <v>58</v>
      </c>
      <c r="P2520" s="1" t="s">
        <v>19</v>
      </c>
      <c r="Q2520" s="2">
        <v>42884</v>
      </c>
    </row>
    <row r="2521" spans="1:17" x14ac:dyDescent="0.25">
      <c r="A2521" s="1">
        <v>27622</v>
      </c>
      <c r="B2521" s="2">
        <v>43136</v>
      </c>
      <c r="C2521" s="1" t="s">
        <v>36</v>
      </c>
      <c r="D2521" s="3" t="str">
        <f t="shared" si="78"/>
        <v>***</v>
      </c>
      <c r="G2521" s="1">
        <v>4</v>
      </c>
      <c r="H2521" s="1">
        <v>1370.38</v>
      </c>
      <c r="I2521" s="1">
        <f t="shared" si="79"/>
        <v>1</v>
      </c>
      <c r="J2521" s="1" t="s">
        <v>33</v>
      </c>
      <c r="K2521" s="1">
        <v>46.6</v>
      </c>
      <c r="L2521" s="1" t="s">
        <v>44</v>
      </c>
      <c r="M2521" s="1" t="s">
        <v>16</v>
      </c>
      <c r="N2521" s="1" t="s">
        <v>17</v>
      </c>
      <c r="O2521" s="1" t="s">
        <v>52</v>
      </c>
      <c r="P2521" s="1" t="s">
        <v>59</v>
      </c>
      <c r="Q2521" s="2">
        <v>43137</v>
      </c>
    </row>
    <row r="2522" spans="1:17" x14ac:dyDescent="0.25">
      <c r="A2522" s="1">
        <v>33123</v>
      </c>
      <c r="B2522" s="2">
        <v>43062</v>
      </c>
      <c r="C2522" s="1" t="s">
        <v>36</v>
      </c>
      <c r="D2522" s="3" t="str">
        <f t="shared" si="78"/>
        <v>***</v>
      </c>
      <c r="G2522" s="1">
        <v>41</v>
      </c>
      <c r="H2522" s="1">
        <v>6469.2</v>
      </c>
      <c r="I2522" s="1">
        <f t="shared" si="79"/>
        <v>1</v>
      </c>
      <c r="J2522" s="1" t="s">
        <v>33</v>
      </c>
      <c r="K2522" s="1">
        <v>70.900000000000006</v>
      </c>
      <c r="L2522" s="1" t="s">
        <v>39</v>
      </c>
      <c r="M2522" s="1" t="s">
        <v>28</v>
      </c>
      <c r="N2522" s="1" t="s">
        <v>17</v>
      </c>
      <c r="O2522" s="1" t="s">
        <v>62</v>
      </c>
      <c r="P2522" s="1" t="s">
        <v>59</v>
      </c>
      <c r="Q2522" s="2">
        <v>43064</v>
      </c>
    </row>
    <row r="2523" spans="1:17" x14ac:dyDescent="0.25">
      <c r="A2523" s="1">
        <v>44583</v>
      </c>
      <c r="B2523" s="2">
        <v>42646</v>
      </c>
      <c r="C2523" s="1" t="s">
        <v>13</v>
      </c>
      <c r="D2523" s="3" t="str">
        <f t="shared" si="78"/>
        <v>**</v>
      </c>
      <c r="G2523" s="1">
        <v>21</v>
      </c>
      <c r="H2523" s="1">
        <v>337.12</v>
      </c>
      <c r="I2523" s="1">
        <f t="shared" si="79"/>
        <v>0</v>
      </c>
      <c r="J2523" s="1" t="s">
        <v>21</v>
      </c>
      <c r="K2523" s="1">
        <v>5.7</v>
      </c>
      <c r="L2523" s="1" t="s">
        <v>44</v>
      </c>
      <c r="M2523" s="1" t="s">
        <v>28</v>
      </c>
      <c r="N2523" s="1" t="s">
        <v>17</v>
      </c>
      <c r="O2523" s="1" t="s">
        <v>18</v>
      </c>
      <c r="P2523" s="1" t="s">
        <v>31</v>
      </c>
      <c r="Q2523" s="2">
        <v>42648</v>
      </c>
    </row>
    <row r="2524" spans="1:17" x14ac:dyDescent="0.25">
      <c r="A2524" s="1">
        <v>5828</v>
      </c>
      <c r="B2524" s="2">
        <v>42433</v>
      </c>
      <c r="C2524" s="1" t="s">
        <v>13</v>
      </c>
      <c r="D2524" s="3" t="str">
        <f t="shared" si="78"/>
        <v>**</v>
      </c>
      <c r="G2524" s="1">
        <v>21</v>
      </c>
      <c r="H2524" s="1">
        <v>6425.57</v>
      </c>
      <c r="I2524" s="1">
        <f t="shared" si="79"/>
        <v>1</v>
      </c>
      <c r="J2524" s="1" t="s">
        <v>33</v>
      </c>
      <c r="K2524" s="1">
        <v>57.9</v>
      </c>
      <c r="L2524" s="1" t="s">
        <v>54</v>
      </c>
      <c r="M2524" s="1" t="s">
        <v>37</v>
      </c>
      <c r="N2524" s="1" t="s">
        <v>17</v>
      </c>
      <c r="O2524" s="1" t="s">
        <v>52</v>
      </c>
      <c r="P2524" s="1" t="s">
        <v>59</v>
      </c>
      <c r="Q2524" s="2">
        <v>42440</v>
      </c>
    </row>
    <row r="2525" spans="1:17" x14ac:dyDescent="0.25">
      <c r="A2525" s="1">
        <v>35430</v>
      </c>
      <c r="B2525" s="2">
        <v>42818</v>
      </c>
      <c r="C2525" s="1" t="s">
        <v>13</v>
      </c>
      <c r="D2525" s="3" t="str">
        <f t="shared" si="78"/>
        <v>**</v>
      </c>
      <c r="G2525" s="1">
        <v>48</v>
      </c>
      <c r="H2525" s="1">
        <v>142.77000000000001</v>
      </c>
      <c r="I2525" s="1">
        <f t="shared" si="79"/>
        <v>0</v>
      </c>
      <c r="J2525" s="1" t="s">
        <v>21</v>
      </c>
      <c r="K2525" s="1">
        <v>1</v>
      </c>
      <c r="L2525" s="1" t="s">
        <v>22</v>
      </c>
      <c r="M2525" s="1" t="s">
        <v>37</v>
      </c>
      <c r="N2525" s="1" t="s">
        <v>29</v>
      </c>
      <c r="O2525" s="1" t="s">
        <v>30</v>
      </c>
      <c r="P2525" s="1" t="s">
        <v>31</v>
      </c>
      <c r="Q2525" s="2">
        <v>42822</v>
      </c>
    </row>
    <row r="2526" spans="1:17" x14ac:dyDescent="0.25">
      <c r="A2526" s="1">
        <v>44261</v>
      </c>
      <c r="B2526" s="2">
        <v>43547</v>
      </c>
      <c r="C2526" s="1" t="s">
        <v>20</v>
      </c>
      <c r="D2526" s="3" t="str">
        <f t="shared" si="78"/>
        <v>****</v>
      </c>
      <c r="G2526" s="1">
        <v>10</v>
      </c>
      <c r="H2526" s="1">
        <v>328.13</v>
      </c>
      <c r="I2526" s="1">
        <f t="shared" si="79"/>
        <v>0</v>
      </c>
      <c r="J2526" s="1" t="s">
        <v>21</v>
      </c>
      <c r="K2526" s="1">
        <v>6.4</v>
      </c>
      <c r="L2526" s="1" t="s">
        <v>15</v>
      </c>
      <c r="M2526" s="1" t="s">
        <v>28</v>
      </c>
      <c r="N2526" s="1" t="s">
        <v>24</v>
      </c>
      <c r="O2526" s="1" t="s">
        <v>25</v>
      </c>
      <c r="P2526" s="1" t="s">
        <v>31</v>
      </c>
      <c r="Q2526" s="2">
        <v>43550</v>
      </c>
    </row>
    <row r="2527" spans="1:17" x14ac:dyDescent="0.25">
      <c r="A2527" s="1">
        <v>47813</v>
      </c>
      <c r="B2527" s="2">
        <v>42608</v>
      </c>
      <c r="C2527" s="1" t="s">
        <v>20</v>
      </c>
      <c r="D2527" s="3" t="str">
        <f t="shared" si="78"/>
        <v>****</v>
      </c>
      <c r="G2527" s="1">
        <v>50</v>
      </c>
      <c r="H2527" s="1">
        <v>367.01</v>
      </c>
      <c r="I2527" s="1">
        <f t="shared" si="79"/>
        <v>0</v>
      </c>
      <c r="J2527" s="1" t="s">
        <v>21</v>
      </c>
      <c r="K2527" s="1">
        <v>6.1</v>
      </c>
      <c r="L2527" s="1" t="s">
        <v>53</v>
      </c>
      <c r="M2527" s="1" t="s">
        <v>37</v>
      </c>
      <c r="N2527" s="1" t="s">
        <v>29</v>
      </c>
      <c r="O2527" s="1" t="s">
        <v>40</v>
      </c>
      <c r="P2527" s="1" t="s">
        <v>19</v>
      </c>
      <c r="Q2527" s="2">
        <v>42610</v>
      </c>
    </row>
    <row r="2528" spans="1:17" x14ac:dyDescent="0.25">
      <c r="A2528" s="1">
        <v>21573</v>
      </c>
      <c r="B2528" s="2">
        <v>43580</v>
      </c>
      <c r="C2528" s="1" t="s">
        <v>32</v>
      </c>
      <c r="D2528" s="3" t="str">
        <f t="shared" si="78"/>
        <v>*****</v>
      </c>
      <c r="G2528" s="1">
        <v>31</v>
      </c>
      <c r="H2528" s="1">
        <v>102.97</v>
      </c>
      <c r="I2528" s="1">
        <f t="shared" si="79"/>
        <v>0</v>
      </c>
      <c r="J2528" s="1" t="s">
        <v>21</v>
      </c>
      <c r="K2528" s="1">
        <v>1.1000000000000001</v>
      </c>
      <c r="L2528" s="1" t="s">
        <v>22</v>
      </c>
      <c r="M2528" s="1" t="s">
        <v>28</v>
      </c>
      <c r="N2528" s="1" t="s">
        <v>29</v>
      </c>
      <c r="O2528" s="1" t="s">
        <v>58</v>
      </c>
      <c r="P2528" s="1" t="s">
        <v>19</v>
      </c>
      <c r="Q2528" s="2">
        <v>43582</v>
      </c>
    </row>
    <row r="2529" spans="1:17" x14ac:dyDescent="0.25">
      <c r="A2529" s="1">
        <v>2305</v>
      </c>
      <c r="B2529" s="2">
        <v>42759</v>
      </c>
      <c r="C2529" s="1" t="s">
        <v>20</v>
      </c>
      <c r="D2529" s="3" t="str">
        <f t="shared" si="78"/>
        <v>****</v>
      </c>
      <c r="G2529" s="1">
        <v>33</v>
      </c>
      <c r="H2529" s="1">
        <v>3334.62</v>
      </c>
      <c r="I2529" s="1">
        <f t="shared" si="79"/>
        <v>1</v>
      </c>
      <c r="J2529" s="1" t="s">
        <v>33</v>
      </c>
      <c r="K2529" s="1">
        <v>61.4</v>
      </c>
      <c r="L2529" s="1" t="s">
        <v>15</v>
      </c>
      <c r="M2529" s="1" t="s">
        <v>37</v>
      </c>
      <c r="N2529" s="1" t="s">
        <v>17</v>
      </c>
      <c r="O2529" s="1" t="s">
        <v>62</v>
      </c>
      <c r="P2529" s="1" t="s">
        <v>59</v>
      </c>
      <c r="Q2529" s="2">
        <v>42761</v>
      </c>
    </row>
    <row r="2530" spans="1:17" x14ac:dyDescent="0.25">
      <c r="A2530" s="1">
        <v>49504</v>
      </c>
      <c r="B2530" s="2">
        <v>42689</v>
      </c>
      <c r="C2530" s="1" t="s">
        <v>27</v>
      </c>
      <c r="D2530" s="3" t="str">
        <f t="shared" si="78"/>
        <v>*</v>
      </c>
      <c r="G2530" s="1">
        <v>45</v>
      </c>
      <c r="H2530" s="1">
        <v>341.27</v>
      </c>
      <c r="I2530" s="1">
        <f t="shared" si="79"/>
        <v>0</v>
      </c>
      <c r="J2530" s="1" t="s">
        <v>21</v>
      </c>
      <c r="K2530" s="1">
        <v>5.9</v>
      </c>
      <c r="L2530" s="1" t="s">
        <v>49</v>
      </c>
      <c r="M2530" s="1" t="s">
        <v>16</v>
      </c>
      <c r="N2530" s="1" t="s">
        <v>24</v>
      </c>
      <c r="O2530" s="1" t="s">
        <v>38</v>
      </c>
      <c r="P2530" s="1" t="s">
        <v>41</v>
      </c>
      <c r="Q2530" s="2">
        <v>42689</v>
      </c>
    </row>
    <row r="2531" spans="1:17" x14ac:dyDescent="0.25">
      <c r="A2531" s="1">
        <v>55462</v>
      </c>
      <c r="B2531" s="2">
        <v>43551</v>
      </c>
      <c r="C2531" s="1" t="s">
        <v>36</v>
      </c>
      <c r="D2531" s="3" t="str">
        <f t="shared" si="78"/>
        <v>***</v>
      </c>
      <c r="G2531" s="1">
        <v>35</v>
      </c>
      <c r="H2531" s="1">
        <v>3941.5911000000001</v>
      </c>
      <c r="I2531" s="1">
        <f t="shared" si="79"/>
        <v>1</v>
      </c>
      <c r="J2531" s="1" t="s">
        <v>21</v>
      </c>
      <c r="K2531" s="1">
        <v>9.6</v>
      </c>
      <c r="L2531" s="1" t="s">
        <v>51</v>
      </c>
      <c r="M2531" s="1" t="s">
        <v>37</v>
      </c>
      <c r="N2531" s="1" t="s">
        <v>24</v>
      </c>
      <c r="O2531" s="1" t="s">
        <v>25</v>
      </c>
      <c r="P2531" s="1" t="s">
        <v>19</v>
      </c>
      <c r="Q2531" s="2">
        <v>43552</v>
      </c>
    </row>
    <row r="2532" spans="1:17" x14ac:dyDescent="0.25">
      <c r="A2532" s="1">
        <v>17735</v>
      </c>
      <c r="B2532" s="2">
        <v>43658</v>
      </c>
      <c r="C2532" s="1" t="s">
        <v>13</v>
      </c>
      <c r="D2532" s="3" t="str">
        <f t="shared" si="78"/>
        <v>**</v>
      </c>
      <c r="G2532" s="1">
        <v>28</v>
      </c>
      <c r="H2532" s="1">
        <v>108.27</v>
      </c>
      <c r="I2532" s="1">
        <f t="shared" si="79"/>
        <v>0</v>
      </c>
      <c r="J2532" s="1" t="s">
        <v>21</v>
      </c>
      <c r="K2532" s="1">
        <v>0.8</v>
      </c>
      <c r="L2532" s="1" t="s">
        <v>22</v>
      </c>
      <c r="M2532" s="1" t="s">
        <v>16</v>
      </c>
      <c r="N2532" s="1" t="s">
        <v>29</v>
      </c>
      <c r="O2532" s="1" t="s">
        <v>61</v>
      </c>
      <c r="P2532" s="1" t="s">
        <v>31</v>
      </c>
      <c r="Q2532" s="2">
        <v>43663</v>
      </c>
    </row>
    <row r="2533" spans="1:17" x14ac:dyDescent="0.25">
      <c r="A2533" s="1">
        <v>11651</v>
      </c>
      <c r="B2533" s="2">
        <v>43152</v>
      </c>
      <c r="C2533" s="1" t="s">
        <v>36</v>
      </c>
      <c r="D2533" s="3" t="str">
        <f t="shared" si="78"/>
        <v>***</v>
      </c>
      <c r="G2533" s="1">
        <v>19</v>
      </c>
      <c r="H2533" s="1">
        <v>70.459500000000006</v>
      </c>
      <c r="I2533" s="1">
        <f t="shared" si="79"/>
        <v>0</v>
      </c>
      <c r="J2533" s="1" t="s">
        <v>14</v>
      </c>
      <c r="K2533" s="1">
        <v>1</v>
      </c>
      <c r="L2533" s="1" t="s">
        <v>46</v>
      </c>
      <c r="M2533" s="1" t="s">
        <v>23</v>
      </c>
      <c r="N2533" s="1" t="s">
        <v>29</v>
      </c>
      <c r="O2533" s="1" t="s">
        <v>30</v>
      </c>
      <c r="P2533" s="1" t="s">
        <v>31</v>
      </c>
      <c r="Q2533" s="2">
        <v>43154</v>
      </c>
    </row>
    <row r="2534" spans="1:17" x14ac:dyDescent="0.25">
      <c r="A2534" s="1">
        <v>40327</v>
      </c>
      <c r="B2534" s="2">
        <v>43232</v>
      </c>
      <c r="C2534" s="1" t="s">
        <v>36</v>
      </c>
      <c r="D2534" s="3" t="str">
        <f t="shared" si="78"/>
        <v>***</v>
      </c>
      <c r="G2534" s="1">
        <v>42</v>
      </c>
      <c r="H2534" s="1">
        <v>163.22999999999999</v>
      </c>
      <c r="I2534" s="1">
        <f t="shared" si="79"/>
        <v>0</v>
      </c>
      <c r="J2534" s="1" t="s">
        <v>21</v>
      </c>
      <c r="K2534" s="1">
        <v>2.7</v>
      </c>
      <c r="L2534" s="1" t="s">
        <v>50</v>
      </c>
      <c r="M2534" s="1" t="s">
        <v>28</v>
      </c>
      <c r="N2534" s="1" t="s">
        <v>29</v>
      </c>
      <c r="O2534" s="1" t="s">
        <v>57</v>
      </c>
      <c r="P2534" s="1" t="s">
        <v>19</v>
      </c>
      <c r="Q2534" s="2">
        <v>43234</v>
      </c>
    </row>
    <row r="2535" spans="1:17" x14ac:dyDescent="0.25">
      <c r="A2535" s="1">
        <v>14023</v>
      </c>
      <c r="B2535" s="2">
        <v>42785</v>
      </c>
      <c r="C2535" s="1" t="s">
        <v>27</v>
      </c>
      <c r="D2535" s="3" t="str">
        <f t="shared" si="78"/>
        <v>*</v>
      </c>
      <c r="G2535" s="1">
        <v>36</v>
      </c>
      <c r="H2535" s="1">
        <v>760.88</v>
      </c>
      <c r="I2535" s="1">
        <f t="shared" si="79"/>
        <v>0</v>
      </c>
      <c r="J2535" s="1" t="s">
        <v>21</v>
      </c>
      <c r="K2535" s="1">
        <v>3.2</v>
      </c>
      <c r="L2535" s="1" t="s">
        <v>22</v>
      </c>
      <c r="M2535" s="1" t="s">
        <v>28</v>
      </c>
      <c r="N2535" s="1" t="s">
        <v>29</v>
      </c>
      <c r="O2535" s="1" t="s">
        <v>43</v>
      </c>
      <c r="P2535" s="1" t="s">
        <v>19</v>
      </c>
      <c r="Q2535" s="2">
        <v>42787</v>
      </c>
    </row>
    <row r="2536" spans="1:17" x14ac:dyDescent="0.25">
      <c r="A2536" s="1">
        <v>21378</v>
      </c>
      <c r="B2536" s="2">
        <v>43318</v>
      </c>
      <c r="C2536" s="1" t="s">
        <v>36</v>
      </c>
      <c r="D2536" s="3" t="str">
        <f t="shared" si="78"/>
        <v>***</v>
      </c>
      <c r="G2536" s="1">
        <v>17</v>
      </c>
      <c r="H2536" s="1">
        <v>1729.8</v>
      </c>
      <c r="I2536" s="1">
        <f t="shared" si="79"/>
        <v>1</v>
      </c>
      <c r="J2536" s="1" t="s">
        <v>21</v>
      </c>
      <c r="K2536" s="1">
        <v>21.4</v>
      </c>
      <c r="L2536" s="1" t="s">
        <v>50</v>
      </c>
      <c r="M2536" s="1" t="s">
        <v>28</v>
      </c>
      <c r="N2536" s="1" t="s">
        <v>24</v>
      </c>
      <c r="O2536" s="1" t="s">
        <v>38</v>
      </c>
      <c r="P2536" s="1" t="s">
        <v>19</v>
      </c>
      <c r="Q2536" s="2">
        <v>43321</v>
      </c>
    </row>
    <row r="2537" spans="1:17" x14ac:dyDescent="0.25">
      <c r="A2537" s="1">
        <v>2914</v>
      </c>
      <c r="B2537" s="2">
        <v>42795</v>
      </c>
      <c r="C2537" s="1" t="s">
        <v>36</v>
      </c>
      <c r="D2537" s="3" t="str">
        <f t="shared" si="78"/>
        <v>***</v>
      </c>
      <c r="G2537" s="1">
        <v>3</v>
      </c>
      <c r="H2537" s="1">
        <v>67.28</v>
      </c>
      <c r="I2537" s="1">
        <f t="shared" si="79"/>
        <v>0</v>
      </c>
      <c r="J2537" s="1" t="s">
        <v>21</v>
      </c>
      <c r="K2537" s="1">
        <v>10.199999999999999</v>
      </c>
      <c r="L2537" s="1" t="s">
        <v>42</v>
      </c>
      <c r="M2537" s="1" t="s">
        <v>16</v>
      </c>
      <c r="N2537" s="1" t="s">
        <v>29</v>
      </c>
      <c r="O2537" s="1" t="s">
        <v>40</v>
      </c>
      <c r="P2537" s="1" t="s">
        <v>19</v>
      </c>
      <c r="Q2537" s="2">
        <v>42796</v>
      </c>
    </row>
    <row r="2538" spans="1:17" x14ac:dyDescent="0.25">
      <c r="A2538" s="1">
        <v>37828</v>
      </c>
      <c r="B2538" s="2">
        <v>43209</v>
      </c>
      <c r="C2538" s="1" t="s">
        <v>13</v>
      </c>
      <c r="D2538" s="3" t="str">
        <f t="shared" si="78"/>
        <v>**</v>
      </c>
      <c r="G2538" s="1">
        <v>42</v>
      </c>
      <c r="H2538" s="1">
        <v>220.63</v>
      </c>
      <c r="I2538" s="1">
        <f t="shared" si="79"/>
        <v>0</v>
      </c>
      <c r="J2538" s="1" t="s">
        <v>21</v>
      </c>
      <c r="K2538" s="1">
        <v>0.5</v>
      </c>
      <c r="L2538" s="1" t="s">
        <v>22</v>
      </c>
      <c r="M2538" s="1" t="s">
        <v>28</v>
      </c>
      <c r="N2538" s="1" t="s">
        <v>29</v>
      </c>
      <c r="O2538" s="1" t="s">
        <v>58</v>
      </c>
      <c r="P2538" s="1" t="s">
        <v>19</v>
      </c>
      <c r="Q2538" s="2">
        <v>43211</v>
      </c>
    </row>
    <row r="2539" spans="1:17" x14ac:dyDescent="0.25">
      <c r="A2539" s="1">
        <v>645</v>
      </c>
      <c r="B2539" s="2">
        <v>42705</v>
      </c>
      <c r="C2539" s="1" t="s">
        <v>20</v>
      </c>
      <c r="D2539" s="3" t="str">
        <f t="shared" si="78"/>
        <v>****</v>
      </c>
      <c r="G2539" s="1">
        <v>42</v>
      </c>
      <c r="H2539" s="1">
        <v>596.9</v>
      </c>
      <c r="I2539" s="1">
        <f t="shared" si="79"/>
        <v>0</v>
      </c>
      <c r="J2539" s="1" t="s">
        <v>21</v>
      </c>
      <c r="K2539" s="1">
        <v>5.3</v>
      </c>
      <c r="L2539" s="1" t="s">
        <v>50</v>
      </c>
      <c r="M2539" s="1" t="s">
        <v>16</v>
      </c>
      <c r="N2539" s="1" t="s">
        <v>29</v>
      </c>
      <c r="O2539" s="1" t="s">
        <v>43</v>
      </c>
      <c r="P2539" s="1" t="s">
        <v>19</v>
      </c>
      <c r="Q2539" s="2">
        <v>42707</v>
      </c>
    </row>
    <row r="2540" spans="1:17" x14ac:dyDescent="0.25">
      <c r="A2540" s="1">
        <v>8131</v>
      </c>
      <c r="B2540" s="2">
        <v>42857</v>
      </c>
      <c r="C2540" s="1" t="s">
        <v>32</v>
      </c>
      <c r="D2540" s="3" t="str">
        <f t="shared" si="78"/>
        <v>*****</v>
      </c>
      <c r="G2540" s="1">
        <v>24</v>
      </c>
      <c r="H2540" s="1">
        <v>767.5</v>
      </c>
      <c r="I2540" s="1">
        <f t="shared" si="79"/>
        <v>0</v>
      </c>
      <c r="J2540" s="1" t="s">
        <v>21</v>
      </c>
      <c r="K2540" s="1">
        <v>2.1</v>
      </c>
      <c r="L2540" s="1" t="s">
        <v>50</v>
      </c>
      <c r="M2540" s="1" t="s">
        <v>37</v>
      </c>
      <c r="N2540" s="1" t="s">
        <v>24</v>
      </c>
      <c r="O2540" s="1" t="s">
        <v>38</v>
      </c>
      <c r="P2540" s="1" t="s">
        <v>41</v>
      </c>
      <c r="Q2540" s="2">
        <v>42857</v>
      </c>
    </row>
    <row r="2541" spans="1:17" x14ac:dyDescent="0.25">
      <c r="A2541" s="1">
        <v>7653</v>
      </c>
      <c r="B2541" s="2">
        <v>43522</v>
      </c>
      <c r="C2541" s="1" t="s">
        <v>36</v>
      </c>
      <c r="D2541" s="3" t="str">
        <f t="shared" si="78"/>
        <v>***</v>
      </c>
      <c r="G2541" s="1">
        <v>32</v>
      </c>
      <c r="H2541" s="1">
        <v>1524.81</v>
      </c>
      <c r="I2541" s="1">
        <f t="shared" si="79"/>
        <v>1</v>
      </c>
      <c r="J2541" s="1" t="s">
        <v>21</v>
      </c>
      <c r="K2541" s="1">
        <v>5.4</v>
      </c>
      <c r="L2541" s="1" t="s">
        <v>51</v>
      </c>
      <c r="M2541" s="1" t="s">
        <v>16</v>
      </c>
      <c r="N2541" s="1" t="s">
        <v>29</v>
      </c>
      <c r="O2541" s="1" t="s">
        <v>40</v>
      </c>
      <c r="P2541" s="1" t="s">
        <v>19</v>
      </c>
      <c r="Q2541" s="2">
        <v>43525</v>
      </c>
    </row>
    <row r="2542" spans="1:17" x14ac:dyDescent="0.25">
      <c r="A2542" s="1">
        <v>4774</v>
      </c>
      <c r="B2542" s="2">
        <v>42843</v>
      </c>
      <c r="C2542" s="1" t="s">
        <v>36</v>
      </c>
      <c r="D2542" s="3" t="str">
        <f t="shared" si="78"/>
        <v>***</v>
      </c>
      <c r="G2542" s="1">
        <v>4</v>
      </c>
      <c r="H2542" s="1">
        <v>135.75</v>
      </c>
      <c r="I2542" s="1">
        <f t="shared" si="79"/>
        <v>0</v>
      </c>
      <c r="J2542" s="1" t="s">
        <v>21</v>
      </c>
      <c r="K2542" s="1">
        <v>5.9</v>
      </c>
      <c r="L2542" s="1" t="s">
        <v>51</v>
      </c>
      <c r="M2542" s="1" t="s">
        <v>28</v>
      </c>
      <c r="N2542" s="1" t="s">
        <v>24</v>
      </c>
      <c r="O2542" s="1" t="s">
        <v>38</v>
      </c>
      <c r="P2542" s="1" t="s">
        <v>19</v>
      </c>
      <c r="Q2542" s="2">
        <v>42844</v>
      </c>
    </row>
    <row r="2543" spans="1:17" x14ac:dyDescent="0.25">
      <c r="A2543" s="1">
        <v>44065</v>
      </c>
      <c r="B2543" s="2">
        <v>42918</v>
      </c>
      <c r="C2543" s="1" t="s">
        <v>13</v>
      </c>
      <c r="D2543" s="3" t="str">
        <f t="shared" si="78"/>
        <v>**</v>
      </c>
      <c r="G2543" s="1">
        <v>23</v>
      </c>
      <c r="H2543" s="1">
        <v>2048.15</v>
      </c>
      <c r="I2543" s="1">
        <f t="shared" si="79"/>
        <v>1</v>
      </c>
      <c r="J2543" s="1" t="s">
        <v>33</v>
      </c>
      <c r="K2543" s="1">
        <v>36</v>
      </c>
      <c r="L2543" s="1" t="s">
        <v>44</v>
      </c>
      <c r="M2543" s="1" t="s">
        <v>23</v>
      </c>
      <c r="N2543" s="1" t="s">
        <v>24</v>
      </c>
      <c r="O2543" s="1" t="s">
        <v>56</v>
      </c>
      <c r="P2543" s="1" t="s">
        <v>35</v>
      </c>
      <c r="Q2543" s="2">
        <v>42925</v>
      </c>
    </row>
    <row r="2544" spans="1:17" x14ac:dyDescent="0.25">
      <c r="A2544" s="1">
        <v>55747</v>
      </c>
      <c r="B2544" s="2">
        <v>43801</v>
      </c>
      <c r="C2544" s="1" t="s">
        <v>20</v>
      </c>
      <c r="D2544" s="3" t="str">
        <f t="shared" si="78"/>
        <v>****</v>
      </c>
      <c r="G2544" s="1">
        <v>36</v>
      </c>
      <c r="H2544" s="1">
        <v>18790.22</v>
      </c>
      <c r="I2544" s="1">
        <f t="shared" si="79"/>
        <v>1</v>
      </c>
      <c r="J2544" s="1" t="s">
        <v>33</v>
      </c>
      <c r="K2544" s="1">
        <v>27.8</v>
      </c>
      <c r="L2544" s="1" t="s">
        <v>22</v>
      </c>
      <c r="M2544" s="1" t="s">
        <v>23</v>
      </c>
      <c r="N2544" s="1" t="s">
        <v>17</v>
      </c>
      <c r="O2544" s="1" t="s">
        <v>34</v>
      </c>
      <c r="P2544" s="1" t="s">
        <v>35</v>
      </c>
      <c r="Q2544" s="2">
        <v>43802</v>
      </c>
    </row>
    <row r="2545" spans="1:17" x14ac:dyDescent="0.25">
      <c r="A2545" s="1">
        <v>22368</v>
      </c>
      <c r="B2545" s="2">
        <v>42784</v>
      </c>
      <c r="C2545" s="1" t="s">
        <v>36</v>
      </c>
      <c r="D2545" s="3" t="str">
        <f t="shared" si="78"/>
        <v>***</v>
      </c>
      <c r="G2545" s="1">
        <v>34</v>
      </c>
      <c r="H2545" s="1">
        <v>2983.2</v>
      </c>
      <c r="I2545" s="1">
        <f t="shared" si="79"/>
        <v>1</v>
      </c>
      <c r="J2545" s="1" t="s">
        <v>21</v>
      </c>
      <c r="K2545" s="1">
        <v>37.5</v>
      </c>
      <c r="L2545" s="1" t="s">
        <v>53</v>
      </c>
      <c r="M2545" s="1" t="s">
        <v>16</v>
      </c>
      <c r="N2545" s="1" t="s">
        <v>29</v>
      </c>
      <c r="O2545" s="1" t="s">
        <v>55</v>
      </c>
      <c r="P2545" s="1" t="s">
        <v>48</v>
      </c>
      <c r="Q2545" s="2">
        <v>42785</v>
      </c>
    </row>
    <row r="2546" spans="1:17" x14ac:dyDescent="0.25">
      <c r="A2546" s="1">
        <v>12420</v>
      </c>
      <c r="B2546" s="2">
        <v>43094</v>
      </c>
      <c r="C2546" s="1" t="s">
        <v>36</v>
      </c>
      <c r="D2546" s="3" t="str">
        <f t="shared" si="78"/>
        <v>***</v>
      </c>
      <c r="G2546" s="1">
        <v>1</v>
      </c>
      <c r="H2546" s="1">
        <v>6.13</v>
      </c>
      <c r="I2546" s="1">
        <f t="shared" si="79"/>
        <v>0</v>
      </c>
      <c r="J2546" s="1" t="s">
        <v>21</v>
      </c>
      <c r="K2546" s="1">
        <v>0.9</v>
      </c>
      <c r="L2546" s="1" t="s">
        <v>49</v>
      </c>
      <c r="M2546" s="1" t="s">
        <v>37</v>
      </c>
      <c r="N2546" s="1" t="s">
        <v>29</v>
      </c>
      <c r="O2546" s="1" t="s">
        <v>40</v>
      </c>
      <c r="P2546" s="1" t="s">
        <v>31</v>
      </c>
      <c r="Q2546" s="2">
        <v>43095</v>
      </c>
    </row>
    <row r="2547" spans="1:17" x14ac:dyDescent="0.25">
      <c r="A2547" s="1">
        <v>29410</v>
      </c>
      <c r="B2547" s="2">
        <v>42629</v>
      </c>
      <c r="C2547" s="1" t="s">
        <v>32</v>
      </c>
      <c r="D2547" s="3" t="str">
        <f t="shared" si="78"/>
        <v>*****</v>
      </c>
      <c r="G2547" s="1">
        <v>36</v>
      </c>
      <c r="H2547" s="1">
        <v>6481.28</v>
      </c>
      <c r="I2547" s="1">
        <f t="shared" si="79"/>
        <v>1</v>
      </c>
      <c r="J2547" s="1" t="s">
        <v>21</v>
      </c>
      <c r="K2547" s="1">
        <v>4.5</v>
      </c>
      <c r="L2547" s="1" t="s">
        <v>22</v>
      </c>
      <c r="M2547" s="1" t="s">
        <v>28</v>
      </c>
      <c r="N2547" s="1" t="s">
        <v>24</v>
      </c>
      <c r="O2547" s="1" t="s">
        <v>25</v>
      </c>
      <c r="P2547" s="1" t="s">
        <v>19</v>
      </c>
      <c r="Q2547" s="2">
        <v>42631</v>
      </c>
    </row>
    <row r="2548" spans="1:17" x14ac:dyDescent="0.25">
      <c r="A2548" s="1">
        <v>39717</v>
      </c>
      <c r="B2548" s="2">
        <v>42701</v>
      </c>
      <c r="C2548" s="1" t="s">
        <v>20</v>
      </c>
      <c r="D2548" s="3" t="str">
        <f t="shared" si="78"/>
        <v>****</v>
      </c>
      <c r="G2548" s="1">
        <v>20</v>
      </c>
      <c r="H2548" s="1">
        <v>893.96</v>
      </c>
      <c r="I2548" s="1">
        <f t="shared" si="79"/>
        <v>0</v>
      </c>
      <c r="J2548" s="1" t="s">
        <v>21</v>
      </c>
      <c r="K2548" s="1">
        <v>17.5</v>
      </c>
      <c r="L2548" s="1" t="s">
        <v>49</v>
      </c>
      <c r="M2548" s="1" t="s">
        <v>28</v>
      </c>
      <c r="N2548" s="1" t="s">
        <v>29</v>
      </c>
      <c r="O2548" s="1" t="s">
        <v>55</v>
      </c>
      <c r="P2548" s="1" t="s">
        <v>19</v>
      </c>
      <c r="Q2548" s="2">
        <v>42703</v>
      </c>
    </row>
    <row r="2549" spans="1:17" x14ac:dyDescent="0.25">
      <c r="A2549" s="1">
        <v>49600</v>
      </c>
      <c r="B2549" s="2">
        <v>43165</v>
      </c>
      <c r="C2549" s="1" t="s">
        <v>13</v>
      </c>
      <c r="D2549" s="3" t="str">
        <f t="shared" si="78"/>
        <v>**</v>
      </c>
      <c r="G2549" s="1">
        <v>33</v>
      </c>
      <c r="H2549" s="1">
        <v>1810.47</v>
      </c>
      <c r="I2549" s="1">
        <f t="shared" si="79"/>
        <v>1</v>
      </c>
      <c r="J2549" s="1" t="s">
        <v>21</v>
      </c>
      <c r="K2549" s="1">
        <v>11.5</v>
      </c>
      <c r="L2549" s="1" t="s">
        <v>51</v>
      </c>
      <c r="M2549" s="1" t="s">
        <v>37</v>
      </c>
      <c r="N2549" s="1" t="s">
        <v>29</v>
      </c>
      <c r="O2549" s="1" t="s">
        <v>40</v>
      </c>
      <c r="P2549" s="1" t="s">
        <v>19</v>
      </c>
      <c r="Q2549" s="2">
        <v>43170</v>
      </c>
    </row>
    <row r="2550" spans="1:17" x14ac:dyDescent="0.25">
      <c r="A2550" s="1">
        <v>1762</v>
      </c>
      <c r="B2550" s="2">
        <v>42600</v>
      </c>
      <c r="C2550" s="1" t="s">
        <v>27</v>
      </c>
      <c r="D2550" s="3" t="str">
        <f t="shared" si="78"/>
        <v>*</v>
      </c>
      <c r="G2550" s="1">
        <v>29</v>
      </c>
      <c r="H2550" s="1">
        <v>917.11</v>
      </c>
      <c r="I2550" s="1">
        <f t="shared" si="79"/>
        <v>0</v>
      </c>
      <c r="J2550" s="1" t="s">
        <v>21</v>
      </c>
      <c r="K2550" s="1">
        <v>2.1</v>
      </c>
      <c r="L2550" s="1" t="s">
        <v>46</v>
      </c>
      <c r="M2550" s="1" t="s">
        <v>37</v>
      </c>
      <c r="N2550" s="1" t="s">
        <v>24</v>
      </c>
      <c r="O2550" s="1" t="s">
        <v>38</v>
      </c>
      <c r="P2550" s="1" t="s">
        <v>41</v>
      </c>
      <c r="Q2550" s="2">
        <v>42602</v>
      </c>
    </row>
    <row r="2551" spans="1:17" x14ac:dyDescent="0.25">
      <c r="A2551" s="1">
        <v>10340</v>
      </c>
      <c r="B2551" s="2">
        <v>43272</v>
      </c>
      <c r="C2551" s="1" t="s">
        <v>20</v>
      </c>
      <c r="D2551" s="3" t="str">
        <f t="shared" si="78"/>
        <v>****</v>
      </c>
      <c r="G2551" s="1">
        <v>15</v>
      </c>
      <c r="H2551" s="1">
        <v>333.82</v>
      </c>
      <c r="I2551" s="1">
        <f t="shared" si="79"/>
        <v>0</v>
      </c>
      <c r="J2551" s="1" t="s">
        <v>21</v>
      </c>
      <c r="K2551" s="1">
        <v>5.9</v>
      </c>
      <c r="L2551" s="1" t="s">
        <v>22</v>
      </c>
      <c r="M2551" s="1" t="s">
        <v>37</v>
      </c>
      <c r="N2551" s="1" t="s">
        <v>29</v>
      </c>
      <c r="O2551" s="1" t="s">
        <v>30</v>
      </c>
      <c r="P2551" s="1" t="s">
        <v>41</v>
      </c>
      <c r="Q2551" s="2">
        <v>43275</v>
      </c>
    </row>
    <row r="2552" spans="1:17" x14ac:dyDescent="0.25">
      <c r="A2552" s="1">
        <v>55042</v>
      </c>
      <c r="B2552" s="2">
        <v>43441</v>
      </c>
      <c r="C2552" s="1" t="s">
        <v>20</v>
      </c>
      <c r="D2552" s="3" t="str">
        <f t="shared" si="78"/>
        <v>****</v>
      </c>
      <c r="G2552" s="1">
        <v>28</v>
      </c>
      <c r="H2552" s="1">
        <v>1838.13</v>
      </c>
      <c r="I2552" s="1">
        <f t="shared" si="79"/>
        <v>1</v>
      </c>
      <c r="J2552" s="1" t="s">
        <v>14</v>
      </c>
      <c r="K2552" s="1">
        <v>4.8</v>
      </c>
      <c r="L2552" s="1" t="s">
        <v>51</v>
      </c>
      <c r="M2552" s="1" t="s">
        <v>37</v>
      </c>
      <c r="N2552" s="1" t="s">
        <v>29</v>
      </c>
      <c r="O2552" s="1" t="s">
        <v>63</v>
      </c>
      <c r="P2552" s="1" t="s">
        <v>19</v>
      </c>
      <c r="Q2552" s="2">
        <v>43443</v>
      </c>
    </row>
    <row r="2553" spans="1:17" x14ac:dyDescent="0.25">
      <c r="A2553" s="1">
        <v>43682</v>
      </c>
      <c r="B2553" s="2">
        <v>43704</v>
      </c>
      <c r="C2553" s="1" t="s">
        <v>36</v>
      </c>
      <c r="D2553" s="3" t="str">
        <f t="shared" si="78"/>
        <v>***</v>
      </c>
      <c r="G2553" s="1">
        <v>14</v>
      </c>
      <c r="H2553" s="1">
        <v>1979.07</v>
      </c>
      <c r="I2553" s="1">
        <f t="shared" si="79"/>
        <v>1</v>
      </c>
      <c r="J2553" s="1" t="s">
        <v>21</v>
      </c>
      <c r="K2553" s="1">
        <v>9.6</v>
      </c>
      <c r="L2553" s="1" t="s">
        <v>15</v>
      </c>
      <c r="M2553" s="1" t="s">
        <v>28</v>
      </c>
      <c r="N2553" s="1" t="s">
        <v>24</v>
      </c>
      <c r="O2553" s="1" t="s">
        <v>25</v>
      </c>
      <c r="P2553" s="1" t="s">
        <v>19</v>
      </c>
      <c r="Q2553" s="2">
        <v>43706</v>
      </c>
    </row>
    <row r="2554" spans="1:17" x14ac:dyDescent="0.25">
      <c r="A2554" s="1">
        <v>57666</v>
      </c>
      <c r="B2554" s="2">
        <v>42511</v>
      </c>
      <c r="C2554" s="1" t="s">
        <v>27</v>
      </c>
      <c r="D2554" s="3" t="str">
        <f t="shared" si="78"/>
        <v>*</v>
      </c>
      <c r="G2554" s="1">
        <v>44</v>
      </c>
      <c r="H2554" s="1">
        <v>1007.93</v>
      </c>
      <c r="I2554" s="1">
        <f t="shared" si="79"/>
        <v>1</v>
      </c>
      <c r="J2554" s="1" t="s">
        <v>33</v>
      </c>
      <c r="K2554" s="1">
        <v>56.7</v>
      </c>
      <c r="L2554" s="1" t="s">
        <v>44</v>
      </c>
      <c r="M2554" s="1" t="s">
        <v>23</v>
      </c>
      <c r="N2554" s="1" t="s">
        <v>29</v>
      </c>
      <c r="O2554" s="1" t="s">
        <v>55</v>
      </c>
      <c r="P2554" s="1" t="s">
        <v>35</v>
      </c>
      <c r="Q2554" s="2">
        <v>42511</v>
      </c>
    </row>
    <row r="2555" spans="1:17" x14ac:dyDescent="0.25">
      <c r="A2555" s="1">
        <v>37859</v>
      </c>
      <c r="B2555" s="2">
        <v>42458</v>
      </c>
      <c r="C2555" s="1" t="s">
        <v>32</v>
      </c>
      <c r="D2555" s="3" t="str">
        <f t="shared" si="78"/>
        <v>*****</v>
      </c>
      <c r="G2555" s="1">
        <v>2</v>
      </c>
      <c r="H2555" s="1">
        <v>31.06</v>
      </c>
      <c r="I2555" s="1">
        <f t="shared" si="79"/>
        <v>0</v>
      </c>
      <c r="J2555" s="1" t="s">
        <v>21</v>
      </c>
      <c r="K2555" s="1">
        <v>5.4</v>
      </c>
      <c r="L2555" s="1" t="s">
        <v>44</v>
      </c>
      <c r="M2555" s="1" t="s">
        <v>23</v>
      </c>
      <c r="N2555" s="1" t="s">
        <v>29</v>
      </c>
      <c r="O2555" s="1" t="s">
        <v>40</v>
      </c>
      <c r="P2555" s="1" t="s">
        <v>19</v>
      </c>
      <c r="Q2555" s="2">
        <v>42460</v>
      </c>
    </row>
    <row r="2556" spans="1:17" x14ac:dyDescent="0.25">
      <c r="A2556" s="1">
        <v>24067</v>
      </c>
      <c r="B2556" s="2">
        <v>43699</v>
      </c>
      <c r="C2556" s="1" t="s">
        <v>20</v>
      </c>
      <c r="D2556" s="3" t="str">
        <f t="shared" si="78"/>
        <v>****</v>
      </c>
      <c r="G2556" s="1">
        <v>19</v>
      </c>
      <c r="H2556" s="1">
        <v>129</v>
      </c>
      <c r="I2556" s="1">
        <f t="shared" si="79"/>
        <v>0</v>
      </c>
      <c r="J2556" s="1" t="s">
        <v>21</v>
      </c>
      <c r="K2556" s="1">
        <v>8</v>
      </c>
      <c r="L2556" s="1" t="s">
        <v>50</v>
      </c>
      <c r="M2556" s="1" t="s">
        <v>28</v>
      </c>
      <c r="N2556" s="1" t="s">
        <v>29</v>
      </c>
      <c r="O2556" s="1" t="s">
        <v>40</v>
      </c>
      <c r="P2556" s="1" t="s">
        <v>19</v>
      </c>
      <c r="Q2556" s="2">
        <v>43700</v>
      </c>
    </row>
    <row r="2557" spans="1:17" x14ac:dyDescent="0.25">
      <c r="A2557" s="1">
        <v>35137</v>
      </c>
      <c r="B2557" s="2">
        <v>42932</v>
      </c>
      <c r="C2557" s="1" t="s">
        <v>20</v>
      </c>
      <c r="D2557" s="3" t="str">
        <f t="shared" si="78"/>
        <v>****</v>
      </c>
      <c r="G2557" s="1">
        <v>41</v>
      </c>
      <c r="H2557" s="1">
        <v>240.81</v>
      </c>
      <c r="I2557" s="1">
        <f t="shared" si="79"/>
        <v>0</v>
      </c>
      <c r="J2557" s="1" t="s">
        <v>14</v>
      </c>
      <c r="K2557" s="1">
        <v>3.2</v>
      </c>
      <c r="L2557" s="1" t="s">
        <v>51</v>
      </c>
      <c r="M2557" s="1" t="s">
        <v>37</v>
      </c>
      <c r="N2557" s="1" t="s">
        <v>29</v>
      </c>
      <c r="O2557" s="1" t="s">
        <v>43</v>
      </c>
      <c r="P2557" s="1" t="s">
        <v>19</v>
      </c>
      <c r="Q2557" s="2">
        <v>42934</v>
      </c>
    </row>
    <row r="2558" spans="1:17" x14ac:dyDescent="0.25">
      <c r="A2558" s="1">
        <v>41059</v>
      </c>
      <c r="B2558" s="2">
        <v>42991</v>
      </c>
      <c r="C2558" s="1" t="s">
        <v>36</v>
      </c>
      <c r="D2558" s="3" t="str">
        <f t="shared" si="78"/>
        <v>***</v>
      </c>
      <c r="G2558" s="1">
        <v>21</v>
      </c>
      <c r="H2558" s="1">
        <v>137.88</v>
      </c>
      <c r="I2558" s="1">
        <f t="shared" si="79"/>
        <v>0</v>
      </c>
      <c r="J2558" s="1" t="s">
        <v>14</v>
      </c>
      <c r="K2558" s="1">
        <v>1.3</v>
      </c>
      <c r="L2558" s="1" t="s">
        <v>22</v>
      </c>
      <c r="M2558" s="1" t="s">
        <v>28</v>
      </c>
      <c r="N2558" s="1" t="s">
        <v>29</v>
      </c>
      <c r="O2558" s="1" t="s">
        <v>30</v>
      </c>
      <c r="P2558" s="1" t="s">
        <v>31</v>
      </c>
      <c r="Q2558" s="2">
        <v>42993</v>
      </c>
    </row>
    <row r="2559" spans="1:17" x14ac:dyDescent="0.25">
      <c r="A2559" s="1">
        <v>48416</v>
      </c>
      <c r="B2559" s="2">
        <v>42556</v>
      </c>
      <c r="C2559" s="1" t="s">
        <v>27</v>
      </c>
      <c r="D2559" s="3" t="str">
        <f t="shared" si="78"/>
        <v>*</v>
      </c>
      <c r="G2559" s="1">
        <v>23</v>
      </c>
      <c r="H2559" s="1">
        <v>179.4</v>
      </c>
      <c r="I2559" s="1">
        <f t="shared" si="79"/>
        <v>0</v>
      </c>
      <c r="J2559" s="1" t="s">
        <v>21</v>
      </c>
      <c r="K2559" s="1">
        <v>5.3</v>
      </c>
      <c r="L2559" s="1" t="s">
        <v>46</v>
      </c>
      <c r="M2559" s="1" t="s">
        <v>23</v>
      </c>
      <c r="N2559" s="1" t="s">
        <v>29</v>
      </c>
      <c r="O2559" s="1" t="s">
        <v>40</v>
      </c>
      <c r="P2559" s="1" t="s">
        <v>19</v>
      </c>
      <c r="Q2559" s="2">
        <v>42558</v>
      </c>
    </row>
    <row r="2560" spans="1:17" x14ac:dyDescent="0.25">
      <c r="A2560" s="1">
        <v>21989</v>
      </c>
      <c r="B2560" s="2">
        <v>43140</v>
      </c>
      <c r="C2560" s="1" t="s">
        <v>13</v>
      </c>
      <c r="D2560" s="3" t="str">
        <f t="shared" si="78"/>
        <v>**</v>
      </c>
      <c r="G2560" s="1">
        <v>9</v>
      </c>
      <c r="H2560" s="1">
        <v>127.28</v>
      </c>
      <c r="I2560" s="1">
        <f t="shared" si="79"/>
        <v>0</v>
      </c>
      <c r="J2560" s="1" t="s">
        <v>21</v>
      </c>
      <c r="K2560" s="1">
        <v>6.6</v>
      </c>
      <c r="L2560" s="1" t="s">
        <v>22</v>
      </c>
      <c r="M2560" s="1" t="s">
        <v>37</v>
      </c>
      <c r="N2560" s="1" t="s">
        <v>17</v>
      </c>
      <c r="O2560" s="1" t="s">
        <v>18</v>
      </c>
      <c r="P2560" s="1" t="s">
        <v>31</v>
      </c>
      <c r="Q2560" s="2">
        <v>43140</v>
      </c>
    </row>
    <row r="2561" spans="1:17" x14ac:dyDescent="0.25">
      <c r="A2561" s="1">
        <v>12676</v>
      </c>
      <c r="B2561" s="2">
        <v>42384</v>
      </c>
      <c r="C2561" s="1" t="s">
        <v>20</v>
      </c>
      <c r="D2561" s="3" t="str">
        <f t="shared" si="78"/>
        <v>****</v>
      </c>
      <c r="G2561" s="1">
        <v>25</v>
      </c>
      <c r="H2561" s="1">
        <v>215.13</v>
      </c>
      <c r="I2561" s="1">
        <f t="shared" si="79"/>
        <v>0</v>
      </c>
      <c r="J2561" s="1" t="s">
        <v>14</v>
      </c>
      <c r="K2561" s="1">
        <v>8.5</v>
      </c>
      <c r="L2561" s="1" t="s">
        <v>49</v>
      </c>
      <c r="M2561" s="1" t="s">
        <v>37</v>
      </c>
      <c r="N2561" s="1" t="s">
        <v>17</v>
      </c>
      <c r="O2561" s="1" t="s">
        <v>18</v>
      </c>
      <c r="P2561" s="1" t="s">
        <v>19</v>
      </c>
      <c r="Q2561" s="2">
        <v>42385</v>
      </c>
    </row>
    <row r="2562" spans="1:17" x14ac:dyDescent="0.25">
      <c r="A2562" s="1">
        <v>20773</v>
      </c>
      <c r="B2562" s="2">
        <v>42433</v>
      </c>
      <c r="C2562" s="1" t="s">
        <v>27</v>
      </c>
      <c r="D2562" s="3" t="str">
        <f t="shared" si="78"/>
        <v>*</v>
      </c>
      <c r="G2562" s="1">
        <v>44</v>
      </c>
      <c r="H2562" s="1">
        <v>513.55719999999997</v>
      </c>
      <c r="I2562" s="1">
        <f t="shared" si="79"/>
        <v>0</v>
      </c>
      <c r="J2562" s="1" t="s">
        <v>21</v>
      </c>
      <c r="K2562" s="1">
        <v>3.2</v>
      </c>
      <c r="L2562" s="1" t="s">
        <v>51</v>
      </c>
      <c r="M2562" s="1" t="s">
        <v>37</v>
      </c>
      <c r="N2562" s="1" t="s">
        <v>29</v>
      </c>
      <c r="O2562" s="1" t="s">
        <v>43</v>
      </c>
      <c r="P2562" s="1" t="s">
        <v>19</v>
      </c>
      <c r="Q2562" s="2">
        <v>42434</v>
      </c>
    </row>
    <row r="2563" spans="1:17" x14ac:dyDescent="0.25">
      <c r="A2563" s="1">
        <v>16897</v>
      </c>
      <c r="B2563" s="2">
        <v>43631</v>
      </c>
      <c r="C2563" s="1" t="s">
        <v>27</v>
      </c>
      <c r="D2563" s="3" t="str">
        <f t="shared" ref="D2563:D2626" si="80">VLOOKUP(C2563,$E$9:$F$13,2,FALSE)</f>
        <v>*</v>
      </c>
      <c r="G2563" s="1">
        <v>1</v>
      </c>
      <c r="H2563" s="1">
        <v>406.39</v>
      </c>
      <c r="I2563" s="1">
        <f t="shared" si="79"/>
        <v>0</v>
      </c>
      <c r="J2563" s="1" t="s">
        <v>33</v>
      </c>
      <c r="K2563" s="1">
        <v>63.1</v>
      </c>
      <c r="L2563" s="1" t="s">
        <v>22</v>
      </c>
      <c r="M2563" s="1" t="s">
        <v>16</v>
      </c>
      <c r="N2563" s="1" t="s">
        <v>17</v>
      </c>
      <c r="O2563" s="1" t="s">
        <v>34</v>
      </c>
      <c r="P2563" s="1" t="s">
        <v>35</v>
      </c>
      <c r="Q2563" s="2">
        <v>43633</v>
      </c>
    </row>
    <row r="2564" spans="1:17" x14ac:dyDescent="0.25">
      <c r="A2564" s="1">
        <v>34211</v>
      </c>
      <c r="B2564" s="2">
        <v>43508</v>
      </c>
      <c r="C2564" s="1" t="s">
        <v>27</v>
      </c>
      <c r="D2564" s="3" t="str">
        <f t="shared" si="80"/>
        <v>*</v>
      </c>
      <c r="G2564" s="1">
        <v>15</v>
      </c>
      <c r="H2564" s="1">
        <v>146.04</v>
      </c>
      <c r="I2564" s="1">
        <f t="shared" si="79"/>
        <v>0</v>
      </c>
      <c r="J2564" s="1" t="s">
        <v>21</v>
      </c>
      <c r="K2564" s="1">
        <v>1.2</v>
      </c>
      <c r="L2564" s="1" t="s">
        <v>22</v>
      </c>
      <c r="M2564" s="1" t="s">
        <v>23</v>
      </c>
      <c r="N2564" s="1" t="s">
        <v>29</v>
      </c>
      <c r="O2564" s="1" t="s">
        <v>30</v>
      </c>
      <c r="P2564" s="1" t="s">
        <v>31</v>
      </c>
      <c r="Q2564" s="2">
        <v>43511</v>
      </c>
    </row>
    <row r="2565" spans="1:17" x14ac:dyDescent="0.25">
      <c r="A2565" s="1">
        <v>12452</v>
      </c>
      <c r="B2565" s="2">
        <v>43075</v>
      </c>
      <c r="C2565" s="1" t="s">
        <v>36</v>
      </c>
      <c r="D2565" s="3" t="str">
        <f t="shared" si="80"/>
        <v>***</v>
      </c>
      <c r="G2565" s="1">
        <v>17</v>
      </c>
      <c r="H2565" s="1">
        <v>120.76</v>
      </c>
      <c r="I2565" s="1">
        <f t="shared" si="79"/>
        <v>0</v>
      </c>
      <c r="J2565" s="1" t="s">
        <v>21</v>
      </c>
      <c r="K2565" s="1">
        <v>4.4000000000000004</v>
      </c>
      <c r="L2565" s="1" t="s">
        <v>22</v>
      </c>
      <c r="M2565" s="1" t="s">
        <v>28</v>
      </c>
      <c r="N2565" s="1" t="s">
        <v>24</v>
      </c>
      <c r="O2565" s="1" t="s">
        <v>38</v>
      </c>
      <c r="P2565" s="1" t="s">
        <v>41</v>
      </c>
      <c r="Q2565" s="2">
        <v>43077</v>
      </c>
    </row>
    <row r="2566" spans="1:17" x14ac:dyDescent="0.25">
      <c r="A2566" s="1">
        <v>37891</v>
      </c>
      <c r="B2566" s="2">
        <v>43392</v>
      </c>
      <c r="C2566" s="1" t="s">
        <v>20</v>
      </c>
      <c r="D2566" s="3" t="str">
        <f t="shared" si="80"/>
        <v>****</v>
      </c>
      <c r="G2566" s="1">
        <v>33</v>
      </c>
      <c r="H2566" s="1">
        <v>5514.79</v>
      </c>
      <c r="I2566" s="1">
        <f t="shared" ref="I2566:I2629" si="81">IF(H2566&gt;1000,1,0)</f>
        <v>1</v>
      </c>
      <c r="J2566" s="1" t="s">
        <v>21</v>
      </c>
      <c r="K2566" s="1">
        <v>15</v>
      </c>
      <c r="L2566" s="1" t="s">
        <v>22</v>
      </c>
      <c r="M2566" s="1" t="s">
        <v>23</v>
      </c>
      <c r="N2566" s="1" t="s">
        <v>24</v>
      </c>
      <c r="O2566" s="1" t="s">
        <v>25</v>
      </c>
      <c r="P2566" s="1" t="s">
        <v>26</v>
      </c>
      <c r="Q2566" s="2">
        <v>43394</v>
      </c>
    </row>
    <row r="2567" spans="1:17" x14ac:dyDescent="0.25">
      <c r="A2567" s="1">
        <v>33219</v>
      </c>
      <c r="B2567" s="2">
        <v>43443</v>
      </c>
      <c r="C2567" s="1" t="s">
        <v>20</v>
      </c>
      <c r="D2567" s="3" t="str">
        <f t="shared" si="80"/>
        <v>****</v>
      </c>
      <c r="G2567" s="1">
        <v>32</v>
      </c>
      <c r="H2567" s="1">
        <v>7855.9</v>
      </c>
      <c r="I2567" s="1">
        <f t="shared" si="81"/>
        <v>1</v>
      </c>
      <c r="J2567" s="1" t="s">
        <v>33</v>
      </c>
      <c r="K2567" s="1">
        <v>68.7</v>
      </c>
      <c r="L2567" s="1" t="s">
        <v>22</v>
      </c>
      <c r="M2567" s="1" t="s">
        <v>16</v>
      </c>
      <c r="N2567" s="1" t="s">
        <v>17</v>
      </c>
      <c r="O2567" s="1" t="s">
        <v>34</v>
      </c>
      <c r="P2567" s="1" t="s">
        <v>35</v>
      </c>
      <c r="Q2567" s="2">
        <v>43444</v>
      </c>
    </row>
    <row r="2568" spans="1:17" x14ac:dyDescent="0.25">
      <c r="A2568" s="1">
        <v>43488</v>
      </c>
      <c r="B2568" s="2">
        <v>43634</v>
      </c>
      <c r="C2568" s="1" t="s">
        <v>32</v>
      </c>
      <c r="D2568" s="3" t="str">
        <f t="shared" si="80"/>
        <v>*****</v>
      </c>
      <c r="G2568" s="1">
        <v>3</v>
      </c>
      <c r="H2568" s="1">
        <v>1384.95</v>
      </c>
      <c r="I2568" s="1">
        <f t="shared" si="81"/>
        <v>1</v>
      </c>
      <c r="J2568" s="1" t="s">
        <v>21</v>
      </c>
      <c r="K2568" s="1">
        <v>26.2</v>
      </c>
      <c r="L2568" s="1" t="s">
        <v>44</v>
      </c>
      <c r="M2568" s="1" t="s">
        <v>37</v>
      </c>
      <c r="N2568" s="1" t="s">
        <v>24</v>
      </c>
      <c r="O2568" s="1" t="s">
        <v>47</v>
      </c>
      <c r="P2568" s="1" t="s">
        <v>48</v>
      </c>
      <c r="Q2568" s="2">
        <v>43636</v>
      </c>
    </row>
    <row r="2569" spans="1:17" x14ac:dyDescent="0.25">
      <c r="A2569" s="1">
        <v>43936</v>
      </c>
      <c r="B2569" s="2">
        <v>42806</v>
      </c>
      <c r="C2569" s="1" t="s">
        <v>32</v>
      </c>
      <c r="D2569" s="3" t="str">
        <f t="shared" si="80"/>
        <v>*****</v>
      </c>
      <c r="G2569" s="1">
        <v>42</v>
      </c>
      <c r="H2569" s="1">
        <v>717.6</v>
      </c>
      <c r="I2569" s="1">
        <f t="shared" si="81"/>
        <v>0</v>
      </c>
      <c r="J2569" s="1" t="s">
        <v>21</v>
      </c>
      <c r="K2569" s="1">
        <v>5.8</v>
      </c>
      <c r="L2569" s="1" t="s">
        <v>49</v>
      </c>
      <c r="M2569" s="1" t="s">
        <v>16</v>
      </c>
      <c r="N2569" s="1" t="s">
        <v>29</v>
      </c>
      <c r="O2569" s="1" t="s">
        <v>30</v>
      </c>
      <c r="P2569" s="1" t="s">
        <v>41</v>
      </c>
      <c r="Q2569" s="2">
        <v>42807</v>
      </c>
    </row>
    <row r="2570" spans="1:17" x14ac:dyDescent="0.25">
      <c r="A2570" s="1">
        <v>24965</v>
      </c>
      <c r="B2570" s="2">
        <v>43187</v>
      </c>
      <c r="C2570" s="1" t="s">
        <v>13</v>
      </c>
      <c r="D2570" s="3" t="str">
        <f t="shared" si="80"/>
        <v>**</v>
      </c>
      <c r="G2570" s="1">
        <v>42</v>
      </c>
      <c r="H2570" s="1">
        <v>1226.3377</v>
      </c>
      <c r="I2570" s="1">
        <f t="shared" si="81"/>
        <v>1</v>
      </c>
      <c r="J2570" s="1" t="s">
        <v>21</v>
      </c>
      <c r="K2570" s="1">
        <v>9.1</v>
      </c>
      <c r="L2570" s="1" t="s">
        <v>50</v>
      </c>
      <c r="M2570" s="1" t="s">
        <v>28</v>
      </c>
      <c r="N2570" s="1" t="s">
        <v>17</v>
      </c>
      <c r="O2570" s="1" t="s">
        <v>18</v>
      </c>
      <c r="P2570" s="1" t="s">
        <v>19</v>
      </c>
      <c r="Q2570" s="2">
        <v>43187</v>
      </c>
    </row>
    <row r="2571" spans="1:17" x14ac:dyDescent="0.25">
      <c r="A2571" s="1">
        <v>1764</v>
      </c>
      <c r="B2571" s="2">
        <v>43548</v>
      </c>
      <c r="C2571" s="1" t="s">
        <v>32</v>
      </c>
      <c r="D2571" s="3" t="str">
        <f t="shared" si="80"/>
        <v>*****</v>
      </c>
      <c r="G2571" s="1">
        <v>7</v>
      </c>
      <c r="H2571" s="1">
        <v>64.19</v>
      </c>
      <c r="I2571" s="1">
        <f t="shared" si="81"/>
        <v>0</v>
      </c>
      <c r="J2571" s="1" t="s">
        <v>21</v>
      </c>
      <c r="K2571" s="1">
        <v>5.2</v>
      </c>
      <c r="L2571" s="1" t="s">
        <v>46</v>
      </c>
      <c r="M2571" s="1" t="s">
        <v>23</v>
      </c>
      <c r="N2571" s="1" t="s">
        <v>29</v>
      </c>
      <c r="O2571" s="1" t="s">
        <v>40</v>
      </c>
      <c r="P2571" s="1" t="s">
        <v>19</v>
      </c>
      <c r="Q2571" s="2">
        <v>43551</v>
      </c>
    </row>
    <row r="2572" spans="1:17" x14ac:dyDescent="0.25">
      <c r="A2572" s="1">
        <v>12486</v>
      </c>
      <c r="B2572" s="2">
        <v>43150</v>
      </c>
      <c r="C2572" s="1" t="s">
        <v>20</v>
      </c>
      <c r="D2572" s="3" t="str">
        <f t="shared" si="80"/>
        <v>****</v>
      </c>
      <c r="G2572" s="1">
        <v>42</v>
      </c>
      <c r="H2572" s="1">
        <v>1811.04</v>
      </c>
      <c r="I2572" s="1">
        <f t="shared" si="81"/>
        <v>1</v>
      </c>
      <c r="J2572" s="1" t="s">
        <v>21</v>
      </c>
      <c r="K2572" s="1">
        <v>7.7</v>
      </c>
      <c r="L2572" s="1" t="s">
        <v>42</v>
      </c>
      <c r="M2572" s="1" t="s">
        <v>28</v>
      </c>
      <c r="N2572" s="1" t="s">
        <v>29</v>
      </c>
      <c r="O2572" s="1" t="s">
        <v>63</v>
      </c>
      <c r="P2572" s="1" t="s">
        <v>19</v>
      </c>
      <c r="Q2572" s="2">
        <v>43151</v>
      </c>
    </row>
    <row r="2573" spans="1:17" x14ac:dyDescent="0.25">
      <c r="A2573" s="1">
        <v>30278</v>
      </c>
      <c r="B2573" s="2">
        <v>42642</v>
      </c>
      <c r="C2573" s="1" t="s">
        <v>13</v>
      </c>
      <c r="D2573" s="3" t="str">
        <f t="shared" si="80"/>
        <v>**</v>
      </c>
      <c r="G2573" s="1">
        <v>50</v>
      </c>
      <c r="H2573" s="1">
        <v>3061.2</v>
      </c>
      <c r="I2573" s="1">
        <f t="shared" si="81"/>
        <v>1</v>
      </c>
      <c r="J2573" s="1" t="s">
        <v>21</v>
      </c>
      <c r="K2573" s="1">
        <v>5.6</v>
      </c>
      <c r="L2573" s="1" t="s">
        <v>54</v>
      </c>
      <c r="M2573" s="1" t="s">
        <v>37</v>
      </c>
      <c r="N2573" s="1" t="s">
        <v>24</v>
      </c>
      <c r="O2573" s="1" t="s">
        <v>25</v>
      </c>
      <c r="P2573" s="1" t="s">
        <v>19</v>
      </c>
      <c r="Q2573" s="2">
        <v>42651</v>
      </c>
    </row>
    <row r="2574" spans="1:17" x14ac:dyDescent="0.25">
      <c r="A2574" s="1">
        <v>39136</v>
      </c>
      <c r="B2574" s="2">
        <v>42544</v>
      </c>
      <c r="C2574" s="1" t="s">
        <v>20</v>
      </c>
      <c r="D2574" s="3" t="str">
        <f t="shared" si="80"/>
        <v>****</v>
      </c>
      <c r="G2574" s="1">
        <v>49</v>
      </c>
      <c r="H2574" s="1">
        <v>2882.06</v>
      </c>
      <c r="I2574" s="1">
        <f t="shared" si="81"/>
        <v>1</v>
      </c>
      <c r="J2574" s="1" t="s">
        <v>21</v>
      </c>
      <c r="K2574" s="1">
        <v>4.3</v>
      </c>
      <c r="L2574" s="1" t="s">
        <v>15</v>
      </c>
      <c r="M2574" s="1" t="s">
        <v>28</v>
      </c>
      <c r="N2574" s="1" t="s">
        <v>24</v>
      </c>
      <c r="O2574" s="1" t="s">
        <v>25</v>
      </c>
      <c r="P2574" s="1" t="s">
        <v>19</v>
      </c>
      <c r="Q2574" s="2">
        <v>42546</v>
      </c>
    </row>
    <row r="2575" spans="1:17" x14ac:dyDescent="0.25">
      <c r="A2575" s="1">
        <v>37440</v>
      </c>
      <c r="B2575" s="2">
        <v>42908</v>
      </c>
      <c r="C2575" s="1" t="s">
        <v>27</v>
      </c>
      <c r="D2575" s="3" t="str">
        <f t="shared" si="80"/>
        <v>*</v>
      </c>
      <c r="G2575" s="1">
        <v>39</v>
      </c>
      <c r="H2575" s="1">
        <v>8995.58</v>
      </c>
      <c r="I2575" s="1">
        <f t="shared" si="81"/>
        <v>1</v>
      </c>
      <c r="J2575" s="1" t="s">
        <v>33</v>
      </c>
      <c r="K2575" s="1">
        <v>72.8</v>
      </c>
      <c r="L2575" s="1" t="s">
        <v>46</v>
      </c>
      <c r="M2575" s="1" t="s">
        <v>28</v>
      </c>
      <c r="N2575" s="1" t="s">
        <v>29</v>
      </c>
      <c r="O2575" s="1" t="s">
        <v>63</v>
      </c>
      <c r="P2575" s="1" t="s">
        <v>35</v>
      </c>
      <c r="Q2575" s="2">
        <v>42909</v>
      </c>
    </row>
    <row r="2576" spans="1:17" x14ac:dyDescent="0.25">
      <c r="A2576" s="1">
        <v>42209</v>
      </c>
      <c r="B2576" s="2">
        <v>42822</v>
      </c>
      <c r="C2576" s="1" t="s">
        <v>20</v>
      </c>
      <c r="D2576" s="3" t="str">
        <f t="shared" si="80"/>
        <v>****</v>
      </c>
      <c r="G2576" s="1">
        <v>5</v>
      </c>
      <c r="H2576" s="1">
        <v>347.27</v>
      </c>
      <c r="I2576" s="1">
        <f t="shared" si="81"/>
        <v>0</v>
      </c>
      <c r="J2576" s="1" t="s">
        <v>21</v>
      </c>
      <c r="K2576" s="1">
        <v>1.1000000000000001</v>
      </c>
      <c r="L2576" s="1" t="s">
        <v>39</v>
      </c>
      <c r="M2576" s="1" t="s">
        <v>28</v>
      </c>
      <c r="N2576" s="1" t="s">
        <v>29</v>
      </c>
      <c r="O2576" s="1" t="s">
        <v>63</v>
      </c>
      <c r="P2576" s="1" t="s">
        <v>19</v>
      </c>
      <c r="Q2576" s="2">
        <v>42822</v>
      </c>
    </row>
    <row r="2577" spans="1:17" x14ac:dyDescent="0.25">
      <c r="A2577" s="1">
        <v>24386</v>
      </c>
      <c r="B2577" s="2">
        <v>43642</v>
      </c>
      <c r="C2577" s="1" t="s">
        <v>20</v>
      </c>
      <c r="D2577" s="3" t="str">
        <f t="shared" si="80"/>
        <v>****</v>
      </c>
      <c r="G2577" s="1">
        <v>15</v>
      </c>
      <c r="H2577" s="1">
        <v>82.33</v>
      </c>
      <c r="I2577" s="1">
        <f t="shared" si="81"/>
        <v>0</v>
      </c>
      <c r="J2577" s="1" t="s">
        <v>14</v>
      </c>
      <c r="K2577" s="1">
        <v>1.1000000000000001</v>
      </c>
      <c r="L2577" s="1" t="s">
        <v>51</v>
      </c>
      <c r="M2577" s="1" t="s">
        <v>28</v>
      </c>
      <c r="N2577" s="1" t="s">
        <v>29</v>
      </c>
      <c r="O2577" s="1" t="s">
        <v>58</v>
      </c>
      <c r="P2577" s="1" t="s">
        <v>19</v>
      </c>
      <c r="Q2577" s="2">
        <v>43643</v>
      </c>
    </row>
    <row r="2578" spans="1:17" x14ac:dyDescent="0.25">
      <c r="A2578" s="1">
        <v>36038</v>
      </c>
      <c r="B2578" s="2">
        <v>43693</v>
      </c>
      <c r="C2578" s="1" t="s">
        <v>20</v>
      </c>
      <c r="D2578" s="3" t="str">
        <f t="shared" si="80"/>
        <v>****</v>
      </c>
      <c r="G2578" s="1">
        <v>26</v>
      </c>
      <c r="H2578" s="1">
        <v>101.93</v>
      </c>
      <c r="I2578" s="1">
        <f t="shared" si="81"/>
        <v>0</v>
      </c>
      <c r="J2578" s="1" t="s">
        <v>21</v>
      </c>
      <c r="K2578" s="1">
        <v>5.4</v>
      </c>
      <c r="L2578" s="1" t="s">
        <v>46</v>
      </c>
      <c r="M2578" s="1" t="s">
        <v>37</v>
      </c>
      <c r="N2578" s="1" t="s">
        <v>29</v>
      </c>
      <c r="O2578" s="1" t="s">
        <v>30</v>
      </c>
      <c r="P2578" s="1" t="s">
        <v>31</v>
      </c>
      <c r="Q2578" s="2">
        <v>43695</v>
      </c>
    </row>
    <row r="2579" spans="1:17" x14ac:dyDescent="0.25">
      <c r="A2579" s="1">
        <v>33126</v>
      </c>
      <c r="B2579" s="2">
        <v>43415</v>
      </c>
      <c r="C2579" s="1" t="s">
        <v>32</v>
      </c>
      <c r="D2579" s="3" t="str">
        <f t="shared" si="80"/>
        <v>*****</v>
      </c>
      <c r="G2579" s="1">
        <v>28</v>
      </c>
      <c r="H2579" s="1">
        <v>188.06</v>
      </c>
      <c r="I2579" s="1">
        <f t="shared" si="81"/>
        <v>0</v>
      </c>
      <c r="J2579" s="1" t="s">
        <v>21</v>
      </c>
      <c r="K2579" s="1">
        <v>0.5</v>
      </c>
      <c r="L2579" s="1" t="s">
        <v>15</v>
      </c>
      <c r="M2579" s="1" t="s">
        <v>23</v>
      </c>
      <c r="N2579" s="1" t="s">
        <v>29</v>
      </c>
      <c r="O2579" s="1" t="s">
        <v>58</v>
      </c>
      <c r="P2579" s="1" t="s">
        <v>19</v>
      </c>
      <c r="Q2579" s="2">
        <v>43417</v>
      </c>
    </row>
    <row r="2580" spans="1:17" x14ac:dyDescent="0.25">
      <c r="A2580" s="1">
        <v>14119</v>
      </c>
      <c r="B2580" s="2">
        <v>42885</v>
      </c>
      <c r="C2580" s="1" t="s">
        <v>13</v>
      </c>
      <c r="D2580" s="3" t="str">
        <f t="shared" si="80"/>
        <v>**</v>
      </c>
      <c r="G2580" s="1">
        <v>31</v>
      </c>
      <c r="H2580" s="1">
        <v>1036.01</v>
      </c>
      <c r="I2580" s="1">
        <f t="shared" si="81"/>
        <v>1</v>
      </c>
      <c r="J2580" s="1" t="s">
        <v>21</v>
      </c>
      <c r="K2580" s="1">
        <v>5.4</v>
      </c>
      <c r="L2580" s="1" t="s">
        <v>22</v>
      </c>
      <c r="M2580" s="1" t="s">
        <v>37</v>
      </c>
      <c r="N2580" s="1" t="s">
        <v>24</v>
      </c>
      <c r="O2580" s="1" t="s">
        <v>25</v>
      </c>
      <c r="P2580" s="1" t="s">
        <v>19</v>
      </c>
      <c r="Q2580" s="2">
        <v>42887</v>
      </c>
    </row>
    <row r="2581" spans="1:17" x14ac:dyDescent="0.25">
      <c r="A2581" s="1">
        <v>51044</v>
      </c>
      <c r="B2581" s="2">
        <v>43482</v>
      </c>
      <c r="C2581" s="1" t="s">
        <v>13</v>
      </c>
      <c r="D2581" s="3" t="str">
        <f t="shared" si="80"/>
        <v>**</v>
      </c>
      <c r="G2581" s="1">
        <v>17</v>
      </c>
      <c r="H2581" s="1">
        <v>166.8</v>
      </c>
      <c r="I2581" s="1">
        <f t="shared" si="81"/>
        <v>0</v>
      </c>
      <c r="J2581" s="1" t="s">
        <v>21</v>
      </c>
      <c r="K2581" s="1">
        <v>1.5</v>
      </c>
      <c r="L2581" s="1" t="s">
        <v>51</v>
      </c>
      <c r="M2581" s="1" t="s">
        <v>16</v>
      </c>
      <c r="N2581" s="1" t="s">
        <v>29</v>
      </c>
      <c r="O2581" s="1" t="s">
        <v>57</v>
      </c>
      <c r="P2581" s="1" t="s">
        <v>19</v>
      </c>
      <c r="Q2581" s="2">
        <v>43482</v>
      </c>
    </row>
    <row r="2582" spans="1:17" x14ac:dyDescent="0.25">
      <c r="A2582" s="1">
        <v>31233</v>
      </c>
      <c r="B2582" s="2">
        <v>43366</v>
      </c>
      <c r="C2582" s="1" t="s">
        <v>13</v>
      </c>
      <c r="D2582" s="3" t="str">
        <f t="shared" si="80"/>
        <v>**</v>
      </c>
      <c r="G2582" s="1">
        <v>41</v>
      </c>
      <c r="H2582" s="1">
        <v>1389.17</v>
      </c>
      <c r="I2582" s="1">
        <f t="shared" si="81"/>
        <v>1</v>
      </c>
      <c r="J2582" s="1" t="s">
        <v>21</v>
      </c>
      <c r="K2582" s="1">
        <v>2.1</v>
      </c>
      <c r="L2582" s="1" t="s">
        <v>42</v>
      </c>
      <c r="M2582" s="1" t="s">
        <v>37</v>
      </c>
      <c r="N2582" s="1" t="s">
        <v>24</v>
      </c>
      <c r="O2582" s="1" t="s">
        <v>38</v>
      </c>
      <c r="P2582" s="1" t="s">
        <v>41</v>
      </c>
      <c r="Q2582" s="2">
        <v>43370</v>
      </c>
    </row>
    <row r="2583" spans="1:17" x14ac:dyDescent="0.25">
      <c r="A2583" s="1">
        <v>29666</v>
      </c>
      <c r="B2583" s="2">
        <v>43463</v>
      </c>
      <c r="C2583" s="1" t="s">
        <v>27</v>
      </c>
      <c r="D2583" s="3" t="str">
        <f t="shared" si="80"/>
        <v>*</v>
      </c>
      <c r="G2583" s="1">
        <v>44</v>
      </c>
      <c r="H2583" s="1">
        <v>388.14</v>
      </c>
      <c r="I2583" s="1">
        <f t="shared" si="81"/>
        <v>0</v>
      </c>
      <c r="J2583" s="1" t="s">
        <v>21</v>
      </c>
      <c r="K2583" s="1">
        <v>2.5</v>
      </c>
      <c r="L2583" s="1" t="s">
        <v>22</v>
      </c>
      <c r="M2583" s="1" t="s">
        <v>23</v>
      </c>
      <c r="N2583" s="1" t="s">
        <v>24</v>
      </c>
      <c r="O2583" s="1" t="s">
        <v>38</v>
      </c>
      <c r="P2583" s="1" t="s">
        <v>41</v>
      </c>
      <c r="Q2583" s="2">
        <v>43465</v>
      </c>
    </row>
    <row r="2584" spans="1:17" x14ac:dyDescent="0.25">
      <c r="A2584" s="1">
        <v>25830</v>
      </c>
      <c r="B2584" s="2">
        <v>42860</v>
      </c>
      <c r="C2584" s="1" t="s">
        <v>13</v>
      </c>
      <c r="D2584" s="3" t="str">
        <f t="shared" si="80"/>
        <v>**</v>
      </c>
      <c r="G2584" s="1">
        <v>5</v>
      </c>
      <c r="H2584" s="1">
        <v>27.11</v>
      </c>
      <c r="I2584" s="1">
        <f t="shared" si="81"/>
        <v>0</v>
      </c>
      <c r="J2584" s="1" t="s">
        <v>21</v>
      </c>
      <c r="K2584" s="1">
        <v>7.4</v>
      </c>
      <c r="L2584" s="1" t="s">
        <v>15</v>
      </c>
      <c r="M2584" s="1" t="s">
        <v>16</v>
      </c>
      <c r="N2584" s="1" t="s">
        <v>29</v>
      </c>
      <c r="O2584" s="1" t="s">
        <v>63</v>
      </c>
      <c r="P2584" s="1" t="s">
        <v>19</v>
      </c>
      <c r="Q2584" s="2">
        <v>42860</v>
      </c>
    </row>
    <row r="2585" spans="1:17" x14ac:dyDescent="0.25">
      <c r="A2585" s="1">
        <v>26144</v>
      </c>
      <c r="B2585" s="2">
        <v>43398</v>
      </c>
      <c r="C2585" s="1" t="s">
        <v>20</v>
      </c>
      <c r="D2585" s="3" t="str">
        <f t="shared" si="80"/>
        <v>****</v>
      </c>
      <c r="G2585" s="1">
        <v>28</v>
      </c>
      <c r="H2585" s="1">
        <v>81.040000000000006</v>
      </c>
      <c r="I2585" s="1">
        <f t="shared" si="81"/>
        <v>0</v>
      </c>
      <c r="J2585" s="1" t="s">
        <v>21</v>
      </c>
      <c r="K2585" s="1">
        <v>1.1000000000000001</v>
      </c>
      <c r="L2585" s="1" t="s">
        <v>49</v>
      </c>
      <c r="M2585" s="1" t="s">
        <v>23</v>
      </c>
      <c r="N2585" s="1" t="s">
        <v>29</v>
      </c>
      <c r="O2585" s="1" t="s">
        <v>58</v>
      </c>
      <c r="P2585" s="1" t="s">
        <v>19</v>
      </c>
      <c r="Q2585" s="2">
        <v>43399</v>
      </c>
    </row>
    <row r="2586" spans="1:17" x14ac:dyDescent="0.25">
      <c r="A2586" s="1">
        <v>44614</v>
      </c>
      <c r="B2586" s="2">
        <v>42899</v>
      </c>
      <c r="C2586" s="1" t="s">
        <v>13</v>
      </c>
      <c r="D2586" s="3" t="str">
        <f t="shared" si="80"/>
        <v>**</v>
      </c>
      <c r="G2586" s="1">
        <v>27</v>
      </c>
      <c r="H2586" s="1">
        <v>749.37</v>
      </c>
      <c r="I2586" s="1">
        <f t="shared" si="81"/>
        <v>0</v>
      </c>
      <c r="J2586" s="1" t="s">
        <v>21</v>
      </c>
      <c r="K2586" s="1">
        <v>6.3</v>
      </c>
      <c r="L2586" s="1" t="s">
        <v>22</v>
      </c>
      <c r="M2586" s="1" t="s">
        <v>28</v>
      </c>
      <c r="N2586" s="1" t="s">
        <v>24</v>
      </c>
      <c r="O2586" s="1" t="s">
        <v>38</v>
      </c>
      <c r="P2586" s="1" t="s">
        <v>19</v>
      </c>
      <c r="Q2586" s="2">
        <v>42908</v>
      </c>
    </row>
    <row r="2587" spans="1:17" x14ac:dyDescent="0.25">
      <c r="A2587" s="1">
        <v>29090</v>
      </c>
      <c r="B2587" s="2">
        <v>43480</v>
      </c>
      <c r="C2587" s="1" t="s">
        <v>36</v>
      </c>
      <c r="D2587" s="3" t="str">
        <f t="shared" si="80"/>
        <v>***</v>
      </c>
      <c r="G2587" s="1">
        <v>36</v>
      </c>
      <c r="H2587" s="1">
        <v>406.96</v>
      </c>
      <c r="I2587" s="1">
        <f t="shared" si="81"/>
        <v>0</v>
      </c>
      <c r="J2587" s="1" t="s">
        <v>21</v>
      </c>
      <c r="K2587" s="1">
        <v>7.4</v>
      </c>
      <c r="L2587" s="1" t="s">
        <v>42</v>
      </c>
      <c r="M2587" s="1" t="s">
        <v>16</v>
      </c>
      <c r="N2587" s="1" t="s">
        <v>29</v>
      </c>
      <c r="O2587" s="1" t="s">
        <v>55</v>
      </c>
      <c r="P2587" s="1" t="s">
        <v>19</v>
      </c>
      <c r="Q2587" s="2">
        <v>43480</v>
      </c>
    </row>
    <row r="2588" spans="1:17" x14ac:dyDescent="0.25">
      <c r="A2588" s="1">
        <v>29927</v>
      </c>
      <c r="B2588" s="2">
        <v>43776</v>
      </c>
      <c r="C2588" s="1" t="s">
        <v>20</v>
      </c>
      <c r="D2588" s="3" t="str">
        <f t="shared" si="80"/>
        <v>****</v>
      </c>
      <c r="G2588" s="1">
        <v>19</v>
      </c>
      <c r="H2588" s="1">
        <v>276.02999999999997</v>
      </c>
      <c r="I2588" s="1">
        <f t="shared" si="81"/>
        <v>0</v>
      </c>
      <c r="J2588" s="1" t="s">
        <v>21</v>
      </c>
      <c r="K2588" s="1">
        <v>5.3</v>
      </c>
      <c r="L2588" s="1" t="s">
        <v>22</v>
      </c>
      <c r="M2588" s="1" t="s">
        <v>28</v>
      </c>
      <c r="N2588" s="1" t="s">
        <v>29</v>
      </c>
      <c r="O2588" s="1" t="s">
        <v>43</v>
      </c>
      <c r="P2588" s="1" t="s">
        <v>19</v>
      </c>
      <c r="Q2588" s="2">
        <v>43777</v>
      </c>
    </row>
    <row r="2589" spans="1:17" x14ac:dyDescent="0.25">
      <c r="A2589" s="1">
        <v>24132</v>
      </c>
      <c r="B2589" s="2">
        <v>42556</v>
      </c>
      <c r="C2589" s="1" t="s">
        <v>13</v>
      </c>
      <c r="D2589" s="3" t="str">
        <f t="shared" si="80"/>
        <v>**</v>
      </c>
      <c r="G2589" s="1">
        <v>46</v>
      </c>
      <c r="H2589" s="1">
        <v>355.05810000000002</v>
      </c>
      <c r="I2589" s="1">
        <f t="shared" si="81"/>
        <v>0</v>
      </c>
      <c r="J2589" s="1" t="s">
        <v>21</v>
      </c>
      <c r="K2589" s="1">
        <v>6.5</v>
      </c>
      <c r="L2589" s="1" t="s">
        <v>15</v>
      </c>
      <c r="M2589" s="1" t="s">
        <v>28</v>
      </c>
      <c r="N2589" s="1" t="s">
        <v>29</v>
      </c>
      <c r="O2589" s="1" t="s">
        <v>43</v>
      </c>
      <c r="P2589" s="1" t="s">
        <v>19</v>
      </c>
      <c r="Q2589" s="2">
        <v>42556</v>
      </c>
    </row>
    <row r="2590" spans="1:17" x14ac:dyDescent="0.25">
      <c r="A2590" s="1">
        <v>33479</v>
      </c>
      <c r="B2590" s="2">
        <v>43726</v>
      </c>
      <c r="C2590" s="1" t="s">
        <v>32</v>
      </c>
      <c r="D2590" s="3" t="str">
        <f t="shared" si="80"/>
        <v>*****</v>
      </c>
      <c r="G2590" s="1">
        <v>24</v>
      </c>
      <c r="H2590" s="1">
        <v>173.2</v>
      </c>
      <c r="I2590" s="1">
        <f t="shared" si="81"/>
        <v>0</v>
      </c>
      <c r="J2590" s="1" t="s">
        <v>21</v>
      </c>
      <c r="K2590" s="1">
        <v>5.5</v>
      </c>
      <c r="L2590" s="1" t="s">
        <v>51</v>
      </c>
      <c r="M2590" s="1" t="s">
        <v>37</v>
      </c>
      <c r="N2590" s="1" t="s">
        <v>29</v>
      </c>
      <c r="O2590" s="1" t="s">
        <v>40</v>
      </c>
      <c r="P2590" s="1" t="s">
        <v>19</v>
      </c>
      <c r="Q2590" s="2">
        <v>43728</v>
      </c>
    </row>
    <row r="2591" spans="1:17" x14ac:dyDescent="0.25">
      <c r="A2591" s="1">
        <v>45218</v>
      </c>
      <c r="B2591" s="2">
        <v>42499</v>
      </c>
      <c r="C2591" s="1" t="s">
        <v>13</v>
      </c>
      <c r="D2591" s="3" t="str">
        <f t="shared" si="80"/>
        <v>**</v>
      </c>
      <c r="G2591" s="1">
        <v>49</v>
      </c>
      <c r="H2591" s="1">
        <v>331.12</v>
      </c>
      <c r="I2591" s="1">
        <f t="shared" si="81"/>
        <v>0</v>
      </c>
      <c r="J2591" s="1" t="s">
        <v>21</v>
      </c>
      <c r="K2591" s="1">
        <v>2.9</v>
      </c>
      <c r="L2591" s="1" t="s">
        <v>22</v>
      </c>
      <c r="M2591" s="1" t="s">
        <v>37</v>
      </c>
      <c r="N2591" s="1" t="s">
        <v>24</v>
      </c>
      <c r="O2591" s="1" t="s">
        <v>38</v>
      </c>
      <c r="P2591" s="1" t="s">
        <v>41</v>
      </c>
      <c r="Q2591" s="2">
        <v>42501</v>
      </c>
    </row>
    <row r="2592" spans="1:17" x14ac:dyDescent="0.25">
      <c r="A2592" s="1">
        <v>46018</v>
      </c>
      <c r="B2592" s="2">
        <v>42592</v>
      </c>
      <c r="C2592" s="1" t="s">
        <v>36</v>
      </c>
      <c r="D2592" s="3" t="str">
        <f t="shared" si="80"/>
        <v>***</v>
      </c>
      <c r="G2592" s="1">
        <v>31</v>
      </c>
      <c r="H2592" s="1">
        <v>2993.23</v>
      </c>
      <c r="I2592" s="1">
        <f t="shared" si="81"/>
        <v>1</v>
      </c>
      <c r="J2592" s="1" t="s">
        <v>33</v>
      </c>
      <c r="K2592" s="1">
        <v>15</v>
      </c>
      <c r="L2592" s="1" t="s">
        <v>49</v>
      </c>
      <c r="M2592" s="1" t="s">
        <v>37</v>
      </c>
      <c r="N2592" s="1" t="s">
        <v>24</v>
      </c>
      <c r="O2592" s="1" t="s">
        <v>56</v>
      </c>
      <c r="P2592" s="1" t="s">
        <v>35</v>
      </c>
      <c r="Q2592" s="2">
        <v>42593</v>
      </c>
    </row>
    <row r="2593" spans="1:17" x14ac:dyDescent="0.25">
      <c r="A2593" s="1">
        <v>12096</v>
      </c>
      <c r="B2593" s="2">
        <v>43727</v>
      </c>
      <c r="C2593" s="1" t="s">
        <v>36</v>
      </c>
      <c r="D2593" s="3" t="str">
        <f t="shared" si="80"/>
        <v>***</v>
      </c>
      <c r="G2593" s="1">
        <v>46</v>
      </c>
      <c r="H2593" s="1">
        <v>8570.2639999999992</v>
      </c>
      <c r="I2593" s="1">
        <f t="shared" si="81"/>
        <v>1</v>
      </c>
      <c r="J2593" s="1" t="s">
        <v>21</v>
      </c>
      <c r="K2593" s="1">
        <v>8.6</v>
      </c>
      <c r="L2593" s="1" t="s">
        <v>39</v>
      </c>
      <c r="M2593" s="1" t="s">
        <v>37</v>
      </c>
      <c r="N2593" s="1" t="s">
        <v>24</v>
      </c>
      <c r="O2593" s="1" t="s">
        <v>25</v>
      </c>
      <c r="P2593" s="1" t="s">
        <v>19</v>
      </c>
      <c r="Q2593" s="2">
        <v>43727</v>
      </c>
    </row>
    <row r="2594" spans="1:17" x14ac:dyDescent="0.25">
      <c r="A2594" s="1">
        <v>30403</v>
      </c>
      <c r="B2594" s="2">
        <v>43656</v>
      </c>
      <c r="C2594" s="1" t="s">
        <v>20</v>
      </c>
      <c r="D2594" s="3" t="str">
        <f t="shared" si="80"/>
        <v>****</v>
      </c>
      <c r="G2594" s="1">
        <v>24</v>
      </c>
      <c r="H2594" s="1">
        <v>3834.3663999999999</v>
      </c>
      <c r="I2594" s="1">
        <f t="shared" si="81"/>
        <v>1</v>
      </c>
      <c r="J2594" s="1" t="s">
        <v>21</v>
      </c>
      <c r="K2594" s="1">
        <v>21.4</v>
      </c>
      <c r="L2594" s="1" t="s">
        <v>46</v>
      </c>
      <c r="M2594" s="1" t="s">
        <v>37</v>
      </c>
      <c r="N2594" s="1" t="s">
        <v>29</v>
      </c>
      <c r="O2594" s="1" t="s">
        <v>55</v>
      </c>
      <c r="P2594" s="1" t="s">
        <v>19</v>
      </c>
      <c r="Q2594" s="2">
        <v>43657</v>
      </c>
    </row>
    <row r="2595" spans="1:17" x14ac:dyDescent="0.25">
      <c r="A2595" s="1">
        <v>29317</v>
      </c>
      <c r="B2595" s="2">
        <v>43374</v>
      </c>
      <c r="C2595" s="1" t="s">
        <v>27</v>
      </c>
      <c r="D2595" s="3" t="str">
        <f t="shared" si="80"/>
        <v>*</v>
      </c>
      <c r="G2595" s="1">
        <v>40</v>
      </c>
      <c r="H2595" s="1">
        <v>8334.9</v>
      </c>
      <c r="I2595" s="1">
        <f t="shared" si="81"/>
        <v>1</v>
      </c>
      <c r="J2595" s="1" t="s">
        <v>33</v>
      </c>
      <c r="K2595" s="1">
        <v>25.4</v>
      </c>
      <c r="L2595" s="1" t="s">
        <v>46</v>
      </c>
      <c r="M2595" s="1" t="s">
        <v>28</v>
      </c>
      <c r="N2595" s="1" t="s">
        <v>17</v>
      </c>
      <c r="O2595" s="1" t="s">
        <v>34</v>
      </c>
      <c r="P2595" s="1" t="s">
        <v>35</v>
      </c>
      <c r="Q2595" s="2">
        <v>43376</v>
      </c>
    </row>
    <row r="2596" spans="1:17" x14ac:dyDescent="0.25">
      <c r="A2596" s="1">
        <v>33761</v>
      </c>
      <c r="B2596" s="2">
        <v>43681</v>
      </c>
      <c r="C2596" s="1" t="s">
        <v>20</v>
      </c>
      <c r="D2596" s="3" t="str">
        <f t="shared" si="80"/>
        <v>****</v>
      </c>
      <c r="G2596" s="1">
        <v>45</v>
      </c>
      <c r="H2596" s="1">
        <v>496.41</v>
      </c>
      <c r="I2596" s="1">
        <f t="shared" si="81"/>
        <v>0</v>
      </c>
      <c r="J2596" s="1" t="s">
        <v>21</v>
      </c>
      <c r="K2596" s="1">
        <v>3.1</v>
      </c>
      <c r="L2596" s="1" t="s">
        <v>44</v>
      </c>
      <c r="M2596" s="1" t="s">
        <v>37</v>
      </c>
      <c r="N2596" s="1" t="s">
        <v>29</v>
      </c>
      <c r="O2596" s="1" t="s">
        <v>30</v>
      </c>
      <c r="P2596" s="1" t="s">
        <v>41</v>
      </c>
      <c r="Q2596" s="2">
        <v>43682</v>
      </c>
    </row>
    <row r="2597" spans="1:17" x14ac:dyDescent="0.25">
      <c r="A2597" s="1">
        <v>4134</v>
      </c>
      <c r="B2597" s="2">
        <v>43110</v>
      </c>
      <c r="C2597" s="1" t="s">
        <v>32</v>
      </c>
      <c r="D2597" s="3" t="str">
        <f t="shared" si="80"/>
        <v>*****</v>
      </c>
      <c r="G2597" s="1">
        <v>48</v>
      </c>
      <c r="H2597" s="1">
        <v>6851.6273000000001</v>
      </c>
      <c r="I2597" s="1">
        <f t="shared" si="81"/>
        <v>1</v>
      </c>
      <c r="J2597" s="1" t="s">
        <v>33</v>
      </c>
      <c r="K2597" s="1">
        <v>58.6</v>
      </c>
      <c r="L2597" s="1" t="s">
        <v>42</v>
      </c>
      <c r="M2597" s="1" t="s">
        <v>23</v>
      </c>
      <c r="N2597" s="1" t="s">
        <v>17</v>
      </c>
      <c r="O2597" s="1" t="s">
        <v>62</v>
      </c>
      <c r="P2597" s="1" t="s">
        <v>59</v>
      </c>
      <c r="Q2597" s="2">
        <v>43112</v>
      </c>
    </row>
    <row r="2598" spans="1:17" x14ac:dyDescent="0.25">
      <c r="A2598" s="1">
        <v>40321</v>
      </c>
      <c r="B2598" s="2">
        <v>42908</v>
      </c>
      <c r="C2598" s="1" t="s">
        <v>20</v>
      </c>
      <c r="D2598" s="3" t="str">
        <f t="shared" si="80"/>
        <v>****</v>
      </c>
      <c r="G2598" s="1">
        <v>18</v>
      </c>
      <c r="H2598" s="1">
        <v>792.32429999999999</v>
      </c>
      <c r="I2598" s="1">
        <f t="shared" si="81"/>
        <v>0</v>
      </c>
      <c r="J2598" s="1" t="s">
        <v>21</v>
      </c>
      <c r="K2598" s="1">
        <v>6.7</v>
      </c>
      <c r="L2598" s="1" t="s">
        <v>49</v>
      </c>
      <c r="M2598" s="1" t="s">
        <v>16</v>
      </c>
      <c r="N2598" s="1" t="s">
        <v>29</v>
      </c>
      <c r="O2598" s="1" t="s">
        <v>55</v>
      </c>
      <c r="P2598" s="1" t="s">
        <v>19</v>
      </c>
      <c r="Q2598" s="2">
        <v>42909</v>
      </c>
    </row>
    <row r="2599" spans="1:17" x14ac:dyDescent="0.25">
      <c r="A2599" s="1">
        <v>14274</v>
      </c>
      <c r="B2599" s="2">
        <v>42375</v>
      </c>
      <c r="C2599" s="1" t="s">
        <v>27</v>
      </c>
      <c r="D2599" s="3" t="str">
        <f t="shared" si="80"/>
        <v>*</v>
      </c>
      <c r="G2599" s="1">
        <v>46</v>
      </c>
      <c r="H2599" s="1">
        <v>1512.86</v>
      </c>
      <c r="I2599" s="1">
        <f t="shared" si="81"/>
        <v>1</v>
      </c>
      <c r="J2599" s="1" t="s">
        <v>14</v>
      </c>
      <c r="K2599" s="1">
        <v>15</v>
      </c>
      <c r="L2599" s="1" t="s">
        <v>49</v>
      </c>
      <c r="M2599" s="1" t="s">
        <v>16</v>
      </c>
      <c r="N2599" s="1" t="s">
        <v>29</v>
      </c>
      <c r="O2599" s="1" t="s">
        <v>55</v>
      </c>
      <c r="P2599" s="1" t="s">
        <v>26</v>
      </c>
      <c r="Q2599" s="2">
        <v>42377</v>
      </c>
    </row>
    <row r="2600" spans="1:17" x14ac:dyDescent="0.25">
      <c r="A2600" s="1">
        <v>3493</v>
      </c>
      <c r="B2600" s="2">
        <v>42969</v>
      </c>
      <c r="C2600" s="1" t="s">
        <v>20</v>
      </c>
      <c r="D2600" s="3" t="str">
        <f t="shared" si="80"/>
        <v>****</v>
      </c>
      <c r="G2600" s="1">
        <v>48</v>
      </c>
      <c r="H2600" s="1">
        <v>8044.39</v>
      </c>
      <c r="I2600" s="1">
        <f t="shared" si="81"/>
        <v>1</v>
      </c>
      <c r="J2600" s="1" t="s">
        <v>21</v>
      </c>
      <c r="K2600" s="1">
        <v>7</v>
      </c>
      <c r="L2600" s="1" t="s">
        <v>54</v>
      </c>
      <c r="M2600" s="1" t="s">
        <v>37</v>
      </c>
      <c r="N2600" s="1" t="s">
        <v>24</v>
      </c>
      <c r="O2600" s="1" t="s">
        <v>38</v>
      </c>
      <c r="P2600" s="1" t="s">
        <v>19</v>
      </c>
      <c r="Q2600" s="2">
        <v>42971</v>
      </c>
    </row>
    <row r="2601" spans="1:17" x14ac:dyDescent="0.25">
      <c r="A2601" s="1">
        <v>44261</v>
      </c>
      <c r="B2601" s="2">
        <v>43547</v>
      </c>
      <c r="C2601" s="1" t="s">
        <v>20</v>
      </c>
      <c r="D2601" s="3" t="str">
        <f t="shared" si="80"/>
        <v>****</v>
      </c>
      <c r="G2601" s="1">
        <v>1</v>
      </c>
      <c r="H2601" s="1">
        <v>3595.52</v>
      </c>
      <c r="I2601" s="1">
        <f t="shared" si="81"/>
        <v>1</v>
      </c>
      <c r="J2601" s="1" t="s">
        <v>33</v>
      </c>
      <c r="K2601" s="1">
        <v>9.3000000000000007</v>
      </c>
      <c r="L2601" s="1" t="s">
        <v>15</v>
      </c>
      <c r="M2601" s="1" t="s">
        <v>28</v>
      </c>
      <c r="N2601" s="1" t="s">
        <v>24</v>
      </c>
      <c r="O2601" s="1" t="s">
        <v>56</v>
      </c>
      <c r="P2601" s="1" t="s">
        <v>59</v>
      </c>
      <c r="Q2601" s="2">
        <v>43548</v>
      </c>
    </row>
    <row r="2602" spans="1:17" x14ac:dyDescent="0.25">
      <c r="A2602" s="1">
        <v>52068</v>
      </c>
      <c r="B2602" s="2">
        <v>43477</v>
      </c>
      <c r="C2602" s="1" t="s">
        <v>27</v>
      </c>
      <c r="D2602" s="3" t="str">
        <f t="shared" si="80"/>
        <v>*</v>
      </c>
      <c r="G2602" s="1">
        <v>31</v>
      </c>
      <c r="H2602" s="1">
        <v>174.7</v>
      </c>
      <c r="I2602" s="1">
        <f t="shared" si="81"/>
        <v>0</v>
      </c>
      <c r="J2602" s="1" t="s">
        <v>21</v>
      </c>
      <c r="K2602" s="1">
        <v>3.2</v>
      </c>
      <c r="L2602" s="1" t="s">
        <v>49</v>
      </c>
      <c r="M2602" s="1" t="s">
        <v>28</v>
      </c>
      <c r="N2602" s="1" t="s">
        <v>29</v>
      </c>
      <c r="O2602" s="1" t="s">
        <v>43</v>
      </c>
      <c r="P2602" s="1" t="s">
        <v>19</v>
      </c>
      <c r="Q2602" s="2">
        <v>43477</v>
      </c>
    </row>
    <row r="2603" spans="1:17" x14ac:dyDescent="0.25">
      <c r="A2603" s="1">
        <v>37765</v>
      </c>
      <c r="B2603" s="2">
        <v>43793</v>
      </c>
      <c r="C2603" s="1" t="s">
        <v>13</v>
      </c>
      <c r="D2603" s="3" t="str">
        <f t="shared" si="80"/>
        <v>**</v>
      </c>
      <c r="G2603" s="1">
        <v>18</v>
      </c>
      <c r="H2603" s="1">
        <v>701.47</v>
      </c>
      <c r="I2603" s="1">
        <f t="shared" si="81"/>
        <v>0</v>
      </c>
      <c r="J2603" s="1" t="s">
        <v>21</v>
      </c>
      <c r="K2603" s="1">
        <v>5.4</v>
      </c>
      <c r="L2603" s="1" t="s">
        <v>49</v>
      </c>
      <c r="M2603" s="1" t="s">
        <v>16</v>
      </c>
      <c r="N2603" s="1" t="s">
        <v>29</v>
      </c>
      <c r="O2603" s="1" t="s">
        <v>40</v>
      </c>
      <c r="P2603" s="1" t="s">
        <v>19</v>
      </c>
      <c r="Q2603" s="2">
        <v>43797</v>
      </c>
    </row>
    <row r="2604" spans="1:17" x14ac:dyDescent="0.25">
      <c r="A2604" s="1">
        <v>1285</v>
      </c>
      <c r="B2604" s="2">
        <v>43616</v>
      </c>
      <c r="C2604" s="1" t="s">
        <v>32</v>
      </c>
      <c r="D2604" s="3" t="str">
        <f t="shared" si="80"/>
        <v>*****</v>
      </c>
      <c r="G2604" s="1">
        <v>27</v>
      </c>
      <c r="H2604" s="1">
        <v>4145.3100000000004</v>
      </c>
      <c r="I2604" s="1">
        <f t="shared" si="81"/>
        <v>1</v>
      </c>
      <c r="J2604" s="1" t="s">
        <v>33</v>
      </c>
      <c r="K2604" s="1">
        <v>58.6</v>
      </c>
      <c r="L2604" s="1" t="s">
        <v>53</v>
      </c>
      <c r="M2604" s="1" t="s">
        <v>28</v>
      </c>
      <c r="N2604" s="1" t="s">
        <v>17</v>
      </c>
      <c r="O2604" s="1" t="s">
        <v>62</v>
      </c>
      <c r="P2604" s="1" t="s">
        <v>59</v>
      </c>
      <c r="Q2604" s="2">
        <v>43616</v>
      </c>
    </row>
    <row r="2605" spans="1:17" x14ac:dyDescent="0.25">
      <c r="A2605" s="1">
        <v>31111</v>
      </c>
      <c r="B2605" s="2">
        <v>42605</v>
      </c>
      <c r="C2605" s="1" t="s">
        <v>27</v>
      </c>
      <c r="D2605" s="3" t="str">
        <f t="shared" si="80"/>
        <v>*</v>
      </c>
      <c r="G2605" s="1">
        <v>27</v>
      </c>
      <c r="H2605" s="1">
        <v>233.19</v>
      </c>
      <c r="I2605" s="1">
        <f t="shared" si="81"/>
        <v>0</v>
      </c>
      <c r="J2605" s="1" t="s">
        <v>21</v>
      </c>
      <c r="K2605" s="1">
        <v>6.2</v>
      </c>
      <c r="L2605" s="1" t="s">
        <v>39</v>
      </c>
      <c r="M2605" s="1" t="s">
        <v>28</v>
      </c>
      <c r="N2605" s="1" t="s">
        <v>29</v>
      </c>
      <c r="O2605" s="1" t="s">
        <v>40</v>
      </c>
      <c r="P2605" s="1" t="s">
        <v>31</v>
      </c>
      <c r="Q2605" s="2">
        <v>42607</v>
      </c>
    </row>
    <row r="2606" spans="1:17" x14ac:dyDescent="0.25">
      <c r="A2606" s="1">
        <v>35047</v>
      </c>
      <c r="B2606" s="2">
        <v>42894</v>
      </c>
      <c r="C2606" s="1" t="s">
        <v>36</v>
      </c>
      <c r="D2606" s="3" t="str">
        <f t="shared" si="80"/>
        <v>***</v>
      </c>
      <c r="G2606" s="1">
        <v>31</v>
      </c>
      <c r="H2606" s="1">
        <v>158.54</v>
      </c>
      <c r="I2606" s="1">
        <f t="shared" si="81"/>
        <v>0</v>
      </c>
      <c r="J2606" s="1" t="s">
        <v>21</v>
      </c>
      <c r="K2606" s="1">
        <v>0.7</v>
      </c>
      <c r="L2606" s="1" t="s">
        <v>39</v>
      </c>
      <c r="M2606" s="1" t="s">
        <v>37</v>
      </c>
      <c r="N2606" s="1" t="s">
        <v>29</v>
      </c>
      <c r="O2606" s="1" t="s">
        <v>61</v>
      </c>
      <c r="P2606" s="1" t="s">
        <v>31</v>
      </c>
      <c r="Q2606" s="2">
        <v>42896</v>
      </c>
    </row>
    <row r="2607" spans="1:17" x14ac:dyDescent="0.25">
      <c r="A2607" s="1">
        <v>28995</v>
      </c>
      <c r="B2607" s="2">
        <v>42866</v>
      </c>
      <c r="C2607" s="1" t="s">
        <v>20</v>
      </c>
      <c r="D2607" s="3" t="str">
        <f t="shared" si="80"/>
        <v>****</v>
      </c>
      <c r="G2607" s="1">
        <v>34</v>
      </c>
      <c r="H2607" s="1">
        <v>714.06</v>
      </c>
      <c r="I2607" s="1">
        <f t="shared" si="81"/>
        <v>0</v>
      </c>
      <c r="J2607" s="1" t="s">
        <v>21</v>
      </c>
      <c r="K2607" s="1">
        <v>9.3000000000000007</v>
      </c>
      <c r="L2607" s="1" t="s">
        <v>50</v>
      </c>
      <c r="M2607" s="1" t="s">
        <v>28</v>
      </c>
      <c r="N2607" s="1" t="s">
        <v>29</v>
      </c>
      <c r="O2607" s="1" t="s">
        <v>40</v>
      </c>
      <c r="P2607" s="1" t="s">
        <v>19</v>
      </c>
      <c r="Q2607" s="2">
        <v>42867</v>
      </c>
    </row>
    <row r="2608" spans="1:17" x14ac:dyDescent="0.25">
      <c r="A2608" s="1">
        <v>45635</v>
      </c>
      <c r="B2608" s="2">
        <v>43562</v>
      </c>
      <c r="C2608" s="1" t="s">
        <v>13</v>
      </c>
      <c r="D2608" s="3" t="str">
        <f t="shared" si="80"/>
        <v>**</v>
      </c>
      <c r="G2608" s="1">
        <v>50</v>
      </c>
      <c r="H2608" s="1">
        <v>2159.9899999999998</v>
      </c>
      <c r="I2608" s="1">
        <f t="shared" si="81"/>
        <v>1</v>
      </c>
      <c r="J2608" s="1" t="s">
        <v>21</v>
      </c>
      <c r="K2608" s="1">
        <v>2.1</v>
      </c>
      <c r="L2608" s="1" t="s">
        <v>22</v>
      </c>
      <c r="M2608" s="1" t="s">
        <v>28</v>
      </c>
      <c r="N2608" s="1" t="s">
        <v>24</v>
      </c>
      <c r="O2608" s="1" t="s">
        <v>38</v>
      </c>
      <c r="P2608" s="1" t="s">
        <v>41</v>
      </c>
      <c r="Q2608" s="2">
        <v>43571</v>
      </c>
    </row>
    <row r="2609" spans="1:17" x14ac:dyDescent="0.25">
      <c r="A2609" s="1">
        <v>12868</v>
      </c>
      <c r="B2609" s="2">
        <v>43159</v>
      </c>
      <c r="C2609" s="1" t="s">
        <v>32</v>
      </c>
      <c r="D2609" s="3" t="str">
        <f t="shared" si="80"/>
        <v>*****</v>
      </c>
      <c r="G2609" s="1">
        <v>31</v>
      </c>
      <c r="H2609" s="1">
        <v>57.06</v>
      </c>
      <c r="I2609" s="1">
        <f t="shared" si="81"/>
        <v>0</v>
      </c>
      <c r="J2609" s="1" t="s">
        <v>21</v>
      </c>
      <c r="K2609" s="1">
        <v>0.7</v>
      </c>
      <c r="L2609" s="1" t="s">
        <v>44</v>
      </c>
      <c r="M2609" s="1" t="s">
        <v>16</v>
      </c>
      <c r="N2609" s="1" t="s">
        <v>29</v>
      </c>
      <c r="O2609" s="1" t="s">
        <v>30</v>
      </c>
      <c r="P2609" s="1" t="s">
        <v>31</v>
      </c>
      <c r="Q2609" s="2">
        <v>43160</v>
      </c>
    </row>
    <row r="2610" spans="1:17" x14ac:dyDescent="0.25">
      <c r="A2610" s="1">
        <v>21319</v>
      </c>
      <c r="B2610" s="2">
        <v>42853</v>
      </c>
      <c r="C2610" s="1" t="s">
        <v>36</v>
      </c>
      <c r="D2610" s="3" t="str">
        <f t="shared" si="80"/>
        <v>***</v>
      </c>
      <c r="G2610" s="1">
        <v>42</v>
      </c>
      <c r="H2610" s="1">
        <v>1134.56</v>
      </c>
      <c r="I2610" s="1">
        <f t="shared" si="81"/>
        <v>1</v>
      </c>
      <c r="J2610" s="1" t="s">
        <v>33</v>
      </c>
      <c r="K2610" s="1">
        <v>16.8</v>
      </c>
      <c r="L2610" s="1" t="s">
        <v>53</v>
      </c>
      <c r="M2610" s="1" t="s">
        <v>16</v>
      </c>
      <c r="N2610" s="1" t="s">
        <v>17</v>
      </c>
      <c r="O2610" s="1" t="s">
        <v>18</v>
      </c>
      <c r="P2610" s="1" t="s">
        <v>35</v>
      </c>
      <c r="Q2610" s="2">
        <v>42854</v>
      </c>
    </row>
    <row r="2611" spans="1:17" x14ac:dyDescent="0.25">
      <c r="A2611" s="1">
        <v>27969</v>
      </c>
      <c r="B2611" s="2">
        <v>42893</v>
      </c>
      <c r="C2611" s="1" t="s">
        <v>13</v>
      </c>
      <c r="D2611" s="3" t="str">
        <f t="shared" si="80"/>
        <v>**</v>
      </c>
      <c r="G2611" s="1">
        <v>9</v>
      </c>
      <c r="H2611" s="1">
        <v>784.0104</v>
      </c>
      <c r="I2611" s="1">
        <f t="shared" si="81"/>
        <v>0</v>
      </c>
      <c r="J2611" s="1" t="s">
        <v>21</v>
      </c>
      <c r="K2611" s="1">
        <v>6.6</v>
      </c>
      <c r="L2611" s="1" t="s">
        <v>42</v>
      </c>
      <c r="M2611" s="1" t="s">
        <v>37</v>
      </c>
      <c r="N2611" s="1" t="s">
        <v>24</v>
      </c>
      <c r="O2611" s="1" t="s">
        <v>38</v>
      </c>
      <c r="P2611" s="1" t="s">
        <v>19</v>
      </c>
      <c r="Q2611" s="2">
        <v>42897</v>
      </c>
    </row>
    <row r="2612" spans="1:17" x14ac:dyDescent="0.25">
      <c r="A2612" s="1">
        <v>10945</v>
      </c>
      <c r="B2612" s="2">
        <v>43467</v>
      </c>
      <c r="C2612" s="1" t="s">
        <v>36</v>
      </c>
      <c r="D2612" s="3" t="str">
        <f t="shared" si="80"/>
        <v>***</v>
      </c>
      <c r="G2612" s="1">
        <v>14</v>
      </c>
      <c r="H2612" s="1">
        <v>1251.93</v>
      </c>
      <c r="I2612" s="1">
        <f t="shared" si="81"/>
        <v>1</v>
      </c>
      <c r="J2612" s="1" t="s">
        <v>21</v>
      </c>
      <c r="K2612" s="1">
        <v>9.6</v>
      </c>
      <c r="L2612" s="1" t="s">
        <v>39</v>
      </c>
      <c r="M2612" s="1" t="s">
        <v>16</v>
      </c>
      <c r="N2612" s="1" t="s">
        <v>24</v>
      </c>
      <c r="O2612" s="1" t="s">
        <v>25</v>
      </c>
      <c r="P2612" s="1" t="s">
        <v>19</v>
      </c>
      <c r="Q2612" s="2">
        <v>43469</v>
      </c>
    </row>
    <row r="2613" spans="1:17" x14ac:dyDescent="0.25">
      <c r="A2613" s="1">
        <v>12900</v>
      </c>
      <c r="B2613" s="2">
        <v>42857</v>
      </c>
      <c r="C2613" s="1" t="s">
        <v>20</v>
      </c>
      <c r="D2613" s="3" t="str">
        <f t="shared" si="80"/>
        <v>****</v>
      </c>
      <c r="G2613" s="1">
        <v>50</v>
      </c>
      <c r="H2613" s="1">
        <v>671.02</v>
      </c>
      <c r="I2613" s="1">
        <f t="shared" si="81"/>
        <v>0</v>
      </c>
      <c r="J2613" s="1" t="s">
        <v>21</v>
      </c>
      <c r="K2613" s="1">
        <v>5.3</v>
      </c>
      <c r="L2613" s="1" t="s">
        <v>54</v>
      </c>
      <c r="M2613" s="1" t="s">
        <v>28</v>
      </c>
      <c r="N2613" s="1" t="s">
        <v>17</v>
      </c>
      <c r="O2613" s="1" t="s">
        <v>18</v>
      </c>
      <c r="P2613" s="1" t="s">
        <v>41</v>
      </c>
      <c r="Q2613" s="2">
        <v>42858</v>
      </c>
    </row>
    <row r="2614" spans="1:17" x14ac:dyDescent="0.25">
      <c r="A2614" s="1">
        <v>7078</v>
      </c>
      <c r="B2614" s="2">
        <v>42835</v>
      </c>
      <c r="C2614" s="1" t="s">
        <v>20</v>
      </c>
      <c r="D2614" s="3" t="str">
        <f t="shared" si="80"/>
        <v>****</v>
      </c>
      <c r="G2614" s="1">
        <v>29</v>
      </c>
      <c r="H2614" s="1">
        <v>498.11</v>
      </c>
      <c r="I2614" s="1">
        <f t="shared" si="81"/>
        <v>0</v>
      </c>
      <c r="J2614" s="1" t="s">
        <v>14</v>
      </c>
      <c r="K2614" s="1">
        <v>9.6</v>
      </c>
      <c r="L2614" s="1" t="s">
        <v>46</v>
      </c>
      <c r="M2614" s="1" t="s">
        <v>28</v>
      </c>
      <c r="N2614" s="1" t="s">
        <v>17</v>
      </c>
      <c r="O2614" s="1" t="s">
        <v>18</v>
      </c>
      <c r="P2614" s="1" t="s">
        <v>41</v>
      </c>
      <c r="Q2614" s="2">
        <v>42836</v>
      </c>
    </row>
    <row r="2615" spans="1:17" x14ac:dyDescent="0.25">
      <c r="A2615" s="1">
        <v>38240</v>
      </c>
      <c r="B2615" s="2">
        <v>42722</v>
      </c>
      <c r="C2615" s="1" t="s">
        <v>20</v>
      </c>
      <c r="D2615" s="3" t="str">
        <f t="shared" si="80"/>
        <v>****</v>
      </c>
      <c r="G2615" s="1">
        <v>42</v>
      </c>
      <c r="H2615" s="1">
        <v>1766.64</v>
      </c>
      <c r="I2615" s="1">
        <f t="shared" si="81"/>
        <v>1</v>
      </c>
      <c r="J2615" s="1" t="s">
        <v>21</v>
      </c>
      <c r="K2615" s="1">
        <v>7</v>
      </c>
      <c r="L2615" s="1" t="s">
        <v>15</v>
      </c>
      <c r="M2615" s="1" t="s">
        <v>16</v>
      </c>
      <c r="N2615" s="1" t="s">
        <v>24</v>
      </c>
      <c r="O2615" s="1" t="s">
        <v>38</v>
      </c>
      <c r="P2615" s="1" t="s">
        <v>19</v>
      </c>
      <c r="Q2615" s="2">
        <v>42724</v>
      </c>
    </row>
    <row r="2616" spans="1:17" x14ac:dyDescent="0.25">
      <c r="A2616" s="1">
        <v>56420</v>
      </c>
      <c r="B2616" s="2">
        <v>43304</v>
      </c>
      <c r="C2616" s="1" t="s">
        <v>13</v>
      </c>
      <c r="D2616" s="3" t="str">
        <f t="shared" si="80"/>
        <v>**</v>
      </c>
      <c r="G2616" s="1">
        <v>16</v>
      </c>
      <c r="H2616" s="1">
        <v>639.26</v>
      </c>
      <c r="I2616" s="1">
        <f t="shared" si="81"/>
        <v>0</v>
      </c>
      <c r="J2616" s="1" t="s">
        <v>21</v>
      </c>
      <c r="K2616" s="1">
        <v>4.8</v>
      </c>
      <c r="L2616" s="1" t="s">
        <v>46</v>
      </c>
      <c r="M2616" s="1" t="s">
        <v>16</v>
      </c>
      <c r="N2616" s="1" t="s">
        <v>29</v>
      </c>
      <c r="O2616" s="1" t="s">
        <v>63</v>
      </c>
      <c r="P2616" s="1" t="s">
        <v>19</v>
      </c>
      <c r="Q2616" s="2">
        <v>43308</v>
      </c>
    </row>
    <row r="2617" spans="1:17" x14ac:dyDescent="0.25">
      <c r="A2617" s="1">
        <v>21286</v>
      </c>
      <c r="B2617" s="2">
        <v>42505</v>
      </c>
      <c r="C2617" s="1" t="s">
        <v>32</v>
      </c>
      <c r="D2617" s="3" t="str">
        <f t="shared" si="80"/>
        <v>*****</v>
      </c>
      <c r="G2617" s="1">
        <v>17</v>
      </c>
      <c r="H2617" s="1">
        <v>300.02</v>
      </c>
      <c r="I2617" s="1">
        <f t="shared" si="81"/>
        <v>0</v>
      </c>
      <c r="J2617" s="1" t="s">
        <v>14</v>
      </c>
      <c r="K2617" s="1">
        <v>7.2</v>
      </c>
      <c r="L2617" s="1" t="s">
        <v>42</v>
      </c>
      <c r="M2617" s="1" t="s">
        <v>23</v>
      </c>
      <c r="N2617" s="1" t="s">
        <v>29</v>
      </c>
      <c r="O2617" s="1" t="s">
        <v>63</v>
      </c>
      <c r="P2617" s="1" t="s">
        <v>26</v>
      </c>
      <c r="Q2617" s="2">
        <v>42506</v>
      </c>
    </row>
    <row r="2618" spans="1:17" x14ac:dyDescent="0.25">
      <c r="A2618" s="1">
        <v>19078</v>
      </c>
      <c r="B2618" s="2">
        <v>42577</v>
      </c>
      <c r="C2618" s="1" t="s">
        <v>32</v>
      </c>
      <c r="D2618" s="3" t="str">
        <f t="shared" si="80"/>
        <v>*****</v>
      </c>
      <c r="G2618" s="1">
        <v>21</v>
      </c>
      <c r="H2618" s="1">
        <v>274.05</v>
      </c>
      <c r="I2618" s="1">
        <f t="shared" si="81"/>
        <v>0</v>
      </c>
      <c r="J2618" s="1" t="s">
        <v>21</v>
      </c>
      <c r="K2618" s="1">
        <v>5.3</v>
      </c>
      <c r="L2618" s="1" t="s">
        <v>39</v>
      </c>
      <c r="M2618" s="1" t="s">
        <v>28</v>
      </c>
      <c r="N2618" s="1" t="s">
        <v>29</v>
      </c>
      <c r="O2618" s="1" t="s">
        <v>63</v>
      </c>
      <c r="P2618" s="1" t="s">
        <v>19</v>
      </c>
      <c r="Q2618" s="2">
        <v>42578</v>
      </c>
    </row>
    <row r="2619" spans="1:17" x14ac:dyDescent="0.25">
      <c r="A2619" s="1">
        <v>32135</v>
      </c>
      <c r="B2619" s="2">
        <v>43063</v>
      </c>
      <c r="C2619" s="1" t="s">
        <v>20</v>
      </c>
      <c r="D2619" s="3" t="str">
        <f t="shared" si="80"/>
        <v>****</v>
      </c>
      <c r="G2619" s="1">
        <v>37</v>
      </c>
      <c r="H2619" s="1">
        <v>1685.4</v>
      </c>
      <c r="I2619" s="1">
        <f t="shared" si="81"/>
        <v>1</v>
      </c>
      <c r="J2619" s="1" t="s">
        <v>21</v>
      </c>
      <c r="K2619" s="1">
        <v>7.6</v>
      </c>
      <c r="L2619" s="1" t="s">
        <v>22</v>
      </c>
      <c r="M2619" s="1" t="s">
        <v>37</v>
      </c>
      <c r="N2619" s="1" t="s">
        <v>24</v>
      </c>
      <c r="O2619" s="1" t="s">
        <v>38</v>
      </c>
      <c r="P2619" s="1" t="s">
        <v>19</v>
      </c>
      <c r="Q2619" s="2">
        <v>43065</v>
      </c>
    </row>
    <row r="2620" spans="1:17" x14ac:dyDescent="0.25">
      <c r="A2620" s="1">
        <v>19425</v>
      </c>
      <c r="B2620" s="2">
        <v>43732</v>
      </c>
      <c r="C2620" s="1" t="s">
        <v>27</v>
      </c>
      <c r="D2620" s="3" t="str">
        <f t="shared" si="80"/>
        <v>*</v>
      </c>
      <c r="G2620" s="1">
        <v>34</v>
      </c>
      <c r="H2620" s="1">
        <v>224.96</v>
      </c>
      <c r="I2620" s="1">
        <f t="shared" si="81"/>
        <v>0</v>
      </c>
      <c r="J2620" s="1" t="s">
        <v>21</v>
      </c>
      <c r="K2620" s="1">
        <v>3.9</v>
      </c>
      <c r="L2620" s="1" t="s">
        <v>46</v>
      </c>
      <c r="M2620" s="1" t="s">
        <v>37</v>
      </c>
      <c r="N2620" s="1" t="s">
        <v>29</v>
      </c>
      <c r="O2620" s="1" t="s">
        <v>45</v>
      </c>
      <c r="P2620" s="1" t="s">
        <v>41</v>
      </c>
      <c r="Q2620" s="2">
        <v>43733</v>
      </c>
    </row>
    <row r="2621" spans="1:17" x14ac:dyDescent="0.25">
      <c r="A2621" s="1">
        <v>25028</v>
      </c>
      <c r="B2621" s="2">
        <v>43104</v>
      </c>
      <c r="C2621" s="1" t="s">
        <v>32</v>
      </c>
      <c r="D2621" s="3" t="str">
        <f t="shared" si="80"/>
        <v>*****</v>
      </c>
      <c r="G2621" s="1">
        <v>5</v>
      </c>
      <c r="H2621" s="1">
        <v>510.81</v>
      </c>
      <c r="I2621" s="1">
        <f t="shared" si="81"/>
        <v>0</v>
      </c>
      <c r="J2621" s="1" t="s">
        <v>33</v>
      </c>
      <c r="K2621" s="1">
        <v>59.7</v>
      </c>
      <c r="L2621" s="1" t="s">
        <v>46</v>
      </c>
      <c r="M2621" s="1" t="s">
        <v>37</v>
      </c>
      <c r="N2621" s="1" t="s">
        <v>17</v>
      </c>
      <c r="O2621" s="1" t="s">
        <v>62</v>
      </c>
      <c r="P2621" s="1" t="s">
        <v>59</v>
      </c>
      <c r="Q2621" s="2">
        <v>43105</v>
      </c>
    </row>
    <row r="2622" spans="1:17" x14ac:dyDescent="0.25">
      <c r="A2622" s="1">
        <v>59200</v>
      </c>
      <c r="B2622" s="2">
        <v>43442</v>
      </c>
      <c r="C2622" s="1" t="s">
        <v>36</v>
      </c>
      <c r="D2622" s="3" t="str">
        <f t="shared" si="80"/>
        <v>***</v>
      </c>
      <c r="G2622" s="1">
        <v>28</v>
      </c>
      <c r="H2622" s="1">
        <v>374.95</v>
      </c>
      <c r="I2622" s="1">
        <f t="shared" si="81"/>
        <v>0</v>
      </c>
      <c r="J2622" s="1" t="s">
        <v>21</v>
      </c>
      <c r="K2622" s="1">
        <v>6.2</v>
      </c>
      <c r="L2622" s="1" t="s">
        <v>22</v>
      </c>
      <c r="M2622" s="1" t="s">
        <v>37</v>
      </c>
      <c r="N2622" s="1" t="s">
        <v>29</v>
      </c>
      <c r="O2622" s="1" t="s">
        <v>30</v>
      </c>
      <c r="P2622" s="1" t="s">
        <v>41</v>
      </c>
      <c r="Q2622" s="2">
        <v>43444</v>
      </c>
    </row>
    <row r="2623" spans="1:17" x14ac:dyDescent="0.25">
      <c r="A2623" s="1">
        <v>53894</v>
      </c>
      <c r="B2623" s="2">
        <v>42557</v>
      </c>
      <c r="C2623" s="1" t="s">
        <v>32</v>
      </c>
      <c r="D2623" s="3" t="str">
        <f t="shared" si="80"/>
        <v>*****</v>
      </c>
      <c r="G2623" s="1">
        <v>37</v>
      </c>
      <c r="H2623" s="1">
        <v>2949.1</v>
      </c>
      <c r="I2623" s="1">
        <f t="shared" si="81"/>
        <v>1</v>
      </c>
      <c r="J2623" s="1" t="s">
        <v>21</v>
      </c>
      <c r="K2623" s="1">
        <v>73.8</v>
      </c>
      <c r="L2623" s="1" t="s">
        <v>53</v>
      </c>
      <c r="M2623" s="1" t="s">
        <v>16</v>
      </c>
      <c r="N2623" s="1" t="s">
        <v>17</v>
      </c>
      <c r="O2623" s="1" t="s">
        <v>52</v>
      </c>
      <c r="P2623" s="1" t="s">
        <v>48</v>
      </c>
      <c r="Q2623" s="2">
        <v>42558</v>
      </c>
    </row>
    <row r="2624" spans="1:17" x14ac:dyDescent="0.25">
      <c r="A2624" s="1">
        <v>14275</v>
      </c>
      <c r="B2624" s="2">
        <v>42898</v>
      </c>
      <c r="C2624" s="1" t="s">
        <v>13</v>
      </c>
      <c r="D2624" s="3" t="str">
        <f t="shared" si="80"/>
        <v>**</v>
      </c>
      <c r="G2624" s="1">
        <v>20</v>
      </c>
      <c r="H2624" s="1">
        <v>45.18</v>
      </c>
      <c r="I2624" s="1">
        <f t="shared" si="81"/>
        <v>0</v>
      </c>
      <c r="J2624" s="1" t="s">
        <v>21</v>
      </c>
      <c r="K2624" s="1">
        <v>1.6</v>
      </c>
      <c r="L2624" s="1" t="s">
        <v>15</v>
      </c>
      <c r="M2624" s="1" t="s">
        <v>16</v>
      </c>
      <c r="N2624" s="1" t="s">
        <v>29</v>
      </c>
      <c r="O2624" s="1" t="s">
        <v>43</v>
      </c>
      <c r="P2624" s="1" t="s">
        <v>19</v>
      </c>
      <c r="Q2624" s="2">
        <v>42900</v>
      </c>
    </row>
    <row r="2625" spans="1:17" x14ac:dyDescent="0.25">
      <c r="A2625" s="1">
        <v>8995</v>
      </c>
      <c r="B2625" s="2">
        <v>43236</v>
      </c>
      <c r="C2625" s="1" t="s">
        <v>20</v>
      </c>
      <c r="D2625" s="3" t="str">
        <f t="shared" si="80"/>
        <v>****</v>
      </c>
      <c r="G2625" s="1">
        <v>5</v>
      </c>
      <c r="H2625" s="1">
        <v>25.85</v>
      </c>
      <c r="I2625" s="1">
        <f t="shared" si="81"/>
        <v>0</v>
      </c>
      <c r="J2625" s="1" t="s">
        <v>14</v>
      </c>
      <c r="K2625" s="1">
        <v>1.6</v>
      </c>
      <c r="L2625" s="1" t="s">
        <v>60</v>
      </c>
      <c r="M2625" s="1" t="s">
        <v>16</v>
      </c>
      <c r="N2625" s="1" t="s">
        <v>29</v>
      </c>
      <c r="O2625" s="1" t="s">
        <v>43</v>
      </c>
      <c r="P2625" s="1" t="s">
        <v>19</v>
      </c>
      <c r="Q2625" s="2">
        <v>43237</v>
      </c>
    </row>
    <row r="2626" spans="1:17" x14ac:dyDescent="0.25">
      <c r="A2626" s="1">
        <v>9671</v>
      </c>
      <c r="B2626" s="2">
        <v>43354</v>
      </c>
      <c r="C2626" s="1" t="s">
        <v>20</v>
      </c>
      <c r="D2626" s="3" t="str">
        <f t="shared" si="80"/>
        <v>****</v>
      </c>
      <c r="G2626" s="1">
        <v>6</v>
      </c>
      <c r="H2626" s="1">
        <v>13.49</v>
      </c>
      <c r="I2626" s="1">
        <f t="shared" si="81"/>
        <v>0</v>
      </c>
      <c r="J2626" s="1" t="s">
        <v>21</v>
      </c>
      <c r="K2626" s="1">
        <v>1.6</v>
      </c>
      <c r="L2626" s="1" t="s">
        <v>49</v>
      </c>
      <c r="M2626" s="1" t="s">
        <v>28</v>
      </c>
      <c r="N2626" s="1" t="s">
        <v>29</v>
      </c>
      <c r="O2626" s="1" t="s">
        <v>43</v>
      </c>
      <c r="P2626" s="1" t="s">
        <v>19</v>
      </c>
      <c r="Q2626" s="2">
        <v>43356</v>
      </c>
    </row>
    <row r="2627" spans="1:17" x14ac:dyDescent="0.25">
      <c r="A2627" s="1">
        <v>5510</v>
      </c>
      <c r="B2627" s="2">
        <v>42741</v>
      </c>
      <c r="C2627" s="1" t="s">
        <v>36</v>
      </c>
      <c r="D2627" s="3" t="str">
        <f t="shared" ref="D2627:D2690" si="82">VLOOKUP(C2627,$E$9:$F$13,2,FALSE)</f>
        <v>***</v>
      </c>
      <c r="G2627" s="1">
        <v>12</v>
      </c>
      <c r="H2627" s="1">
        <v>124.53</v>
      </c>
      <c r="I2627" s="1">
        <f t="shared" si="81"/>
        <v>0</v>
      </c>
      <c r="J2627" s="1" t="s">
        <v>21</v>
      </c>
      <c r="K2627" s="1">
        <v>2.2000000000000002</v>
      </c>
      <c r="L2627" s="1" t="s">
        <v>53</v>
      </c>
      <c r="M2627" s="1" t="s">
        <v>37</v>
      </c>
      <c r="N2627" s="1" t="s">
        <v>29</v>
      </c>
      <c r="O2627" s="1" t="s">
        <v>40</v>
      </c>
      <c r="P2627" s="1" t="s">
        <v>31</v>
      </c>
      <c r="Q2627" s="2">
        <v>42744</v>
      </c>
    </row>
    <row r="2628" spans="1:17" x14ac:dyDescent="0.25">
      <c r="A2628" s="1">
        <v>6656</v>
      </c>
      <c r="B2628" s="2">
        <v>42504</v>
      </c>
      <c r="C2628" s="1" t="s">
        <v>32</v>
      </c>
      <c r="D2628" s="3" t="str">
        <f t="shared" si="82"/>
        <v>*****</v>
      </c>
      <c r="G2628" s="1">
        <v>50</v>
      </c>
      <c r="H2628" s="1">
        <v>1960.48</v>
      </c>
      <c r="I2628" s="1">
        <f t="shared" si="81"/>
        <v>1</v>
      </c>
      <c r="J2628" s="1" t="s">
        <v>21</v>
      </c>
      <c r="K2628" s="1">
        <v>3.2</v>
      </c>
      <c r="L2628" s="1" t="s">
        <v>22</v>
      </c>
      <c r="M2628" s="1" t="s">
        <v>23</v>
      </c>
      <c r="N2628" s="1" t="s">
        <v>29</v>
      </c>
      <c r="O2628" s="1" t="s">
        <v>43</v>
      </c>
      <c r="P2628" s="1" t="s">
        <v>19</v>
      </c>
      <c r="Q2628" s="2">
        <v>42505</v>
      </c>
    </row>
    <row r="2629" spans="1:17" x14ac:dyDescent="0.25">
      <c r="A2629" s="1">
        <v>10630</v>
      </c>
      <c r="B2629" s="2">
        <v>42769</v>
      </c>
      <c r="C2629" s="1" t="s">
        <v>36</v>
      </c>
      <c r="D2629" s="3" t="str">
        <f t="shared" si="82"/>
        <v>***</v>
      </c>
      <c r="G2629" s="1">
        <v>44</v>
      </c>
      <c r="H2629" s="1">
        <v>2968.01</v>
      </c>
      <c r="I2629" s="1">
        <f t="shared" si="81"/>
        <v>1</v>
      </c>
      <c r="J2629" s="1" t="s">
        <v>33</v>
      </c>
      <c r="K2629" s="1">
        <v>39.200000000000003</v>
      </c>
      <c r="L2629" s="1" t="s">
        <v>54</v>
      </c>
      <c r="M2629" s="1" t="s">
        <v>28</v>
      </c>
      <c r="N2629" s="1" t="s">
        <v>17</v>
      </c>
      <c r="O2629" s="1" t="s">
        <v>62</v>
      </c>
      <c r="P2629" s="1" t="s">
        <v>59</v>
      </c>
      <c r="Q2629" s="2">
        <v>42771</v>
      </c>
    </row>
    <row r="2630" spans="1:17" x14ac:dyDescent="0.25">
      <c r="A2630" s="1">
        <v>29058</v>
      </c>
      <c r="B2630" s="2">
        <v>42737</v>
      </c>
      <c r="C2630" s="1" t="s">
        <v>20</v>
      </c>
      <c r="D2630" s="3" t="str">
        <f t="shared" si="82"/>
        <v>****</v>
      </c>
      <c r="G2630" s="1">
        <v>41</v>
      </c>
      <c r="H2630" s="1">
        <v>1082.49</v>
      </c>
      <c r="I2630" s="1">
        <f t="shared" ref="I2630:I2693" si="83">IF(H2630&gt;1000,1,0)</f>
        <v>1</v>
      </c>
      <c r="J2630" s="1" t="s">
        <v>21</v>
      </c>
      <c r="K2630" s="1">
        <v>9.4</v>
      </c>
      <c r="L2630" s="1" t="s">
        <v>51</v>
      </c>
      <c r="M2630" s="1" t="s">
        <v>16</v>
      </c>
      <c r="N2630" s="1" t="s">
        <v>29</v>
      </c>
      <c r="O2630" s="1" t="s">
        <v>55</v>
      </c>
      <c r="P2630" s="1" t="s">
        <v>19</v>
      </c>
      <c r="Q2630" s="2">
        <v>42737</v>
      </c>
    </row>
    <row r="2631" spans="1:17" x14ac:dyDescent="0.25">
      <c r="A2631" s="1">
        <v>46050</v>
      </c>
      <c r="B2631" s="2">
        <v>42738</v>
      </c>
      <c r="C2631" s="1" t="s">
        <v>20</v>
      </c>
      <c r="D2631" s="3" t="str">
        <f t="shared" si="82"/>
        <v>****</v>
      </c>
      <c r="G2631" s="1">
        <v>5</v>
      </c>
      <c r="H2631" s="1">
        <v>2406.48</v>
      </c>
      <c r="I2631" s="1">
        <f t="shared" si="83"/>
        <v>1</v>
      </c>
      <c r="J2631" s="1" t="s">
        <v>21</v>
      </c>
      <c r="K2631" s="1">
        <v>26.2</v>
      </c>
      <c r="L2631" s="1" t="s">
        <v>22</v>
      </c>
      <c r="M2631" s="1" t="s">
        <v>37</v>
      </c>
      <c r="N2631" s="1" t="s">
        <v>24</v>
      </c>
      <c r="O2631" s="1" t="s">
        <v>47</v>
      </c>
      <c r="P2631" s="1" t="s">
        <v>48</v>
      </c>
      <c r="Q2631" s="2">
        <v>42739</v>
      </c>
    </row>
    <row r="2632" spans="1:17" x14ac:dyDescent="0.25">
      <c r="A2632" s="1">
        <v>36262</v>
      </c>
      <c r="B2632" s="2">
        <v>42942</v>
      </c>
      <c r="C2632" s="1" t="s">
        <v>27</v>
      </c>
      <c r="D2632" s="3" t="str">
        <f t="shared" si="82"/>
        <v>*</v>
      </c>
      <c r="G2632" s="1">
        <v>23</v>
      </c>
      <c r="H2632" s="1">
        <v>175.5</v>
      </c>
      <c r="I2632" s="1">
        <f t="shared" si="83"/>
        <v>0</v>
      </c>
      <c r="J2632" s="1" t="s">
        <v>14</v>
      </c>
      <c r="K2632" s="1">
        <v>6.6</v>
      </c>
      <c r="L2632" s="1" t="s">
        <v>46</v>
      </c>
      <c r="M2632" s="1" t="s">
        <v>28</v>
      </c>
      <c r="N2632" s="1" t="s">
        <v>29</v>
      </c>
      <c r="O2632" s="1" t="s">
        <v>40</v>
      </c>
      <c r="P2632" s="1" t="s">
        <v>19</v>
      </c>
      <c r="Q2632" s="2">
        <v>42943</v>
      </c>
    </row>
    <row r="2633" spans="1:17" x14ac:dyDescent="0.25">
      <c r="A2633" s="1">
        <v>38017</v>
      </c>
      <c r="B2633" s="2">
        <v>42935</v>
      </c>
      <c r="C2633" s="1" t="s">
        <v>13</v>
      </c>
      <c r="D2633" s="3" t="str">
        <f t="shared" si="82"/>
        <v>**</v>
      </c>
      <c r="G2633" s="1">
        <v>27</v>
      </c>
      <c r="H2633" s="1">
        <v>3045.6062999999999</v>
      </c>
      <c r="I2633" s="1">
        <f t="shared" si="83"/>
        <v>1</v>
      </c>
      <c r="J2633" s="1" t="s">
        <v>21</v>
      </c>
      <c r="K2633" s="1">
        <v>8.1999999999999993</v>
      </c>
      <c r="L2633" s="1" t="s">
        <v>15</v>
      </c>
      <c r="M2633" s="1" t="s">
        <v>37</v>
      </c>
      <c r="N2633" s="1" t="s">
        <v>24</v>
      </c>
      <c r="O2633" s="1" t="s">
        <v>25</v>
      </c>
      <c r="P2633" s="1" t="s">
        <v>19</v>
      </c>
      <c r="Q2633" s="2">
        <v>42942</v>
      </c>
    </row>
    <row r="2634" spans="1:17" x14ac:dyDescent="0.25">
      <c r="A2634" s="1">
        <v>34435</v>
      </c>
      <c r="B2634" s="2">
        <v>42586</v>
      </c>
      <c r="C2634" s="1" t="s">
        <v>13</v>
      </c>
      <c r="D2634" s="3" t="str">
        <f t="shared" si="82"/>
        <v>**</v>
      </c>
      <c r="G2634" s="1">
        <v>42</v>
      </c>
      <c r="H2634" s="1">
        <v>478.68</v>
      </c>
      <c r="I2634" s="1">
        <f t="shared" si="83"/>
        <v>0</v>
      </c>
      <c r="J2634" s="1" t="s">
        <v>21</v>
      </c>
      <c r="K2634" s="1">
        <v>3.1</v>
      </c>
      <c r="L2634" s="1" t="s">
        <v>15</v>
      </c>
      <c r="M2634" s="1" t="s">
        <v>16</v>
      </c>
      <c r="N2634" s="1" t="s">
        <v>29</v>
      </c>
      <c r="O2634" s="1" t="s">
        <v>30</v>
      </c>
      <c r="P2634" s="1" t="s">
        <v>41</v>
      </c>
      <c r="Q2634" s="2">
        <v>42588</v>
      </c>
    </row>
    <row r="2635" spans="1:17" x14ac:dyDescent="0.25">
      <c r="A2635" s="1">
        <v>16806</v>
      </c>
      <c r="B2635" s="2">
        <v>42902</v>
      </c>
      <c r="C2635" s="1" t="s">
        <v>20</v>
      </c>
      <c r="D2635" s="3" t="str">
        <f t="shared" si="82"/>
        <v>****</v>
      </c>
      <c r="G2635" s="1">
        <v>4</v>
      </c>
      <c r="H2635" s="1">
        <v>179.09</v>
      </c>
      <c r="I2635" s="1">
        <f t="shared" si="83"/>
        <v>0</v>
      </c>
      <c r="J2635" s="1" t="s">
        <v>21</v>
      </c>
      <c r="K2635" s="1">
        <v>4.3</v>
      </c>
      <c r="L2635" s="1" t="s">
        <v>15</v>
      </c>
      <c r="M2635" s="1" t="s">
        <v>37</v>
      </c>
      <c r="N2635" s="1" t="s">
        <v>24</v>
      </c>
      <c r="O2635" s="1" t="s">
        <v>38</v>
      </c>
      <c r="P2635" s="1" t="s">
        <v>19</v>
      </c>
      <c r="Q2635" s="2">
        <v>42903</v>
      </c>
    </row>
    <row r="2636" spans="1:17" x14ac:dyDescent="0.25">
      <c r="A2636" s="1">
        <v>59047</v>
      </c>
      <c r="B2636" s="2">
        <v>43127</v>
      </c>
      <c r="C2636" s="1" t="s">
        <v>27</v>
      </c>
      <c r="D2636" s="3" t="str">
        <f t="shared" si="82"/>
        <v>*</v>
      </c>
      <c r="G2636" s="1">
        <v>10</v>
      </c>
      <c r="H2636" s="1">
        <v>285.63</v>
      </c>
      <c r="I2636" s="1">
        <f t="shared" si="83"/>
        <v>0</v>
      </c>
      <c r="J2636" s="1" t="s">
        <v>21</v>
      </c>
      <c r="K2636" s="1">
        <v>2.1</v>
      </c>
      <c r="L2636" s="1" t="s">
        <v>50</v>
      </c>
      <c r="M2636" s="1" t="s">
        <v>28</v>
      </c>
      <c r="N2636" s="1" t="s">
        <v>24</v>
      </c>
      <c r="O2636" s="1" t="s">
        <v>38</v>
      </c>
      <c r="P2636" s="1" t="s">
        <v>41</v>
      </c>
      <c r="Q2636" s="2">
        <v>43127</v>
      </c>
    </row>
    <row r="2637" spans="1:17" x14ac:dyDescent="0.25">
      <c r="A2637" s="1">
        <v>41926</v>
      </c>
      <c r="B2637" s="2">
        <v>43135</v>
      </c>
      <c r="C2637" s="1" t="s">
        <v>20</v>
      </c>
      <c r="D2637" s="3" t="str">
        <f t="shared" si="82"/>
        <v>****</v>
      </c>
      <c r="G2637" s="1">
        <v>43</v>
      </c>
      <c r="H2637" s="1">
        <v>1672.08</v>
      </c>
      <c r="I2637" s="1">
        <f t="shared" si="83"/>
        <v>1</v>
      </c>
      <c r="J2637" s="1" t="s">
        <v>21</v>
      </c>
      <c r="K2637" s="1">
        <v>8.8000000000000007</v>
      </c>
      <c r="L2637" s="1" t="s">
        <v>22</v>
      </c>
      <c r="M2637" s="1" t="s">
        <v>23</v>
      </c>
      <c r="N2637" s="1" t="s">
        <v>29</v>
      </c>
      <c r="O2637" s="1" t="s">
        <v>55</v>
      </c>
      <c r="P2637" s="1" t="s">
        <v>19</v>
      </c>
      <c r="Q2637" s="2">
        <v>43135</v>
      </c>
    </row>
    <row r="2638" spans="1:17" x14ac:dyDescent="0.25">
      <c r="A2638" s="1">
        <v>28161</v>
      </c>
      <c r="B2638" s="2">
        <v>42535</v>
      </c>
      <c r="C2638" s="1" t="s">
        <v>27</v>
      </c>
      <c r="D2638" s="3" t="str">
        <f t="shared" si="82"/>
        <v>*</v>
      </c>
      <c r="G2638" s="1">
        <v>10</v>
      </c>
      <c r="H2638" s="1">
        <v>838.97</v>
      </c>
      <c r="I2638" s="1">
        <f t="shared" si="83"/>
        <v>0</v>
      </c>
      <c r="J2638" s="1" t="s">
        <v>33</v>
      </c>
      <c r="K2638" s="1">
        <v>50</v>
      </c>
      <c r="L2638" s="1" t="s">
        <v>44</v>
      </c>
      <c r="M2638" s="1" t="s">
        <v>16</v>
      </c>
      <c r="N2638" s="1" t="s">
        <v>17</v>
      </c>
      <c r="O2638" s="1" t="s">
        <v>62</v>
      </c>
      <c r="P2638" s="1" t="s">
        <v>59</v>
      </c>
      <c r="Q2638" s="2">
        <v>42536</v>
      </c>
    </row>
    <row r="2639" spans="1:17" x14ac:dyDescent="0.25">
      <c r="A2639" s="1">
        <v>43044</v>
      </c>
      <c r="B2639" s="2">
        <v>42659</v>
      </c>
      <c r="C2639" s="1" t="s">
        <v>36</v>
      </c>
      <c r="D2639" s="3" t="str">
        <f t="shared" si="82"/>
        <v>***</v>
      </c>
      <c r="G2639" s="1">
        <v>23</v>
      </c>
      <c r="H2639" s="1">
        <v>110.75</v>
      </c>
      <c r="I2639" s="1">
        <f t="shared" si="83"/>
        <v>0</v>
      </c>
      <c r="J2639" s="1" t="s">
        <v>21</v>
      </c>
      <c r="K2639" s="1">
        <v>5.8</v>
      </c>
      <c r="L2639" s="1" t="s">
        <v>46</v>
      </c>
      <c r="M2639" s="1" t="s">
        <v>37</v>
      </c>
      <c r="N2639" s="1" t="s">
        <v>29</v>
      </c>
      <c r="O2639" s="1" t="s">
        <v>43</v>
      </c>
      <c r="P2639" s="1" t="s">
        <v>19</v>
      </c>
      <c r="Q2639" s="2">
        <v>42661</v>
      </c>
    </row>
    <row r="2640" spans="1:17" x14ac:dyDescent="0.25">
      <c r="A2640" s="1">
        <v>20451</v>
      </c>
      <c r="B2640" s="2">
        <v>43610</v>
      </c>
      <c r="C2640" s="1" t="s">
        <v>32</v>
      </c>
      <c r="D2640" s="3" t="str">
        <f t="shared" si="82"/>
        <v>*****</v>
      </c>
      <c r="G2640" s="1">
        <v>17</v>
      </c>
      <c r="H2640" s="1">
        <v>9790.6</v>
      </c>
      <c r="I2640" s="1">
        <f t="shared" si="83"/>
        <v>1</v>
      </c>
      <c r="J2640" s="1" t="s">
        <v>33</v>
      </c>
      <c r="K2640" s="1">
        <v>48.9</v>
      </c>
      <c r="L2640" s="1" t="s">
        <v>22</v>
      </c>
      <c r="M2640" s="1" t="s">
        <v>28</v>
      </c>
      <c r="N2640" s="1" t="s">
        <v>17</v>
      </c>
      <c r="O2640" s="1" t="s">
        <v>52</v>
      </c>
      <c r="P2640" s="1" t="s">
        <v>59</v>
      </c>
      <c r="Q2640" s="2">
        <v>43612</v>
      </c>
    </row>
    <row r="2641" spans="1:17" x14ac:dyDescent="0.25">
      <c r="A2641" s="1">
        <v>28807</v>
      </c>
      <c r="B2641" s="2">
        <v>43189</v>
      </c>
      <c r="C2641" s="1" t="s">
        <v>20</v>
      </c>
      <c r="D2641" s="3" t="str">
        <f t="shared" si="82"/>
        <v>****</v>
      </c>
      <c r="G2641" s="1">
        <v>9</v>
      </c>
      <c r="H2641" s="1">
        <v>63.5</v>
      </c>
      <c r="I2641" s="1">
        <f t="shared" si="83"/>
        <v>0</v>
      </c>
      <c r="J2641" s="1" t="s">
        <v>14</v>
      </c>
      <c r="K2641" s="1">
        <v>8.9</v>
      </c>
      <c r="L2641" s="1" t="s">
        <v>42</v>
      </c>
      <c r="M2641" s="1" t="s">
        <v>16</v>
      </c>
      <c r="N2641" s="1" t="s">
        <v>29</v>
      </c>
      <c r="O2641" s="1" t="s">
        <v>40</v>
      </c>
      <c r="P2641" s="1" t="s">
        <v>19</v>
      </c>
      <c r="Q2641" s="2">
        <v>43190</v>
      </c>
    </row>
    <row r="2642" spans="1:17" x14ac:dyDescent="0.25">
      <c r="A2642" s="1">
        <v>11392</v>
      </c>
      <c r="B2642" s="2">
        <v>42617</v>
      </c>
      <c r="C2642" s="1" t="s">
        <v>13</v>
      </c>
      <c r="D2642" s="3" t="str">
        <f t="shared" si="82"/>
        <v>**</v>
      </c>
      <c r="G2642" s="1">
        <v>28</v>
      </c>
      <c r="H2642" s="1">
        <v>137.69999999999999</v>
      </c>
      <c r="I2642" s="1">
        <f t="shared" si="83"/>
        <v>0</v>
      </c>
      <c r="J2642" s="1" t="s">
        <v>21</v>
      </c>
      <c r="K2642" s="1">
        <v>1.6</v>
      </c>
      <c r="L2642" s="1" t="s">
        <v>15</v>
      </c>
      <c r="M2642" s="1" t="s">
        <v>28</v>
      </c>
      <c r="N2642" s="1" t="s">
        <v>29</v>
      </c>
      <c r="O2642" s="1" t="s">
        <v>43</v>
      </c>
      <c r="P2642" s="1" t="s">
        <v>19</v>
      </c>
      <c r="Q2642" s="2">
        <v>42619</v>
      </c>
    </row>
    <row r="2643" spans="1:17" x14ac:dyDescent="0.25">
      <c r="A2643" s="1">
        <v>19777</v>
      </c>
      <c r="B2643" s="2">
        <v>43757</v>
      </c>
      <c r="C2643" s="1" t="s">
        <v>27</v>
      </c>
      <c r="D2643" s="3" t="str">
        <f t="shared" si="82"/>
        <v>*</v>
      </c>
      <c r="G2643" s="1">
        <v>22</v>
      </c>
      <c r="H2643" s="1">
        <v>344.44</v>
      </c>
      <c r="I2643" s="1">
        <f t="shared" si="83"/>
        <v>0</v>
      </c>
      <c r="J2643" s="1" t="s">
        <v>21</v>
      </c>
      <c r="K2643" s="1">
        <v>9</v>
      </c>
      <c r="L2643" s="1" t="s">
        <v>22</v>
      </c>
      <c r="M2643" s="1" t="s">
        <v>28</v>
      </c>
      <c r="N2643" s="1" t="s">
        <v>29</v>
      </c>
      <c r="O2643" s="1" t="s">
        <v>43</v>
      </c>
      <c r="P2643" s="1" t="s">
        <v>19</v>
      </c>
      <c r="Q2643" s="2">
        <v>43757</v>
      </c>
    </row>
    <row r="2644" spans="1:17" x14ac:dyDescent="0.25">
      <c r="A2644" s="1">
        <v>30243</v>
      </c>
      <c r="B2644" s="2">
        <v>42859</v>
      </c>
      <c r="C2644" s="1" t="s">
        <v>32</v>
      </c>
      <c r="D2644" s="3" t="str">
        <f t="shared" si="82"/>
        <v>*****</v>
      </c>
      <c r="G2644" s="1">
        <v>44</v>
      </c>
      <c r="H2644" s="1">
        <v>2605.79</v>
      </c>
      <c r="I2644" s="1">
        <f t="shared" si="83"/>
        <v>1</v>
      </c>
      <c r="J2644" s="1" t="s">
        <v>21</v>
      </c>
      <c r="K2644" s="1">
        <v>3.7</v>
      </c>
      <c r="L2644" s="1" t="s">
        <v>50</v>
      </c>
      <c r="M2644" s="1" t="s">
        <v>28</v>
      </c>
      <c r="N2644" s="1" t="s">
        <v>29</v>
      </c>
      <c r="O2644" s="1" t="s">
        <v>63</v>
      </c>
      <c r="P2644" s="1" t="s">
        <v>19</v>
      </c>
      <c r="Q2644" s="2">
        <v>42861</v>
      </c>
    </row>
    <row r="2645" spans="1:17" x14ac:dyDescent="0.25">
      <c r="A2645" s="1">
        <v>7175</v>
      </c>
      <c r="B2645" s="2">
        <v>42772</v>
      </c>
      <c r="C2645" s="1" t="s">
        <v>32</v>
      </c>
      <c r="D2645" s="3" t="str">
        <f t="shared" si="82"/>
        <v>*****</v>
      </c>
      <c r="G2645" s="1">
        <v>10</v>
      </c>
      <c r="H2645" s="1">
        <v>800.63</v>
      </c>
      <c r="I2645" s="1">
        <f t="shared" si="83"/>
        <v>0</v>
      </c>
      <c r="J2645" s="1" t="s">
        <v>33</v>
      </c>
      <c r="K2645" s="1">
        <v>28.6</v>
      </c>
      <c r="L2645" s="1" t="s">
        <v>51</v>
      </c>
      <c r="M2645" s="1" t="s">
        <v>28</v>
      </c>
      <c r="N2645" s="1" t="s">
        <v>17</v>
      </c>
      <c r="O2645" s="1" t="s">
        <v>62</v>
      </c>
      <c r="P2645" s="1" t="s">
        <v>59</v>
      </c>
      <c r="Q2645" s="2">
        <v>42774</v>
      </c>
    </row>
    <row r="2646" spans="1:17" x14ac:dyDescent="0.25">
      <c r="A2646" s="1">
        <v>17956</v>
      </c>
      <c r="B2646" s="2">
        <v>42951</v>
      </c>
      <c r="C2646" s="1" t="s">
        <v>32</v>
      </c>
      <c r="D2646" s="3" t="str">
        <f t="shared" si="82"/>
        <v>*****</v>
      </c>
      <c r="G2646" s="1">
        <v>17</v>
      </c>
      <c r="H2646" s="1">
        <v>2048.6799999999998</v>
      </c>
      <c r="I2646" s="1">
        <f t="shared" si="83"/>
        <v>1</v>
      </c>
      <c r="J2646" s="1" t="s">
        <v>21</v>
      </c>
      <c r="K2646" s="1">
        <v>9.1999999999999993</v>
      </c>
      <c r="L2646" s="1" t="s">
        <v>22</v>
      </c>
      <c r="M2646" s="1" t="s">
        <v>28</v>
      </c>
      <c r="N2646" s="1" t="s">
        <v>29</v>
      </c>
      <c r="O2646" s="1" t="s">
        <v>55</v>
      </c>
      <c r="P2646" s="1" t="s">
        <v>19</v>
      </c>
      <c r="Q2646" s="2">
        <v>42952</v>
      </c>
    </row>
    <row r="2647" spans="1:17" x14ac:dyDescent="0.25">
      <c r="A2647" s="1">
        <v>5635</v>
      </c>
      <c r="B2647" s="2">
        <v>43692</v>
      </c>
      <c r="C2647" s="1" t="s">
        <v>36</v>
      </c>
      <c r="D2647" s="3" t="str">
        <f t="shared" si="82"/>
        <v>***</v>
      </c>
      <c r="G2647" s="1">
        <v>17</v>
      </c>
      <c r="H2647" s="1">
        <v>212.69</v>
      </c>
      <c r="I2647" s="1">
        <f t="shared" si="83"/>
        <v>0</v>
      </c>
      <c r="J2647" s="1" t="s">
        <v>21</v>
      </c>
      <c r="K2647" s="1">
        <v>7.7</v>
      </c>
      <c r="L2647" s="1" t="s">
        <v>51</v>
      </c>
      <c r="M2647" s="1" t="s">
        <v>28</v>
      </c>
      <c r="N2647" s="1" t="s">
        <v>29</v>
      </c>
      <c r="O2647" s="1" t="s">
        <v>43</v>
      </c>
      <c r="P2647" s="1" t="s">
        <v>19</v>
      </c>
      <c r="Q2647" s="2">
        <v>43694</v>
      </c>
    </row>
    <row r="2648" spans="1:17" x14ac:dyDescent="0.25">
      <c r="A2648" s="1">
        <v>14114</v>
      </c>
      <c r="B2648" s="2">
        <v>42465</v>
      </c>
      <c r="C2648" s="1" t="s">
        <v>32</v>
      </c>
      <c r="D2648" s="3" t="str">
        <f t="shared" si="82"/>
        <v>*****</v>
      </c>
      <c r="G2648" s="1">
        <v>41</v>
      </c>
      <c r="H2648" s="1">
        <v>258.83</v>
      </c>
      <c r="I2648" s="1">
        <f t="shared" si="83"/>
        <v>0</v>
      </c>
      <c r="J2648" s="1" t="s">
        <v>21</v>
      </c>
      <c r="K2648" s="1">
        <v>6.3</v>
      </c>
      <c r="L2648" s="1" t="s">
        <v>44</v>
      </c>
      <c r="M2648" s="1" t="s">
        <v>23</v>
      </c>
      <c r="N2648" s="1" t="s">
        <v>17</v>
      </c>
      <c r="O2648" s="1" t="s">
        <v>18</v>
      </c>
      <c r="P2648" s="1" t="s">
        <v>26</v>
      </c>
      <c r="Q2648" s="2">
        <v>42465</v>
      </c>
    </row>
    <row r="2649" spans="1:17" x14ac:dyDescent="0.25">
      <c r="A2649" s="1">
        <v>56291</v>
      </c>
      <c r="B2649" s="2">
        <v>43725</v>
      </c>
      <c r="C2649" s="1" t="s">
        <v>27</v>
      </c>
      <c r="D2649" s="3" t="str">
        <f t="shared" si="82"/>
        <v>*</v>
      </c>
      <c r="G2649" s="1">
        <v>47</v>
      </c>
      <c r="H2649" s="1">
        <v>1284.749</v>
      </c>
      <c r="I2649" s="1">
        <f t="shared" si="83"/>
        <v>1</v>
      </c>
      <c r="J2649" s="1" t="s">
        <v>21</v>
      </c>
      <c r="K2649" s="1">
        <v>9.4</v>
      </c>
      <c r="L2649" s="1" t="s">
        <v>44</v>
      </c>
      <c r="M2649" s="1" t="s">
        <v>28</v>
      </c>
      <c r="N2649" s="1" t="s">
        <v>29</v>
      </c>
      <c r="O2649" s="1" t="s">
        <v>55</v>
      </c>
      <c r="P2649" s="1" t="s">
        <v>19</v>
      </c>
      <c r="Q2649" s="2">
        <v>43726</v>
      </c>
    </row>
    <row r="2650" spans="1:17" x14ac:dyDescent="0.25">
      <c r="A2650" s="1">
        <v>36416</v>
      </c>
      <c r="B2650" s="2">
        <v>42703</v>
      </c>
      <c r="C2650" s="1" t="s">
        <v>13</v>
      </c>
      <c r="D2650" s="3" t="str">
        <f t="shared" si="82"/>
        <v>**</v>
      </c>
      <c r="G2650" s="1">
        <v>46</v>
      </c>
      <c r="H2650" s="1">
        <v>141.25</v>
      </c>
      <c r="I2650" s="1">
        <f t="shared" si="83"/>
        <v>0</v>
      </c>
      <c r="J2650" s="1" t="s">
        <v>21</v>
      </c>
      <c r="K2650" s="1">
        <v>1.1000000000000001</v>
      </c>
      <c r="L2650" s="1" t="s">
        <v>22</v>
      </c>
      <c r="M2650" s="1" t="s">
        <v>28</v>
      </c>
      <c r="N2650" s="1" t="s">
        <v>29</v>
      </c>
      <c r="O2650" s="1" t="s">
        <v>30</v>
      </c>
      <c r="P2650" s="1" t="s">
        <v>31</v>
      </c>
      <c r="Q2650" s="2">
        <v>42707</v>
      </c>
    </row>
    <row r="2651" spans="1:17" x14ac:dyDescent="0.25">
      <c r="A2651" s="1">
        <v>30848</v>
      </c>
      <c r="B2651" s="2">
        <v>43220</v>
      </c>
      <c r="C2651" s="1" t="s">
        <v>36</v>
      </c>
      <c r="D2651" s="3" t="str">
        <f t="shared" si="82"/>
        <v>***</v>
      </c>
      <c r="G2651" s="1">
        <v>13</v>
      </c>
      <c r="H2651" s="1">
        <v>4626.99</v>
      </c>
      <c r="I2651" s="1">
        <f t="shared" si="83"/>
        <v>1</v>
      </c>
      <c r="J2651" s="1" t="s">
        <v>33</v>
      </c>
      <c r="K2651" s="1">
        <v>43</v>
      </c>
      <c r="L2651" s="1" t="s">
        <v>42</v>
      </c>
      <c r="M2651" s="1" t="s">
        <v>28</v>
      </c>
      <c r="N2651" s="1" t="s">
        <v>17</v>
      </c>
      <c r="O2651" s="1" t="s">
        <v>52</v>
      </c>
      <c r="P2651" s="1" t="s">
        <v>59</v>
      </c>
      <c r="Q2651" s="2">
        <v>43222</v>
      </c>
    </row>
    <row r="2652" spans="1:17" x14ac:dyDescent="0.25">
      <c r="A2652" s="1">
        <v>59781</v>
      </c>
      <c r="B2652" s="2">
        <v>43811</v>
      </c>
      <c r="C2652" s="1" t="s">
        <v>27</v>
      </c>
      <c r="D2652" s="3" t="str">
        <f t="shared" si="82"/>
        <v>*</v>
      </c>
      <c r="G2652" s="1">
        <v>43</v>
      </c>
      <c r="H2652" s="1">
        <v>280.48</v>
      </c>
      <c r="I2652" s="1">
        <f t="shared" si="83"/>
        <v>0</v>
      </c>
      <c r="J2652" s="1" t="s">
        <v>14</v>
      </c>
      <c r="K2652" s="1">
        <v>5.7</v>
      </c>
      <c r="L2652" s="1" t="s">
        <v>15</v>
      </c>
      <c r="M2652" s="1" t="s">
        <v>28</v>
      </c>
      <c r="N2652" s="1" t="s">
        <v>29</v>
      </c>
      <c r="O2652" s="1" t="s">
        <v>57</v>
      </c>
      <c r="P2652" s="1" t="s">
        <v>19</v>
      </c>
      <c r="Q2652" s="2">
        <v>43812</v>
      </c>
    </row>
    <row r="2653" spans="1:17" x14ac:dyDescent="0.25">
      <c r="A2653" s="1">
        <v>48487</v>
      </c>
      <c r="B2653" s="2">
        <v>42745</v>
      </c>
      <c r="C2653" s="1" t="s">
        <v>13</v>
      </c>
      <c r="D2653" s="3" t="str">
        <f t="shared" si="82"/>
        <v>**</v>
      </c>
      <c r="G2653" s="1">
        <v>27</v>
      </c>
      <c r="H2653" s="1">
        <v>385.95</v>
      </c>
      <c r="I2653" s="1">
        <f t="shared" si="83"/>
        <v>0</v>
      </c>
      <c r="J2653" s="1" t="s">
        <v>21</v>
      </c>
      <c r="K2653" s="1">
        <v>1.6</v>
      </c>
      <c r="L2653" s="1" t="s">
        <v>44</v>
      </c>
      <c r="M2653" s="1" t="s">
        <v>37</v>
      </c>
      <c r="N2653" s="1" t="s">
        <v>29</v>
      </c>
      <c r="O2653" s="1" t="s">
        <v>43</v>
      </c>
      <c r="P2653" s="1" t="s">
        <v>19</v>
      </c>
      <c r="Q2653" s="2">
        <v>42747</v>
      </c>
    </row>
    <row r="2654" spans="1:17" x14ac:dyDescent="0.25">
      <c r="A2654" s="1">
        <v>45632</v>
      </c>
      <c r="B2654" s="2">
        <v>42864</v>
      </c>
      <c r="C2654" s="1" t="s">
        <v>27</v>
      </c>
      <c r="D2654" s="3" t="str">
        <f t="shared" si="82"/>
        <v>*</v>
      </c>
      <c r="G2654" s="1">
        <v>50</v>
      </c>
      <c r="H2654" s="1">
        <v>473.27</v>
      </c>
      <c r="I2654" s="1">
        <f t="shared" si="83"/>
        <v>0</v>
      </c>
      <c r="J2654" s="1" t="s">
        <v>21</v>
      </c>
      <c r="K2654" s="1">
        <v>1</v>
      </c>
      <c r="L2654" s="1" t="s">
        <v>22</v>
      </c>
      <c r="M2654" s="1" t="s">
        <v>23</v>
      </c>
      <c r="N2654" s="1" t="s">
        <v>17</v>
      </c>
      <c r="O2654" s="1" t="s">
        <v>18</v>
      </c>
      <c r="P2654" s="1" t="s">
        <v>31</v>
      </c>
      <c r="Q2654" s="2">
        <v>42865</v>
      </c>
    </row>
    <row r="2655" spans="1:17" x14ac:dyDescent="0.25">
      <c r="A2655" s="1">
        <v>11335</v>
      </c>
      <c r="B2655" s="2">
        <v>42663</v>
      </c>
      <c r="C2655" s="1" t="s">
        <v>20</v>
      </c>
      <c r="D2655" s="3" t="str">
        <f t="shared" si="82"/>
        <v>****</v>
      </c>
      <c r="G2655" s="1">
        <v>8</v>
      </c>
      <c r="H2655" s="1">
        <v>987.04</v>
      </c>
      <c r="I2655" s="1">
        <f t="shared" si="83"/>
        <v>0</v>
      </c>
      <c r="J2655" s="1" t="s">
        <v>33</v>
      </c>
      <c r="K2655" s="1">
        <v>15</v>
      </c>
      <c r="L2655" s="1" t="s">
        <v>49</v>
      </c>
      <c r="M2655" s="1" t="s">
        <v>28</v>
      </c>
      <c r="N2655" s="1" t="s">
        <v>24</v>
      </c>
      <c r="O2655" s="1" t="s">
        <v>56</v>
      </c>
      <c r="P2655" s="1" t="s">
        <v>35</v>
      </c>
      <c r="Q2655" s="2">
        <v>42665</v>
      </c>
    </row>
    <row r="2656" spans="1:17" x14ac:dyDescent="0.25">
      <c r="A2656" s="1">
        <v>21892</v>
      </c>
      <c r="B2656" s="2">
        <v>42919</v>
      </c>
      <c r="C2656" s="1" t="s">
        <v>20</v>
      </c>
      <c r="D2656" s="3" t="str">
        <f t="shared" si="82"/>
        <v>****</v>
      </c>
      <c r="G2656" s="1">
        <v>6</v>
      </c>
      <c r="H2656" s="1">
        <v>37.321599999999997</v>
      </c>
      <c r="I2656" s="1">
        <f t="shared" si="83"/>
        <v>0</v>
      </c>
      <c r="J2656" s="1" t="s">
        <v>21</v>
      </c>
      <c r="K2656" s="1">
        <v>5.3</v>
      </c>
      <c r="L2656" s="1" t="s">
        <v>15</v>
      </c>
      <c r="M2656" s="1" t="s">
        <v>28</v>
      </c>
      <c r="N2656" s="1" t="s">
        <v>29</v>
      </c>
      <c r="O2656" s="1" t="s">
        <v>43</v>
      </c>
      <c r="P2656" s="1" t="s">
        <v>19</v>
      </c>
      <c r="Q2656" s="2">
        <v>42921</v>
      </c>
    </row>
    <row r="2657" spans="1:17" x14ac:dyDescent="0.25">
      <c r="A2657" s="1">
        <v>9249</v>
      </c>
      <c r="B2657" s="2">
        <v>42873</v>
      </c>
      <c r="C2657" s="1" t="s">
        <v>20</v>
      </c>
      <c r="D2657" s="3" t="str">
        <f t="shared" si="82"/>
        <v>****</v>
      </c>
      <c r="G2657" s="1">
        <v>35</v>
      </c>
      <c r="H2657" s="1">
        <v>3699.59</v>
      </c>
      <c r="I2657" s="1">
        <f t="shared" si="83"/>
        <v>1</v>
      </c>
      <c r="J2657" s="1" t="s">
        <v>33</v>
      </c>
      <c r="K2657" s="1">
        <v>55.6</v>
      </c>
      <c r="L2657" s="1" t="s">
        <v>46</v>
      </c>
      <c r="M2657" s="1" t="s">
        <v>23</v>
      </c>
      <c r="N2657" s="1" t="s">
        <v>17</v>
      </c>
      <c r="O2657" s="1" t="s">
        <v>52</v>
      </c>
      <c r="P2657" s="1" t="s">
        <v>59</v>
      </c>
      <c r="Q2657" s="2">
        <v>42875</v>
      </c>
    </row>
    <row r="2658" spans="1:17" x14ac:dyDescent="0.25">
      <c r="A2658" s="1">
        <v>1542</v>
      </c>
      <c r="B2658" s="2">
        <v>42991</v>
      </c>
      <c r="C2658" s="1" t="s">
        <v>36</v>
      </c>
      <c r="D2658" s="3" t="str">
        <f t="shared" si="82"/>
        <v>***</v>
      </c>
      <c r="G2658" s="1">
        <v>13</v>
      </c>
      <c r="H2658" s="1">
        <v>479.36</v>
      </c>
      <c r="I2658" s="1">
        <f t="shared" si="83"/>
        <v>0</v>
      </c>
      <c r="J2658" s="1" t="s">
        <v>21</v>
      </c>
      <c r="K2658" s="1">
        <v>6.8</v>
      </c>
      <c r="L2658" s="1" t="s">
        <v>51</v>
      </c>
      <c r="M2658" s="1" t="s">
        <v>16</v>
      </c>
      <c r="N2658" s="1" t="s">
        <v>29</v>
      </c>
      <c r="O2658" s="1" t="s">
        <v>55</v>
      </c>
      <c r="P2658" s="1" t="s">
        <v>19</v>
      </c>
      <c r="Q2658" s="2">
        <v>42993</v>
      </c>
    </row>
    <row r="2659" spans="1:17" x14ac:dyDescent="0.25">
      <c r="A2659" s="1">
        <v>29633</v>
      </c>
      <c r="B2659" s="2">
        <v>42542</v>
      </c>
      <c r="C2659" s="1" t="s">
        <v>32</v>
      </c>
      <c r="D2659" s="3" t="str">
        <f t="shared" si="82"/>
        <v>*****</v>
      </c>
      <c r="G2659" s="1">
        <v>11</v>
      </c>
      <c r="H2659" s="1">
        <v>102.73</v>
      </c>
      <c r="I2659" s="1">
        <f t="shared" si="83"/>
        <v>0</v>
      </c>
      <c r="J2659" s="1" t="s">
        <v>21</v>
      </c>
      <c r="K2659" s="1">
        <v>7</v>
      </c>
      <c r="L2659" s="1" t="s">
        <v>44</v>
      </c>
      <c r="M2659" s="1" t="s">
        <v>16</v>
      </c>
      <c r="N2659" s="1" t="s">
        <v>29</v>
      </c>
      <c r="O2659" s="1" t="s">
        <v>55</v>
      </c>
      <c r="P2659" s="1" t="s">
        <v>26</v>
      </c>
      <c r="Q2659" s="2">
        <v>42543</v>
      </c>
    </row>
    <row r="2660" spans="1:17" x14ac:dyDescent="0.25">
      <c r="A2660" s="1">
        <v>35842</v>
      </c>
      <c r="B2660" s="2">
        <v>43609</v>
      </c>
      <c r="C2660" s="1" t="s">
        <v>20</v>
      </c>
      <c r="D2660" s="3" t="str">
        <f t="shared" si="82"/>
        <v>****</v>
      </c>
      <c r="G2660" s="1">
        <v>18</v>
      </c>
      <c r="H2660" s="1">
        <v>57.56</v>
      </c>
      <c r="I2660" s="1">
        <f t="shared" si="83"/>
        <v>0</v>
      </c>
      <c r="J2660" s="1" t="s">
        <v>21</v>
      </c>
      <c r="K2660" s="1">
        <v>1.1000000000000001</v>
      </c>
      <c r="L2660" s="1" t="s">
        <v>49</v>
      </c>
      <c r="M2660" s="1" t="s">
        <v>37</v>
      </c>
      <c r="N2660" s="1" t="s">
        <v>29</v>
      </c>
      <c r="O2660" s="1" t="s">
        <v>58</v>
      </c>
      <c r="P2660" s="1" t="s">
        <v>19</v>
      </c>
      <c r="Q2660" s="2">
        <v>43611</v>
      </c>
    </row>
    <row r="2661" spans="1:17" x14ac:dyDescent="0.25">
      <c r="A2661" s="1">
        <v>12199</v>
      </c>
      <c r="B2661" s="2">
        <v>43447</v>
      </c>
      <c r="C2661" s="1" t="s">
        <v>13</v>
      </c>
      <c r="D2661" s="3" t="str">
        <f t="shared" si="82"/>
        <v>**</v>
      </c>
      <c r="G2661" s="1">
        <v>2</v>
      </c>
      <c r="H2661" s="1">
        <v>20.329999999999998</v>
      </c>
      <c r="I2661" s="1">
        <f t="shared" si="83"/>
        <v>0</v>
      </c>
      <c r="J2661" s="1" t="s">
        <v>21</v>
      </c>
      <c r="K2661" s="1">
        <v>5.6</v>
      </c>
      <c r="L2661" s="1" t="s">
        <v>15</v>
      </c>
      <c r="M2661" s="1" t="s">
        <v>28</v>
      </c>
      <c r="N2661" s="1" t="s">
        <v>29</v>
      </c>
      <c r="O2661" s="1" t="s">
        <v>43</v>
      </c>
      <c r="P2661" s="1" t="s">
        <v>19</v>
      </c>
      <c r="Q2661" s="2">
        <v>43452</v>
      </c>
    </row>
    <row r="2662" spans="1:17" x14ac:dyDescent="0.25">
      <c r="A2662" s="1">
        <v>11712</v>
      </c>
      <c r="B2662" s="2">
        <v>42485</v>
      </c>
      <c r="C2662" s="1" t="s">
        <v>13</v>
      </c>
      <c r="D2662" s="3" t="str">
        <f t="shared" si="82"/>
        <v>**</v>
      </c>
      <c r="G2662" s="1">
        <v>9</v>
      </c>
      <c r="H2662" s="1">
        <v>41.69</v>
      </c>
      <c r="I2662" s="1">
        <f t="shared" si="83"/>
        <v>0</v>
      </c>
      <c r="J2662" s="1" t="s">
        <v>21</v>
      </c>
      <c r="K2662" s="1">
        <v>1</v>
      </c>
      <c r="L2662" s="1" t="s">
        <v>46</v>
      </c>
      <c r="M2662" s="1" t="s">
        <v>16</v>
      </c>
      <c r="N2662" s="1" t="s">
        <v>29</v>
      </c>
      <c r="O2662" s="1" t="s">
        <v>30</v>
      </c>
      <c r="P2662" s="1" t="s">
        <v>31</v>
      </c>
      <c r="Q2662" s="2">
        <v>42487</v>
      </c>
    </row>
    <row r="2663" spans="1:17" x14ac:dyDescent="0.25">
      <c r="A2663" s="1">
        <v>5863</v>
      </c>
      <c r="B2663" s="2">
        <v>43059</v>
      </c>
      <c r="C2663" s="1" t="s">
        <v>36</v>
      </c>
      <c r="D2663" s="3" t="str">
        <f t="shared" si="82"/>
        <v>***</v>
      </c>
      <c r="G2663" s="1">
        <v>40</v>
      </c>
      <c r="H2663" s="1">
        <v>998.53</v>
      </c>
      <c r="I2663" s="1">
        <f t="shared" si="83"/>
        <v>0</v>
      </c>
      <c r="J2663" s="1" t="s">
        <v>21</v>
      </c>
      <c r="K2663" s="1">
        <v>8.1</v>
      </c>
      <c r="L2663" s="1" t="s">
        <v>51</v>
      </c>
      <c r="M2663" s="1" t="s">
        <v>28</v>
      </c>
      <c r="N2663" s="1" t="s">
        <v>17</v>
      </c>
      <c r="O2663" s="1" t="s">
        <v>18</v>
      </c>
      <c r="P2663" s="1" t="s">
        <v>19</v>
      </c>
      <c r="Q2663" s="2">
        <v>43060</v>
      </c>
    </row>
    <row r="2664" spans="1:17" x14ac:dyDescent="0.25">
      <c r="A2664" s="1">
        <v>45700</v>
      </c>
      <c r="B2664" s="2">
        <v>43782</v>
      </c>
      <c r="C2664" s="1" t="s">
        <v>20</v>
      </c>
      <c r="D2664" s="3" t="str">
        <f t="shared" si="82"/>
        <v>****</v>
      </c>
      <c r="G2664" s="1">
        <v>43</v>
      </c>
      <c r="H2664" s="1">
        <v>1823.9</v>
      </c>
      <c r="I2664" s="1">
        <f t="shared" si="83"/>
        <v>1</v>
      </c>
      <c r="J2664" s="1" t="s">
        <v>21</v>
      </c>
      <c r="K2664" s="1">
        <v>4.8</v>
      </c>
      <c r="L2664" s="1" t="s">
        <v>22</v>
      </c>
      <c r="M2664" s="1" t="s">
        <v>37</v>
      </c>
      <c r="N2664" s="1" t="s">
        <v>29</v>
      </c>
      <c r="O2664" s="1" t="s">
        <v>63</v>
      </c>
      <c r="P2664" s="1" t="s">
        <v>19</v>
      </c>
      <c r="Q2664" s="2">
        <v>43782</v>
      </c>
    </row>
    <row r="2665" spans="1:17" x14ac:dyDescent="0.25">
      <c r="A2665" s="1">
        <v>13602</v>
      </c>
      <c r="B2665" s="2">
        <v>42382</v>
      </c>
      <c r="C2665" s="1" t="s">
        <v>13</v>
      </c>
      <c r="D2665" s="3" t="str">
        <f t="shared" si="82"/>
        <v>**</v>
      </c>
      <c r="G2665" s="1">
        <v>3</v>
      </c>
      <c r="H2665" s="1">
        <v>476.5138</v>
      </c>
      <c r="I2665" s="1">
        <f t="shared" si="83"/>
        <v>0</v>
      </c>
      <c r="J2665" s="1" t="s">
        <v>33</v>
      </c>
      <c r="K2665" s="1">
        <v>19.100000000000001</v>
      </c>
      <c r="L2665" s="1" t="s">
        <v>42</v>
      </c>
      <c r="M2665" s="1" t="s">
        <v>28</v>
      </c>
      <c r="N2665" s="1" t="s">
        <v>24</v>
      </c>
      <c r="O2665" s="1" t="s">
        <v>56</v>
      </c>
      <c r="P2665" s="1" t="s">
        <v>35</v>
      </c>
      <c r="Q2665" s="2">
        <v>42387</v>
      </c>
    </row>
    <row r="2666" spans="1:17" x14ac:dyDescent="0.25">
      <c r="A2666" s="1">
        <v>17255</v>
      </c>
      <c r="B2666" s="2">
        <v>42929</v>
      </c>
      <c r="C2666" s="1" t="s">
        <v>27</v>
      </c>
      <c r="D2666" s="3" t="str">
        <f t="shared" si="82"/>
        <v>*</v>
      </c>
      <c r="G2666" s="1">
        <v>17</v>
      </c>
      <c r="H2666" s="1">
        <v>169.26</v>
      </c>
      <c r="I2666" s="1">
        <f t="shared" si="83"/>
        <v>0</v>
      </c>
      <c r="J2666" s="1" t="s">
        <v>21</v>
      </c>
      <c r="K2666" s="1">
        <v>7.8</v>
      </c>
      <c r="L2666" s="1" t="s">
        <v>44</v>
      </c>
      <c r="M2666" s="1" t="s">
        <v>37</v>
      </c>
      <c r="N2666" s="1" t="s">
        <v>29</v>
      </c>
      <c r="O2666" s="1" t="s">
        <v>55</v>
      </c>
      <c r="P2666" s="1" t="s">
        <v>19</v>
      </c>
      <c r="Q2666" s="2">
        <v>42930</v>
      </c>
    </row>
    <row r="2667" spans="1:17" x14ac:dyDescent="0.25">
      <c r="A2667" s="1">
        <v>59911</v>
      </c>
      <c r="B2667" s="2">
        <v>43451</v>
      </c>
      <c r="C2667" s="1" t="s">
        <v>27</v>
      </c>
      <c r="D2667" s="3" t="str">
        <f t="shared" si="82"/>
        <v>*</v>
      </c>
      <c r="G2667" s="1">
        <v>1</v>
      </c>
      <c r="H2667" s="1">
        <v>11.33</v>
      </c>
      <c r="I2667" s="1">
        <f t="shared" si="83"/>
        <v>0</v>
      </c>
      <c r="J2667" s="1" t="s">
        <v>21</v>
      </c>
      <c r="K2667" s="1">
        <v>2.2999999999999998</v>
      </c>
      <c r="L2667" s="1" t="s">
        <v>49</v>
      </c>
      <c r="M2667" s="1" t="s">
        <v>28</v>
      </c>
      <c r="N2667" s="1" t="s">
        <v>29</v>
      </c>
      <c r="O2667" s="1" t="s">
        <v>40</v>
      </c>
      <c r="P2667" s="1" t="s">
        <v>31</v>
      </c>
      <c r="Q2667" s="2">
        <v>43452</v>
      </c>
    </row>
    <row r="2668" spans="1:17" x14ac:dyDescent="0.25">
      <c r="A2668" s="1">
        <v>42982</v>
      </c>
      <c r="B2668" s="2">
        <v>43673</v>
      </c>
      <c r="C2668" s="1" t="s">
        <v>13</v>
      </c>
      <c r="D2668" s="3" t="str">
        <f t="shared" si="82"/>
        <v>**</v>
      </c>
      <c r="G2668" s="1">
        <v>12</v>
      </c>
      <c r="H2668" s="1">
        <v>1410.62</v>
      </c>
      <c r="I2668" s="1">
        <f t="shared" si="83"/>
        <v>1</v>
      </c>
      <c r="J2668" s="1" t="s">
        <v>14</v>
      </c>
      <c r="K2668" s="1">
        <v>26.2</v>
      </c>
      <c r="L2668" s="1" t="s">
        <v>54</v>
      </c>
      <c r="M2668" s="1" t="s">
        <v>16</v>
      </c>
      <c r="N2668" s="1" t="s">
        <v>17</v>
      </c>
      <c r="O2668" s="1" t="s">
        <v>18</v>
      </c>
      <c r="P2668" s="1" t="s">
        <v>48</v>
      </c>
      <c r="Q2668" s="2">
        <v>43682</v>
      </c>
    </row>
    <row r="2669" spans="1:17" x14ac:dyDescent="0.25">
      <c r="A2669" s="1">
        <v>69</v>
      </c>
      <c r="B2669" s="2">
        <v>42523</v>
      </c>
      <c r="C2669" s="1" t="s">
        <v>27</v>
      </c>
      <c r="D2669" s="3" t="str">
        <f t="shared" si="82"/>
        <v>*</v>
      </c>
      <c r="G2669" s="1">
        <v>42</v>
      </c>
      <c r="H2669" s="1">
        <v>1269.08</v>
      </c>
      <c r="I2669" s="1">
        <f t="shared" si="83"/>
        <v>1</v>
      </c>
      <c r="J2669" s="1" t="s">
        <v>21</v>
      </c>
      <c r="K2669" s="1">
        <v>4.2</v>
      </c>
      <c r="L2669" s="1" t="s">
        <v>49</v>
      </c>
      <c r="M2669" s="1" t="s">
        <v>28</v>
      </c>
      <c r="N2669" s="1" t="s">
        <v>17</v>
      </c>
      <c r="O2669" s="1" t="s">
        <v>18</v>
      </c>
      <c r="P2669" s="1" t="s">
        <v>41</v>
      </c>
      <c r="Q2669" s="2">
        <v>42525</v>
      </c>
    </row>
    <row r="2670" spans="1:17" x14ac:dyDescent="0.25">
      <c r="A2670" s="1">
        <v>5350</v>
      </c>
      <c r="B2670" s="2">
        <v>43016</v>
      </c>
      <c r="C2670" s="1" t="s">
        <v>13</v>
      </c>
      <c r="D2670" s="3" t="str">
        <f t="shared" si="82"/>
        <v>**</v>
      </c>
      <c r="G2670" s="1">
        <v>50</v>
      </c>
      <c r="H2670" s="1">
        <v>7508.64</v>
      </c>
      <c r="I2670" s="1">
        <f t="shared" si="83"/>
        <v>1</v>
      </c>
      <c r="J2670" s="1" t="s">
        <v>21</v>
      </c>
      <c r="K2670" s="1">
        <v>21.4</v>
      </c>
      <c r="L2670" s="1" t="s">
        <v>49</v>
      </c>
      <c r="M2670" s="1" t="s">
        <v>16</v>
      </c>
      <c r="N2670" s="1" t="s">
        <v>29</v>
      </c>
      <c r="O2670" s="1" t="s">
        <v>55</v>
      </c>
      <c r="P2670" s="1" t="s">
        <v>19</v>
      </c>
      <c r="Q2670" s="2">
        <v>43023</v>
      </c>
    </row>
    <row r="2671" spans="1:17" x14ac:dyDescent="0.25">
      <c r="A2671" s="1">
        <v>23429</v>
      </c>
      <c r="B2671" s="2">
        <v>42447</v>
      </c>
      <c r="C2671" s="1" t="s">
        <v>32</v>
      </c>
      <c r="D2671" s="3" t="str">
        <f t="shared" si="82"/>
        <v>*****</v>
      </c>
      <c r="G2671" s="1">
        <v>19</v>
      </c>
      <c r="H2671" s="1">
        <v>1137.78</v>
      </c>
      <c r="I2671" s="1">
        <f t="shared" si="83"/>
        <v>1</v>
      </c>
      <c r="J2671" s="1" t="s">
        <v>14</v>
      </c>
      <c r="K2671" s="1">
        <v>5.6</v>
      </c>
      <c r="L2671" s="1" t="s">
        <v>22</v>
      </c>
      <c r="M2671" s="1" t="s">
        <v>28</v>
      </c>
      <c r="N2671" s="1" t="s">
        <v>24</v>
      </c>
      <c r="O2671" s="1" t="s">
        <v>25</v>
      </c>
      <c r="P2671" s="1" t="s">
        <v>19</v>
      </c>
      <c r="Q2671" s="2">
        <v>42449</v>
      </c>
    </row>
    <row r="2672" spans="1:17" x14ac:dyDescent="0.25">
      <c r="A2672" s="1">
        <v>28992</v>
      </c>
      <c r="B2672" s="2">
        <v>43361</v>
      </c>
      <c r="C2672" s="1" t="s">
        <v>32</v>
      </c>
      <c r="D2672" s="3" t="str">
        <f t="shared" si="82"/>
        <v>*****</v>
      </c>
      <c r="G2672" s="1">
        <v>41</v>
      </c>
      <c r="H2672" s="1">
        <v>7344.43</v>
      </c>
      <c r="I2672" s="1">
        <f t="shared" si="83"/>
        <v>1</v>
      </c>
      <c r="J2672" s="1" t="s">
        <v>14</v>
      </c>
      <c r="K2672" s="1">
        <v>21.4</v>
      </c>
      <c r="L2672" s="1" t="s">
        <v>44</v>
      </c>
      <c r="M2672" s="1" t="s">
        <v>16</v>
      </c>
      <c r="N2672" s="1" t="s">
        <v>29</v>
      </c>
      <c r="O2672" s="1" t="s">
        <v>55</v>
      </c>
      <c r="P2672" s="1" t="s">
        <v>19</v>
      </c>
      <c r="Q2672" s="2">
        <v>43362</v>
      </c>
    </row>
    <row r="2673" spans="1:17" x14ac:dyDescent="0.25">
      <c r="A2673" s="1">
        <v>48775</v>
      </c>
      <c r="B2673" s="2">
        <v>42618</v>
      </c>
      <c r="C2673" s="1" t="s">
        <v>13</v>
      </c>
      <c r="D2673" s="3" t="str">
        <f t="shared" si="82"/>
        <v>**</v>
      </c>
      <c r="G2673" s="1">
        <v>17</v>
      </c>
      <c r="H2673" s="1">
        <v>115.68</v>
      </c>
      <c r="I2673" s="1">
        <f t="shared" si="83"/>
        <v>0</v>
      </c>
      <c r="J2673" s="1" t="s">
        <v>21</v>
      </c>
      <c r="K2673" s="1">
        <v>7.3</v>
      </c>
      <c r="L2673" s="1" t="s">
        <v>46</v>
      </c>
      <c r="M2673" s="1" t="s">
        <v>28</v>
      </c>
      <c r="N2673" s="1" t="s">
        <v>29</v>
      </c>
      <c r="O2673" s="1" t="s">
        <v>40</v>
      </c>
      <c r="P2673" s="1" t="s">
        <v>19</v>
      </c>
      <c r="Q2673" s="2">
        <v>42620</v>
      </c>
    </row>
    <row r="2674" spans="1:17" x14ac:dyDescent="0.25">
      <c r="A2674" s="1">
        <v>12160</v>
      </c>
      <c r="B2674" s="2">
        <v>43080</v>
      </c>
      <c r="C2674" s="1" t="s">
        <v>13</v>
      </c>
      <c r="D2674" s="3" t="str">
        <f t="shared" si="82"/>
        <v>**</v>
      </c>
      <c r="G2674" s="1">
        <v>48</v>
      </c>
      <c r="H2674" s="1">
        <v>11065.37</v>
      </c>
      <c r="I2674" s="1">
        <f t="shared" si="83"/>
        <v>1</v>
      </c>
      <c r="J2674" s="1" t="s">
        <v>33</v>
      </c>
      <c r="K2674" s="1">
        <v>72.8</v>
      </c>
      <c r="L2674" s="1" t="s">
        <v>22</v>
      </c>
      <c r="M2674" s="1" t="s">
        <v>28</v>
      </c>
      <c r="N2674" s="1" t="s">
        <v>17</v>
      </c>
      <c r="O2674" s="1" t="s">
        <v>34</v>
      </c>
      <c r="P2674" s="1" t="s">
        <v>35</v>
      </c>
      <c r="Q2674" s="2">
        <v>43085</v>
      </c>
    </row>
    <row r="2675" spans="1:17" x14ac:dyDescent="0.25">
      <c r="A2675" s="1">
        <v>36838</v>
      </c>
      <c r="B2675" s="2">
        <v>42467</v>
      </c>
      <c r="C2675" s="1" t="s">
        <v>13</v>
      </c>
      <c r="D2675" s="3" t="str">
        <f t="shared" si="82"/>
        <v>**</v>
      </c>
      <c r="G2675" s="1">
        <v>3</v>
      </c>
      <c r="H2675" s="1">
        <v>35.049999999999997</v>
      </c>
      <c r="I2675" s="1">
        <f t="shared" si="83"/>
        <v>0</v>
      </c>
      <c r="J2675" s="1" t="s">
        <v>14</v>
      </c>
      <c r="K2675" s="1">
        <v>0.5</v>
      </c>
      <c r="L2675" s="1" t="s">
        <v>51</v>
      </c>
      <c r="M2675" s="1" t="s">
        <v>28</v>
      </c>
      <c r="N2675" s="1" t="s">
        <v>29</v>
      </c>
      <c r="O2675" s="1" t="s">
        <v>58</v>
      </c>
      <c r="P2675" s="1" t="s">
        <v>19</v>
      </c>
      <c r="Q2675" s="2">
        <v>42476</v>
      </c>
    </row>
    <row r="2676" spans="1:17" x14ac:dyDescent="0.25">
      <c r="A2676" s="1">
        <v>15687</v>
      </c>
      <c r="B2676" s="2">
        <v>43564</v>
      </c>
      <c r="C2676" s="1" t="s">
        <v>32</v>
      </c>
      <c r="D2676" s="3" t="str">
        <f t="shared" si="82"/>
        <v>*****</v>
      </c>
      <c r="G2676" s="1">
        <v>48</v>
      </c>
      <c r="H2676" s="1">
        <v>3638.67</v>
      </c>
      <c r="I2676" s="1">
        <f t="shared" si="83"/>
        <v>1</v>
      </c>
      <c r="J2676" s="1" t="s">
        <v>33</v>
      </c>
      <c r="K2676" s="1">
        <v>50</v>
      </c>
      <c r="L2676" s="1" t="s">
        <v>22</v>
      </c>
      <c r="M2676" s="1" t="s">
        <v>23</v>
      </c>
      <c r="N2676" s="1" t="s">
        <v>17</v>
      </c>
      <c r="O2676" s="1" t="s">
        <v>62</v>
      </c>
      <c r="P2676" s="1" t="s">
        <v>59</v>
      </c>
      <c r="Q2676" s="2">
        <v>43567</v>
      </c>
    </row>
    <row r="2677" spans="1:17" x14ac:dyDescent="0.25">
      <c r="A2677" s="1">
        <v>21824</v>
      </c>
      <c r="B2677" s="2">
        <v>43137</v>
      </c>
      <c r="C2677" s="1" t="s">
        <v>13</v>
      </c>
      <c r="D2677" s="3" t="str">
        <f t="shared" si="82"/>
        <v>**</v>
      </c>
      <c r="G2677" s="1">
        <v>37</v>
      </c>
      <c r="H2677" s="1">
        <v>3586.16</v>
      </c>
      <c r="I2677" s="1">
        <f t="shared" si="83"/>
        <v>1</v>
      </c>
      <c r="J2677" s="1" t="s">
        <v>14</v>
      </c>
      <c r="K2677" s="1">
        <v>60.1</v>
      </c>
      <c r="L2677" s="1" t="s">
        <v>22</v>
      </c>
      <c r="M2677" s="1" t="s">
        <v>37</v>
      </c>
      <c r="N2677" s="1" t="s">
        <v>17</v>
      </c>
      <c r="O2677" s="1" t="s">
        <v>18</v>
      </c>
      <c r="P2677" s="1" t="s">
        <v>26</v>
      </c>
      <c r="Q2677" s="2">
        <v>43144</v>
      </c>
    </row>
    <row r="2678" spans="1:17" x14ac:dyDescent="0.25">
      <c r="A2678" s="1">
        <v>59584</v>
      </c>
      <c r="B2678" s="2">
        <v>42882</v>
      </c>
      <c r="C2678" s="1" t="s">
        <v>36</v>
      </c>
      <c r="D2678" s="3" t="str">
        <f t="shared" si="82"/>
        <v>***</v>
      </c>
      <c r="G2678" s="1">
        <v>3</v>
      </c>
      <c r="H2678" s="1">
        <v>360.42</v>
      </c>
      <c r="I2678" s="1">
        <f t="shared" si="83"/>
        <v>0</v>
      </c>
      <c r="J2678" s="1" t="s">
        <v>33</v>
      </c>
      <c r="K2678" s="1">
        <v>38.299999999999997</v>
      </c>
      <c r="L2678" s="1" t="s">
        <v>15</v>
      </c>
      <c r="M2678" s="1" t="s">
        <v>16</v>
      </c>
      <c r="N2678" s="1" t="s">
        <v>17</v>
      </c>
      <c r="O2678" s="1" t="s">
        <v>62</v>
      </c>
      <c r="P2678" s="1" t="s">
        <v>59</v>
      </c>
      <c r="Q2678" s="2">
        <v>42883</v>
      </c>
    </row>
    <row r="2679" spans="1:17" x14ac:dyDescent="0.25">
      <c r="A2679" s="1">
        <v>11014</v>
      </c>
      <c r="B2679" s="2">
        <v>42984</v>
      </c>
      <c r="C2679" s="1" t="s">
        <v>20</v>
      </c>
      <c r="D2679" s="3" t="str">
        <f t="shared" si="82"/>
        <v>****</v>
      </c>
      <c r="G2679" s="1">
        <v>39</v>
      </c>
      <c r="H2679" s="1">
        <v>306.89</v>
      </c>
      <c r="I2679" s="1">
        <f t="shared" si="83"/>
        <v>0</v>
      </c>
      <c r="J2679" s="1" t="s">
        <v>21</v>
      </c>
      <c r="K2679" s="1">
        <v>1.5</v>
      </c>
      <c r="L2679" s="1" t="s">
        <v>46</v>
      </c>
      <c r="M2679" s="1" t="s">
        <v>28</v>
      </c>
      <c r="N2679" s="1" t="s">
        <v>29</v>
      </c>
      <c r="O2679" s="1" t="s">
        <v>57</v>
      </c>
      <c r="P2679" s="1" t="s">
        <v>19</v>
      </c>
      <c r="Q2679" s="2">
        <v>42985</v>
      </c>
    </row>
    <row r="2680" spans="1:17" x14ac:dyDescent="0.25">
      <c r="A2680" s="1">
        <v>47492</v>
      </c>
      <c r="B2680" s="2">
        <v>43303</v>
      </c>
      <c r="C2680" s="1" t="s">
        <v>20</v>
      </c>
      <c r="D2680" s="3" t="str">
        <f t="shared" si="82"/>
        <v>****</v>
      </c>
      <c r="G2680" s="1">
        <v>22</v>
      </c>
      <c r="H2680" s="1">
        <v>695.19</v>
      </c>
      <c r="I2680" s="1">
        <f t="shared" si="83"/>
        <v>0</v>
      </c>
      <c r="J2680" s="1" t="s">
        <v>21</v>
      </c>
      <c r="K2680" s="1">
        <v>9.3000000000000007</v>
      </c>
      <c r="L2680" s="1" t="s">
        <v>22</v>
      </c>
      <c r="M2680" s="1" t="s">
        <v>28</v>
      </c>
      <c r="N2680" s="1" t="s">
        <v>24</v>
      </c>
      <c r="O2680" s="1" t="s">
        <v>38</v>
      </c>
      <c r="P2680" s="1" t="s">
        <v>19</v>
      </c>
      <c r="Q2680" s="2">
        <v>43305</v>
      </c>
    </row>
    <row r="2681" spans="1:17" x14ac:dyDescent="0.25">
      <c r="A2681" s="1">
        <v>37825</v>
      </c>
      <c r="B2681" s="2">
        <v>42572</v>
      </c>
      <c r="C2681" s="1" t="s">
        <v>13</v>
      </c>
      <c r="D2681" s="3" t="str">
        <f t="shared" si="82"/>
        <v>**</v>
      </c>
      <c r="G2681" s="1">
        <v>44</v>
      </c>
      <c r="H2681" s="1">
        <v>540.36</v>
      </c>
      <c r="I2681" s="1">
        <f t="shared" si="83"/>
        <v>0</v>
      </c>
      <c r="J2681" s="1" t="s">
        <v>21</v>
      </c>
      <c r="K2681" s="1">
        <v>5.3</v>
      </c>
      <c r="L2681" s="1" t="s">
        <v>49</v>
      </c>
      <c r="M2681" s="1" t="s">
        <v>37</v>
      </c>
      <c r="N2681" s="1" t="s">
        <v>29</v>
      </c>
      <c r="O2681" s="1" t="s">
        <v>63</v>
      </c>
      <c r="P2681" s="1" t="s">
        <v>19</v>
      </c>
      <c r="Q2681" s="2">
        <v>42574</v>
      </c>
    </row>
    <row r="2682" spans="1:17" x14ac:dyDescent="0.25">
      <c r="A2682" s="1">
        <v>11431</v>
      </c>
      <c r="B2682" s="2">
        <v>43678</v>
      </c>
      <c r="C2682" s="1" t="s">
        <v>20</v>
      </c>
      <c r="D2682" s="3" t="str">
        <f t="shared" si="82"/>
        <v>****</v>
      </c>
      <c r="G2682" s="1">
        <v>5</v>
      </c>
      <c r="H2682" s="1">
        <v>42.46</v>
      </c>
      <c r="I2682" s="1">
        <f t="shared" si="83"/>
        <v>0</v>
      </c>
      <c r="J2682" s="1" t="s">
        <v>21</v>
      </c>
      <c r="K2682" s="1">
        <v>3.1</v>
      </c>
      <c r="L2682" s="1" t="s">
        <v>51</v>
      </c>
      <c r="M2682" s="1" t="s">
        <v>23</v>
      </c>
      <c r="N2682" s="1" t="s">
        <v>29</v>
      </c>
      <c r="O2682" s="1" t="s">
        <v>40</v>
      </c>
      <c r="P2682" s="1" t="s">
        <v>31</v>
      </c>
      <c r="Q2682" s="2">
        <v>43680</v>
      </c>
    </row>
    <row r="2683" spans="1:17" x14ac:dyDescent="0.25">
      <c r="A2683" s="1">
        <v>12097</v>
      </c>
      <c r="B2683" s="2">
        <v>43047</v>
      </c>
      <c r="C2683" s="1" t="s">
        <v>32</v>
      </c>
      <c r="D2683" s="3" t="str">
        <f t="shared" si="82"/>
        <v>*****</v>
      </c>
      <c r="G2683" s="1">
        <v>25</v>
      </c>
      <c r="H2683" s="1">
        <v>1959.74</v>
      </c>
      <c r="I2683" s="1">
        <f t="shared" si="83"/>
        <v>1</v>
      </c>
      <c r="J2683" s="1" t="s">
        <v>14</v>
      </c>
      <c r="K2683" s="1">
        <v>1.1000000000000001</v>
      </c>
      <c r="L2683" s="1" t="s">
        <v>51</v>
      </c>
      <c r="M2683" s="1" t="s">
        <v>16</v>
      </c>
      <c r="N2683" s="1" t="s">
        <v>24</v>
      </c>
      <c r="O2683" s="1" t="s">
        <v>25</v>
      </c>
      <c r="P2683" s="1" t="s">
        <v>31</v>
      </c>
      <c r="Q2683" s="2">
        <v>43047</v>
      </c>
    </row>
    <row r="2684" spans="1:17" x14ac:dyDescent="0.25">
      <c r="A2684" s="1">
        <v>26145</v>
      </c>
      <c r="B2684" s="2">
        <v>43284</v>
      </c>
      <c r="C2684" s="1" t="s">
        <v>13</v>
      </c>
      <c r="D2684" s="3" t="str">
        <f t="shared" si="82"/>
        <v>**</v>
      </c>
      <c r="G2684" s="1">
        <v>49</v>
      </c>
      <c r="H2684" s="1">
        <v>545.86</v>
      </c>
      <c r="I2684" s="1">
        <f t="shared" si="83"/>
        <v>0</v>
      </c>
      <c r="J2684" s="1" t="s">
        <v>21</v>
      </c>
      <c r="K2684" s="1">
        <v>13.4</v>
      </c>
      <c r="L2684" s="1" t="s">
        <v>22</v>
      </c>
      <c r="M2684" s="1" t="s">
        <v>28</v>
      </c>
      <c r="N2684" s="1" t="s">
        <v>17</v>
      </c>
      <c r="O2684" s="1" t="s">
        <v>18</v>
      </c>
      <c r="P2684" s="1" t="s">
        <v>19</v>
      </c>
      <c r="Q2684" s="2">
        <v>43284</v>
      </c>
    </row>
    <row r="2685" spans="1:17" x14ac:dyDescent="0.25">
      <c r="A2685" s="1">
        <v>35364</v>
      </c>
      <c r="B2685" s="2">
        <v>42715</v>
      </c>
      <c r="C2685" s="1" t="s">
        <v>32</v>
      </c>
      <c r="D2685" s="3" t="str">
        <f t="shared" si="82"/>
        <v>*****</v>
      </c>
      <c r="G2685" s="1">
        <v>8</v>
      </c>
      <c r="H2685" s="1">
        <v>1353.86</v>
      </c>
      <c r="I2685" s="1">
        <f t="shared" si="83"/>
        <v>1</v>
      </c>
      <c r="J2685" s="1" t="s">
        <v>21</v>
      </c>
      <c r="K2685" s="1">
        <v>9.6</v>
      </c>
      <c r="L2685" s="1" t="s">
        <v>15</v>
      </c>
      <c r="M2685" s="1" t="s">
        <v>28</v>
      </c>
      <c r="N2685" s="1" t="s">
        <v>24</v>
      </c>
      <c r="O2685" s="1" t="s">
        <v>25</v>
      </c>
      <c r="P2685" s="1" t="s">
        <v>19</v>
      </c>
      <c r="Q2685" s="2">
        <v>42717</v>
      </c>
    </row>
    <row r="2686" spans="1:17" x14ac:dyDescent="0.25">
      <c r="A2686" s="1">
        <v>13540</v>
      </c>
      <c r="B2686" s="2">
        <v>42877</v>
      </c>
      <c r="C2686" s="1" t="s">
        <v>20</v>
      </c>
      <c r="D2686" s="3" t="str">
        <f t="shared" si="82"/>
        <v>****</v>
      </c>
      <c r="G2686" s="1">
        <v>27</v>
      </c>
      <c r="H2686" s="1">
        <v>1588.08</v>
      </c>
      <c r="I2686" s="1">
        <f t="shared" si="83"/>
        <v>1</v>
      </c>
      <c r="J2686" s="1" t="s">
        <v>21</v>
      </c>
      <c r="K2686" s="1">
        <v>5.3</v>
      </c>
      <c r="L2686" s="1" t="s">
        <v>44</v>
      </c>
      <c r="M2686" s="1" t="s">
        <v>16</v>
      </c>
      <c r="N2686" s="1" t="s">
        <v>24</v>
      </c>
      <c r="O2686" s="1" t="s">
        <v>25</v>
      </c>
      <c r="P2686" s="1" t="s">
        <v>19</v>
      </c>
      <c r="Q2686" s="2">
        <v>42879</v>
      </c>
    </row>
    <row r="2687" spans="1:17" x14ac:dyDescent="0.25">
      <c r="A2687" s="1">
        <v>21573</v>
      </c>
      <c r="B2687" s="2">
        <v>43580</v>
      </c>
      <c r="C2687" s="1" t="s">
        <v>32</v>
      </c>
      <c r="D2687" s="3" t="str">
        <f t="shared" si="82"/>
        <v>*****</v>
      </c>
      <c r="G2687" s="1">
        <v>3</v>
      </c>
      <c r="H2687" s="1">
        <v>251.2</v>
      </c>
      <c r="I2687" s="1">
        <f t="shared" si="83"/>
        <v>0</v>
      </c>
      <c r="J2687" s="1" t="s">
        <v>33</v>
      </c>
      <c r="K2687" s="1">
        <v>95.6</v>
      </c>
      <c r="L2687" s="1" t="s">
        <v>22</v>
      </c>
      <c r="M2687" s="1" t="s">
        <v>28</v>
      </c>
      <c r="N2687" s="1" t="s">
        <v>17</v>
      </c>
      <c r="O2687" s="1" t="s">
        <v>52</v>
      </c>
      <c r="P2687" s="1" t="s">
        <v>59</v>
      </c>
      <c r="Q2687" s="2">
        <v>43582</v>
      </c>
    </row>
    <row r="2688" spans="1:17" x14ac:dyDescent="0.25">
      <c r="A2688" s="1">
        <v>34816</v>
      </c>
      <c r="B2688" s="2">
        <v>43043</v>
      </c>
      <c r="C2688" s="1" t="s">
        <v>27</v>
      </c>
      <c r="D2688" s="3" t="str">
        <f t="shared" si="82"/>
        <v>*</v>
      </c>
      <c r="G2688" s="1">
        <v>43</v>
      </c>
      <c r="H2688" s="1">
        <v>2748.52</v>
      </c>
      <c r="I2688" s="1">
        <f t="shared" si="83"/>
        <v>1</v>
      </c>
      <c r="J2688" s="1" t="s">
        <v>21</v>
      </c>
      <c r="K2688" s="1">
        <v>21.4</v>
      </c>
      <c r="L2688" s="1" t="s">
        <v>15</v>
      </c>
      <c r="M2688" s="1" t="s">
        <v>28</v>
      </c>
      <c r="N2688" s="1" t="s">
        <v>29</v>
      </c>
      <c r="O2688" s="1" t="s">
        <v>57</v>
      </c>
      <c r="P2688" s="1" t="s">
        <v>19</v>
      </c>
      <c r="Q2688" s="2">
        <v>43045</v>
      </c>
    </row>
    <row r="2689" spans="1:17" x14ac:dyDescent="0.25">
      <c r="A2689" s="1">
        <v>47943</v>
      </c>
      <c r="B2689" s="2">
        <v>42687</v>
      </c>
      <c r="C2689" s="1" t="s">
        <v>36</v>
      </c>
      <c r="D2689" s="3" t="str">
        <f t="shared" si="82"/>
        <v>***</v>
      </c>
      <c r="G2689" s="1">
        <v>12</v>
      </c>
      <c r="H2689" s="1">
        <v>65.37</v>
      </c>
      <c r="I2689" s="1">
        <f t="shared" si="83"/>
        <v>0</v>
      </c>
      <c r="J2689" s="1" t="s">
        <v>21</v>
      </c>
      <c r="K2689" s="1">
        <v>0.5</v>
      </c>
      <c r="L2689" s="1" t="s">
        <v>39</v>
      </c>
      <c r="M2689" s="1" t="s">
        <v>37</v>
      </c>
      <c r="N2689" s="1" t="s">
        <v>29</v>
      </c>
      <c r="O2689" s="1" t="s">
        <v>58</v>
      </c>
      <c r="P2689" s="1" t="s">
        <v>19</v>
      </c>
      <c r="Q2689" s="2">
        <v>42687</v>
      </c>
    </row>
    <row r="2690" spans="1:17" x14ac:dyDescent="0.25">
      <c r="A2690" s="1">
        <v>5092</v>
      </c>
      <c r="B2690" s="2">
        <v>43401</v>
      </c>
      <c r="C2690" s="1" t="s">
        <v>13</v>
      </c>
      <c r="D2690" s="3" t="str">
        <f t="shared" si="82"/>
        <v>**</v>
      </c>
      <c r="G2690" s="1">
        <v>3</v>
      </c>
      <c r="H2690" s="1">
        <v>758.67</v>
      </c>
      <c r="I2690" s="1">
        <f t="shared" si="83"/>
        <v>0</v>
      </c>
      <c r="J2690" s="1" t="s">
        <v>33</v>
      </c>
      <c r="K2690" s="1">
        <v>69.2</v>
      </c>
      <c r="L2690" s="1" t="s">
        <v>53</v>
      </c>
      <c r="M2690" s="1" t="s">
        <v>16</v>
      </c>
      <c r="N2690" s="1" t="s">
        <v>17</v>
      </c>
      <c r="O2690" s="1" t="s">
        <v>62</v>
      </c>
      <c r="P2690" s="1" t="s">
        <v>59</v>
      </c>
      <c r="Q2690" s="2">
        <v>43401</v>
      </c>
    </row>
    <row r="2691" spans="1:17" x14ac:dyDescent="0.25">
      <c r="A2691" s="1">
        <v>25569</v>
      </c>
      <c r="B2691" s="2">
        <v>43655</v>
      </c>
      <c r="C2691" s="1" t="s">
        <v>20</v>
      </c>
      <c r="D2691" s="3" t="str">
        <f t="shared" ref="D2691:D2754" si="84">VLOOKUP(C2691,$E$9:$F$13,2,FALSE)</f>
        <v>****</v>
      </c>
      <c r="G2691" s="1">
        <v>27</v>
      </c>
      <c r="H2691" s="1">
        <v>332.99</v>
      </c>
      <c r="I2691" s="1">
        <f t="shared" si="83"/>
        <v>0</v>
      </c>
      <c r="J2691" s="1" t="s">
        <v>21</v>
      </c>
      <c r="K2691" s="1">
        <v>6.9</v>
      </c>
      <c r="L2691" s="1" t="s">
        <v>22</v>
      </c>
      <c r="M2691" s="1" t="s">
        <v>23</v>
      </c>
      <c r="N2691" s="1" t="s">
        <v>29</v>
      </c>
      <c r="O2691" s="1" t="s">
        <v>40</v>
      </c>
      <c r="P2691" s="1" t="s">
        <v>19</v>
      </c>
      <c r="Q2691" s="2">
        <v>43657</v>
      </c>
    </row>
    <row r="2692" spans="1:17" x14ac:dyDescent="0.25">
      <c r="A2692" s="1">
        <v>2467</v>
      </c>
      <c r="B2692" s="2">
        <v>43295</v>
      </c>
      <c r="C2692" s="1" t="s">
        <v>27</v>
      </c>
      <c r="D2692" s="3" t="str">
        <f t="shared" si="84"/>
        <v>*</v>
      </c>
      <c r="G2692" s="1">
        <v>30</v>
      </c>
      <c r="H2692" s="1">
        <v>4437.79</v>
      </c>
      <c r="I2692" s="1">
        <f t="shared" si="83"/>
        <v>1</v>
      </c>
      <c r="J2692" s="1" t="s">
        <v>33</v>
      </c>
      <c r="K2692" s="1">
        <v>19.100000000000001</v>
      </c>
      <c r="L2692" s="1" t="s">
        <v>44</v>
      </c>
      <c r="M2692" s="1" t="s">
        <v>28</v>
      </c>
      <c r="N2692" s="1" t="s">
        <v>24</v>
      </c>
      <c r="O2692" s="1" t="s">
        <v>56</v>
      </c>
      <c r="P2692" s="1" t="s">
        <v>35</v>
      </c>
      <c r="Q2692" s="2">
        <v>43296</v>
      </c>
    </row>
    <row r="2693" spans="1:17" x14ac:dyDescent="0.25">
      <c r="A2693" s="1">
        <v>1637</v>
      </c>
      <c r="B2693" s="2">
        <v>43137</v>
      </c>
      <c r="C2693" s="1" t="s">
        <v>27</v>
      </c>
      <c r="D2693" s="3" t="str">
        <f t="shared" si="84"/>
        <v>*</v>
      </c>
      <c r="G2693" s="1">
        <v>36</v>
      </c>
      <c r="H2693" s="1">
        <v>1311.31</v>
      </c>
      <c r="I2693" s="1">
        <f t="shared" si="83"/>
        <v>1</v>
      </c>
      <c r="J2693" s="1" t="s">
        <v>14</v>
      </c>
      <c r="K2693" s="1">
        <v>37.5</v>
      </c>
      <c r="L2693" s="1" t="s">
        <v>42</v>
      </c>
      <c r="M2693" s="1" t="s">
        <v>28</v>
      </c>
      <c r="N2693" s="1" t="s">
        <v>29</v>
      </c>
      <c r="O2693" s="1" t="s">
        <v>55</v>
      </c>
      <c r="P2693" s="1" t="s">
        <v>48</v>
      </c>
      <c r="Q2693" s="2">
        <v>43137</v>
      </c>
    </row>
    <row r="2694" spans="1:17" x14ac:dyDescent="0.25">
      <c r="A2694" s="1">
        <v>52930</v>
      </c>
      <c r="B2694" s="2">
        <v>43411</v>
      </c>
      <c r="C2694" s="1" t="s">
        <v>13</v>
      </c>
      <c r="D2694" s="3" t="str">
        <f t="shared" si="84"/>
        <v>**</v>
      </c>
      <c r="G2694" s="1">
        <v>16</v>
      </c>
      <c r="H2694" s="1">
        <v>146.57</v>
      </c>
      <c r="I2694" s="1">
        <f t="shared" ref="I2694:I2757" si="85">IF(H2694&gt;1000,1,0)</f>
        <v>0</v>
      </c>
      <c r="J2694" s="1" t="s">
        <v>21</v>
      </c>
      <c r="K2694" s="1">
        <v>1.5</v>
      </c>
      <c r="L2694" s="1" t="s">
        <v>22</v>
      </c>
      <c r="M2694" s="1" t="s">
        <v>28</v>
      </c>
      <c r="N2694" s="1" t="s">
        <v>29</v>
      </c>
      <c r="O2694" s="1" t="s">
        <v>57</v>
      </c>
      <c r="P2694" s="1" t="s">
        <v>19</v>
      </c>
      <c r="Q2694" s="2">
        <v>43415</v>
      </c>
    </row>
    <row r="2695" spans="1:17" x14ac:dyDescent="0.25">
      <c r="A2695" s="1">
        <v>29158</v>
      </c>
      <c r="B2695" s="2">
        <v>43392</v>
      </c>
      <c r="C2695" s="1" t="s">
        <v>20</v>
      </c>
      <c r="D2695" s="3" t="str">
        <f t="shared" si="84"/>
        <v>****</v>
      </c>
      <c r="G2695" s="1">
        <v>12</v>
      </c>
      <c r="H2695" s="1">
        <v>2425.37</v>
      </c>
      <c r="I2695" s="1">
        <f t="shared" si="85"/>
        <v>1</v>
      </c>
      <c r="J2695" s="1" t="s">
        <v>33</v>
      </c>
      <c r="K2695" s="1">
        <v>25.4</v>
      </c>
      <c r="L2695" s="1" t="s">
        <v>15</v>
      </c>
      <c r="M2695" s="1" t="s">
        <v>37</v>
      </c>
      <c r="N2695" s="1" t="s">
        <v>17</v>
      </c>
      <c r="O2695" s="1" t="s">
        <v>34</v>
      </c>
      <c r="P2695" s="1" t="s">
        <v>35</v>
      </c>
      <c r="Q2695" s="2">
        <v>43393</v>
      </c>
    </row>
    <row r="2696" spans="1:17" x14ac:dyDescent="0.25">
      <c r="A2696" s="1">
        <v>55331</v>
      </c>
      <c r="B2696" s="2">
        <v>43081</v>
      </c>
      <c r="C2696" s="1" t="s">
        <v>20</v>
      </c>
      <c r="D2696" s="3" t="str">
        <f t="shared" si="84"/>
        <v>****</v>
      </c>
      <c r="G2696" s="1">
        <v>13</v>
      </c>
      <c r="H2696" s="1">
        <v>53.87</v>
      </c>
      <c r="I2696" s="1">
        <f t="shared" si="85"/>
        <v>0</v>
      </c>
      <c r="J2696" s="1" t="s">
        <v>21</v>
      </c>
      <c r="K2696" s="1">
        <v>2.7</v>
      </c>
      <c r="L2696" s="1" t="s">
        <v>51</v>
      </c>
      <c r="M2696" s="1" t="s">
        <v>23</v>
      </c>
      <c r="N2696" s="1" t="s">
        <v>29</v>
      </c>
      <c r="O2696" s="1" t="s">
        <v>57</v>
      </c>
      <c r="P2696" s="1" t="s">
        <v>19</v>
      </c>
      <c r="Q2696" s="2">
        <v>43083</v>
      </c>
    </row>
    <row r="2697" spans="1:17" x14ac:dyDescent="0.25">
      <c r="A2697" s="1">
        <v>2503</v>
      </c>
      <c r="B2697" s="2">
        <v>42904</v>
      </c>
      <c r="C2697" s="1" t="s">
        <v>36</v>
      </c>
      <c r="D2697" s="3" t="str">
        <f t="shared" si="84"/>
        <v>***</v>
      </c>
      <c r="G2697" s="1">
        <v>21</v>
      </c>
      <c r="H2697" s="1">
        <v>97.53</v>
      </c>
      <c r="I2697" s="1">
        <f t="shared" si="85"/>
        <v>0</v>
      </c>
      <c r="J2697" s="1" t="s">
        <v>21</v>
      </c>
      <c r="K2697" s="1">
        <v>5.7</v>
      </c>
      <c r="L2697" s="1" t="s">
        <v>46</v>
      </c>
      <c r="M2697" s="1" t="s">
        <v>28</v>
      </c>
      <c r="N2697" s="1" t="s">
        <v>29</v>
      </c>
      <c r="O2697" s="1" t="s">
        <v>43</v>
      </c>
      <c r="P2697" s="1" t="s">
        <v>19</v>
      </c>
      <c r="Q2697" s="2">
        <v>42905</v>
      </c>
    </row>
    <row r="2698" spans="1:17" x14ac:dyDescent="0.25">
      <c r="A2698" s="1">
        <v>15719</v>
      </c>
      <c r="B2698" s="2">
        <v>43117</v>
      </c>
      <c r="C2698" s="1" t="s">
        <v>32</v>
      </c>
      <c r="D2698" s="3" t="str">
        <f t="shared" si="84"/>
        <v>*****</v>
      </c>
      <c r="G2698" s="1">
        <v>18</v>
      </c>
      <c r="H2698" s="1">
        <v>5783.8208000000004</v>
      </c>
      <c r="I2698" s="1">
        <f t="shared" si="85"/>
        <v>1</v>
      </c>
      <c r="J2698" s="1" t="s">
        <v>33</v>
      </c>
      <c r="K2698" s="1">
        <v>69.3</v>
      </c>
      <c r="L2698" s="1" t="s">
        <v>22</v>
      </c>
      <c r="M2698" s="1" t="s">
        <v>37</v>
      </c>
      <c r="N2698" s="1" t="s">
        <v>17</v>
      </c>
      <c r="O2698" s="1" t="s">
        <v>34</v>
      </c>
      <c r="P2698" s="1" t="s">
        <v>35</v>
      </c>
      <c r="Q2698" s="2">
        <v>43118</v>
      </c>
    </row>
    <row r="2699" spans="1:17" x14ac:dyDescent="0.25">
      <c r="A2699" s="1">
        <v>11425</v>
      </c>
      <c r="B2699" s="2">
        <v>43272</v>
      </c>
      <c r="C2699" s="1" t="s">
        <v>32</v>
      </c>
      <c r="D2699" s="3" t="str">
        <f t="shared" si="84"/>
        <v>*****</v>
      </c>
      <c r="G2699" s="1">
        <v>23</v>
      </c>
      <c r="H2699" s="1">
        <v>3177.51</v>
      </c>
      <c r="I2699" s="1">
        <f t="shared" si="85"/>
        <v>1</v>
      </c>
      <c r="J2699" s="1" t="s">
        <v>14</v>
      </c>
      <c r="K2699" s="1">
        <v>9.6</v>
      </c>
      <c r="L2699" s="1" t="s">
        <v>22</v>
      </c>
      <c r="M2699" s="1" t="s">
        <v>16</v>
      </c>
      <c r="N2699" s="1" t="s">
        <v>24</v>
      </c>
      <c r="O2699" s="1" t="s">
        <v>25</v>
      </c>
      <c r="P2699" s="1" t="s">
        <v>19</v>
      </c>
      <c r="Q2699" s="2">
        <v>43274</v>
      </c>
    </row>
    <row r="2700" spans="1:17" x14ac:dyDescent="0.25">
      <c r="A2700" s="1">
        <v>59491</v>
      </c>
      <c r="B2700" s="2">
        <v>43548</v>
      </c>
      <c r="C2700" s="1" t="s">
        <v>20</v>
      </c>
      <c r="D2700" s="3" t="str">
        <f t="shared" si="84"/>
        <v>****</v>
      </c>
      <c r="G2700" s="1">
        <v>8</v>
      </c>
      <c r="H2700" s="1">
        <v>34.57</v>
      </c>
      <c r="I2700" s="1">
        <f t="shared" si="85"/>
        <v>0</v>
      </c>
      <c r="J2700" s="1" t="s">
        <v>21</v>
      </c>
      <c r="K2700" s="1">
        <v>5.9</v>
      </c>
      <c r="L2700" s="1" t="s">
        <v>49</v>
      </c>
      <c r="M2700" s="1" t="s">
        <v>37</v>
      </c>
      <c r="N2700" s="1" t="s">
        <v>29</v>
      </c>
      <c r="O2700" s="1" t="s">
        <v>43</v>
      </c>
      <c r="P2700" s="1" t="s">
        <v>19</v>
      </c>
      <c r="Q2700" s="2">
        <v>43549</v>
      </c>
    </row>
    <row r="2701" spans="1:17" x14ac:dyDescent="0.25">
      <c r="A2701" s="1">
        <v>33734</v>
      </c>
      <c r="B2701" s="2">
        <v>43389</v>
      </c>
      <c r="C2701" s="1" t="s">
        <v>27</v>
      </c>
      <c r="D2701" s="3" t="str">
        <f t="shared" si="84"/>
        <v>*</v>
      </c>
      <c r="G2701" s="1">
        <v>13</v>
      </c>
      <c r="H2701" s="1">
        <v>397.98</v>
      </c>
      <c r="I2701" s="1">
        <f t="shared" si="85"/>
        <v>0</v>
      </c>
      <c r="J2701" s="1" t="s">
        <v>21</v>
      </c>
      <c r="K2701" s="1">
        <v>5.2</v>
      </c>
      <c r="L2701" s="1" t="s">
        <v>39</v>
      </c>
      <c r="M2701" s="1" t="s">
        <v>28</v>
      </c>
      <c r="N2701" s="1" t="s">
        <v>29</v>
      </c>
      <c r="O2701" s="1" t="s">
        <v>40</v>
      </c>
      <c r="P2701" s="1" t="s">
        <v>31</v>
      </c>
      <c r="Q2701" s="2">
        <v>43390</v>
      </c>
    </row>
    <row r="2702" spans="1:17" x14ac:dyDescent="0.25">
      <c r="A2702" s="1">
        <v>31239</v>
      </c>
      <c r="B2702" s="2">
        <v>42974</v>
      </c>
      <c r="C2702" s="1" t="s">
        <v>13</v>
      </c>
      <c r="D2702" s="3" t="str">
        <f t="shared" si="84"/>
        <v>**</v>
      </c>
      <c r="G2702" s="1">
        <v>20</v>
      </c>
      <c r="H2702" s="1">
        <v>725.35</v>
      </c>
      <c r="I2702" s="1">
        <f t="shared" si="85"/>
        <v>0</v>
      </c>
      <c r="J2702" s="1" t="s">
        <v>21</v>
      </c>
      <c r="K2702" s="1">
        <v>2.1</v>
      </c>
      <c r="L2702" s="1" t="s">
        <v>22</v>
      </c>
      <c r="M2702" s="1" t="s">
        <v>28</v>
      </c>
      <c r="N2702" s="1" t="s">
        <v>24</v>
      </c>
      <c r="O2702" s="1" t="s">
        <v>38</v>
      </c>
      <c r="P2702" s="1" t="s">
        <v>41</v>
      </c>
      <c r="Q2702" s="2">
        <v>42979</v>
      </c>
    </row>
    <row r="2703" spans="1:17" x14ac:dyDescent="0.25">
      <c r="A2703" s="1">
        <v>11236</v>
      </c>
      <c r="B2703" s="2">
        <v>43037</v>
      </c>
      <c r="C2703" s="1" t="s">
        <v>20</v>
      </c>
      <c r="D2703" s="3" t="str">
        <f t="shared" si="84"/>
        <v>****</v>
      </c>
      <c r="G2703" s="1">
        <v>49</v>
      </c>
      <c r="H2703" s="1">
        <v>279.29000000000002</v>
      </c>
      <c r="I2703" s="1">
        <f t="shared" si="85"/>
        <v>0</v>
      </c>
      <c r="J2703" s="1" t="s">
        <v>21</v>
      </c>
      <c r="K2703" s="1">
        <v>5.3</v>
      </c>
      <c r="L2703" s="1" t="s">
        <v>44</v>
      </c>
      <c r="M2703" s="1" t="s">
        <v>23</v>
      </c>
      <c r="N2703" s="1" t="s">
        <v>29</v>
      </c>
      <c r="O2703" s="1" t="s">
        <v>43</v>
      </c>
      <c r="P2703" s="1" t="s">
        <v>19</v>
      </c>
      <c r="Q2703" s="2">
        <v>43038</v>
      </c>
    </row>
    <row r="2704" spans="1:17" x14ac:dyDescent="0.25">
      <c r="A2704" s="1">
        <v>54467</v>
      </c>
      <c r="B2704" s="2">
        <v>43025</v>
      </c>
      <c r="C2704" s="1" t="s">
        <v>13</v>
      </c>
      <c r="D2704" s="3" t="str">
        <f t="shared" si="84"/>
        <v>**</v>
      </c>
      <c r="G2704" s="1">
        <v>30</v>
      </c>
      <c r="H2704" s="1">
        <v>156.99</v>
      </c>
      <c r="I2704" s="1">
        <f t="shared" si="85"/>
        <v>0</v>
      </c>
      <c r="J2704" s="1" t="s">
        <v>21</v>
      </c>
      <c r="K2704" s="1">
        <v>2.2000000000000002</v>
      </c>
      <c r="L2704" s="1" t="s">
        <v>15</v>
      </c>
      <c r="M2704" s="1" t="s">
        <v>23</v>
      </c>
      <c r="N2704" s="1" t="s">
        <v>17</v>
      </c>
      <c r="O2704" s="1" t="s">
        <v>18</v>
      </c>
      <c r="P2704" s="1" t="s">
        <v>31</v>
      </c>
      <c r="Q2704" s="2">
        <v>43027</v>
      </c>
    </row>
    <row r="2705" spans="1:17" x14ac:dyDescent="0.25">
      <c r="A2705" s="1">
        <v>27776</v>
      </c>
      <c r="B2705" s="2">
        <v>42858</v>
      </c>
      <c r="C2705" s="1" t="s">
        <v>13</v>
      </c>
      <c r="D2705" s="3" t="str">
        <f t="shared" si="84"/>
        <v>**</v>
      </c>
      <c r="G2705" s="1">
        <v>41</v>
      </c>
      <c r="H2705" s="1">
        <v>242.55</v>
      </c>
      <c r="I2705" s="1">
        <f t="shared" si="85"/>
        <v>0</v>
      </c>
      <c r="J2705" s="1" t="s">
        <v>14</v>
      </c>
      <c r="K2705" s="1">
        <v>7.8</v>
      </c>
      <c r="L2705" s="1" t="s">
        <v>49</v>
      </c>
      <c r="M2705" s="1" t="s">
        <v>28</v>
      </c>
      <c r="N2705" s="1" t="s">
        <v>29</v>
      </c>
      <c r="O2705" s="1" t="s">
        <v>40</v>
      </c>
      <c r="P2705" s="1" t="s">
        <v>19</v>
      </c>
      <c r="Q2705" s="2">
        <v>42862</v>
      </c>
    </row>
    <row r="2706" spans="1:17" x14ac:dyDescent="0.25">
      <c r="A2706" s="1">
        <v>23426</v>
      </c>
      <c r="B2706" s="2">
        <v>43146</v>
      </c>
      <c r="C2706" s="1" t="s">
        <v>32</v>
      </c>
      <c r="D2706" s="3" t="str">
        <f t="shared" si="84"/>
        <v>*****</v>
      </c>
      <c r="G2706" s="1">
        <v>12</v>
      </c>
      <c r="H2706" s="1">
        <v>31.79</v>
      </c>
      <c r="I2706" s="1">
        <f t="shared" si="85"/>
        <v>0</v>
      </c>
      <c r="J2706" s="1" t="s">
        <v>21</v>
      </c>
      <c r="K2706" s="1">
        <v>2.1</v>
      </c>
      <c r="L2706" s="1" t="s">
        <v>22</v>
      </c>
      <c r="M2706" s="1" t="s">
        <v>16</v>
      </c>
      <c r="N2706" s="1" t="s">
        <v>29</v>
      </c>
      <c r="O2706" s="1" t="s">
        <v>45</v>
      </c>
      <c r="P2706" s="1" t="s">
        <v>31</v>
      </c>
      <c r="Q2706" s="2">
        <v>43147</v>
      </c>
    </row>
    <row r="2707" spans="1:17" x14ac:dyDescent="0.25">
      <c r="A2707" s="1">
        <v>14662</v>
      </c>
      <c r="B2707" s="2">
        <v>43419</v>
      </c>
      <c r="C2707" s="1" t="s">
        <v>20</v>
      </c>
      <c r="D2707" s="3" t="str">
        <f t="shared" si="84"/>
        <v>****</v>
      </c>
      <c r="G2707" s="1">
        <v>48</v>
      </c>
      <c r="H2707" s="1">
        <v>275.79250000000002</v>
      </c>
      <c r="I2707" s="1">
        <f t="shared" si="85"/>
        <v>0</v>
      </c>
      <c r="J2707" s="1" t="s">
        <v>21</v>
      </c>
      <c r="K2707" s="1">
        <v>5.0999999999999996</v>
      </c>
      <c r="L2707" s="1" t="s">
        <v>53</v>
      </c>
      <c r="M2707" s="1" t="s">
        <v>28</v>
      </c>
      <c r="N2707" s="1" t="s">
        <v>29</v>
      </c>
      <c r="O2707" s="1" t="s">
        <v>40</v>
      </c>
      <c r="P2707" s="1" t="s">
        <v>19</v>
      </c>
      <c r="Q2707" s="2">
        <v>43420</v>
      </c>
    </row>
    <row r="2708" spans="1:17" x14ac:dyDescent="0.25">
      <c r="A2708" s="1">
        <v>26978</v>
      </c>
      <c r="B2708" s="2">
        <v>42910</v>
      </c>
      <c r="C2708" s="1" t="s">
        <v>36</v>
      </c>
      <c r="D2708" s="3" t="str">
        <f t="shared" si="84"/>
        <v>***</v>
      </c>
      <c r="G2708" s="1">
        <v>2</v>
      </c>
      <c r="H2708" s="1">
        <v>52.26</v>
      </c>
      <c r="I2708" s="1">
        <f t="shared" si="85"/>
        <v>0</v>
      </c>
      <c r="J2708" s="1" t="s">
        <v>21</v>
      </c>
      <c r="K2708" s="1">
        <v>9.6999999999999993</v>
      </c>
      <c r="L2708" s="1" t="s">
        <v>15</v>
      </c>
      <c r="M2708" s="1" t="s">
        <v>37</v>
      </c>
      <c r="N2708" s="1" t="s">
        <v>29</v>
      </c>
      <c r="O2708" s="1" t="s">
        <v>40</v>
      </c>
      <c r="P2708" s="1" t="s">
        <v>19</v>
      </c>
      <c r="Q2708" s="2">
        <v>42911</v>
      </c>
    </row>
    <row r="2709" spans="1:17" x14ac:dyDescent="0.25">
      <c r="A2709" s="1">
        <v>47462</v>
      </c>
      <c r="B2709" s="2">
        <v>43259</v>
      </c>
      <c r="C2709" s="1" t="s">
        <v>20</v>
      </c>
      <c r="D2709" s="3" t="str">
        <f t="shared" si="84"/>
        <v>****</v>
      </c>
      <c r="G2709" s="1">
        <v>18</v>
      </c>
      <c r="H2709" s="1">
        <v>118.03</v>
      </c>
      <c r="I2709" s="1">
        <f t="shared" si="85"/>
        <v>0</v>
      </c>
      <c r="J2709" s="1" t="s">
        <v>21</v>
      </c>
      <c r="K2709" s="1">
        <v>2.4</v>
      </c>
      <c r="L2709" s="1" t="s">
        <v>39</v>
      </c>
      <c r="M2709" s="1" t="s">
        <v>28</v>
      </c>
      <c r="N2709" s="1" t="s">
        <v>29</v>
      </c>
      <c r="O2709" s="1" t="s">
        <v>30</v>
      </c>
      <c r="P2709" s="1" t="s">
        <v>31</v>
      </c>
      <c r="Q2709" s="2">
        <v>43261</v>
      </c>
    </row>
    <row r="2710" spans="1:17" x14ac:dyDescent="0.25">
      <c r="A2710" s="1">
        <v>11045</v>
      </c>
      <c r="B2710" s="2">
        <v>43549</v>
      </c>
      <c r="C2710" s="1" t="s">
        <v>36</v>
      </c>
      <c r="D2710" s="3" t="str">
        <f t="shared" si="84"/>
        <v>***</v>
      </c>
      <c r="G2710" s="1">
        <v>35</v>
      </c>
      <c r="H2710" s="1">
        <v>760.62</v>
      </c>
      <c r="I2710" s="1">
        <f t="shared" si="85"/>
        <v>0</v>
      </c>
      <c r="J2710" s="1" t="s">
        <v>21</v>
      </c>
      <c r="K2710" s="1">
        <v>6.4</v>
      </c>
      <c r="L2710" s="1" t="s">
        <v>15</v>
      </c>
      <c r="M2710" s="1" t="s">
        <v>37</v>
      </c>
      <c r="N2710" s="1" t="s">
        <v>29</v>
      </c>
      <c r="O2710" s="1" t="s">
        <v>40</v>
      </c>
      <c r="P2710" s="1" t="s">
        <v>19</v>
      </c>
      <c r="Q2710" s="2">
        <v>43550</v>
      </c>
    </row>
    <row r="2711" spans="1:17" x14ac:dyDescent="0.25">
      <c r="A2711" s="1">
        <v>52391</v>
      </c>
      <c r="B2711" s="2">
        <v>42715</v>
      </c>
      <c r="C2711" s="1" t="s">
        <v>20</v>
      </c>
      <c r="D2711" s="3" t="str">
        <f t="shared" si="84"/>
        <v>****</v>
      </c>
      <c r="G2711" s="1">
        <v>36</v>
      </c>
      <c r="H2711" s="1">
        <v>1147.43</v>
      </c>
      <c r="I2711" s="1">
        <f t="shared" si="85"/>
        <v>1</v>
      </c>
      <c r="J2711" s="1" t="s">
        <v>21</v>
      </c>
      <c r="K2711" s="1">
        <v>5.2</v>
      </c>
      <c r="L2711" s="1" t="s">
        <v>22</v>
      </c>
      <c r="M2711" s="1" t="s">
        <v>28</v>
      </c>
      <c r="N2711" s="1" t="s">
        <v>29</v>
      </c>
      <c r="O2711" s="1" t="s">
        <v>40</v>
      </c>
      <c r="P2711" s="1" t="s">
        <v>31</v>
      </c>
      <c r="Q2711" s="2">
        <v>42717</v>
      </c>
    </row>
    <row r="2712" spans="1:17" x14ac:dyDescent="0.25">
      <c r="A2712" s="1">
        <v>39141</v>
      </c>
      <c r="B2712" s="2">
        <v>42492</v>
      </c>
      <c r="C2712" s="1" t="s">
        <v>13</v>
      </c>
      <c r="D2712" s="3" t="str">
        <f t="shared" si="84"/>
        <v>**</v>
      </c>
      <c r="G2712" s="1">
        <v>47</v>
      </c>
      <c r="H2712" s="1">
        <v>2417.84</v>
      </c>
      <c r="I2712" s="1">
        <f t="shared" si="85"/>
        <v>1</v>
      </c>
      <c r="J2712" s="1" t="s">
        <v>21</v>
      </c>
      <c r="K2712" s="1">
        <v>11</v>
      </c>
      <c r="L2712" s="1" t="s">
        <v>22</v>
      </c>
      <c r="M2712" s="1" t="s">
        <v>16</v>
      </c>
      <c r="N2712" s="1" t="s">
        <v>17</v>
      </c>
      <c r="O2712" s="1" t="s">
        <v>18</v>
      </c>
      <c r="P2712" s="1" t="s">
        <v>48</v>
      </c>
      <c r="Q2712" s="2">
        <v>42494</v>
      </c>
    </row>
    <row r="2713" spans="1:17" x14ac:dyDescent="0.25">
      <c r="A2713" s="1">
        <v>59200</v>
      </c>
      <c r="B2713" s="2">
        <v>43442</v>
      </c>
      <c r="C2713" s="1" t="s">
        <v>36</v>
      </c>
      <c r="D2713" s="3" t="str">
        <f t="shared" si="84"/>
        <v>***</v>
      </c>
      <c r="G2713" s="1">
        <v>4</v>
      </c>
      <c r="H2713" s="1">
        <v>182.38</v>
      </c>
      <c r="I2713" s="1">
        <f t="shared" si="85"/>
        <v>0</v>
      </c>
      <c r="J2713" s="1" t="s">
        <v>21</v>
      </c>
      <c r="K2713" s="1">
        <v>4.9000000000000004</v>
      </c>
      <c r="L2713" s="1" t="s">
        <v>22</v>
      </c>
      <c r="M2713" s="1" t="s">
        <v>37</v>
      </c>
      <c r="N2713" s="1" t="s">
        <v>29</v>
      </c>
      <c r="O2713" s="1" t="s">
        <v>63</v>
      </c>
      <c r="P2713" s="1" t="s">
        <v>19</v>
      </c>
      <c r="Q2713" s="2">
        <v>43442</v>
      </c>
    </row>
    <row r="2714" spans="1:17" x14ac:dyDescent="0.25">
      <c r="A2714" s="1">
        <v>47078</v>
      </c>
      <c r="B2714" s="2">
        <v>42843</v>
      </c>
      <c r="C2714" s="1" t="s">
        <v>36</v>
      </c>
      <c r="D2714" s="3" t="str">
        <f t="shared" si="84"/>
        <v>***</v>
      </c>
      <c r="G2714" s="1">
        <v>20</v>
      </c>
      <c r="H2714" s="1">
        <v>105.47</v>
      </c>
      <c r="I2714" s="1">
        <f t="shared" si="85"/>
        <v>0</v>
      </c>
      <c r="J2714" s="1" t="s">
        <v>21</v>
      </c>
      <c r="K2714" s="1">
        <v>5.4</v>
      </c>
      <c r="L2714" s="1" t="s">
        <v>54</v>
      </c>
      <c r="M2714" s="1" t="s">
        <v>16</v>
      </c>
      <c r="N2714" s="1" t="s">
        <v>29</v>
      </c>
      <c r="O2714" s="1" t="s">
        <v>40</v>
      </c>
      <c r="P2714" s="1" t="s">
        <v>19</v>
      </c>
      <c r="Q2714" s="2">
        <v>42844</v>
      </c>
    </row>
    <row r="2715" spans="1:17" x14ac:dyDescent="0.25">
      <c r="A2715" s="1">
        <v>48994</v>
      </c>
      <c r="B2715" s="2">
        <v>43029</v>
      </c>
      <c r="C2715" s="1" t="s">
        <v>27</v>
      </c>
      <c r="D2715" s="3" t="str">
        <f t="shared" si="84"/>
        <v>*</v>
      </c>
      <c r="G2715" s="1">
        <v>6</v>
      </c>
      <c r="H2715" s="1">
        <v>1162.44</v>
      </c>
      <c r="I2715" s="1">
        <f t="shared" si="85"/>
        <v>1</v>
      </c>
      <c r="J2715" s="1" t="s">
        <v>21</v>
      </c>
      <c r="K2715" s="1">
        <v>37.5</v>
      </c>
      <c r="L2715" s="1" t="s">
        <v>64</v>
      </c>
      <c r="M2715" s="1" t="s">
        <v>16</v>
      </c>
      <c r="N2715" s="1" t="s">
        <v>29</v>
      </c>
      <c r="O2715" s="1" t="s">
        <v>55</v>
      </c>
      <c r="P2715" s="1" t="s">
        <v>48</v>
      </c>
      <c r="Q2715" s="2">
        <v>43031</v>
      </c>
    </row>
    <row r="2716" spans="1:17" x14ac:dyDescent="0.25">
      <c r="A2716" s="1">
        <v>19524</v>
      </c>
      <c r="B2716" s="2">
        <v>42748</v>
      </c>
      <c r="C2716" s="1" t="s">
        <v>32</v>
      </c>
      <c r="D2716" s="3" t="str">
        <f t="shared" si="84"/>
        <v>*****</v>
      </c>
      <c r="G2716" s="1">
        <v>9</v>
      </c>
      <c r="H2716" s="1">
        <v>98.46</v>
      </c>
      <c r="I2716" s="1">
        <f t="shared" si="85"/>
        <v>0</v>
      </c>
      <c r="J2716" s="1" t="s">
        <v>21</v>
      </c>
      <c r="K2716" s="1">
        <v>5</v>
      </c>
      <c r="L2716" s="1" t="s">
        <v>42</v>
      </c>
      <c r="M2716" s="1" t="s">
        <v>28</v>
      </c>
      <c r="N2716" s="1" t="s">
        <v>29</v>
      </c>
      <c r="O2716" s="1" t="s">
        <v>45</v>
      </c>
      <c r="P2716" s="1" t="s">
        <v>41</v>
      </c>
      <c r="Q2716" s="2">
        <v>42749</v>
      </c>
    </row>
    <row r="2717" spans="1:17" x14ac:dyDescent="0.25">
      <c r="A2717" s="1">
        <v>27266</v>
      </c>
      <c r="B2717" s="2">
        <v>43350</v>
      </c>
      <c r="C2717" s="1" t="s">
        <v>32</v>
      </c>
      <c r="D2717" s="3" t="str">
        <f t="shared" si="84"/>
        <v>*****</v>
      </c>
      <c r="G2717" s="1">
        <v>9</v>
      </c>
      <c r="H2717" s="1">
        <v>1103.2342000000001</v>
      </c>
      <c r="I2717" s="1">
        <f t="shared" si="85"/>
        <v>1</v>
      </c>
      <c r="J2717" s="1" t="s">
        <v>21</v>
      </c>
      <c r="K2717" s="1">
        <v>2.1</v>
      </c>
      <c r="L2717" s="1" t="s">
        <v>53</v>
      </c>
      <c r="M2717" s="1" t="s">
        <v>28</v>
      </c>
      <c r="N2717" s="1" t="s">
        <v>24</v>
      </c>
      <c r="O2717" s="1" t="s">
        <v>38</v>
      </c>
      <c r="P2717" s="1" t="s">
        <v>41</v>
      </c>
      <c r="Q2717" s="2">
        <v>43353</v>
      </c>
    </row>
    <row r="2718" spans="1:17" x14ac:dyDescent="0.25">
      <c r="A2718" s="1">
        <v>30369</v>
      </c>
      <c r="B2718" s="2">
        <v>43182</v>
      </c>
      <c r="C2718" s="1" t="s">
        <v>32</v>
      </c>
      <c r="D2718" s="3" t="str">
        <f t="shared" si="84"/>
        <v>*****</v>
      </c>
      <c r="G2718" s="1">
        <v>13</v>
      </c>
      <c r="H2718" s="1">
        <v>82.19</v>
      </c>
      <c r="I2718" s="1">
        <f t="shared" si="85"/>
        <v>0</v>
      </c>
      <c r="J2718" s="1" t="s">
        <v>21</v>
      </c>
      <c r="K2718" s="1">
        <v>8.1</v>
      </c>
      <c r="L2718" s="1" t="s">
        <v>22</v>
      </c>
      <c r="M2718" s="1" t="s">
        <v>37</v>
      </c>
      <c r="N2718" s="1" t="s">
        <v>29</v>
      </c>
      <c r="O2718" s="1" t="s">
        <v>40</v>
      </c>
      <c r="P2718" s="1" t="s">
        <v>19</v>
      </c>
      <c r="Q2718" s="2">
        <v>43183</v>
      </c>
    </row>
    <row r="2719" spans="1:17" x14ac:dyDescent="0.25">
      <c r="A2719" s="1">
        <v>487</v>
      </c>
      <c r="B2719" s="2">
        <v>43694</v>
      </c>
      <c r="C2719" s="1" t="s">
        <v>32</v>
      </c>
      <c r="D2719" s="3" t="str">
        <f t="shared" si="84"/>
        <v>*****</v>
      </c>
      <c r="G2719" s="1">
        <v>19</v>
      </c>
      <c r="H2719" s="1">
        <v>225.13</v>
      </c>
      <c r="I2719" s="1">
        <f t="shared" si="85"/>
        <v>0</v>
      </c>
      <c r="J2719" s="1" t="s">
        <v>21</v>
      </c>
      <c r="K2719" s="1">
        <v>4.8</v>
      </c>
      <c r="L2719" s="1" t="s">
        <v>51</v>
      </c>
      <c r="M2719" s="1" t="s">
        <v>28</v>
      </c>
      <c r="N2719" s="1" t="s">
        <v>29</v>
      </c>
      <c r="O2719" s="1" t="s">
        <v>63</v>
      </c>
      <c r="P2719" s="1" t="s">
        <v>19</v>
      </c>
      <c r="Q2719" s="2">
        <v>43695</v>
      </c>
    </row>
    <row r="2720" spans="1:17" x14ac:dyDescent="0.25">
      <c r="A2720" s="1">
        <v>9509</v>
      </c>
      <c r="B2720" s="2">
        <v>43745</v>
      </c>
      <c r="C2720" s="1" t="s">
        <v>27</v>
      </c>
      <c r="D2720" s="3" t="str">
        <f t="shared" si="84"/>
        <v>*</v>
      </c>
      <c r="G2720" s="1">
        <v>36</v>
      </c>
      <c r="H2720" s="1">
        <v>13028.13</v>
      </c>
      <c r="I2720" s="1">
        <f t="shared" si="85"/>
        <v>1</v>
      </c>
      <c r="J2720" s="1" t="s">
        <v>33</v>
      </c>
      <c r="K2720" s="1">
        <v>63.1</v>
      </c>
      <c r="L2720" s="1" t="s">
        <v>39</v>
      </c>
      <c r="M2720" s="1" t="s">
        <v>37</v>
      </c>
      <c r="N2720" s="1" t="s">
        <v>17</v>
      </c>
      <c r="O2720" s="1" t="s">
        <v>34</v>
      </c>
      <c r="P2720" s="1" t="s">
        <v>35</v>
      </c>
      <c r="Q2720" s="2">
        <v>43746</v>
      </c>
    </row>
    <row r="2721" spans="1:17" x14ac:dyDescent="0.25">
      <c r="A2721" s="1">
        <v>3745</v>
      </c>
      <c r="B2721" s="2">
        <v>43005</v>
      </c>
      <c r="C2721" s="1" t="s">
        <v>13</v>
      </c>
      <c r="D2721" s="3" t="str">
        <f t="shared" si="84"/>
        <v>**</v>
      </c>
      <c r="G2721" s="1">
        <v>38</v>
      </c>
      <c r="H2721" s="1">
        <v>1223.3800000000001</v>
      </c>
      <c r="I2721" s="1">
        <f t="shared" si="85"/>
        <v>1</v>
      </c>
      <c r="J2721" s="1" t="s">
        <v>14</v>
      </c>
      <c r="K2721" s="1">
        <v>9.1</v>
      </c>
      <c r="L2721" s="1" t="s">
        <v>22</v>
      </c>
      <c r="M2721" s="1" t="s">
        <v>37</v>
      </c>
      <c r="N2721" s="1" t="s">
        <v>17</v>
      </c>
      <c r="O2721" s="1" t="s">
        <v>18</v>
      </c>
      <c r="P2721" s="1" t="s">
        <v>19</v>
      </c>
      <c r="Q2721" s="2">
        <v>43007</v>
      </c>
    </row>
    <row r="2722" spans="1:17" x14ac:dyDescent="0.25">
      <c r="A2722" s="1">
        <v>37765</v>
      </c>
      <c r="B2722" s="2">
        <v>43793</v>
      </c>
      <c r="C2722" s="1" t="s">
        <v>13</v>
      </c>
      <c r="D2722" s="3" t="str">
        <f t="shared" si="84"/>
        <v>**</v>
      </c>
      <c r="G2722" s="1">
        <v>12</v>
      </c>
      <c r="H2722" s="1">
        <v>1567.9</v>
      </c>
      <c r="I2722" s="1">
        <f t="shared" si="85"/>
        <v>1</v>
      </c>
      <c r="J2722" s="1" t="s">
        <v>33</v>
      </c>
      <c r="K2722" s="1">
        <v>32.1</v>
      </c>
      <c r="L2722" s="1" t="s">
        <v>49</v>
      </c>
      <c r="M2722" s="1" t="s">
        <v>16</v>
      </c>
      <c r="N2722" s="1" t="s">
        <v>17</v>
      </c>
      <c r="O2722" s="1" t="s">
        <v>34</v>
      </c>
      <c r="P2722" s="1" t="s">
        <v>35</v>
      </c>
      <c r="Q2722" s="2">
        <v>43798</v>
      </c>
    </row>
    <row r="2723" spans="1:17" x14ac:dyDescent="0.25">
      <c r="A2723" s="1">
        <v>59234</v>
      </c>
      <c r="B2723" s="2">
        <v>43675</v>
      </c>
      <c r="C2723" s="1" t="s">
        <v>13</v>
      </c>
      <c r="D2723" s="3" t="str">
        <f t="shared" si="84"/>
        <v>**</v>
      </c>
      <c r="G2723" s="1">
        <v>32</v>
      </c>
      <c r="H2723" s="1">
        <v>6084.29</v>
      </c>
      <c r="I2723" s="1">
        <f t="shared" si="85"/>
        <v>1</v>
      </c>
      <c r="J2723" s="1" t="s">
        <v>21</v>
      </c>
      <c r="K2723" s="1">
        <v>1.1000000000000001</v>
      </c>
      <c r="L2723" s="1" t="s">
        <v>50</v>
      </c>
      <c r="M2723" s="1" t="s">
        <v>28</v>
      </c>
      <c r="N2723" s="1" t="s">
        <v>29</v>
      </c>
      <c r="O2723" s="1" t="s">
        <v>63</v>
      </c>
      <c r="P2723" s="1" t="s">
        <v>19</v>
      </c>
      <c r="Q2723" s="2">
        <v>43679</v>
      </c>
    </row>
    <row r="2724" spans="1:17" x14ac:dyDescent="0.25">
      <c r="A2724" s="1">
        <v>9923</v>
      </c>
      <c r="B2724" s="2">
        <v>42647</v>
      </c>
      <c r="C2724" s="1" t="s">
        <v>20</v>
      </c>
      <c r="D2724" s="3" t="str">
        <f t="shared" si="84"/>
        <v>****</v>
      </c>
      <c r="G2724" s="1">
        <v>14</v>
      </c>
      <c r="H2724" s="1">
        <v>5766.0159999999996</v>
      </c>
      <c r="I2724" s="1">
        <f t="shared" si="85"/>
        <v>1</v>
      </c>
      <c r="J2724" s="1" t="s">
        <v>33</v>
      </c>
      <c r="K2724" s="1">
        <v>105.9</v>
      </c>
      <c r="L2724" s="1" t="s">
        <v>53</v>
      </c>
      <c r="M2724" s="1" t="s">
        <v>28</v>
      </c>
      <c r="N2724" s="1" t="s">
        <v>29</v>
      </c>
      <c r="O2724" s="1" t="s">
        <v>55</v>
      </c>
      <c r="P2724" s="1" t="s">
        <v>35</v>
      </c>
      <c r="Q2724" s="2">
        <v>42648</v>
      </c>
    </row>
    <row r="2725" spans="1:17" x14ac:dyDescent="0.25">
      <c r="A2725" s="1">
        <v>42631</v>
      </c>
      <c r="B2725" s="2">
        <v>42498</v>
      </c>
      <c r="C2725" s="1" t="s">
        <v>20</v>
      </c>
      <c r="D2725" s="3" t="str">
        <f t="shared" si="84"/>
        <v>****</v>
      </c>
      <c r="G2725" s="1">
        <v>41</v>
      </c>
      <c r="H2725" s="1">
        <v>275.7</v>
      </c>
      <c r="I2725" s="1">
        <f t="shared" si="85"/>
        <v>0</v>
      </c>
      <c r="J2725" s="1" t="s">
        <v>21</v>
      </c>
      <c r="K2725" s="1">
        <v>2.9</v>
      </c>
      <c r="L2725" s="1" t="s">
        <v>49</v>
      </c>
      <c r="M2725" s="1" t="s">
        <v>28</v>
      </c>
      <c r="N2725" s="1" t="s">
        <v>24</v>
      </c>
      <c r="O2725" s="1" t="s">
        <v>38</v>
      </c>
      <c r="P2725" s="1" t="s">
        <v>41</v>
      </c>
      <c r="Q2725" s="2">
        <v>42498</v>
      </c>
    </row>
    <row r="2726" spans="1:17" x14ac:dyDescent="0.25">
      <c r="A2726" s="1">
        <v>26016</v>
      </c>
      <c r="B2726" s="2">
        <v>42649</v>
      </c>
      <c r="C2726" s="1" t="s">
        <v>20</v>
      </c>
      <c r="D2726" s="3" t="str">
        <f t="shared" si="84"/>
        <v>****</v>
      </c>
      <c r="G2726" s="1">
        <v>2</v>
      </c>
      <c r="H2726" s="1">
        <v>165.79</v>
      </c>
      <c r="I2726" s="1">
        <f t="shared" si="85"/>
        <v>0</v>
      </c>
      <c r="J2726" s="1" t="s">
        <v>21</v>
      </c>
      <c r="K2726" s="1">
        <v>4.3</v>
      </c>
      <c r="L2726" s="1" t="s">
        <v>51</v>
      </c>
      <c r="M2726" s="1" t="s">
        <v>16</v>
      </c>
      <c r="N2726" s="1" t="s">
        <v>24</v>
      </c>
      <c r="O2726" s="1" t="s">
        <v>38</v>
      </c>
      <c r="P2726" s="1" t="s">
        <v>19</v>
      </c>
      <c r="Q2726" s="2">
        <v>42651</v>
      </c>
    </row>
    <row r="2727" spans="1:17" x14ac:dyDescent="0.25">
      <c r="A2727" s="1">
        <v>48067</v>
      </c>
      <c r="B2727" s="2">
        <v>43645</v>
      </c>
      <c r="C2727" s="1" t="s">
        <v>13</v>
      </c>
      <c r="D2727" s="3" t="str">
        <f t="shared" si="84"/>
        <v>**</v>
      </c>
      <c r="G2727" s="1">
        <v>31</v>
      </c>
      <c r="H2727" s="1">
        <v>3455.74</v>
      </c>
      <c r="I2727" s="1">
        <f t="shared" si="85"/>
        <v>1</v>
      </c>
      <c r="J2727" s="1" t="s">
        <v>14</v>
      </c>
      <c r="K2727" s="1">
        <v>3.2</v>
      </c>
      <c r="L2727" s="1" t="s">
        <v>50</v>
      </c>
      <c r="M2727" s="1" t="s">
        <v>23</v>
      </c>
      <c r="N2727" s="1" t="s">
        <v>24</v>
      </c>
      <c r="O2727" s="1" t="s">
        <v>25</v>
      </c>
      <c r="P2727" s="1" t="s">
        <v>19</v>
      </c>
      <c r="Q2727" s="2">
        <v>43647</v>
      </c>
    </row>
    <row r="2728" spans="1:17" x14ac:dyDescent="0.25">
      <c r="A2728" s="1">
        <v>35776</v>
      </c>
      <c r="B2728" s="2">
        <v>42404</v>
      </c>
      <c r="C2728" s="1" t="s">
        <v>36</v>
      </c>
      <c r="D2728" s="3" t="str">
        <f t="shared" si="84"/>
        <v>***</v>
      </c>
      <c r="G2728" s="1">
        <v>9</v>
      </c>
      <c r="H2728" s="1">
        <v>126.97</v>
      </c>
      <c r="I2728" s="1">
        <f t="shared" si="85"/>
        <v>0</v>
      </c>
      <c r="J2728" s="1" t="s">
        <v>21</v>
      </c>
      <c r="K2728" s="1">
        <v>1.6</v>
      </c>
      <c r="L2728" s="1" t="s">
        <v>51</v>
      </c>
      <c r="M2728" s="1" t="s">
        <v>16</v>
      </c>
      <c r="N2728" s="1" t="s">
        <v>29</v>
      </c>
      <c r="O2728" s="1" t="s">
        <v>43</v>
      </c>
      <c r="P2728" s="1" t="s">
        <v>19</v>
      </c>
      <c r="Q2728" s="2">
        <v>42406</v>
      </c>
    </row>
    <row r="2729" spans="1:17" x14ac:dyDescent="0.25">
      <c r="A2729" s="1">
        <v>35845</v>
      </c>
      <c r="B2729" s="2">
        <v>43105</v>
      </c>
      <c r="C2729" s="1" t="s">
        <v>20</v>
      </c>
      <c r="D2729" s="3" t="str">
        <f t="shared" si="84"/>
        <v>****</v>
      </c>
      <c r="G2729" s="1">
        <v>15</v>
      </c>
      <c r="H2729" s="1">
        <v>6113.42</v>
      </c>
      <c r="I2729" s="1">
        <f t="shared" si="85"/>
        <v>1</v>
      </c>
      <c r="J2729" s="1" t="s">
        <v>33</v>
      </c>
      <c r="K2729" s="1">
        <v>91.6</v>
      </c>
      <c r="L2729" s="1" t="s">
        <v>44</v>
      </c>
      <c r="M2729" s="1" t="s">
        <v>28</v>
      </c>
      <c r="N2729" s="1" t="s">
        <v>17</v>
      </c>
      <c r="O2729" s="1" t="s">
        <v>52</v>
      </c>
      <c r="P2729" s="1" t="s">
        <v>59</v>
      </c>
      <c r="Q2729" s="2">
        <v>43107</v>
      </c>
    </row>
    <row r="2730" spans="1:17" x14ac:dyDescent="0.25">
      <c r="A2730" s="1">
        <v>20451</v>
      </c>
      <c r="B2730" s="2">
        <v>43610</v>
      </c>
      <c r="C2730" s="1" t="s">
        <v>32</v>
      </c>
      <c r="D2730" s="3" t="str">
        <f t="shared" si="84"/>
        <v>*****</v>
      </c>
      <c r="G2730" s="1">
        <v>33</v>
      </c>
      <c r="H2730" s="1">
        <v>1935.85</v>
      </c>
      <c r="I2730" s="1">
        <f t="shared" si="85"/>
        <v>1</v>
      </c>
      <c r="J2730" s="1" t="s">
        <v>21</v>
      </c>
      <c r="K2730" s="1">
        <v>5.4</v>
      </c>
      <c r="L2730" s="1" t="s">
        <v>22</v>
      </c>
      <c r="M2730" s="1" t="s">
        <v>28</v>
      </c>
      <c r="N2730" s="1" t="s">
        <v>29</v>
      </c>
      <c r="O2730" s="1" t="s">
        <v>55</v>
      </c>
      <c r="P2730" s="1" t="s">
        <v>19</v>
      </c>
      <c r="Q2730" s="2">
        <v>43612</v>
      </c>
    </row>
    <row r="2731" spans="1:17" x14ac:dyDescent="0.25">
      <c r="A2731" s="1">
        <v>43585</v>
      </c>
      <c r="B2731" s="2">
        <v>43048</v>
      </c>
      <c r="C2731" s="1" t="s">
        <v>32</v>
      </c>
      <c r="D2731" s="3" t="str">
        <f t="shared" si="84"/>
        <v>*****</v>
      </c>
      <c r="G2731" s="1">
        <v>19</v>
      </c>
      <c r="H2731" s="1">
        <v>1074.4726000000001</v>
      </c>
      <c r="I2731" s="1">
        <f t="shared" si="85"/>
        <v>1</v>
      </c>
      <c r="J2731" s="1" t="s">
        <v>14</v>
      </c>
      <c r="K2731" s="1">
        <v>7.3</v>
      </c>
      <c r="L2731" s="1" t="s">
        <v>22</v>
      </c>
      <c r="M2731" s="1" t="s">
        <v>16</v>
      </c>
      <c r="N2731" s="1" t="s">
        <v>29</v>
      </c>
      <c r="O2731" s="1" t="s">
        <v>40</v>
      </c>
      <c r="P2731" s="1" t="s">
        <v>19</v>
      </c>
      <c r="Q2731" s="2">
        <v>43050</v>
      </c>
    </row>
    <row r="2732" spans="1:17" x14ac:dyDescent="0.25">
      <c r="A2732" s="1">
        <v>14726</v>
      </c>
      <c r="B2732" s="2">
        <v>43472</v>
      </c>
      <c r="C2732" s="1" t="s">
        <v>13</v>
      </c>
      <c r="D2732" s="3" t="str">
        <f t="shared" si="84"/>
        <v>**</v>
      </c>
      <c r="G2732" s="1">
        <v>15</v>
      </c>
      <c r="H2732" s="1">
        <v>332.63</v>
      </c>
      <c r="I2732" s="1">
        <f t="shared" si="85"/>
        <v>0</v>
      </c>
      <c r="J2732" s="1" t="s">
        <v>21</v>
      </c>
      <c r="K2732" s="1">
        <v>4.3</v>
      </c>
      <c r="L2732" s="1" t="s">
        <v>39</v>
      </c>
      <c r="M2732" s="1" t="s">
        <v>16</v>
      </c>
      <c r="N2732" s="1" t="s">
        <v>24</v>
      </c>
      <c r="O2732" s="1" t="s">
        <v>38</v>
      </c>
      <c r="P2732" s="1" t="s">
        <v>19</v>
      </c>
      <c r="Q2732" s="2">
        <v>43472</v>
      </c>
    </row>
    <row r="2733" spans="1:17" x14ac:dyDescent="0.25">
      <c r="A2733" s="1">
        <v>35173</v>
      </c>
      <c r="B2733" s="2">
        <v>43537</v>
      </c>
      <c r="C2733" s="1" t="s">
        <v>27</v>
      </c>
      <c r="D2733" s="3" t="str">
        <f t="shared" si="84"/>
        <v>*</v>
      </c>
      <c r="G2733" s="1">
        <v>29</v>
      </c>
      <c r="H2733" s="1">
        <v>6937.09</v>
      </c>
      <c r="I2733" s="1">
        <f t="shared" si="85"/>
        <v>1</v>
      </c>
      <c r="J2733" s="1" t="s">
        <v>33</v>
      </c>
      <c r="K2733" s="1">
        <v>64.400000000000006</v>
      </c>
      <c r="L2733" s="1" t="s">
        <v>46</v>
      </c>
      <c r="M2733" s="1" t="s">
        <v>28</v>
      </c>
      <c r="N2733" s="1" t="s">
        <v>17</v>
      </c>
      <c r="O2733" s="1" t="s">
        <v>62</v>
      </c>
      <c r="P2733" s="1" t="s">
        <v>59</v>
      </c>
      <c r="Q2733" s="2">
        <v>43539</v>
      </c>
    </row>
    <row r="2734" spans="1:17" x14ac:dyDescent="0.25">
      <c r="A2734" s="1">
        <v>55297</v>
      </c>
      <c r="B2734" s="2">
        <v>43026</v>
      </c>
      <c r="C2734" s="1" t="s">
        <v>36</v>
      </c>
      <c r="D2734" s="3" t="str">
        <f t="shared" si="84"/>
        <v>***</v>
      </c>
      <c r="G2734" s="1">
        <v>29</v>
      </c>
      <c r="H2734" s="1">
        <v>606.32619999999997</v>
      </c>
      <c r="I2734" s="1">
        <f t="shared" si="85"/>
        <v>0</v>
      </c>
      <c r="J2734" s="1" t="s">
        <v>21</v>
      </c>
      <c r="K2734" s="1">
        <v>9.3000000000000007</v>
      </c>
      <c r="L2734" s="1" t="s">
        <v>51</v>
      </c>
      <c r="M2734" s="1" t="s">
        <v>23</v>
      </c>
      <c r="N2734" s="1" t="s">
        <v>29</v>
      </c>
      <c r="O2734" s="1" t="s">
        <v>40</v>
      </c>
      <c r="P2734" s="1" t="s">
        <v>19</v>
      </c>
      <c r="Q2734" s="2">
        <v>43028</v>
      </c>
    </row>
    <row r="2735" spans="1:17" x14ac:dyDescent="0.25">
      <c r="A2735" s="1">
        <v>355</v>
      </c>
      <c r="B2735" s="2">
        <v>42533</v>
      </c>
      <c r="C2735" s="1" t="s">
        <v>13</v>
      </c>
      <c r="D2735" s="3" t="str">
        <f t="shared" si="84"/>
        <v>**</v>
      </c>
      <c r="G2735" s="1">
        <v>16</v>
      </c>
      <c r="H2735" s="1">
        <v>1326.41</v>
      </c>
      <c r="I2735" s="1">
        <f t="shared" si="85"/>
        <v>1</v>
      </c>
      <c r="J2735" s="1" t="s">
        <v>21</v>
      </c>
      <c r="K2735" s="1">
        <v>1.1000000000000001</v>
      </c>
      <c r="L2735" s="1" t="s">
        <v>22</v>
      </c>
      <c r="M2735" s="1" t="s">
        <v>23</v>
      </c>
      <c r="N2735" s="1" t="s">
        <v>24</v>
      </c>
      <c r="O2735" s="1" t="s">
        <v>25</v>
      </c>
      <c r="P2735" s="1" t="s">
        <v>31</v>
      </c>
      <c r="Q2735" s="2">
        <v>42538</v>
      </c>
    </row>
    <row r="2736" spans="1:17" x14ac:dyDescent="0.25">
      <c r="A2736" s="1">
        <v>38371</v>
      </c>
      <c r="B2736" s="2">
        <v>42681</v>
      </c>
      <c r="C2736" s="1" t="s">
        <v>27</v>
      </c>
      <c r="D2736" s="3" t="str">
        <f t="shared" si="84"/>
        <v>*</v>
      </c>
      <c r="G2736" s="1">
        <v>24</v>
      </c>
      <c r="H2736" s="1">
        <v>2144.71</v>
      </c>
      <c r="I2736" s="1">
        <f t="shared" si="85"/>
        <v>1</v>
      </c>
      <c r="J2736" s="1" t="s">
        <v>14</v>
      </c>
      <c r="K2736" s="1">
        <v>6.6</v>
      </c>
      <c r="L2736" s="1" t="s">
        <v>44</v>
      </c>
      <c r="M2736" s="1" t="s">
        <v>23</v>
      </c>
      <c r="N2736" s="1" t="s">
        <v>24</v>
      </c>
      <c r="O2736" s="1" t="s">
        <v>38</v>
      </c>
      <c r="P2736" s="1" t="s">
        <v>19</v>
      </c>
      <c r="Q2736" s="2">
        <v>42682</v>
      </c>
    </row>
    <row r="2737" spans="1:17" x14ac:dyDescent="0.25">
      <c r="A2737" s="1">
        <v>47360</v>
      </c>
      <c r="B2737" s="2">
        <v>43015</v>
      </c>
      <c r="C2737" s="1" t="s">
        <v>27</v>
      </c>
      <c r="D2737" s="3" t="str">
        <f t="shared" si="84"/>
        <v>*</v>
      </c>
      <c r="G2737" s="1">
        <v>25</v>
      </c>
      <c r="H2737" s="1">
        <v>2354.6799999999998</v>
      </c>
      <c r="I2737" s="1">
        <f t="shared" si="85"/>
        <v>1</v>
      </c>
      <c r="J2737" s="1" t="s">
        <v>33</v>
      </c>
      <c r="K2737" s="1">
        <v>44.9</v>
      </c>
      <c r="L2737" s="1" t="s">
        <v>46</v>
      </c>
      <c r="M2737" s="1" t="s">
        <v>37</v>
      </c>
      <c r="N2737" s="1" t="s">
        <v>17</v>
      </c>
      <c r="O2737" s="1" t="s">
        <v>34</v>
      </c>
      <c r="P2737" s="1" t="s">
        <v>35</v>
      </c>
      <c r="Q2737" s="2">
        <v>43017</v>
      </c>
    </row>
    <row r="2738" spans="1:17" x14ac:dyDescent="0.25">
      <c r="A2738" s="1">
        <v>24003</v>
      </c>
      <c r="B2738" s="2">
        <v>42673</v>
      </c>
      <c r="C2738" s="1" t="s">
        <v>32</v>
      </c>
      <c r="D2738" s="3" t="str">
        <f t="shared" si="84"/>
        <v>*****</v>
      </c>
      <c r="G2738" s="1">
        <v>9</v>
      </c>
      <c r="H2738" s="1">
        <v>12.72</v>
      </c>
      <c r="I2738" s="1">
        <f t="shared" si="85"/>
        <v>0</v>
      </c>
      <c r="J2738" s="1" t="s">
        <v>21</v>
      </c>
      <c r="K2738" s="1">
        <v>0.7</v>
      </c>
      <c r="L2738" s="1" t="s">
        <v>42</v>
      </c>
      <c r="M2738" s="1" t="s">
        <v>28</v>
      </c>
      <c r="N2738" s="1" t="s">
        <v>29</v>
      </c>
      <c r="O2738" s="1" t="s">
        <v>61</v>
      </c>
      <c r="P2738" s="1" t="s">
        <v>31</v>
      </c>
      <c r="Q2738" s="2">
        <v>42673</v>
      </c>
    </row>
    <row r="2739" spans="1:17" x14ac:dyDescent="0.25">
      <c r="A2739" s="1">
        <v>25825</v>
      </c>
      <c r="B2739" s="2">
        <v>43665</v>
      </c>
      <c r="C2739" s="1" t="s">
        <v>27</v>
      </c>
      <c r="D2739" s="3" t="str">
        <f t="shared" si="84"/>
        <v>*</v>
      </c>
      <c r="G2739" s="1">
        <v>45</v>
      </c>
      <c r="H2739" s="1">
        <v>517.60180000000003</v>
      </c>
      <c r="I2739" s="1">
        <f t="shared" si="85"/>
        <v>0</v>
      </c>
      <c r="J2739" s="1" t="s">
        <v>21</v>
      </c>
      <c r="K2739" s="1">
        <v>1.9</v>
      </c>
      <c r="L2739" s="1" t="s">
        <v>53</v>
      </c>
      <c r="M2739" s="1" t="s">
        <v>28</v>
      </c>
      <c r="N2739" s="1" t="s">
        <v>29</v>
      </c>
      <c r="O2739" s="1" t="s">
        <v>40</v>
      </c>
      <c r="P2739" s="1" t="s">
        <v>31</v>
      </c>
      <c r="Q2739" s="2">
        <v>43668</v>
      </c>
    </row>
    <row r="2740" spans="1:17" x14ac:dyDescent="0.25">
      <c r="A2740" s="1">
        <v>7461</v>
      </c>
      <c r="B2740" s="2">
        <v>42381</v>
      </c>
      <c r="C2740" s="1" t="s">
        <v>13</v>
      </c>
      <c r="D2740" s="3" t="str">
        <f t="shared" si="84"/>
        <v>**</v>
      </c>
      <c r="G2740" s="1">
        <v>12</v>
      </c>
      <c r="H2740" s="1">
        <v>4365.92</v>
      </c>
      <c r="I2740" s="1">
        <f t="shared" si="85"/>
        <v>1</v>
      </c>
      <c r="J2740" s="1" t="s">
        <v>33</v>
      </c>
      <c r="K2740" s="1">
        <v>41.7</v>
      </c>
      <c r="L2740" s="1" t="s">
        <v>15</v>
      </c>
      <c r="M2740" s="1" t="s">
        <v>37</v>
      </c>
      <c r="N2740" s="1" t="s">
        <v>17</v>
      </c>
      <c r="O2740" s="1" t="s">
        <v>34</v>
      </c>
      <c r="P2740" s="1" t="s">
        <v>35</v>
      </c>
      <c r="Q2740" s="2">
        <v>42383</v>
      </c>
    </row>
    <row r="2741" spans="1:17" x14ac:dyDescent="0.25">
      <c r="A2741" s="1">
        <v>20354</v>
      </c>
      <c r="B2741" s="2">
        <v>43727</v>
      </c>
      <c r="C2741" s="1" t="s">
        <v>32</v>
      </c>
      <c r="D2741" s="3" t="str">
        <f t="shared" si="84"/>
        <v>*****</v>
      </c>
      <c r="G2741" s="1">
        <v>24</v>
      </c>
      <c r="H2741" s="1">
        <v>81.38</v>
      </c>
      <c r="I2741" s="1">
        <f t="shared" si="85"/>
        <v>0</v>
      </c>
      <c r="J2741" s="1" t="s">
        <v>21</v>
      </c>
      <c r="K2741" s="1">
        <v>0.5</v>
      </c>
      <c r="L2741" s="1" t="s">
        <v>44</v>
      </c>
      <c r="M2741" s="1" t="s">
        <v>28</v>
      </c>
      <c r="N2741" s="1" t="s">
        <v>29</v>
      </c>
      <c r="O2741" s="1" t="s">
        <v>58</v>
      </c>
      <c r="P2741" s="1" t="s">
        <v>19</v>
      </c>
      <c r="Q2741" s="2">
        <v>43729</v>
      </c>
    </row>
    <row r="2742" spans="1:17" x14ac:dyDescent="0.25">
      <c r="A2742" s="1">
        <v>52290</v>
      </c>
      <c r="B2742" s="2">
        <v>43606</v>
      </c>
      <c r="C2742" s="1" t="s">
        <v>13</v>
      </c>
      <c r="D2742" s="3" t="str">
        <f t="shared" si="84"/>
        <v>**</v>
      </c>
      <c r="G2742" s="1">
        <v>7</v>
      </c>
      <c r="H2742" s="1">
        <v>1213.43</v>
      </c>
      <c r="I2742" s="1">
        <f t="shared" si="85"/>
        <v>1</v>
      </c>
      <c r="J2742" s="1" t="s">
        <v>21</v>
      </c>
      <c r="K2742" s="1">
        <v>21.4</v>
      </c>
      <c r="L2742" s="1" t="s">
        <v>44</v>
      </c>
      <c r="M2742" s="1" t="s">
        <v>23</v>
      </c>
      <c r="N2742" s="1" t="s">
        <v>29</v>
      </c>
      <c r="O2742" s="1" t="s">
        <v>43</v>
      </c>
      <c r="P2742" s="1" t="s">
        <v>19</v>
      </c>
      <c r="Q2742" s="2">
        <v>43610</v>
      </c>
    </row>
    <row r="2743" spans="1:17" x14ac:dyDescent="0.25">
      <c r="A2743" s="1">
        <v>43138</v>
      </c>
      <c r="B2743" s="2">
        <v>43538</v>
      </c>
      <c r="C2743" s="1" t="s">
        <v>13</v>
      </c>
      <c r="D2743" s="3" t="str">
        <f t="shared" si="84"/>
        <v>**</v>
      </c>
      <c r="G2743" s="1">
        <v>50</v>
      </c>
      <c r="H2743" s="1">
        <v>7011.56</v>
      </c>
      <c r="I2743" s="1">
        <f t="shared" si="85"/>
        <v>1</v>
      </c>
      <c r="J2743" s="1" t="s">
        <v>33</v>
      </c>
      <c r="K2743" s="1">
        <v>34.4</v>
      </c>
      <c r="L2743" s="1" t="s">
        <v>49</v>
      </c>
      <c r="M2743" s="1" t="s">
        <v>37</v>
      </c>
      <c r="N2743" s="1" t="s">
        <v>17</v>
      </c>
      <c r="O2743" s="1" t="s">
        <v>62</v>
      </c>
      <c r="P2743" s="1" t="s">
        <v>59</v>
      </c>
      <c r="Q2743" s="2">
        <v>43540</v>
      </c>
    </row>
    <row r="2744" spans="1:17" x14ac:dyDescent="0.25">
      <c r="A2744" s="1">
        <v>54468</v>
      </c>
      <c r="B2744" s="2">
        <v>42717</v>
      </c>
      <c r="C2744" s="1" t="s">
        <v>20</v>
      </c>
      <c r="D2744" s="3" t="str">
        <f t="shared" si="84"/>
        <v>****</v>
      </c>
      <c r="G2744" s="1">
        <v>15</v>
      </c>
      <c r="H2744" s="1">
        <v>43.6</v>
      </c>
      <c r="I2744" s="1">
        <f t="shared" si="85"/>
        <v>0</v>
      </c>
      <c r="J2744" s="1" t="s">
        <v>21</v>
      </c>
      <c r="K2744" s="1">
        <v>0.5</v>
      </c>
      <c r="L2744" s="1" t="s">
        <v>51</v>
      </c>
      <c r="M2744" s="1" t="s">
        <v>16</v>
      </c>
      <c r="N2744" s="1" t="s">
        <v>29</v>
      </c>
      <c r="O2744" s="1" t="s">
        <v>58</v>
      </c>
      <c r="P2744" s="1" t="s">
        <v>19</v>
      </c>
      <c r="Q2744" s="2">
        <v>42718</v>
      </c>
    </row>
    <row r="2745" spans="1:17" x14ac:dyDescent="0.25">
      <c r="A2745" s="1">
        <v>24737</v>
      </c>
      <c r="B2745" s="2">
        <v>42709</v>
      </c>
      <c r="C2745" s="1" t="s">
        <v>20</v>
      </c>
      <c r="D2745" s="3" t="str">
        <f t="shared" si="84"/>
        <v>****</v>
      </c>
      <c r="G2745" s="1">
        <v>26</v>
      </c>
      <c r="H2745" s="1">
        <v>194.84</v>
      </c>
      <c r="I2745" s="1">
        <f t="shared" si="85"/>
        <v>0</v>
      </c>
      <c r="J2745" s="1" t="s">
        <v>21</v>
      </c>
      <c r="K2745" s="1">
        <v>5.6</v>
      </c>
      <c r="L2745" s="1" t="s">
        <v>15</v>
      </c>
      <c r="M2745" s="1" t="s">
        <v>23</v>
      </c>
      <c r="N2745" s="1" t="s">
        <v>29</v>
      </c>
      <c r="O2745" s="1" t="s">
        <v>40</v>
      </c>
      <c r="P2745" s="1" t="s">
        <v>19</v>
      </c>
      <c r="Q2745" s="2">
        <v>42710</v>
      </c>
    </row>
    <row r="2746" spans="1:17" x14ac:dyDescent="0.25">
      <c r="A2746" s="1">
        <v>10308</v>
      </c>
      <c r="B2746" s="2">
        <v>43209</v>
      </c>
      <c r="C2746" s="1" t="s">
        <v>20</v>
      </c>
      <c r="D2746" s="3" t="str">
        <f t="shared" si="84"/>
        <v>****</v>
      </c>
      <c r="G2746" s="1">
        <v>40</v>
      </c>
      <c r="H2746" s="1">
        <v>5942.82</v>
      </c>
      <c r="I2746" s="1">
        <f t="shared" si="85"/>
        <v>1</v>
      </c>
      <c r="J2746" s="1" t="s">
        <v>21</v>
      </c>
      <c r="K2746" s="1">
        <v>9.6</v>
      </c>
      <c r="L2746" s="1" t="s">
        <v>49</v>
      </c>
      <c r="M2746" s="1" t="s">
        <v>23</v>
      </c>
      <c r="N2746" s="1" t="s">
        <v>24</v>
      </c>
      <c r="O2746" s="1" t="s">
        <v>25</v>
      </c>
      <c r="P2746" s="1" t="s">
        <v>19</v>
      </c>
      <c r="Q2746" s="2">
        <v>43211</v>
      </c>
    </row>
    <row r="2747" spans="1:17" x14ac:dyDescent="0.25">
      <c r="A2747" s="1">
        <v>33921</v>
      </c>
      <c r="B2747" s="2">
        <v>42823</v>
      </c>
      <c r="C2747" s="1" t="s">
        <v>13</v>
      </c>
      <c r="D2747" s="3" t="str">
        <f t="shared" si="84"/>
        <v>**</v>
      </c>
      <c r="G2747" s="1">
        <v>35</v>
      </c>
      <c r="H2747" s="1">
        <v>1919.61</v>
      </c>
      <c r="I2747" s="1">
        <f t="shared" si="85"/>
        <v>1</v>
      </c>
      <c r="J2747" s="1" t="s">
        <v>33</v>
      </c>
      <c r="K2747" s="1">
        <v>15.2</v>
      </c>
      <c r="L2747" s="1" t="s">
        <v>44</v>
      </c>
      <c r="M2747" s="1" t="s">
        <v>23</v>
      </c>
      <c r="N2747" s="1" t="s">
        <v>17</v>
      </c>
      <c r="O2747" s="1" t="s">
        <v>34</v>
      </c>
      <c r="P2747" s="1" t="s">
        <v>35</v>
      </c>
      <c r="Q2747" s="2">
        <v>42832</v>
      </c>
    </row>
    <row r="2748" spans="1:17" x14ac:dyDescent="0.25">
      <c r="A2748" s="1">
        <v>16320</v>
      </c>
      <c r="B2748" s="2">
        <v>43392</v>
      </c>
      <c r="C2748" s="1" t="s">
        <v>27</v>
      </c>
      <c r="D2748" s="3" t="str">
        <f t="shared" si="84"/>
        <v>*</v>
      </c>
      <c r="G2748" s="1">
        <v>17</v>
      </c>
      <c r="H2748" s="1">
        <v>1986.96</v>
      </c>
      <c r="I2748" s="1">
        <f t="shared" si="85"/>
        <v>1</v>
      </c>
      <c r="J2748" s="1" t="s">
        <v>21</v>
      </c>
      <c r="K2748" s="1">
        <v>8.6</v>
      </c>
      <c r="L2748" s="1" t="s">
        <v>50</v>
      </c>
      <c r="M2748" s="1" t="s">
        <v>23</v>
      </c>
      <c r="N2748" s="1" t="s">
        <v>24</v>
      </c>
      <c r="O2748" s="1" t="s">
        <v>25</v>
      </c>
      <c r="P2748" s="1" t="s">
        <v>19</v>
      </c>
      <c r="Q2748" s="2">
        <v>43394</v>
      </c>
    </row>
    <row r="2749" spans="1:17" x14ac:dyDescent="0.25">
      <c r="A2749" s="1">
        <v>17382</v>
      </c>
      <c r="B2749" s="2">
        <v>43284</v>
      </c>
      <c r="C2749" s="1" t="s">
        <v>27</v>
      </c>
      <c r="D2749" s="3" t="str">
        <f t="shared" si="84"/>
        <v>*</v>
      </c>
      <c r="G2749" s="1">
        <v>20</v>
      </c>
      <c r="H2749" s="1">
        <v>2314.21</v>
      </c>
      <c r="I2749" s="1">
        <f t="shared" si="85"/>
        <v>1</v>
      </c>
      <c r="J2749" s="1" t="s">
        <v>21</v>
      </c>
      <c r="K2749" s="1">
        <v>9.6</v>
      </c>
      <c r="L2749" s="1" t="s">
        <v>15</v>
      </c>
      <c r="M2749" s="1" t="s">
        <v>37</v>
      </c>
      <c r="N2749" s="1" t="s">
        <v>24</v>
      </c>
      <c r="O2749" s="1" t="s">
        <v>25</v>
      </c>
      <c r="P2749" s="1" t="s">
        <v>19</v>
      </c>
      <c r="Q2749" s="2">
        <v>43285</v>
      </c>
    </row>
    <row r="2750" spans="1:17" x14ac:dyDescent="0.25">
      <c r="A2750" s="1">
        <v>56647</v>
      </c>
      <c r="B2750" s="2">
        <v>43314</v>
      </c>
      <c r="C2750" s="1" t="s">
        <v>36</v>
      </c>
      <c r="D2750" s="3" t="str">
        <f t="shared" si="84"/>
        <v>***</v>
      </c>
      <c r="G2750" s="1">
        <v>41</v>
      </c>
      <c r="H2750" s="1">
        <v>446.76</v>
      </c>
      <c r="I2750" s="1">
        <f t="shared" si="85"/>
        <v>0</v>
      </c>
      <c r="J2750" s="1" t="s">
        <v>21</v>
      </c>
      <c r="K2750" s="1">
        <v>13.4</v>
      </c>
      <c r="L2750" s="1" t="s">
        <v>54</v>
      </c>
      <c r="M2750" s="1" t="s">
        <v>37</v>
      </c>
      <c r="N2750" s="1" t="s">
        <v>17</v>
      </c>
      <c r="O2750" s="1" t="s">
        <v>18</v>
      </c>
      <c r="P2750" s="1" t="s">
        <v>19</v>
      </c>
      <c r="Q2750" s="2">
        <v>43315</v>
      </c>
    </row>
    <row r="2751" spans="1:17" x14ac:dyDescent="0.25">
      <c r="A2751" s="1">
        <v>24583</v>
      </c>
      <c r="B2751" s="2">
        <v>43320</v>
      </c>
      <c r="C2751" s="1" t="s">
        <v>32</v>
      </c>
      <c r="D2751" s="3" t="str">
        <f t="shared" si="84"/>
        <v>*****</v>
      </c>
      <c r="G2751" s="1">
        <v>17</v>
      </c>
      <c r="H2751" s="1">
        <v>45.25</v>
      </c>
      <c r="I2751" s="1">
        <f t="shared" si="85"/>
        <v>0</v>
      </c>
      <c r="J2751" s="1" t="s">
        <v>21</v>
      </c>
      <c r="K2751" s="1">
        <v>6.5</v>
      </c>
      <c r="L2751" s="1" t="s">
        <v>46</v>
      </c>
      <c r="M2751" s="1" t="s">
        <v>28</v>
      </c>
      <c r="N2751" s="1" t="s">
        <v>29</v>
      </c>
      <c r="O2751" s="1" t="s">
        <v>43</v>
      </c>
      <c r="P2751" s="1" t="s">
        <v>19</v>
      </c>
      <c r="Q2751" s="2">
        <v>43323</v>
      </c>
    </row>
    <row r="2752" spans="1:17" x14ac:dyDescent="0.25">
      <c r="A2752" s="1">
        <v>20480</v>
      </c>
      <c r="B2752" s="2">
        <v>42398</v>
      </c>
      <c r="C2752" s="1" t="s">
        <v>36</v>
      </c>
      <c r="D2752" s="3" t="str">
        <f t="shared" si="84"/>
        <v>***</v>
      </c>
      <c r="G2752" s="1">
        <v>4</v>
      </c>
      <c r="H2752" s="1">
        <v>1115.6099999999999</v>
      </c>
      <c r="I2752" s="1">
        <f t="shared" si="85"/>
        <v>1</v>
      </c>
      <c r="J2752" s="1" t="s">
        <v>33</v>
      </c>
      <c r="K2752" s="1">
        <v>64.400000000000006</v>
      </c>
      <c r="L2752" s="1" t="s">
        <v>22</v>
      </c>
      <c r="M2752" s="1" t="s">
        <v>28</v>
      </c>
      <c r="N2752" s="1" t="s">
        <v>17</v>
      </c>
      <c r="O2752" s="1" t="s">
        <v>62</v>
      </c>
      <c r="P2752" s="1" t="s">
        <v>59</v>
      </c>
      <c r="Q2752" s="2">
        <v>42400</v>
      </c>
    </row>
    <row r="2753" spans="1:17" x14ac:dyDescent="0.25">
      <c r="A2753" s="1">
        <v>24577</v>
      </c>
      <c r="B2753" s="2">
        <v>42794</v>
      </c>
      <c r="C2753" s="1" t="s">
        <v>36</v>
      </c>
      <c r="D2753" s="3" t="str">
        <f t="shared" si="84"/>
        <v>***</v>
      </c>
      <c r="G2753" s="1">
        <v>8</v>
      </c>
      <c r="H2753" s="1">
        <v>193.45</v>
      </c>
      <c r="I2753" s="1">
        <f t="shared" si="85"/>
        <v>0</v>
      </c>
      <c r="J2753" s="1" t="s">
        <v>21</v>
      </c>
      <c r="K2753" s="1">
        <v>5.9</v>
      </c>
      <c r="L2753" s="1" t="s">
        <v>51</v>
      </c>
      <c r="M2753" s="1" t="s">
        <v>28</v>
      </c>
      <c r="N2753" s="1" t="s">
        <v>29</v>
      </c>
      <c r="O2753" s="1" t="s">
        <v>40</v>
      </c>
      <c r="P2753" s="1" t="s">
        <v>19</v>
      </c>
      <c r="Q2753" s="2">
        <v>42795</v>
      </c>
    </row>
    <row r="2754" spans="1:17" x14ac:dyDescent="0.25">
      <c r="A2754" s="1">
        <v>39140</v>
      </c>
      <c r="B2754" s="2">
        <v>43004</v>
      </c>
      <c r="C2754" s="1" t="s">
        <v>13</v>
      </c>
      <c r="D2754" s="3" t="str">
        <f t="shared" si="84"/>
        <v>**</v>
      </c>
      <c r="G2754" s="1">
        <v>26</v>
      </c>
      <c r="H2754" s="1">
        <v>2427.73</v>
      </c>
      <c r="I2754" s="1">
        <f t="shared" si="85"/>
        <v>1</v>
      </c>
      <c r="J2754" s="1" t="s">
        <v>33</v>
      </c>
      <c r="K2754" s="1">
        <v>59.7</v>
      </c>
      <c r="L2754" s="1" t="s">
        <v>46</v>
      </c>
      <c r="M2754" s="1" t="s">
        <v>16</v>
      </c>
      <c r="N2754" s="1" t="s">
        <v>17</v>
      </c>
      <c r="O2754" s="1" t="s">
        <v>62</v>
      </c>
      <c r="P2754" s="1" t="s">
        <v>59</v>
      </c>
      <c r="Q2754" s="2">
        <v>43009</v>
      </c>
    </row>
    <row r="2755" spans="1:17" x14ac:dyDescent="0.25">
      <c r="A2755" s="1">
        <v>59559</v>
      </c>
      <c r="B2755" s="2">
        <v>42994</v>
      </c>
      <c r="C2755" s="1" t="s">
        <v>32</v>
      </c>
      <c r="D2755" s="3" t="str">
        <f t="shared" ref="D2755:D2818" si="86">VLOOKUP(C2755,$E$9:$F$13,2,FALSE)</f>
        <v>*****</v>
      </c>
      <c r="G2755" s="1">
        <v>30</v>
      </c>
      <c r="H2755" s="1">
        <v>424.97</v>
      </c>
      <c r="I2755" s="1">
        <f t="shared" si="85"/>
        <v>0</v>
      </c>
      <c r="J2755" s="1" t="s">
        <v>14</v>
      </c>
      <c r="K2755" s="1">
        <v>5.4</v>
      </c>
      <c r="L2755" s="1" t="s">
        <v>22</v>
      </c>
      <c r="M2755" s="1" t="s">
        <v>37</v>
      </c>
      <c r="N2755" s="1" t="s">
        <v>17</v>
      </c>
      <c r="O2755" s="1" t="s">
        <v>18</v>
      </c>
      <c r="P2755" s="1" t="s">
        <v>41</v>
      </c>
      <c r="Q2755" s="2">
        <v>42994</v>
      </c>
    </row>
    <row r="2756" spans="1:17" x14ac:dyDescent="0.25">
      <c r="A2756" s="1">
        <v>15907</v>
      </c>
      <c r="B2756" s="2">
        <v>43200</v>
      </c>
      <c r="C2756" s="1" t="s">
        <v>20</v>
      </c>
      <c r="D2756" s="3" t="str">
        <f t="shared" si="86"/>
        <v>****</v>
      </c>
      <c r="G2756" s="1">
        <v>36</v>
      </c>
      <c r="H2756" s="1">
        <v>3982.85</v>
      </c>
      <c r="I2756" s="1">
        <f t="shared" si="85"/>
        <v>1</v>
      </c>
      <c r="J2756" s="1" t="s">
        <v>14</v>
      </c>
      <c r="K2756" s="1">
        <v>15</v>
      </c>
      <c r="L2756" s="1" t="s">
        <v>39</v>
      </c>
      <c r="M2756" s="1" t="s">
        <v>37</v>
      </c>
      <c r="N2756" s="1" t="s">
        <v>17</v>
      </c>
      <c r="O2756" s="1" t="s">
        <v>18</v>
      </c>
      <c r="P2756" s="1" t="s">
        <v>26</v>
      </c>
      <c r="Q2756" s="2">
        <v>43203</v>
      </c>
    </row>
    <row r="2757" spans="1:17" x14ac:dyDescent="0.25">
      <c r="A2757" s="1">
        <v>46119</v>
      </c>
      <c r="B2757" s="2">
        <v>42415</v>
      </c>
      <c r="C2757" s="1" t="s">
        <v>32</v>
      </c>
      <c r="D2757" s="3" t="str">
        <f t="shared" si="86"/>
        <v>*****</v>
      </c>
      <c r="G2757" s="1">
        <v>20</v>
      </c>
      <c r="H2757" s="1">
        <v>164.92</v>
      </c>
      <c r="I2757" s="1">
        <f t="shared" si="85"/>
        <v>0</v>
      </c>
      <c r="J2757" s="1" t="s">
        <v>21</v>
      </c>
      <c r="K2757" s="1">
        <v>1.3</v>
      </c>
      <c r="L2757" s="1" t="s">
        <v>50</v>
      </c>
      <c r="M2757" s="1" t="s">
        <v>16</v>
      </c>
      <c r="N2757" s="1" t="s">
        <v>29</v>
      </c>
      <c r="O2757" s="1" t="s">
        <v>40</v>
      </c>
      <c r="P2757" s="1" t="s">
        <v>31</v>
      </c>
      <c r="Q2757" s="2">
        <v>42417</v>
      </c>
    </row>
    <row r="2758" spans="1:17" x14ac:dyDescent="0.25">
      <c r="A2758" s="1">
        <v>34241</v>
      </c>
      <c r="B2758" s="2">
        <v>43746</v>
      </c>
      <c r="C2758" s="1" t="s">
        <v>13</v>
      </c>
      <c r="D2758" s="3" t="str">
        <f t="shared" si="86"/>
        <v>**</v>
      </c>
      <c r="G2758" s="1">
        <v>4</v>
      </c>
      <c r="H2758" s="1">
        <v>222.07849999999999</v>
      </c>
      <c r="I2758" s="1">
        <f t="shared" ref="I2758:I2821" si="87">IF(H2758&gt;1000,1,0)</f>
        <v>0</v>
      </c>
      <c r="J2758" s="1" t="s">
        <v>21</v>
      </c>
      <c r="K2758" s="1">
        <v>2.7</v>
      </c>
      <c r="L2758" s="1" t="s">
        <v>15</v>
      </c>
      <c r="M2758" s="1" t="s">
        <v>37</v>
      </c>
      <c r="N2758" s="1" t="s">
        <v>29</v>
      </c>
      <c r="O2758" s="1" t="s">
        <v>57</v>
      </c>
      <c r="P2758" s="1" t="s">
        <v>19</v>
      </c>
      <c r="Q2758" s="2">
        <v>43746</v>
      </c>
    </row>
    <row r="2759" spans="1:17" x14ac:dyDescent="0.25">
      <c r="A2759" s="1">
        <v>33217</v>
      </c>
      <c r="B2759" s="2">
        <v>42440</v>
      </c>
      <c r="C2759" s="1" t="s">
        <v>20</v>
      </c>
      <c r="D2759" s="3" t="str">
        <f t="shared" si="86"/>
        <v>****</v>
      </c>
      <c r="G2759" s="1">
        <v>20</v>
      </c>
      <c r="H2759" s="1">
        <v>1486.13</v>
      </c>
      <c r="I2759" s="1">
        <f t="shared" si="87"/>
        <v>1</v>
      </c>
      <c r="J2759" s="1" t="s">
        <v>21</v>
      </c>
      <c r="K2759" s="1">
        <v>4.3</v>
      </c>
      <c r="L2759" s="1" t="s">
        <v>44</v>
      </c>
      <c r="M2759" s="1" t="s">
        <v>23</v>
      </c>
      <c r="N2759" s="1" t="s">
        <v>24</v>
      </c>
      <c r="O2759" s="1" t="s">
        <v>38</v>
      </c>
      <c r="P2759" s="1" t="s">
        <v>19</v>
      </c>
      <c r="Q2759" s="2">
        <v>42441</v>
      </c>
    </row>
    <row r="2760" spans="1:17" x14ac:dyDescent="0.25">
      <c r="A2760" s="1">
        <v>29507</v>
      </c>
      <c r="B2760" s="2">
        <v>43504</v>
      </c>
      <c r="C2760" s="1" t="s">
        <v>13</v>
      </c>
      <c r="D2760" s="3" t="str">
        <f t="shared" si="86"/>
        <v>**</v>
      </c>
      <c r="G2760" s="1">
        <v>41</v>
      </c>
      <c r="H2760" s="1">
        <v>1364.2</v>
      </c>
      <c r="I2760" s="1">
        <f t="shared" si="87"/>
        <v>1</v>
      </c>
      <c r="J2760" s="1" t="s">
        <v>21</v>
      </c>
      <c r="K2760" s="1">
        <v>1.2</v>
      </c>
      <c r="L2760" s="1" t="s">
        <v>22</v>
      </c>
      <c r="M2760" s="1" t="s">
        <v>16</v>
      </c>
      <c r="N2760" s="1" t="s">
        <v>24</v>
      </c>
      <c r="O2760" s="1" t="s">
        <v>25</v>
      </c>
      <c r="P2760" s="1" t="s">
        <v>19</v>
      </c>
      <c r="Q2760" s="2">
        <v>43509</v>
      </c>
    </row>
    <row r="2761" spans="1:17" x14ac:dyDescent="0.25">
      <c r="A2761" s="1">
        <v>36803</v>
      </c>
      <c r="B2761" s="2">
        <v>43681</v>
      </c>
      <c r="C2761" s="1" t="s">
        <v>27</v>
      </c>
      <c r="D2761" s="3" t="str">
        <f t="shared" si="86"/>
        <v>*</v>
      </c>
      <c r="G2761" s="1">
        <v>2</v>
      </c>
      <c r="H2761" s="1">
        <v>110.32</v>
      </c>
      <c r="I2761" s="1">
        <f t="shared" si="87"/>
        <v>0</v>
      </c>
      <c r="J2761" s="1" t="s">
        <v>21</v>
      </c>
      <c r="K2761" s="1">
        <v>2.7</v>
      </c>
      <c r="L2761" s="1" t="s">
        <v>15</v>
      </c>
      <c r="M2761" s="1" t="s">
        <v>28</v>
      </c>
      <c r="N2761" s="1" t="s">
        <v>24</v>
      </c>
      <c r="O2761" s="1" t="s">
        <v>25</v>
      </c>
      <c r="P2761" s="1" t="s">
        <v>19</v>
      </c>
      <c r="Q2761" s="2">
        <v>43683</v>
      </c>
    </row>
    <row r="2762" spans="1:17" x14ac:dyDescent="0.25">
      <c r="A2762" s="1">
        <v>42081</v>
      </c>
      <c r="B2762" s="2">
        <v>43109</v>
      </c>
      <c r="C2762" s="1" t="s">
        <v>13</v>
      </c>
      <c r="D2762" s="3" t="str">
        <f t="shared" si="86"/>
        <v>**</v>
      </c>
      <c r="G2762" s="1">
        <v>3</v>
      </c>
      <c r="H2762" s="1">
        <v>34.76</v>
      </c>
      <c r="I2762" s="1">
        <f t="shared" si="87"/>
        <v>0</v>
      </c>
      <c r="J2762" s="1" t="s">
        <v>21</v>
      </c>
      <c r="K2762" s="1">
        <v>1.5</v>
      </c>
      <c r="L2762" s="1" t="s">
        <v>22</v>
      </c>
      <c r="M2762" s="1" t="s">
        <v>23</v>
      </c>
      <c r="N2762" s="1" t="s">
        <v>29</v>
      </c>
      <c r="O2762" s="1" t="s">
        <v>57</v>
      </c>
      <c r="P2762" s="1" t="s">
        <v>19</v>
      </c>
      <c r="Q2762" s="2">
        <v>43111</v>
      </c>
    </row>
    <row r="2763" spans="1:17" x14ac:dyDescent="0.25">
      <c r="A2763" s="1">
        <v>59204</v>
      </c>
      <c r="B2763" s="2">
        <v>43524</v>
      </c>
      <c r="C2763" s="1" t="s">
        <v>36</v>
      </c>
      <c r="D2763" s="3" t="str">
        <f t="shared" si="86"/>
        <v>***</v>
      </c>
      <c r="G2763" s="1">
        <v>8</v>
      </c>
      <c r="H2763" s="1">
        <v>267.81</v>
      </c>
      <c r="I2763" s="1">
        <f t="shared" si="87"/>
        <v>0</v>
      </c>
      <c r="J2763" s="1" t="s">
        <v>21</v>
      </c>
      <c r="K2763" s="1">
        <v>13.5</v>
      </c>
      <c r="L2763" s="1" t="s">
        <v>15</v>
      </c>
      <c r="M2763" s="1" t="s">
        <v>37</v>
      </c>
      <c r="N2763" s="1" t="s">
        <v>29</v>
      </c>
      <c r="O2763" s="1" t="s">
        <v>43</v>
      </c>
      <c r="P2763" s="1" t="s">
        <v>19</v>
      </c>
      <c r="Q2763" s="2">
        <v>43525</v>
      </c>
    </row>
    <row r="2764" spans="1:17" x14ac:dyDescent="0.25">
      <c r="A2764" s="1">
        <v>40132</v>
      </c>
      <c r="B2764" s="2">
        <v>43518</v>
      </c>
      <c r="C2764" s="1" t="s">
        <v>13</v>
      </c>
      <c r="D2764" s="3" t="str">
        <f t="shared" si="86"/>
        <v>**</v>
      </c>
      <c r="G2764" s="1">
        <v>26</v>
      </c>
      <c r="H2764" s="1">
        <v>1458.41</v>
      </c>
      <c r="I2764" s="1">
        <f t="shared" si="87"/>
        <v>1</v>
      </c>
      <c r="J2764" s="1" t="s">
        <v>33</v>
      </c>
      <c r="K2764" s="1">
        <v>15.2</v>
      </c>
      <c r="L2764" s="1" t="s">
        <v>39</v>
      </c>
      <c r="M2764" s="1" t="s">
        <v>28</v>
      </c>
      <c r="N2764" s="1" t="s">
        <v>17</v>
      </c>
      <c r="O2764" s="1" t="s">
        <v>34</v>
      </c>
      <c r="P2764" s="1" t="s">
        <v>35</v>
      </c>
      <c r="Q2764" s="2">
        <v>43524</v>
      </c>
    </row>
    <row r="2765" spans="1:17" x14ac:dyDescent="0.25">
      <c r="A2765" s="1">
        <v>21703</v>
      </c>
      <c r="B2765" s="2">
        <v>42430</v>
      </c>
      <c r="C2765" s="1" t="s">
        <v>27</v>
      </c>
      <c r="D2765" s="3" t="str">
        <f t="shared" si="86"/>
        <v>*</v>
      </c>
      <c r="G2765" s="1">
        <v>15</v>
      </c>
      <c r="H2765" s="1">
        <v>2366.56</v>
      </c>
      <c r="I2765" s="1">
        <f t="shared" si="87"/>
        <v>1</v>
      </c>
      <c r="J2765" s="1" t="s">
        <v>14</v>
      </c>
      <c r="K2765" s="1">
        <v>5.3</v>
      </c>
      <c r="L2765" s="1" t="s">
        <v>54</v>
      </c>
      <c r="M2765" s="1" t="s">
        <v>23</v>
      </c>
      <c r="N2765" s="1" t="s">
        <v>24</v>
      </c>
      <c r="O2765" s="1" t="s">
        <v>25</v>
      </c>
      <c r="P2765" s="1" t="s">
        <v>19</v>
      </c>
      <c r="Q2765" s="2">
        <v>42430</v>
      </c>
    </row>
    <row r="2766" spans="1:17" x14ac:dyDescent="0.25">
      <c r="A2766" s="1">
        <v>22818</v>
      </c>
      <c r="B2766" s="2">
        <v>42511</v>
      </c>
      <c r="C2766" s="1" t="s">
        <v>32</v>
      </c>
      <c r="D2766" s="3" t="str">
        <f t="shared" si="86"/>
        <v>*****</v>
      </c>
      <c r="G2766" s="1">
        <v>50</v>
      </c>
      <c r="H2766" s="1">
        <v>6717.19</v>
      </c>
      <c r="I2766" s="1">
        <f t="shared" si="87"/>
        <v>1</v>
      </c>
      <c r="J2766" s="1" t="s">
        <v>33</v>
      </c>
      <c r="K2766" s="1">
        <v>32.1</v>
      </c>
      <c r="L2766" s="1" t="s">
        <v>46</v>
      </c>
      <c r="M2766" s="1" t="s">
        <v>23</v>
      </c>
      <c r="N2766" s="1" t="s">
        <v>17</v>
      </c>
      <c r="O2766" s="1" t="s">
        <v>34</v>
      </c>
      <c r="P2766" s="1" t="s">
        <v>35</v>
      </c>
      <c r="Q2766" s="2">
        <v>42513</v>
      </c>
    </row>
    <row r="2767" spans="1:17" x14ac:dyDescent="0.25">
      <c r="A2767" s="1">
        <v>40964</v>
      </c>
      <c r="B2767" s="2">
        <v>43242</v>
      </c>
      <c r="C2767" s="1" t="s">
        <v>32</v>
      </c>
      <c r="D2767" s="3" t="str">
        <f t="shared" si="86"/>
        <v>*****</v>
      </c>
      <c r="G2767" s="1">
        <v>40</v>
      </c>
      <c r="H2767" s="1">
        <v>322.2</v>
      </c>
      <c r="I2767" s="1">
        <f t="shared" si="87"/>
        <v>0</v>
      </c>
      <c r="J2767" s="1" t="s">
        <v>21</v>
      </c>
      <c r="K2767" s="1">
        <v>9</v>
      </c>
      <c r="L2767" s="1" t="s">
        <v>51</v>
      </c>
      <c r="M2767" s="1" t="s">
        <v>28</v>
      </c>
      <c r="N2767" s="1" t="s">
        <v>29</v>
      </c>
      <c r="O2767" s="1" t="s">
        <v>45</v>
      </c>
      <c r="P2767" s="1" t="s">
        <v>41</v>
      </c>
      <c r="Q2767" s="2">
        <v>43245</v>
      </c>
    </row>
    <row r="2768" spans="1:17" x14ac:dyDescent="0.25">
      <c r="A2768" s="1">
        <v>55077</v>
      </c>
      <c r="B2768" s="2">
        <v>43376</v>
      </c>
      <c r="C2768" s="1" t="s">
        <v>32</v>
      </c>
      <c r="D2768" s="3" t="str">
        <f t="shared" si="86"/>
        <v>*****</v>
      </c>
      <c r="G2768" s="1">
        <v>2</v>
      </c>
      <c r="H2768" s="1">
        <v>33.92</v>
      </c>
      <c r="I2768" s="1">
        <f t="shared" si="87"/>
        <v>0</v>
      </c>
      <c r="J2768" s="1" t="s">
        <v>21</v>
      </c>
      <c r="K2768" s="1">
        <v>2.1</v>
      </c>
      <c r="L2768" s="1" t="s">
        <v>44</v>
      </c>
      <c r="M2768" s="1" t="s">
        <v>28</v>
      </c>
      <c r="N2768" s="1" t="s">
        <v>24</v>
      </c>
      <c r="O2768" s="1" t="s">
        <v>38</v>
      </c>
      <c r="P2768" s="1" t="s">
        <v>41</v>
      </c>
      <c r="Q2768" s="2">
        <v>43378</v>
      </c>
    </row>
    <row r="2769" spans="1:17" x14ac:dyDescent="0.25">
      <c r="A2769" s="1">
        <v>49441</v>
      </c>
      <c r="B2769" s="2">
        <v>42639</v>
      </c>
      <c r="C2769" s="1" t="s">
        <v>36</v>
      </c>
      <c r="D2769" s="3" t="str">
        <f t="shared" si="86"/>
        <v>***</v>
      </c>
      <c r="G2769" s="1">
        <v>49</v>
      </c>
      <c r="H2769" s="1">
        <v>2119.9499999999998</v>
      </c>
      <c r="I2769" s="1">
        <f t="shared" si="87"/>
        <v>1</v>
      </c>
      <c r="J2769" s="1" t="s">
        <v>14</v>
      </c>
      <c r="K2769" s="1">
        <v>9.3000000000000007</v>
      </c>
      <c r="L2769" s="1" t="s">
        <v>51</v>
      </c>
      <c r="M2769" s="1" t="s">
        <v>37</v>
      </c>
      <c r="N2769" s="1" t="s">
        <v>17</v>
      </c>
      <c r="O2769" s="1" t="s">
        <v>18</v>
      </c>
      <c r="P2769" s="1" t="s">
        <v>26</v>
      </c>
      <c r="Q2769" s="2">
        <v>42640</v>
      </c>
    </row>
    <row r="2770" spans="1:17" x14ac:dyDescent="0.25">
      <c r="A2770" s="1">
        <v>45575</v>
      </c>
      <c r="B2770" s="2">
        <v>43567</v>
      </c>
      <c r="C2770" s="1" t="s">
        <v>32</v>
      </c>
      <c r="D2770" s="3" t="str">
        <f t="shared" si="86"/>
        <v>*****</v>
      </c>
      <c r="G2770" s="1">
        <v>46</v>
      </c>
      <c r="H2770" s="1">
        <v>4118.6099999999997</v>
      </c>
      <c r="I2770" s="1">
        <f t="shared" si="87"/>
        <v>1</v>
      </c>
      <c r="J2770" s="1" t="s">
        <v>21</v>
      </c>
      <c r="K2770" s="1">
        <v>5.4</v>
      </c>
      <c r="L2770" s="1" t="s">
        <v>51</v>
      </c>
      <c r="M2770" s="1" t="s">
        <v>23</v>
      </c>
      <c r="N2770" s="1" t="s">
        <v>29</v>
      </c>
      <c r="O2770" s="1" t="s">
        <v>57</v>
      </c>
      <c r="P2770" s="1" t="s">
        <v>19</v>
      </c>
      <c r="Q2770" s="2">
        <v>43567</v>
      </c>
    </row>
    <row r="2771" spans="1:17" x14ac:dyDescent="0.25">
      <c r="A2771" s="1">
        <v>38721</v>
      </c>
      <c r="B2771" s="2">
        <v>42452</v>
      </c>
      <c r="C2771" s="1" t="s">
        <v>32</v>
      </c>
      <c r="D2771" s="3" t="str">
        <f t="shared" si="86"/>
        <v>*****</v>
      </c>
      <c r="G2771" s="1">
        <v>17</v>
      </c>
      <c r="H2771" s="1">
        <v>115.09</v>
      </c>
      <c r="I2771" s="1">
        <f t="shared" si="87"/>
        <v>0</v>
      </c>
      <c r="J2771" s="1" t="s">
        <v>21</v>
      </c>
      <c r="K2771" s="1">
        <v>58.8</v>
      </c>
      <c r="L2771" s="1" t="s">
        <v>53</v>
      </c>
      <c r="M2771" s="1" t="s">
        <v>23</v>
      </c>
      <c r="N2771" s="1" t="s">
        <v>17</v>
      </c>
      <c r="O2771" s="1" t="s">
        <v>18</v>
      </c>
      <c r="P2771" s="1" t="s">
        <v>41</v>
      </c>
      <c r="Q2771" s="2">
        <v>42454</v>
      </c>
    </row>
    <row r="2772" spans="1:17" x14ac:dyDescent="0.25">
      <c r="A2772" s="1">
        <v>5984</v>
      </c>
      <c r="B2772" s="2">
        <v>42537</v>
      </c>
      <c r="C2772" s="1" t="s">
        <v>13</v>
      </c>
      <c r="D2772" s="3" t="str">
        <f t="shared" si="86"/>
        <v>**</v>
      </c>
      <c r="G2772" s="1">
        <v>42</v>
      </c>
      <c r="H2772" s="1">
        <v>497.16</v>
      </c>
      <c r="I2772" s="1">
        <f t="shared" si="87"/>
        <v>0</v>
      </c>
      <c r="J2772" s="1" t="s">
        <v>21</v>
      </c>
      <c r="K2772" s="1">
        <v>5.5</v>
      </c>
      <c r="L2772" s="1" t="s">
        <v>42</v>
      </c>
      <c r="M2772" s="1" t="s">
        <v>16</v>
      </c>
      <c r="N2772" s="1" t="s">
        <v>17</v>
      </c>
      <c r="O2772" s="1" t="s">
        <v>18</v>
      </c>
      <c r="P2772" s="1" t="s">
        <v>19</v>
      </c>
      <c r="Q2772" s="2">
        <v>42542</v>
      </c>
    </row>
    <row r="2773" spans="1:17" x14ac:dyDescent="0.25">
      <c r="A2773" s="1">
        <v>46117</v>
      </c>
      <c r="B2773" s="2">
        <v>43241</v>
      </c>
      <c r="C2773" s="1" t="s">
        <v>13</v>
      </c>
      <c r="D2773" s="3" t="str">
        <f t="shared" si="86"/>
        <v>**</v>
      </c>
      <c r="G2773" s="1">
        <v>22</v>
      </c>
      <c r="H2773" s="1">
        <v>1250.06</v>
      </c>
      <c r="I2773" s="1">
        <f t="shared" si="87"/>
        <v>1</v>
      </c>
      <c r="J2773" s="1" t="s">
        <v>33</v>
      </c>
      <c r="K2773" s="1">
        <v>15.2</v>
      </c>
      <c r="L2773" s="1" t="s">
        <v>22</v>
      </c>
      <c r="M2773" s="1" t="s">
        <v>37</v>
      </c>
      <c r="N2773" s="1" t="s">
        <v>17</v>
      </c>
      <c r="O2773" s="1" t="s">
        <v>34</v>
      </c>
      <c r="P2773" s="1" t="s">
        <v>35</v>
      </c>
      <c r="Q2773" s="2">
        <v>43245</v>
      </c>
    </row>
    <row r="2774" spans="1:17" x14ac:dyDescent="0.25">
      <c r="A2774" s="1">
        <v>23557</v>
      </c>
      <c r="B2774" s="2">
        <v>43250</v>
      </c>
      <c r="C2774" s="1" t="s">
        <v>27</v>
      </c>
      <c r="D2774" s="3" t="str">
        <f t="shared" si="86"/>
        <v>*</v>
      </c>
      <c r="G2774" s="1">
        <v>7</v>
      </c>
      <c r="H2774" s="1">
        <v>1081.94</v>
      </c>
      <c r="I2774" s="1">
        <f t="shared" si="87"/>
        <v>1</v>
      </c>
      <c r="J2774" s="1" t="s">
        <v>21</v>
      </c>
      <c r="K2774" s="1">
        <v>26.2</v>
      </c>
      <c r="L2774" s="1" t="s">
        <v>51</v>
      </c>
      <c r="M2774" s="1" t="s">
        <v>37</v>
      </c>
      <c r="N2774" s="1" t="s">
        <v>17</v>
      </c>
      <c r="O2774" s="1" t="s">
        <v>18</v>
      </c>
      <c r="P2774" s="1" t="s">
        <v>48</v>
      </c>
      <c r="Q2774" s="2">
        <v>43251</v>
      </c>
    </row>
    <row r="2775" spans="1:17" x14ac:dyDescent="0.25">
      <c r="A2775" s="1">
        <v>41667</v>
      </c>
      <c r="B2775" s="2">
        <v>43636</v>
      </c>
      <c r="C2775" s="1" t="s">
        <v>20</v>
      </c>
      <c r="D2775" s="3" t="str">
        <f t="shared" si="86"/>
        <v>****</v>
      </c>
      <c r="G2775" s="1">
        <v>18</v>
      </c>
      <c r="H2775" s="1">
        <v>1136.57</v>
      </c>
      <c r="I2775" s="1">
        <f t="shared" si="87"/>
        <v>1</v>
      </c>
      <c r="J2775" s="1" t="s">
        <v>21</v>
      </c>
      <c r="K2775" s="1">
        <v>5.7</v>
      </c>
      <c r="L2775" s="1" t="s">
        <v>54</v>
      </c>
      <c r="M2775" s="1" t="s">
        <v>23</v>
      </c>
      <c r="N2775" s="1" t="s">
        <v>24</v>
      </c>
      <c r="O2775" s="1" t="s">
        <v>25</v>
      </c>
      <c r="P2775" s="1" t="s">
        <v>19</v>
      </c>
      <c r="Q2775" s="2">
        <v>43639</v>
      </c>
    </row>
    <row r="2776" spans="1:17" x14ac:dyDescent="0.25">
      <c r="A2776" s="1">
        <v>230</v>
      </c>
      <c r="B2776" s="2">
        <v>43033</v>
      </c>
      <c r="C2776" s="1" t="s">
        <v>32</v>
      </c>
      <c r="D2776" s="3" t="str">
        <f t="shared" si="86"/>
        <v>*****</v>
      </c>
      <c r="G2776" s="1">
        <v>47</v>
      </c>
      <c r="H2776" s="1">
        <v>2171.83</v>
      </c>
      <c r="I2776" s="1">
        <f t="shared" si="87"/>
        <v>1</v>
      </c>
      <c r="J2776" s="1" t="s">
        <v>21</v>
      </c>
      <c r="K2776" s="1">
        <v>9.6</v>
      </c>
      <c r="L2776" s="1" t="s">
        <v>22</v>
      </c>
      <c r="M2776" s="1" t="s">
        <v>28</v>
      </c>
      <c r="N2776" s="1" t="s">
        <v>29</v>
      </c>
      <c r="O2776" s="1" t="s">
        <v>30</v>
      </c>
      <c r="P2776" s="1" t="s">
        <v>41</v>
      </c>
      <c r="Q2776" s="2">
        <v>43035</v>
      </c>
    </row>
    <row r="2777" spans="1:17" x14ac:dyDescent="0.25">
      <c r="A2777" s="1">
        <v>24388</v>
      </c>
      <c r="B2777" s="2">
        <v>43125</v>
      </c>
      <c r="C2777" s="1" t="s">
        <v>32</v>
      </c>
      <c r="D2777" s="3" t="str">
        <f t="shared" si="86"/>
        <v>*****</v>
      </c>
      <c r="G2777" s="1">
        <v>15</v>
      </c>
      <c r="H2777" s="1">
        <v>9268.7000000000007</v>
      </c>
      <c r="I2777" s="1">
        <f t="shared" si="87"/>
        <v>1</v>
      </c>
      <c r="J2777" s="1" t="s">
        <v>33</v>
      </c>
      <c r="K2777" s="1">
        <v>52.4</v>
      </c>
      <c r="L2777" s="1" t="s">
        <v>50</v>
      </c>
      <c r="M2777" s="1" t="s">
        <v>28</v>
      </c>
      <c r="N2777" s="1" t="s">
        <v>24</v>
      </c>
      <c r="O2777" s="1" t="s">
        <v>47</v>
      </c>
      <c r="P2777" s="1" t="s">
        <v>35</v>
      </c>
      <c r="Q2777" s="2">
        <v>43126</v>
      </c>
    </row>
    <row r="2778" spans="1:17" x14ac:dyDescent="0.25">
      <c r="A2778" s="1">
        <v>14439</v>
      </c>
      <c r="B2778" s="2">
        <v>43707</v>
      </c>
      <c r="C2778" s="1" t="s">
        <v>20</v>
      </c>
      <c r="D2778" s="3" t="str">
        <f t="shared" si="86"/>
        <v>****</v>
      </c>
      <c r="G2778" s="1">
        <v>27</v>
      </c>
      <c r="H2778" s="1">
        <v>1528.64</v>
      </c>
      <c r="I2778" s="1">
        <f t="shared" si="87"/>
        <v>1</v>
      </c>
      <c r="J2778" s="1" t="s">
        <v>21</v>
      </c>
      <c r="K2778" s="1">
        <v>11.5</v>
      </c>
      <c r="L2778" s="1" t="s">
        <v>42</v>
      </c>
      <c r="M2778" s="1" t="s">
        <v>28</v>
      </c>
      <c r="N2778" s="1" t="s">
        <v>29</v>
      </c>
      <c r="O2778" s="1" t="s">
        <v>40</v>
      </c>
      <c r="P2778" s="1" t="s">
        <v>19</v>
      </c>
      <c r="Q2778" s="2">
        <v>43708</v>
      </c>
    </row>
    <row r="2779" spans="1:17" x14ac:dyDescent="0.25">
      <c r="A2779" s="1">
        <v>57572</v>
      </c>
      <c r="B2779" s="2">
        <v>43292</v>
      </c>
      <c r="C2779" s="1" t="s">
        <v>36</v>
      </c>
      <c r="D2779" s="3" t="str">
        <f t="shared" si="86"/>
        <v>***</v>
      </c>
      <c r="G2779" s="1">
        <v>9</v>
      </c>
      <c r="H2779" s="1">
        <v>80.55</v>
      </c>
      <c r="I2779" s="1">
        <f t="shared" si="87"/>
        <v>0</v>
      </c>
      <c r="J2779" s="1" t="s">
        <v>21</v>
      </c>
      <c r="K2779" s="1">
        <v>6.2</v>
      </c>
      <c r="L2779" s="1" t="s">
        <v>46</v>
      </c>
      <c r="M2779" s="1" t="s">
        <v>37</v>
      </c>
      <c r="N2779" s="1" t="s">
        <v>29</v>
      </c>
      <c r="O2779" s="1" t="s">
        <v>40</v>
      </c>
      <c r="P2779" s="1" t="s">
        <v>31</v>
      </c>
      <c r="Q2779" s="2">
        <v>43293</v>
      </c>
    </row>
    <row r="2780" spans="1:17" x14ac:dyDescent="0.25">
      <c r="A2780" s="1">
        <v>44519</v>
      </c>
      <c r="B2780" s="2">
        <v>42873</v>
      </c>
      <c r="C2780" s="1" t="s">
        <v>20</v>
      </c>
      <c r="D2780" s="3" t="str">
        <f t="shared" si="86"/>
        <v>****</v>
      </c>
      <c r="G2780" s="1">
        <v>34</v>
      </c>
      <c r="H2780" s="1">
        <v>391.37</v>
      </c>
      <c r="I2780" s="1">
        <f t="shared" si="87"/>
        <v>0</v>
      </c>
      <c r="J2780" s="1" t="s">
        <v>21</v>
      </c>
      <c r="K2780" s="1">
        <v>1.5</v>
      </c>
      <c r="L2780" s="1" t="s">
        <v>39</v>
      </c>
      <c r="M2780" s="1" t="s">
        <v>28</v>
      </c>
      <c r="N2780" s="1" t="s">
        <v>29</v>
      </c>
      <c r="O2780" s="1" t="s">
        <v>57</v>
      </c>
      <c r="P2780" s="1" t="s">
        <v>19</v>
      </c>
      <c r="Q2780" s="2">
        <v>42874</v>
      </c>
    </row>
    <row r="2781" spans="1:17" x14ac:dyDescent="0.25">
      <c r="A2781" s="1">
        <v>43875</v>
      </c>
      <c r="B2781" s="2">
        <v>43440</v>
      </c>
      <c r="C2781" s="1" t="s">
        <v>32</v>
      </c>
      <c r="D2781" s="3" t="str">
        <f t="shared" si="86"/>
        <v>*****</v>
      </c>
      <c r="G2781" s="1">
        <v>40</v>
      </c>
      <c r="H2781" s="1">
        <v>778.57</v>
      </c>
      <c r="I2781" s="1">
        <f t="shared" si="87"/>
        <v>0</v>
      </c>
      <c r="J2781" s="1" t="s">
        <v>21</v>
      </c>
      <c r="K2781" s="1">
        <v>9.1</v>
      </c>
      <c r="L2781" s="1" t="s">
        <v>22</v>
      </c>
      <c r="M2781" s="1" t="s">
        <v>28</v>
      </c>
      <c r="N2781" s="1" t="s">
        <v>24</v>
      </c>
      <c r="O2781" s="1" t="s">
        <v>56</v>
      </c>
      <c r="P2781" s="1" t="s">
        <v>26</v>
      </c>
      <c r="Q2781" s="2">
        <v>43442</v>
      </c>
    </row>
    <row r="2782" spans="1:17" x14ac:dyDescent="0.25">
      <c r="A2782" s="1">
        <v>18279</v>
      </c>
      <c r="B2782" s="2">
        <v>42426</v>
      </c>
      <c r="C2782" s="1" t="s">
        <v>36</v>
      </c>
      <c r="D2782" s="3" t="str">
        <f t="shared" si="86"/>
        <v>***</v>
      </c>
      <c r="G2782" s="1">
        <v>22</v>
      </c>
      <c r="H2782" s="1">
        <v>197.25450000000001</v>
      </c>
      <c r="I2782" s="1">
        <f t="shared" si="87"/>
        <v>0</v>
      </c>
      <c r="J2782" s="1" t="s">
        <v>21</v>
      </c>
      <c r="K2782" s="1">
        <v>2.1</v>
      </c>
      <c r="L2782" s="1" t="s">
        <v>46</v>
      </c>
      <c r="M2782" s="1" t="s">
        <v>16</v>
      </c>
      <c r="N2782" s="1" t="s">
        <v>24</v>
      </c>
      <c r="O2782" s="1" t="s">
        <v>38</v>
      </c>
      <c r="P2782" s="1" t="s">
        <v>41</v>
      </c>
      <c r="Q2782" s="2">
        <v>42428</v>
      </c>
    </row>
    <row r="2783" spans="1:17" x14ac:dyDescent="0.25">
      <c r="A2783" s="1">
        <v>48512</v>
      </c>
      <c r="B2783" s="2">
        <v>43314</v>
      </c>
      <c r="C2783" s="1" t="s">
        <v>27</v>
      </c>
      <c r="D2783" s="3" t="str">
        <f t="shared" si="86"/>
        <v>*</v>
      </c>
      <c r="G2783" s="1">
        <v>47</v>
      </c>
      <c r="H2783" s="1">
        <v>158.63820000000001</v>
      </c>
      <c r="I2783" s="1">
        <f t="shared" si="87"/>
        <v>0</v>
      </c>
      <c r="J2783" s="1" t="s">
        <v>14</v>
      </c>
      <c r="K2783" s="1">
        <v>0.9</v>
      </c>
      <c r="L2783" s="1" t="s">
        <v>15</v>
      </c>
      <c r="M2783" s="1" t="s">
        <v>16</v>
      </c>
      <c r="N2783" s="1" t="s">
        <v>29</v>
      </c>
      <c r="O2783" s="1" t="s">
        <v>30</v>
      </c>
      <c r="P2783" s="1" t="s">
        <v>31</v>
      </c>
      <c r="Q2783" s="2">
        <v>43314</v>
      </c>
    </row>
    <row r="2784" spans="1:17" x14ac:dyDescent="0.25">
      <c r="A2784" s="1">
        <v>7527</v>
      </c>
      <c r="B2784" s="2">
        <v>42714</v>
      </c>
      <c r="C2784" s="1" t="s">
        <v>36</v>
      </c>
      <c r="D2784" s="3" t="str">
        <f t="shared" si="86"/>
        <v>***</v>
      </c>
      <c r="G2784" s="1">
        <v>42</v>
      </c>
      <c r="H2784" s="1">
        <v>7557</v>
      </c>
      <c r="I2784" s="1">
        <f t="shared" si="87"/>
        <v>1</v>
      </c>
      <c r="J2784" s="1" t="s">
        <v>21</v>
      </c>
      <c r="K2784" s="1">
        <v>4.5</v>
      </c>
      <c r="L2784" s="1" t="s">
        <v>54</v>
      </c>
      <c r="M2784" s="1" t="s">
        <v>23</v>
      </c>
      <c r="N2784" s="1" t="s">
        <v>24</v>
      </c>
      <c r="O2784" s="1" t="s">
        <v>25</v>
      </c>
      <c r="P2784" s="1" t="s">
        <v>19</v>
      </c>
      <c r="Q2784" s="2">
        <v>42715</v>
      </c>
    </row>
    <row r="2785" spans="1:17" x14ac:dyDescent="0.25">
      <c r="A2785" s="1">
        <v>43745</v>
      </c>
      <c r="B2785" s="2">
        <v>43039</v>
      </c>
      <c r="C2785" s="1" t="s">
        <v>13</v>
      </c>
      <c r="D2785" s="3" t="str">
        <f t="shared" si="86"/>
        <v>**</v>
      </c>
      <c r="G2785" s="1">
        <v>26</v>
      </c>
      <c r="H2785" s="1">
        <v>1463.79</v>
      </c>
      <c r="I2785" s="1">
        <f t="shared" si="87"/>
        <v>1</v>
      </c>
      <c r="J2785" s="1" t="s">
        <v>21</v>
      </c>
      <c r="K2785" s="1">
        <v>7</v>
      </c>
      <c r="L2785" s="1" t="s">
        <v>44</v>
      </c>
      <c r="M2785" s="1" t="s">
        <v>28</v>
      </c>
      <c r="N2785" s="1" t="s">
        <v>24</v>
      </c>
      <c r="O2785" s="1" t="s">
        <v>38</v>
      </c>
      <c r="P2785" s="1" t="s">
        <v>19</v>
      </c>
      <c r="Q2785" s="2">
        <v>43041</v>
      </c>
    </row>
    <row r="2786" spans="1:17" x14ac:dyDescent="0.25">
      <c r="A2786" s="1">
        <v>20545</v>
      </c>
      <c r="B2786" s="2">
        <v>43016</v>
      </c>
      <c r="C2786" s="1" t="s">
        <v>27</v>
      </c>
      <c r="D2786" s="3" t="str">
        <f t="shared" si="86"/>
        <v>*</v>
      </c>
      <c r="G2786" s="1">
        <v>31</v>
      </c>
      <c r="H2786" s="1">
        <v>1365.36</v>
      </c>
      <c r="I2786" s="1">
        <f t="shared" si="87"/>
        <v>1</v>
      </c>
      <c r="J2786" s="1" t="s">
        <v>21</v>
      </c>
      <c r="K2786" s="1">
        <v>6.3</v>
      </c>
      <c r="L2786" s="1" t="s">
        <v>22</v>
      </c>
      <c r="M2786" s="1" t="s">
        <v>23</v>
      </c>
      <c r="N2786" s="1" t="s">
        <v>29</v>
      </c>
      <c r="O2786" s="1" t="s">
        <v>40</v>
      </c>
      <c r="P2786" s="1" t="s">
        <v>19</v>
      </c>
      <c r="Q2786" s="2">
        <v>43018</v>
      </c>
    </row>
    <row r="2787" spans="1:17" x14ac:dyDescent="0.25">
      <c r="A2787" s="1">
        <v>17669</v>
      </c>
      <c r="B2787" s="2">
        <v>42488</v>
      </c>
      <c r="C2787" s="1" t="s">
        <v>20</v>
      </c>
      <c r="D2787" s="3" t="str">
        <f t="shared" si="86"/>
        <v>****</v>
      </c>
      <c r="G2787" s="1">
        <v>32</v>
      </c>
      <c r="H2787" s="1">
        <v>1194.1500000000001</v>
      </c>
      <c r="I2787" s="1">
        <f t="shared" si="87"/>
        <v>1</v>
      </c>
      <c r="J2787" s="1" t="s">
        <v>21</v>
      </c>
      <c r="K2787" s="1">
        <v>5.9</v>
      </c>
      <c r="L2787" s="1" t="s">
        <v>42</v>
      </c>
      <c r="M2787" s="1" t="s">
        <v>23</v>
      </c>
      <c r="N2787" s="1" t="s">
        <v>29</v>
      </c>
      <c r="O2787" s="1" t="s">
        <v>55</v>
      </c>
      <c r="P2787" s="1" t="s">
        <v>19</v>
      </c>
      <c r="Q2787" s="2">
        <v>42489</v>
      </c>
    </row>
    <row r="2788" spans="1:17" x14ac:dyDescent="0.25">
      <c r="A2788" s="1">
        <v>55013</v>
      </c>
      <c r="B2788" s="2">
        <v>43292</v>
      </c>
      <c r="C2788" s="1" t="s">
        <v>13</v>
      </c>
      <c r="D2788" s="3" t="str">
        <f t="shared" si="86"/>
        <v>**</v>
      </c>
      <c r="G2788" s="1">
        <v>5</v>
      </c>
      <c r="H2788" s="1">
        <v>26</v>
      </c>
      <c r="I2788" s="1">
        <f t="shared" si="87"/>
        <v>0</v>
      </c>
      <c r="J2788" s="1" t="s">
        <v>21</v>
      </c>
      <c r="K2788" s="1">
        <v>0.5</v>
      </c>
      <c r="L2788" s="1" t="s">
        <v>44</v>
      </c>
      <c r="M2788" s="1" t="s">
        <v>37</v>
      </c>
      <c r="N2788" s="1" t="s">
        <v>29</v>
      </c>
      <c r="O2788" s="1" t="s">
        <v>58</v>
      </c>
      <c r="P2788" s="1" t="s">
        <v>19</v>
      </c>
      <c r="Q2788" s="2">
        <v>43299</v>
      </c>
    </row>
    <row r="2789" spans="1:17" x14ac:dyDescent="0.25">
      <c r="A2789" s="1">
        <v>48609</v>
      </c>
      <c r="B2789" s="2">
        <v>42789</v>
      </c>
      <c r="C2789" s="1" t="s">
        <v>20</v>
      </c>
      <c r="D2789" s="3" t="str">
        <f t="shared" si="86"/>
        <v>****</v>
      </c>
      <c r="G2789" s="1">
        <v>26</v>
      </c>
      <c r="H2789" s="1">
        <v>188.68</v>
      </c>
      <c r="I2789" s="1">
        <f t="shared" si="87"/>
        <v>0</v>
      </c>
      <c r="J2789" s="1" t="s">
        <v>21</v>
      </c>
      <c r="K2789" s="1">
        <v>8.4</v>
      </c>
      <c r="L2789" s="1" t="s">
        <v>54</v>
      </c>
      <c r="M2789" s="1" t="s">
        <v>28</v>
      </c>
      <c r="N2789" s="1" t="s">
        <v>29</v>
      </c>
      <c r="O2789" s="1" t="s">
        <v>40</v>
      </c>
      <c r="P2789" s="1" t="s">
        <v>19</v>
      </c>
      <c r="Q2789" s="2">
        <v>42790</v>
      </c>
    </row>
    <row r="2790" spans="1:17" x14ac:dyDescent="0.25">
      <c r="A2790" s="1">
        <v>39908</v>
      </c>
      <c r="B2790" s="2">
        <v>42499</v>
      </c>
      <c r="C2790" s="1" t="s">
        <v>13</v>
      </c>
      <c r="D2790" s="3" t="str">
        <f t="shared" si="86"/>
        <v>**</v>
      </c>
      <c r="G2790" s="1">
        <v>23</v>
      </c>
      <c r="H2790" s="1">
        <v>806.51</v>
      </c>
      <c r="I2790" s="1">
        <f t="shared" si="87"/>
        <v>0</v>
      </c>
      <c r="J2790" s="1" t="s">
        <v>21</v>
      </c>
      <c r="K2790" s="1">
        <v>8.3000000000000007</v>
      </c>
      <c r="L2790" s="1" t="s">
        <v>49</v>
      </c>
      <c r="M2790" s="1" t="s">
        <v>37</v>
      </c>
      <c r="N2790" s="1" t="s">
        <v>29</v>
      </c>
      <c r="O2790" s="1" t="s">
        <v>30</v>
      </c>
      <c r="P2790" s="1" t="s">
        <v>19</v>
      </c>
      <c r="Q2790" s="2">
        <v>42501</v>
      </c>
    </row>
    <row r="2791" spans="1:17" x14ac:dyDescent="0.25">
      <c r="A2791" s="1">
        <v>34400</v>
      </c>
      <c r="B2791" s="2">
        <v>43823</v>
      </c>
      <c r="C2791" s="1" t="s">
        <v>13</v>
      </c>
      <c r="D2791" s="3" t="str">
        <f t="shared" si="86"/>
        <v>**</v>
      </c>
      <c r="G2791" s="1">
        <v>17</v>
      </c>
      <c r="H2791" s="1">
        <v>1057.8499999999999</v>
      </c>
      <c r="I2791" s="1">
        <f t="shared" si="87"/>
        <v>1</v>
      </c>
      <c r="J2791" s="1" t="s">
        <v>21</v>
      </c>
      <c r="K2791" s="1">
        <v>4.5</v>
      </c>
      <c r="L2791" s="1" t="s">
        <v>51</v>
      </c>
      <c r="M2791" s="1" t="s">
        <v>28</v>
      </c>
      <c r="N2791" s="1" t="s">
        <v>24</v>
      </c>
      <c r="O2791" s="1" t="s">
        <v>25</v>
      </c>
      <c r="P2791" s="1" t="s">
        <v>19</v>
      </c>
      <c r="Q2791" s="2">
        <v>43828</v>
      </c>
    </row>
    <row r="2792" spans="1:17" x14ac:dyDescent="0.25">
      <c r="A2792" s="1">
        <v>8803</v>
      </c>
      <c r="B2792" s="2">
        <v>43819</v>
      </c>
      <c r="C2792" s="1" t="s">
        <v>27</v>
      </c>
      <c r="D2792" s="3" t="str">
        <f t="shared" si="86"/>
        <v>*</v>
      </c>
      <c r="G2792" s="1">
        <v>6</v>
      </c>
      <c r="H2792" s="1">
        <v>1267</v>
      </c>
      <c r="I2792" s="1">
        <f t="shared" si="87"/>
        <v>1</v>
      </c>
      <c r="J2792" s="1" t="s">
        <v>21</v>
      </c>
      <c r="K2792" s="1">
        <v>21.4</v>
      </c>
      <c r="L2792" s="1" t="s">
        <v>49</v>
      </c>
      <c r="M2792" s="1" t="s">
        <v>28</v>
      </c>
      <c r="N2792" s="1" t="s">
        <v>29</v>
      </c>
      <c r="O2792" s="1" t="s">
        <v>55</v>
      </c>
      <c r="P2792" s="1" t="s">
        <v>19</v>
      </c>
      <c r="Q2792" s="2">
        <v>43820</v>
      </c>
    </row>
    <row r="2793" spans="1:17" x14ac:dyDescent="0.25">
      <c r="A2793" s="1">
        <v>36295</v>
      </c>
      <c r="B2793" s="2">
        <v>42981</v>
      </c>
      <c r="C2793" s="1" t="s">
        <v>36</v>
      </c>
      <c r="D2793" s="3" t="str">
        <f t="shared" si="86"/>
        <v>***</v>
      </c>
      <c r="G2793" s="1">
        <v>10</v>
      </c>
      <c r="H2793" s="1">
        <v>297.57</v>
      </c>
      <c r="I2793" s="1">
        <f t="shared" si="87"/>
        <v>0</v>
      </c>
      <c r="J2793" s="1" t="s">
        <v>21</v>
      </c>
      <c r="K2793" s="1">
        <v>3.2</v>
      </c>
      <c r="L2793" s="1" t="s">
        <v>51</v>
      </c>
      <c r="M2793" s="1" t="s">
        <v>28</v>
      </c>
      <c r="N2793" s="1" t="s">
        <v>29</v>
      </c>
      <c r="O2793" s="1" t="s">
        <v>43</v>
      </c>
      <c r="P2793" s="1" t="s">
        <v>19</v>
      </c>
      <c r="Q2793" s="2">
        <v>42983</v>
      </c>
    </row>
    <row r="2794" spans="1:17" x14ac:dyDescent="0.25">
      <c r="A2794" s="1">
        <v>31872</v>
      </c>
      <c r="B2794" s="2">
        <v>42983</v>
      </c>
      <c r="C2794" s="1" t="s">
        <v>13</v>
      </c>
      <c r="D2794" s="3" t="str">
        <f t="shared" si="86"/>
        <v>**</v>
      </c>
      <c r="G2794" s="1">
        <v>30</v>
      </c>
      <c r="H2794" s="1">
        <v>4764.34</v>
      </c>
      <c r="I2794" s="1">
        <f t="shared" si="87"/>
        <v>1</v>
      </c>
      <c r="J2794" s="1" t="s">
        <v>33</v>
      </c>
      <c r="K2794" s="1">
        <v>64.2</v>
      </c>
      <c r="L2794" s="1" t="s">
        <v>15</v>
      </c>
      <c r="M2794" s="1" t="s">
        <v>37</v>
      </c>
      <c r="N2794" s="1" t="s">
        <v>17</v>
      </c>
      <c r="O2794" s="1" t="s">
        <v>52</v>
      </c>
      <c r="P2794" s="1" t="s">
        <v>35</v>
      </c>
      <c r="Q2794" s="2">
        <v>42987</v>
      </c>
    </row>
    <row r="2795" spans="1:17" x14ac:dyDescent="0.25">
      <c r="A2795" s="1">
        <v>16103</v>
      </c>
      <c r="B2795" s="2">
        <v>43661</v>
      </c>
      <c r="C2795" s="1" t="s">
        <v>27</v>
      </c>
      <c r="D2795" s="3" t="str">
        <f t="shared" si="86"/>
        <v>*</v>
      </c>
      <c r="G2795" s="1">
        <v>31</v>
      </c>
      <c r="H2795" s="1">
        <v>232.34</v>
      </c>
      <c r="I2795" s="1">
        <f t="shared" si="87"/>
        <v>0</v>
      </c>
      <c r="J2795" s="1" t="s">
        <v>21</v>
      </c>
      <c r="K2795" s="1">
        <v>6.7</v>
      </c>
      <c r="L2795" s="1" t="s">
        <v>22</v>
      </c>
      <c r="M2795" s="1" t="s">
        <v>28</v>
      </c>
      <c r="N2795" s="1" t="s">
        <v>29</v>
      </c>
      <c r="O2795" s="1" t="s">
        <v>40</v>
      </c>
      <c r="P2795" s="1" t="s">
        <v>19</v>
      </c>
      <c r="Q2795" s="2">
        <v>43663</v>
      </c>
    </row>
    <row r="2796" spans="1:17" x14ac:dyDescent="0.25">
      <c r="A2796" s="1">
        <v>10820</v>
      </c>
      <c r="B2796" s="2">
        <v>43460</v>
      </c>
      <c r="C2796" s="1" t="s">
        <v>27</v>
      </c>
      <c r="D2796" s="3" t="str">
        <f t="shared" si="86"/>
        <v>*</v>
      </c>
      <c r="G2796" s="1">
        <v>49</v>
      </c>
      <c r="H2796" s="1">
        <v>2217.17</v>
      </c>
      <c r="I2796" s="1">
        <f t="shared" si="87"/>
        <v>1</v>
      </c>
      <c r="J2796" s="1" t="s">
        <v>14</v>
      </c>
      <c r="K2796" s="1">
        <v>9.6</v>
      </c>
      <c r="L2796" s="1" t="s">
        <v>46</v>
      </c>
      <c r="M2796" s="1" t="s">
        <v>23</v>
      </c>
      <c r="N2796" s="1" t="s">
        <v>29</v>
      </c>
      <c r="O2796" s="1" t="s">
        <v>30</v>
      </c>
      <c r="P2796" s="1" t="s">
        <v>41</v>
      </c>
      <c r="Q2796" s="2">
        <v>43461</v>
      </c>
    </row>
    <row r="2797" spans="1:17" x14ac:dyDescent="0.25">
      <c r="A2797" s="1">
        <v>20386</v>
      </c>
      <c r="B2797" s="2">
        <v>42792</v>
      </c>
      <c r="C2797" s="1" t="s">
        <v>32</v>
      </c>
      <c r="D2797" s="3" t="str">
        <f t="shared" si="86"/>
        <v>*****</v>
      </c>
      <c r="G2797" s="1">
        <v>35</v>
      </c>
      <c r="H2797" s="1">
        <v>44.12</v>
      </c>
      <c r="I2797" s="1">
        <f t="shared" si="87"/>
        <v>0</v>
      </c>
      <c r="J2797" s="1" t="s">
        <v>21</v>
      </c>
      <c r="K2797" s="1">
        <v>0.7</v>
      </c>
      <c r="L2797" s="1" t="s">
        <v>53</v>
      </c>
      <c r="M2797" s="1" t="s">
        <v>28</v>
      </c>
      <c r="N2797" s="1" t="s">
        <v>29</v>
      </c>
      <c r="O2797" s="1" t="s">
        <v>61</v>
      </c>
      <c r="P2797" s="1" t="s">
        <v>31</v>
      </c>
      <c r="Q2797" s="2">
        <v>42792</v>
      </c>
    </row>
    <row r="2798" spans="1:17" x14ac:dyDescent="0.25">
      <c r="A2798" s="1">
        <v>15015</v>
      </c>
      <c r="B2798" s="2">
        <v>43063</v>
      </c>
      <c r="C2798" s="1" t="s">
        <v>20</v>
      </c>
      <c r="D2798" s="3" t="str">
        <f t="shared" si="86"/>
        <v>****</v>
      </c>
      <c r="G2798" s="1">
        <v>47</v>
      </c>
      <c r="H2798" s="1">
        <v>328.24</v>
      </c>
      <c r="I2798" s="1">
        <f t="shared" si="87"/>
        <v>0</v>
      </c>
      <c r="J2798" s="1" t="s">
        <v>21</v>
      </c>
      <c r="K2798" s="1">
        <v>5.6</v>
      </c>
      <c r="L2798" s="1" t="s">
        <v>46</v>
      </c>
      <c r="M2798" s="1" t="s">
        <v>23</v>
      </c>
      <c r="N2798" s="1" t="s">
        <v>17</v>
      </c>
      <c r="O2798" s="1" t="s">
        <v>18</v>
      </c>
      <c r="P2798" s="1" t="s">
        <v>19</v>
      </c>
      <c r="Q2798" s="2">
        <v>43064</v>
      </c>
    </row>
    <row r="2799" spans="1:17" x14ac:dyDescent="0.25">
      <c r="A2799" s="1">
        <v>34689</v>
      </c>
      <c r="B2799" s="2">
        <v>42696</v>
      </c>
      <c r="C2799" s="1" t="s">
        <v>13</v>
      </c>
      <c r="D2799" s="3" t="str">
        <f t="shared" si="86"/>
        <v>**</v>
      </c>
      <c r="G2799" s="1">
        <v>36</v>
      </c>
      <c r="H2799" s="1">
        <v>612.47</v>
      </c>
      <c r="I2799" s="1">
        <f t="shared" si="87"/>
        <v>0</v>
      </c>
      <c r="J2799" s="1" t="s">
        <v>21</v>
      </c>
      <c r="K2799" s="1">
        <v>6.7</v>
      </c>
      <c r="L2799" s="1" t="s">
        <v>44</v>
      </c>
      <c r="M2799" s="1" t="s">
        <v>37</v>
      </c>
      <c r="N2799" s="1" t="s">
        <v>29</v>
      </c>
      <c r="O2799" s="1" t="s">
        <v>55</v>
      </c>
      <c r="P2799" s="1" t="s">
        <v>19</v>
      </c>
      <c r="Q2799" s="2">
        <v>42703</v>
      </c>
    </row>
    <row r="2800" spans="1:17" x14ac:dyDescent="0.25">
      <c r="A2800" s="1">
        <v>50048</v>
      </c>
      <c r="B2800" s="2">
        <v>42752</v>
      </c>
      <c r="C2800" s="1" t="s">
        <v>20</v>
      </c>
      <c r="D2800" s="3" t="str">
        <f t="shared" si="86"/>
        <v>****</v>
      </c>
      <c r="G2800" s="1">
        <v>1</v>
      </c>
      <c r="H2800" s="1">
        <v>16.05</v>
      </c>
      <c r="I2800" s="1">
        <f t="shared" si="87"/>
        <v>0</v>
      </c>
      <c r="J2800" s="1" t="s">
        <v>21</v>
      </c>
      <c r="K2800" s="1">
        <v>9</v>
      </c>
      <c r="L2800" s="1" t="s">
        <v>51</v>
      </c>
      <c r="M2800" s="1" t="s">
        <v>28</v>
      </c>
      <c r="N2800" s="1" t="s">
        <v>29</v>
      </c>
      <c r="O2800" s="1" t="s">
        <v>45</v>
      </c>
      <c r="P2800" s="1" t="s">
        <v>41</v>
      </c>
      <c r="Q2800" s="2">
        <v>42754</v>
      </c>
    </row>
    <row r="2801" spans="1:17" x14ac:dyDescent="0.25">
      <c r="A2801" s="1">
        <v>24450</v>
      </c>
      <c r="B2801" s="2">
        <v>43655</v>
      </c>
      <c r="C2801" s="1" t="s">
        <v>32</v>
      </c>
      <c r="D2801" s="3" t="str">
        <f t="shared" si="86"/>
        <v>*****</v>
      </c>
      <c r="G2801" s="1">
        <v>4</v>
      </c>
      <c r="H2801" s="1">
        <v>33.01</v>
      </c>
      <c r="I2801" s="1">
        <f t="shared" si="87"/>
        <v>0</v>
      </c>
      <c r="J2801" s="1" t="s">
        <v>21</v>
      </c>
      <c r="K2801" s="1">
        <v>6.2</v>
      </c>
      <c r="L2801" s="1" t="s">
        <v>15</v>
      </c>
      <c r="M2801" s="1" t="s">
        <v>16</v>
      </c>
      <c r="N2801" s="1" t="s">
        <v>29</v>
      </c>
      <c r="O2801" s="1" t="s">
        <v>40</v>
      </c>
      <c r="P2801" s="1" t="s">
        <v>19</v>
      </c>
      <c r="Q2801" s="2">
        <v>43657</v>
      </c>
    </row>
    <row r="2802" spans="1:17" x14ac:dyDescent="0.25">
      <c r="A2802" s="1">
        <v>6115</v>
      </c>
      <c r="B2802" s="2">
        <v>42988</v>
      </c>
      <c r="C2802" s="1" t="s">
        <v>36</v>
      </c>
      <c r="D2802" s="3" t="str">
        <f t="shared" si="86"/>
        <v>***</v>
      </c>
      <c r="G2802" s="1">
        <v>25</v>
      </c>
      <c r="H2802" s="1">
        <v>437.72</v>
      </c>
      <c r="I2802" s="1">
        <f t="shared" si="87"/>
        <v>0</v>
      </c>
      <c r="J2802" s="1" t="s">
        <v>21</v>
      </c>
      <c r="K2802" s="1">
        <v>5.4</v>
      </c>
      <c r="L2802" s="1" t="s">
        <v>15</v>
      </c>
      <c r="M2802" s="1" t="s">
        <v>16</v>
      </c>
      <c r="N2802" s="1" t="s">
        <v>17</v>
      </c>
      <c r="O2802" s="1" t="s">
        <v>18</v>
      </c>
      <c r="P2802" s="1" t="s">
        <v>19</v>
      </c>
      <c r="Q2802" s="2">
        <v>42989</v>
      </c>
    </row>
    <row r="2803" spans="1:17" x14ac:dyDescent="0.25">
      <c r="A2803" s="1">
        <v>54949</v>
      </c>
      <c r="B2803" s="2">
        <v>42591</v>
      </c>
      <c r="C2803" s="1" t="s">
        <v>13</v>
      </c>
      <c r="D2803" s="3" t="str">
        <f t="shared" si="86"/>
        <v>**</v>
      </c>
      <c r="G2803" s="1">
        <v>7</v>
      </c>
      <c r="H2803" s="1">
        <v>205.46</v>
      </c>
      <c r="I2803" s="1">
        <f t="shared" si="87"/>
        <v>0</v>
      </c>
      <c r="J2803" s="1" t="s">
        <v>33</v>
      </c>
      <c r="K2803" s="1">
        <v>56.7</v>
      </c>
      <c r="L2803" s="1" t="s">
        <v>46</v>
      </c>
      <c r="M2803" s="1" t="s">
        <v>28</v>
      </c>
      <c r="N2803" s="1" t="s">
        <v>29</v>
      </c>
      <c r="O2803" s="1" t="s">
        <v>55</v>
      </c>
      <c r="P2803" s="1" t="s">
        <v>35</v>
      </c>
      <c r="Q2803" s="2">
        <v>42598</v>
      </c>
    </row>
    <row r="2804" spans="1:17" x14ac:dyDescent="0.25">
      <c r="A2804" s="1">
        <v>21795</v>
      </c>
      <c r="B2804" s="2">
        <v>42898</v>
      </c>
      <c r="C2804" s="1" t="s">
        <v>27</v>
      </c>
      <c r="D2804" s="3" t="str">
        <f t="shared" si="86"/>
        <v>*</v>
      </c>
      <c r="G2804" s="1">
        <v>28</v>
      </c>
      <c r="H2804" s="1">
        <v>526.28</v>
      </c>
      <c r="I2804" s="1">
        <f t="shared" si="87"/>
        <v>0</v>
      </c>
      <c r="J2804" s="1" t="s">
        <v>21</v>
      </c>
      <c r="K2804" s="1">
        <v>9.6999999999999993</v>
      </c>
      <c r="L2804" s="1" t="s">
        <v>22</v>
      </c>
      <c r="M2804" s="1" t="s">
        <v>23</v>
      </c>
      <c r="N2804" s="1" t="s">
        <v>29</v>
      </c>
      <c r="O2804" s="1" t="s">
        <v>40</v>
      </c>
      <c r="P2804" s="1" t="s">
        <v>19</v>
      </c>
      <c r="Q2804" s="2">
        <v>42900</v>
      </c>
    </row>
    <row r="2805" spans="1:17" x14ac:dyDescent="0.25">
      <c r="A2805" s="1">
        <v>57318</v>
      </c>
      <c r="B2805" s="2">
        <v>42744</v>
      </c>
      <c r="C2805" s="1" t="s">
        <v>36</v>
      </c>
      <c r="D2805" s="3" t="str">
        <f t="shared" si="86"/>
        <v>***</v>
      </c>
      <c r="G2805" s="1">
        <v>12</v>
      </c>
      <c r="H2805" s="1">
        <v>84.59</v>
      </c>
      <c r="I2805" s="1">
        <f t="shared" si="87"/>
        <v>0</v>
      </c>
      <c r="J2805" s="1" t="s">
        <v>21</v>
      </c>
      <c r="K2805" s="1">
        <v>7.4</v>
      </c>
      <c r="L2805" s="1" t="s">
        <v>15</v>
      </c>
      <c r="M2805" s="1" t="s">
        <v>23</v>
      </c>
      <c r="N2805" s="1" t="s">
        <v>29</v>
      </c>
      <c r="O2805" s="1" t="s">
        <v>40</v>
      </c>
      <c r="P2805" s="1" t="s">
        <v>19</v>
      </c>
      <c r="Q2805" s="2">
        <v>42746</v>
      </c>
    </row>
    <row r="2806" spans="1:17" x14ac:dyDescent="0.25">
      <c r="A2806" s="1">
        <v>55045</v>
      </c>
      <c r="B2806" s="2">
        <v>42695</v>
      </c>
      <c r="C2806" s="1" t="s">
        <v>20</v>
      </c>
      <c r="D2806" s="3" t="str">
        <f t="shared" si="86"/>
        <v>****</v>
      </c>
      <c r="G2806" s="1">
        <v>20</v>
      </c>
      <c r="H2806" s="1">
        <v>676.29</v>
      </c>
      <c r="I2806" s="1">
        <f t="shared" si="87"/>
        <v>0</v>
      </c>
      <c r="J2806" s="1" t="s">
        <v>21</v>
      </c>
      <c r="K2806" s="1">
        <v>37.5</v>
      </c>
      <c r="L2806" s="1" t="s">
        <v>49</v>
      </c>
      <c r="M2806" s="1" t="s">
        <v>37</v>
      </c>
      <c r="N2806" s="1" t="s">
        <v>29</v>
      </c>
      <c r="O2806" s="1" t="s">
        <v>55</v>
      </c>
      <c r="P2806" s="1" t="s">
        <v>48</v>
      </c>
      <c r="Q2806" s="2">
        <v>42695</v>
      </c>
    </row>
    <row r="2807" spans="1:17" x14ac:dyDescent="0.25">
      <c r="A2807" s="1">
        <v>48772</v>
      </c>
      <c r="B2807" s="2">
        <v>42501</v>
      </c>
      <c r="C2807" s="1" t="s">
        <v>36</v>
      </c>
      <c r="D2807" s="3" t="str">
        <f t="shared" si="86"/>
        <v>***</v>
      </c>
      <c r="G2807" s="1">
        <v>12</v>
      </c>
      <c r="H2807" s="1">
        <v>44.91</v>
      </c>
      <c r="I2807" s="1">
        <f t="shared" si="87"/>
        <v>0</v>
      </c>
      <c r="J2807" s="1" t="s">
        <v>21</v>
      </c>
      <c r="K2807" s="1">
        <v>4.5</v>
      </c>
      <c r="L2807" s="1" t="s">
        <v>51</v>
      </c>
      <c r="M2807" s="1" t="s">
        <v>23</v>
      </c>
      <c r="N2807" s="1" t="s">
        <v>29</v>
      </c>
      <c r="O2807" s="1" t="s">
        <v>30</v>
      </c>
      <c r="P2807" s="1" t="s">
        <v>31</v>
      </c>
      <c r="Q2807" s="2">
        <v>42502</v>
      </c>
    </row>
    <row r="2808" spans="1:17" x14ac:dyDescent="0.25">
      <c r="A2808" s="1">
        <v>2755</v>
      </c>
      <c r="B2808" s="2">
        <v>43501</v>
      </c>
      <c r="C2808" s="1" t="s">
        <v>27</v>
      </c>
      <c r="D2808" s="3" t="str">
        <f t="shared" si="86"/>
        <v>*</v>
      </c>
      <c r="G2808" s="1">
        <v>50</v>
      </c>
      <c r="H2808" s="1">
        <v>370.28</v>
      </c>
      <c r="I2808" s="1">
        <f t="shared" si="87"/>
        <v>0</v>
      </c>
      <c r="J2808" s="1" t="s">
        <v>21</v>
      </c>
      <c r="K2808" s="1">
        <v>6.3</v>
      </c>
      <c r="L2808" s="1" t="s">
        <v>22</v>
      </c>
      <c r="M2808" s="1" t="s">
        <v>28</v>
      </c>
      <c r="N2808" s="1" t="s">
        <v>29</v>
      </c>
      <c r="O2808" s="1" t="s">
        <v>40</v>
      </c>
      <c r="P2808" s="1" t="s">
        <v>19</v>
      </c>
      <c r="Q2808" s="2">
        <v>43501</v>
      </c>
    </row>
    <row r="2809" spans="1:17" x14ac:dyDescent="0.25">
      <c r="A2809" s="1">
        <v>57639</v>
      </c>
      <c r="B2809" s="2">
        <v>42936</v>
      </c>
      <c r="C2809" s="1" t="s">
        <v>32</v>
      </c>
      <c r="D2809" s="3" t="str">
        <f t="shared" si="86"/>
        <v>*****</v>
      </c>
      <c r="G2809" s="1">
        <v>24</v>
      </c>
      <c r="H2809" s="1">
        <v>2396.29</v>
      </c>
      <c r="I2809" s="1">
        <f t="shared" si="87"/>
        <v>1</v>
      </c>
      <c r="J2809" s="1" t="s">
        <v>21</v>
      </c>
      <c r="K2809" s="1">
        <v>19.399999999999999</v>
      </c>
      <c r="L2809" s="1" t="s">
        <v>22</v>
      </c>
      <c r="M2809" s="1" t="s">
        <v>16</v>
      </c>
      <c r="N2809" s="1" t="s">
        <v>17</v>
      </c>
      <c r="O2809" s="1" t="s">
        <v>18</v>
      </c>
      <c r="P2809" s="1" t="s">
        <v>48</v>
      </c>
      <c r="Q2809" s="2">
        <v>42936</v>
      </c>
    </row>
    <row r="2810" spans="1:17" x14ac:dyDescent="0.25">
      <c r="A2810" s="1">
        <v>47556</v>
      </c>
      <c r="B2810" s="2">
        <v>42940</v>
      </c>
      <c r="C2810" s="1" t="s">
        <v>13</v>
      </c>
      <c r="D2810" s="3" t="str">
        <f t="shared" si="86"/>
        <v>**</v>
      </c>
      <c r="G2810" s="1">
        <v>29</v>
      </c>
      <c r="H2810" s="1">
        <v>508.87</v>
      </c>
      <c r="I2810" s="1">
        <f t="shared" si="87"/>
        <v>0</v>
      </c>
      <c r="J2810" s="1" t="s">
        <v>21</v>
      </c>
      <c r="K2810" s="1">
        <v>4.3</v>
      </c>
      <c r="L2810" s="1" t="s">
        <v>44</v>
      </c>
      <c r="M2810" s="1" t="s">
        <v>37</v>
      </c>
      <c r="N2810" s="1" t="s">
        <v>24</v>
      </c>
      <c r="O2810" s="1" t="s">
        <v>38</v>
      </c>
      <c r="P2810" s="1" t="s">
        <v>19</v>
      </c>
      <c r="Q2810" s="2">
        <v>42942</v>
      </c>
    </row>
    <row r="2811" spans="1:17" x14ac:dyDescent="0.25">
      <c r="A2811" s="1">
        <v>6695</v>
      </c>
      <c r="B2811" s="2">
        <v>43643</v>
      </c>
      <c r="C2811" s="1" t="s">
        <v>13</v>
      </c>
      <c r="D2811" s="3" t="str">
        <f t="shared" si="86"/>
        <v>**</v>
      </c>
      <c r="G2811" s="1">
        <v>49</v>
      </c>
      <c r="H2811" s="1">
        <v>315.91000000000003</v>
      </c>
      <c r="I2811" s="1">
        <f t="shared" si="87"/>
        <v>0</v>
      </c>
      <c r="J2811" s="1" t="s">
        <v>14</v>
      </c>
      <c r="K2811" s="1">
        <v>9.1</v>
      </c>
      <c r="L2811" s="1" t="s">
        <v>53</v>
      </c>
      <c r="M2811" s="1" t="s">
        <v>28</v>
      </c>
      <c r="N2811" s="1" t="s">
        <v>29</v>
      </c>
      <c r="O2811" s="1" t="s">
        <v>43</v>
      </c>
      <c r="P2811" s="1" t="s">
        <v>19</v>
      </c>
      <c r="Q2811" s="2">
        <v>43643</v>
      </c>
    </row>
    <row r="2812" spans="1:17" x14ac:dyDescent="0.25">
      <c r="A2812" s="1">
        <v>17157</v>
      </c>
      <c r="B2812" s="2">
        <v>43727</v>
      </c>
      <c r="C2812" s="1" t="s">
        <v>13</v>
      </c>
      <c r="D2812" s="3" t="str">
        <f t="shared" si="86"/>
        <v>**</v>
      </c>
      <c r="G2812" s="1">
        <v>31</v>
      </c>
      <c r="H2812" s="1">
        <v>3297.17</v>
      </c>
      <c r="I2812" s="1">
        <f t="shared" si="87"/>
        <v>1</v>
      </c>
      <c r="J2812" s="1" t="s">
        <v>21</v>
      </c>
      <c r="K2812" s="1">
        <v>4.5</v>
      </c>
      <c r="L2812" s="1" t="s">
        <v>64</v>
      </c>
      <c r="M2812" s="1" t="s">
        <v>28</v>
      </c>
      <c r="N2812" s="1" t="s">
        <v>24</v>
      </c>
      <c r="O2812" s="1" t="s">
        <v>25</v>
      </c>
      <c r="P2812" s="1" t="s">
        <v>19</v>
      </c>
      <c r="Q2812" s="2">
        <v>43731</v>
      </c>
    </row>
    <row r="2813" spans="1:17" x14ac:dyDescent="0.25">
      <c r="A2813" s="1">
        <v>2309</v>
      </c>
      <c r="B2813" s="2">
        <v>43345</v>
      </c>
      <c r="C2813" s="1" t="s">
        <v>13</v>
      </c>
      <c r="D2813" s="3" t="str">
        <f t="shared" si="86"/>
        <v>**</v>
      </c>
      <c r="G2813" s="1">
        <v>7</v>
      </c>
      <c r="H2813" s="1">
        <v>28.9</v>
      </c>
      <c r="I2813" s="1">
        <f t="shared" si="87"/>
        <v>0</v>
      </c>
      <c r="J2813" s="1" t="s">
        <v>21</v>
      </c>
      <c r="K2813" s="1">
        <v>1.6</v>
      </c>
      <c r="L2813" s="1" t="s">
        <v>42</v>
      </c>
      <c r="M2813" s="1" t="s">
        <v>16</v>
      </c>
      <c r="N2813" s="1" t="s">
        <v>29</v>
      </c>
      <c r="O2813" s="1" t="s">
        <v>43</v>
      </c>
      <c r="P2813" s="1" t="s">
        <v>19</v>
      </c>
      <c r="Q2813" s="2">
        <v>43347</v>
      </c>
    </row>
    <row r="2814" spans="1:17" x14ac:dyDescent="0.25">
      <c r="A2814" s="1">
        <v>32165</v>
      </c>
      <c r="B2814" s="2">
        <v>43752</v>
      </c>
      <c r="C2814" s="1" t="s">
        <v>27</v>
      </c>
      <c r="D2814" s="3" t="str">
        <f t="shared" si="86"/>
        <v>*</v>
      </c>
      <c r="G2814" s="1">
        <v>47</v>
      </c>
      <c r="H2814" s="1">
        <v>3652.6482999999998</v>
      </c>
      <c r="I2814" s="1">
        <f t="shared" si="87"/>
        <v>1</v>
      </c>
      <c r="J2814" s="1" t="s">
        <v>21</v>
      </c>
      <c r="K2814" s="1">
        <v>15.5</v>
      </c>
      <c r="L2814" s="1" t="s">
        <v>46</v>
      </c>
      <c r="M2814" s="1" t="s">
        <v>23</v>
      </c>
      <c r="N2814" s="1" t="s">
        <v>24</v>
      </c>
      <c r="O2814" s="1" t="s">
        <v>38</v>
      </c>
      <c r="P2814" s="1" t="s">
        <v>19</v>
      </c>
      <c r="Q2814" s="2">
        <v>43754</v>
      </c>
    </row>
    <row r="2815" spans="1:17" x14ac:dyDescent="0.25">
      <c r="A2815" s="1">
        <v>54370</v>
      </c>
      <c r="B2815" s="2">
        <v>43563</v>
      </c>
      <c r="C2815" s="1" t="s">
        <v>27</v>
      </c>
      <c r="D2815" s="3" t="str">
        <f t="shared" si="86"/>
        <v>*</v>
      </c>
      <c r="G2815" s="1">
        <v>49</v>
      </c>
      <c r="H2815" s="1">
        <v>5316.3</v>
      </c>
      <c r="I2815" s="1">
        <f t="shared" si="87"/>
        <v>1</v>
      </c>
      <c r="J2815" s="1" t="s">
        <v>21</v>
      </c>
      <c r="K2815" s="1">
        <v>21.4</v>
      </c>
      <c r="L2815" s="1" t="s">
        <v>44</v>
      </c>
      <c r="M2815" s="1" t="s">
        <v>28</v>
      </c>
      <c r="N2815" s="1" t="s">
        <v>24</v>
      </c>
      <c r="O2815" s="1" t="s">
        <v>38</v>
      </c>
      <c r="P2815" s="1" t="s">
        <v>19</v>
      </c>
      <c r="Q2815" s="2">
        <v>43563</v>
      </c>
    </row>
    <row r="2816" spans="1:17" x14ac:dyDescent="0.25">
      <c r="A2816" s="1">
        <v>56420</v>
      </c>
      <c r="B2816" s="2">
        <v>43304</v>
      </c>
      <c r="C2816" s="1" t="s">
        <v>13</v>
      </c>
      <c r="D2816" s="3" t="str">
        <f t="shared" si="86"/>
        <v>**</v>
      </c>
      <c r="G2816" s="1">
        <v>22</v>
      </c>
      <c r="H2816" s="1">
        <v>2571.36</v>
      </c>
      <c r="I2816" s="1">
        <f t="shared" si="87"/>
        <v>1</v>
      </c>
      <c r="J2816" s="1" t="s">
        <v>21</v>
      </c>
      <c r="K2816" s="1">
        <v>9.6</v>
      </c>
      <c r="L2816" s="1" t="s">
        <v>46</v>
      </c>
      <c r="M2816" s="1" t="s">
        <v>16</v>
      </c>
      <c r="N2816" s="1" t="s">
        <v>24</v>
      </c>
      <c r="O2816" s="1" t="s">
        <v>25</v>
      </c>
      <c r="P2816" s="1" t="s">
        <v>19</v>
      </c>
      <c r="Q2816" s="2">
        <v>43309</v>
      </c>
    </row>
    <row r="2817" spans="1:17" x14ac:dyDescent="0.25">
      <c r="A2817" s="1">
        <v>26146</v>
      </c>
      <c r="B2817" s="2">
        <v>42653</v>
      </c>
      <c r="C2817" s="1" t="s">
        <v>13</v>
      </c>
      <c r="D2817" s="3" t="str">
        <f t="shared" si="86"/>
        <v>**</v>
      </c>
      <c r="G2817" s="1">
        <v>49</v>
      </c>
      <c r="H2817" s="1">
        <v>637.08000000000004</v>
      </c>
      <c r="I2817" s="1">
        <f t="shared" si="87"/>
        <v>0</v>
      </c>
      <c r="J2817" s="1" t="s">
        <v>21</v>
      </c>
      <c r="K2817" s="1">
        <v>8.5</v>
      </c>
      <c r="L2817" s="1" t="s">
        <v>49</v>
      </c>
      <c r="M2817" s="1" t="s">
        <v>28</v>
      </c>
      <c r="N2817" s="1" t="s">
        <v>29</v>
      </c>
      <c r="O2817" s="1" t="s">
        <v>30</v>
      </c>
      <c r="P2817" s="1" t="s">
        <v>41</v>
      </c>
      <c r="Q2817" s="2">
        <v>42662</v>
      </c>
    </row>
    <row r="2818" spans="1:17" x14ac:dyDescent="0.25">
      <c r="A2818" s="1">
        <v>33635</v>
      </c>
      <c r="B2818" s="2">
        <v>42562</v>
      </c>
      <c r="C2818" s="1" t="s">
        <v>20</v>
      </c>
      <c r="D2818" s="3" t="str">
        <f t="shared" si="86"/>
        <v>****</v>
      </c>
      <c r="G2818" s="1">
        <v>5</v>
      </c>
      <c r="H2818" s="1">
        <v>511.2</v>
      </c>
      <c r="I2818" s="1">
        <f t="shared" si="87"/>
        <v>0</v>
      </c>
      <c r="J2818" s="1" t="s">
        <v>33</v>
      </c>
      <c r="K2818" s="1">
        <v>30</v>
      </c>
      <c r="L2818" s="1" t="s">
        <v>22</v>
      </c>
      <c r="M2818" s="1" t="s">
        <v>23</v>
      </c>
      <c r="N2818" s="1" t="s">
        <v>24</v>
      </c>
      <c r="O2818" s="1" t="s">
        <v>56</v>
      </c>
      <c r="P2818" s="1" t="s">
        <v>35</v>
      </c>
      <c r="Q2818" s="2">
        <v>42563</v>
      </c>
    </row>
    <row r="2819" spans="1:17" x14ac:dyDescent="0.25">
      <c r="A2819" s="1">
        <v>21796</v>
      </c>
      <c r="B2819" s="2">
        <v>43591</v>
      </c>
      <c r="C2819" s="1" t="s">
        <v>13</v>
      </c>
      <c r="D2819" s="3" t="str">
        <f t="shared" ref="D2819:D2882" si="88">VLOOKUP(C2819,$E$9:$F$13,2,FALSE)</f>
        <v>**</v>
      </c>
      <c r="G2819" s="1">
        <v>2</v>
      </c>
      <c r="H2819" s="1">
        <v>43.68</v>
      </c>
      <c r="I2819" s="1">
        <f t="shared" si="87"/>
        <v>0</v>
      </c>
      <c r="J2819" s="1" t="s">
        <v>21</v>
      </c>
      <c r="K2819" s="1">
        <v>5.0999999999999996</v>
      </c>
      <c r="L2819" s="1" t="s">
        <v>22</v>
      </c>
      <c r="M2819" s="1" t="s">
        <v>37</v>
      </c>
      <c r="N2819" s="1" t="s">
        <v>24</v>
      </c>
      <c r="O2819" s="1" t="s">
        <v>25</v>
      </c>
      <c r="P2819" s="1" t="s">
        <v>26</v>
      </c>
      <c r="Q2819" s="2">
        <v>43591</v>
      </c>
    </row>
    <row r="2820" spans="1:17" x14ac:dyDescent="0.25">
      <c r="A2820" s="1">
        <v>12771</v>
      </c>
      <c r="B2820" s="2">
        <v>42386</v>
      </c>
      <c r="C2820" s="1" t="s">
        <v>32</v>
      </c>
      <c r="D2820" s="3" t="str">
        <f t="shared" si="88"/>
        <v>*****</v>
      </c>
      <c r="G2820" s="1">
        <v>40</v>
      </c>
      <c r="H2820" s="1">
        <v>1223.53</v>
      </c>
      <c r="I2820" s="1">
        <f t="shared" si="87"/>
        <v>1</v>
      </c>
      <c r="J2820" s="1" t="s">
        <v>21</v>
      </c>
      <c r="K2820" s="1">
        <v>21.4</v>
      </c>
      <c r="L2820" s="1" t="s">
        <v>39</v>
      </c>
      <c r="M2820" s="1" t="s">
        <v>23</v>
      </c>
      <c r="N2820" s="1" t="s">
        <v>29</v>
      </c>
      <c r="O2820" s="1" t="s">
        <v>58</v>
      </c>
      <c r="P2820" s="1" t="s">
        <v>19</v>
      </c>
      <c r="Q2820" s="2">
        <v>42386</v>
      </c>
    </row>
    <row r="2821" spans="1:17" x14ac:dyDescent="0.25">
      <c r="A2821" s="1">
        <v>18307</v>
      </c>
      <c r="B2821" s="2">
        <v>42767</v>
      </c>
      <c r="C2821" s="1" t="s">
        <v>13</v>
      </c>
      <c r="D2821" s="3" t="str">
        <f t="shared" si="88"/>
        <v>**</v>
      </c>
      <c r="G2821" s="1">
        <v>23</v>
      </c>
      <c r="H2821" s="1">
        <v>472.93</v>
      </c>
      <c r="I2821" s="1">
        <f t="shared" si="87"/>
        <v>0</v>
      </c>
      <c r="J2821" s="1" t="s">
        <v>14</v>
      </c>
      <c r="K2821" s="1">
        <v>9.3000000000000007</v>
      </c>
      <c r="L2821" s="1" t="s">
        <v>49</v>
      </c>
      <c r="M2821" s="1" t="s">
        <v>28</v>
      </c>
      <c r="N2821" s="1" t="s">
        <v>29</v>
      </c>
      <c r="O2821" s="1" t="s">
        <v>40</v>
      </c>
      <c r="P2821" s="1" t="s">
        <v>19</v>
      </c>
      <c r="Q2821" s="2">
        <v>42771</v>
      </c>
    </row>
    <row r="2822" spans="1:17" x14ac:dyDescent="0.25">
      <c r="A2822" s="1">
        <v>30341</v>
      </c>
      <c r="B2822" s="2">
        <v>42400</v>
      </c>
      <c r="C2822" s="1" t="s">
        <v>13</v>
      </c>
      <c r="D2822" s="3" t="str">
        <f t="shared" si="88"/>
        <v>**</v>
      </c>
      <c r="G2822" s="1">
        <v>42</v>
      </c>
      <c r="H2822" s="1">
        <v>6681.27</v>
      </c>
      <c r="I2822" s="1">
        <f t="shared" ref="I2822:I2885" si="89">IF(H2822&gt;1000,1,0)</f>
        <v>1</v>
      </c>
      <c r="J2822" s="1" t="s">
        <v>33</v>
      </c>
      <c r="K2822" s="1">
        <v>32.1</v>
      </c>
      <c r="L2822" s="1" t="s">
        <v>15</v>
      </c>
      <c r="M2822" s="1" t="s">
        <v>37</v>
      </c>
      <c r="N2822" s="1" t="s">
        <v>17</v>
      </c>
      <c r="O2822" s="1" t="s">
        <v>34</v>
      </c>
      <c r="P2822" s="1" t="s">
        <v>35</v>
      </c>
      <c r="Q2822" s="2">
        <v>42400</v>
      </c>
    </row>
    <row r="2823" spans="1:17" x14ac:dyDescent="0.25">
      <c r="A2823" s="1">
        <v>11269</v>
      </c>
      <c r="B2823" s="2">
        <v>43611</v>
      </c>
      <c r="C2823" s="1" t="s">
        <v>13</v>
      </c>
      <c r="D2823" s="3" t="str">
        <f t="shared" si="88"/>
        <v>**</v>
      </c>
      <c r="G2823" s="1">
        <v>49</v>
      </c>
      <c r="H2823" s="1">
        <v>249.61</v>
      </c>
      <c r="I2823" s="1">
        <f t="shared" si="89"/>
        <v>0</v>
      </c>
      <c r="J2823" s="1" t="s">
        <v>21</v>
      </c>
      <c r="K2823" s="1">
        <v>0.5</v>
      </c>
      <c r="L2823" s="1" t="s">
        <v>50</v>
      </c>
      <c r="M2823" s="1" t="s">
        <v>37</v>
      </c>
      <c r="N2823" s="1" t="s">
        <v>29</v>
      </c>
      <c r="O2823" s="1" t="s">
        <v>58</v>
      </c>
      <c r="P2823" s="1" t="s">
        <v>19</v>
      </c>
      <c r="Q2823" s="2">
        <v>43618</v>
      </c>
    </row>
    <row r="2824" spans="1:17" x14ac:dyDescent="0.25">
      <c r="A2824" s="1">
        <v>38305</v>
      </c>
      <c r="B2824" s="2">
        <v>43219</v>
      </c>
      <c r="C2824" s="1" t="s">
        <v>32</v>
      </c>
      <c r="D2824" s="3" t="str">
        <f t="shared" si="88"/>
        <v>*****</v>
      </c>
      <c r="G2824" s="1">
        <v>21</v>
      </c>
      <c r="H2824" s="1">
        <v>2740.99</v>
      </c>
      <c r="I2824" s="1">
        <f t="shared" si="89"/>
        <v>1</v>
      </c>
      <c r="J2824" s="1" t="s">
        <v>21</v>
      </c>
      <c r="K2824" s="1">
        <v>8.6</v>
      </c>
      <c r="L2824" s="1" t="s">
        <v>44</v>
      </c>
      <c r="M2824" s="1" t="s">
        <v>16</v>
      </c>
      <c r="N2824" s="1" t="s">
        <v>24</v>
      </c>
      <c r="O2824" s="1" t="s">
        <v>25</v>
      </c>
      <c r="P2824" s="1" t="s">
        <v>19</v>
      </c>
      <c r="Q2824" s="2">
        <v>43221</v>
      </c>
    </row>
    <row r="2825" spans="1:17" x14ac:dyDescent="0.25">
      <c r="A2825" s="1">
        <v>28898</v>
      </c>
      <c r="B2825" s="2">
        <v>43247</v>
      </c>
      <c r="C2825" s="1" t="s">
        <v>13</v>
      </c>
      <c r="D2825" s="3" t="str">
        <f t="shared" si="88"/>
        <v>**</v>
      </c>
      <c r="G2825" s="1">
        <v>44</v>
      </c>
      <c r="H2825" s="1">
        <v>263.22000000000003</v>
      </c>
      <c r="I2825" s="1">
        <f t="shared" si="89"/>
        <v>0</v>
      </c>
      <c r="J2825" s="1" t="s">
        <v>21</v>
      </c>
      <c r="K2825" s="1">
        <v>8.5</v>
      </c>
      <c r="L2825" s="1" t="s">
        <v>15</v>
      </c>
      <c r="M2825" s="1" t="s">
        <v>28</v>
      </c>
      <c r="N2825" s="1" t="s">
        <v>29</v>
      </c>
      <c r="O2825" s="1" t="s">
        <v>40</v>
      </c>
      <c r="P2825" s="1" t="s">
        <v>19</v>
      </c>
      <c r="Q2825" s="2">
        <v>43247</v>
      </c>
    </row>
    <row r="2826" spans="1:17" x14ac:dyDescent="0.25">
      <c r="A2826" s="1">
        <v>8997</v>
      </c>
      <c r="B2826" s="2">
        <v>42551</v>
      </c>
      <c r="C2826" s="1" t="s">
        <v>13</v>
      </c>
      <c r="D2826" s="3" t="str">
        <f t="shared" si="88"/>
        <v>**</v>
      </c>
      <c r="G2826" s="1">
        <v>20</v>
      </c>
      <c r="H2826" s="1">
        <v>128.72</v>
      </c>
      <c r="I2826" s="1">
        <f t="shared" si="89"/>
        <v>0</v>
      </c>
      <c r="J2826" s="1" t="s">
        <v>21</v>
      </c>
      <c r="K2826" s="1">
        <v>1.3</v>
      </c>
      <c r="L2826" s="1" t="s">
        <v>46</v>
      </c>
      <c r="M2826" s="1" t="s">
        <v>23</v>
      </c>
      <c r="N2826" s="1" t="s">
        <v>29</v>
      </c>
      <c r="O2826" s="1" t="s">
        <v>30</v>
      </c>
      <c r="P2826" s="1" t="s">
        <v>31</v>
      </c>
      <c r="Q2826" s="2">
        <v>42560</v>
      </c>
    </row>
    <row r="2827" spans="1:17" x14ac:dyDescent="0.25">
      <c r="A2827" s="1">
        <v>49862</v>
      </c>
      <c r="B2827" s="2">
        <v>43720</v>
      </c>
      <c r="C2827" s="1" t="s">
        <v>27</v>
      </c>
      <c r="D2827" s="3" t="str">
        <f t="shared" si="88"/>
        <v>*</v>
      </c>
      <c r="G2827" s="1">
        <v>24</v>
      </c>
      <c r="H2827" s="1">
        <v>81.03</v>
      </c>
      <c r="I2827" s="1">
        <f t="shared" si="89"/>
        <v>0</v>
      </c>
      <c r="J2827" s="1" t="s">
        <v>21</v>
      </c>
      <c r="K2827" s="1">
        <v>0.5</v>
      </c>
      <c r="L2827" s="1" t="s">
        <v>54</v>
      </c>
      <c r="M2827" s="1" t="s">
        <v>23</v>
      </c>
      <c r="N2827" s="1" t="s">
        <v>29</v>
      </c>
      <c r="O2827" s="1" t="s">
        <v>58</v>
      </c>
      <c r="P2827" s="1" t="s">
        <v>19</v>
      </c>
      <c r="Q2827" s="2">
        <v>43722</v>
      </c>
    </row>
    <row r="2828" spans="1:17" x14ac:dyDescent="0.25">
      <c r="A2828" s="1">
        <v>19559</v>
      </c>
      <c r="B2828" s="2">
        <v>42839</v>
      </c>
      <c r="C2828" s="1" t="s">
        <v>20</v>
      </c>
      <c r="D2828" s="3" t="str">
        <f t="shared" si="88"/>
        <v>****</v>
      </c>
      <c r="G2828" s="1">
        <v>14</v>
      </c>
      <c r="H2828" s="1">
        <v>1104.2693999999999</v>
      </c>
      <c r="I2828" s="1">
        <f t="shared" si="89"/>
        <v>1</v>
      </c>
      <c r="J2828" s="1" t="s">
        <v>14</v>
      </c>
      <c r="K2828" s="1">
        <v>1.1000000000000001</v>
      </c>
      <c r="L2828" s="1" t="s">
        <v>46</v>
      </c>
      <c r="M2828" s="1" t="s">
        <v>23</v>
      </c>
      <c r="N2828" s="1" t="s">
        <v>24</v>
      </c>
      <c r="O2828" s="1" t="s">
        <v>25</v>
      </c>
      <c r="P2828" s="1" t="s">
        <v>31</v>
      </c>
      <c r="Q2828" s="2">
        <v>42842</v>
      </c>
    </row>
    <row r="2829" spans="1:17" x14ac:dyDescent="0.25">
      <c r="A2829" s="1">
        <v>31460</v>
      </c>
      <c r="B2829" s="2">
        <v>43703</v>
      </c>
      <c r="C2829" s="1" t="s">
        <v>20</v>
      </c>
      <c r="D2829" s="3" t="str">
        <f t="shared" si="88"/>
        <v>****</v>
      </c>
      <c r="G2829" s="1">
        <v>9</v>
      </c>
      <c r="H2829" s="1">
        <v>1060.0169000000001</v>
      </c>
      <c r="I2829" s="1">
        <f t="shared" si="89"/>
        <v>1</v>
      </c>
      <c r="J2829" s="1" t="s">
        <v>21</v>
      </c>
      <c r="K2829" s="1">
        <v>37.5</v>
      </c>
      <c r="L2829" s="1" t="s">
        <v>42</v>
      </c>
      <c r="M2829" s="1" t="s">
        <v>28</v>
      </c>
      <c r="N2829" s="1" t="s">
        <v>29</v>
      </c>
      <c r="O2829" s="1" t="s">
        <v>55</v>
      </c>
      <c r="P2829" s="1" t="s">
        <v>48</v>
      </c>
      <c r="Q2829" s="2">
        <v>43705</v>
      </c>
    </row>
    <row r="2830" spans="1:17" x14ac:dyDescent="0.25">
      <c r="A2830" s="1">
        <v>54501</v>
      </c>
      <c r="B2830" s="2">
        <v>43798</v>
      </c>
      <c r="C2830" s="1" t="s">
        <v>32</v>
      </c>
      <c r="D2830" s="3" t="str">
        <f t="shared" si="88"/>
        <v>*****</v>
      </c>
      <c r="G2830" s="1">
        <v>16</v>
      </c>
      <c r="H2830" s="1">
        <v>241.24</v>
      </c>
      <c r="I2830" s="1">
        <f t="shared" si="89"/>
        <v>0</v>
      </c>
      <c r="J2830" s="1" t="s">
        <v>21</v>
      </c>
      <c r="K2830" s="1">
        <v>8</v>
      </c>
      <c r="L2830" s="1" t="s">
        <v>51</v>
      </c>
      <c r="M2830" s="1" t="s">
        <v>28</v>
      </c>
      <c r="N2830" s="1" t="s">
        <v>24</v>
      </c>
      <c r="O2830" s="1" t="s">
        <v>56</v>
      </c>
      <c r="P2830" s="1" t="s">
        <v>26</v>
      </c>
      <c r="Q2830" s="2">
        <v>43800</v>
      </c>
    </row>
    <row r="2831" spans="1:17" x14ac:dyDescent="0.25">
      <c r="A2831" s="1">
        <v>54307</v>
      </c>
      <c r="B2831" s="2">
        <v>43472</v>
      </c>
      <c r="C2831" s="1" t="s">
        <v>20</v>
      </c>
      <c r="D2831" s="3" t="str">
        <f t="shared" si="88"/>
        <v>****</v>
      </c>
      <c r="G2831" s="1">
        <v>41</v>
      </c>
      <c r="H2831" s="1">
        <v>212.1703</v>
      </c>
      <c r="I2831" s="1">
        <f t="shared" si="89"/>
        <v>0</v>
      </c>
      <c r="J2831" s="1" t="s">
        <v>21</v>
      </c>
      <c r="K2831" s="1">
        <v>6.1</v>
      </c>
      <c r="L2831" s="1" t="s">
        <v>15</v>
      </c>
      <c r="M2831" s="1" t="s">
        <v>28</v>
      </c>
      <c r="N2831" s="1" t="s">
        <v>29</v>
      </c>
      <c r="O2831" s="1" t="s">
        <v>43</v>
      </c>
      <c r="P2831" s="1" t="s">
        <v>19</v>
      </c>
      <c r="Q2831" s="2">
        <v>43473</v>
      </c>
    </row>
    <row r="2832" spans="1:17" x14ac:dyDescent="0.25">
      <c r="A2832" s="1">
        <v>21635</v>
      </c>
      <c r="B2832" s="2">
        <v>42705</v>
      </c>
      <c r="C2832" s="1" t="s">
        <v>13</v>
      </c>
      <c r="D2832" s="3" t="str">
        <f t="shared" si="88"/>
        <v>**</v>
      </c>
      <c r="G2832" s="1">
        <v>2</v>
      </c>
      <c r="H2832" s="1">
        <v>69.88</v>
      </c>
      <c r="I2832" s="1">
        <f t="shared" si="89"/>
        <v>0</v>
      </c>
      <c r="J2832" s="1" t="s">
        <v>21</v>
      </c>
      <c r="K2832" s="1">
        <v>13.9</v>
      </c>
      <c r="L2832" s="1" t="s">
        <v>49</v>
      </c>
      <c r="M2832" s="1" t="s">
        <v>16</v>
      </c>
      <c r="N2832" s="1" t="s">
        <v>29</v>
      </c>
      <c r="O2832" s="1" t="s">
        <v>43</v>
      </c>
      <c r="P2832" s="1" t="s">
        <v>19</v>
      </c>
      <c r="Q2832" s="2">
        <v>42705</v>
      </c>
    </row>
    <row r="2833" spans="1:17" x14ac:dyDescent="0.25">
      <c r="A2833" s="1">
        <v>19175</v>
      </c>
      <c r="B2833" s="2">
        <v>42600</v>
      </c>
      <c r="C2833" s="1" t="s">
        <v>13</v>
      </c>
      <c r="D2833" s="3" t="str">
        <f t="shared" si="88"/>
        <v>**</v>
      </c>
      <c r="G2833" s="1">
        <v>19</v>
      </c>
      <c r="H2833" s="1">
        <v>1212.79</v>
      </c>
      <c r="I2833" s="1">
        <f t="shared" si="89"/>
        <v>1</v>
      </c>
      <c r="J2833" s="1" t="s">
        <v>21</v>
      </c>
      <c r="K2833" s="1">
        <v>5.7</v>
      </c>
      <c r="L2833" s="1" t="s">
        <v>46</v>
      </c>
      <c r="M2833" s="1" t="s">
        <v>16</v>
      </c>
      <c r="N2833" s="1" t="s">
        <v>24</v>
      </c>
      <c r="O2833" s="1" t="s">
        <v>25</v>
      </c>
      <c r="P2833" s="1" t="s">
        <v>19</v>
      </c>
      <c r="Q2833" s="2">
        <v>42607</v>
      </c>
    </row>
    <row r="2834" spans="1:17" x14ac:dyDescent="0.25">
      <c r="A2834" s="1">
        <v>48704</v>
      </c>
      <c r="B2834" s="2">
        <v>43473</v>
      </c>
      <c r="C2834" s="1" t="s">
        <v>20</v>
      </c>
      <c r="D2834" s="3" t="str">
        <f t="shared" si="88"/>
        <v>****</v>
      </c>
      <c r="G2834" s="1">
        <v>11</v>
      </c>
      <c r="H2834" s="1">
        <v>1335.21</v>
      </c>
      <c r="I2834" s="1">
        <f t="shared" si="89"/>
        <v>1</v>
      </c>
      <c r="J2834" s="1" t="s">
        <v>21</v>
      </c>
      <c r="K2834" s="1">
        <v>9.6</v>
      </c>
      <c r="L2834" s="1" t="s">
        <v>49</v>
      </c>
      <c r="M2834" s="1" t="s">
        <v>37</v>
      </c>
      <c r="N2834" s="1" t="s">
        <v>24</v>
      </c>
      <c r="O2834" s="1" t="s">
        <v>25</v>
      </c>
      <c r="P2834" s="1" t="s">
        <v>19</v>
      </c>
      <c r="Q2834" s="2">
        <v>43474</v>
      </c>
    </row>
    <row r="2835" spans="1:17" x14ac:dyDescent="0.25">
      <c r="A2835" s="1">
        <v>57638</v>
      </c>
      <c r="B2835" s="2">
        <v>43577</v>
      </c>
      <c r="C2835" s="1" t="s">
        <v>13</v>
      </c>
      <c r="D2835" s="3" t="str">
        <f t="shared" si="88"/>
        <v>**</v>
      </c>
      <c r="G2835" s="1">
        <v>49</v>
      </c>
      <c r="H2835" s="1">
        <v>610.36</v>
      </c>
      <c r="I2835" s="1">
        <f t="shared" si="89"/>
        <v>0</v>
      </c>
      <c r="J2835" s="1" t="s">
        <v>21</v>
      </c>
      <c r="K2835" s="1">
        <v>5.8</v>
      </c>
      <c r="L2835" s="1" t="s">
        <v>64</v>
      </c>
      <c r="M2835" s="1" t="s">
        <v>16</v>
      </c>
      <c r="N2835" s="1" t="s">
        <v>29</v>
      </c>
      <c r="O2835" s="1" t="s">
        <v>40</v>
      </c>
      <c r="P2835" s="1" t="s">
        <v>19</v>
      </c>
      <c r="Q2835" s="2">
        <v>43579</v>
      </c>
    </row>
    <row r="2836" spans="1:17" x14ac:dyDescent="0.25">
      <c r="A2836" s="1">
        <v>40962</v>
      </c>
      <c r="B2836" s="2">
        <v>43150</v>
      </c>
      <c r="C2836" s="1" t="s">
        <v>32</v>
      </c>
      <c r="D2836" s="3" t="str">
        <f t="shared" si="88"/>
        <v>*****</v>
      </c>
      <c r="G2836" s="1">
        <v>28</v>
      </c>
      <c r="H2836" s="1">
        <v>1662.42</v>
      </c>
      <c r="I2836" s="1">
        <f t="shared" si="89"/>
        <v>1</v>
      </c>
      <c r="J2836" s="1" t="s">
        <v>21</v>
      </c>
      <c r="K2836" s="1">
        <v>1.1000000000000001</v>
      </c>
      <c r="L2836" s="1" t="s">
        <v>22</v>
      </c>
      <c r="M2836" s="1" t="s">
        <v>28</v>
      </c>
      <c r="N2836" s="1" t="s">
        <v>29</v>
      </c>
      <c r="O2836" s="1" t="s">
        <v>63</v>
      </c>
      <c r="P2836" s="1" t="s">
        <v>19</v>
      </c>
      <c r="Q2836" s="2">
        <v>43151</v>
      </c>
    </row>
    <row r="2837" spans="1:17" x14ac:dyDescent="0.25">
      <c r="A2837" s="1">
        <v>14435</v>
      </c>
      <c r="B2837" s="2">
        <v>43800</v>
      </c>
      <c r="C2837" s="1" t="s">
        <v>27</v>
      </c>
      <c r="D2837" s="3" t="str">
        <f t="shared" si="88"/>
        <v>*</v>
      </c>
      <c r="G2837" s="1">
        <v>9</v>
      </c>
      <c r="H2837" s="1">
        <v>35703.599999999999</v>
      </c>
      <c r="I2837" s="1">
        <f t="shared" si="89"/>
        <v>1</v>
      </c>
      <c r="J2837" s="1" t="s">
        <v>21</v>
      </c>
      <c r="K2837" s="1">
        <v>26.2</v>
      </c>
      <c r="L2837" s="1" t="s">
        <v>44</v>
      </c>
      <c r="M2837" s="1" t="s">
        <v>23</v>
      </c>
      <c r="N2837" s="1" t="s">
        <v>24</v>
      </c>
      <c r="O2837" s="1" t="s">
        <v>47</v>
      </c>
      <c r="P2837" s="1" t="s">
        <v>48</v>
      </c>
      <c r="Q2837" s="2">
        <v>43803</v>
      </c>
    </row>
    <row r="2838" spans="1:17" x14ac:dyDescent="0.25">
      <c r="A2838" s="1">
        <v>17287</v>
      </c>
      <c r="B2838" s="2">
        <v>43194</v>
      </c>
      <c r="C2838" s="1" t="s">
        <v>20</v>
      </c>
      <c r="D2838" s="3" t="str">
        <f t="shared" si="88"/>
        <v>****</v>
      </c>
      <c r="G2838" s="1">
        <v>26</v>
      </c>
      <c r="H2838" s="1">
        <v>4667.0200000000004</v>
      </c>
      <c r="I2838" s="1">
        <f t="shared" si="89"/>
        <v>1</v>
      </c>
      <c r="J2838" s="1" t="s">
        <v>21</v>
      </c>
      <c r="K2838" s="1">
        <v>4.5</v>
      </c>
      <c r="L2838" s="1" t="s">
        <v>46</v>
      </c>
      <c r="M2838" s="1" t="s">
        <v>37</v>
      </c>
      <c r="N2838" s="1" t="s">
        <v>24</v>
      </c>
      <c r="O2838" s="1" t="s">
        <v>25</v>
      </c>
      <c r="P2838" s="1" t="s">
        <v>19</v>
      </c>
      <c r="Q2838" s="2">
        <v>43196</v>
      </c>
    </row>
    <row r="2839" spans="1:17" x14ac:dyDescent="0.25">
      <c r="A2839" s="1">
        <v>36356</v>
      </c>
      <c r="B2839" s="2">
        <v>43458</v>
      </c>
      <c r="C2839" s="1" t="s">
        <v>36</v>
      </c>
      <c r="D2839" s="3" t="str">
        <f t="shared" si="88"/>
        <v>***</v>
      </c>
      <c r="G2839" s="1">
        <v>33</v>
      </c>
      <c r="H2839" s="1">
        <v>126.01</v>
      </c>
      <c r="I2839" s="1">
        <f t="shared" si="89"/>
        <v>0</v>
      </c>
      <c r="J2839" s="1" t="s">
        <v>21</v>
      </c>
      <c r="K2839" s="1">
        <v>0.5</v>
      </c>
      <c r="L2839" s="1" t="s">
        <v>15</v>
      </c>
      <c r="M2839" s="1" t="s">
        <v>16</v>
      </c>
      <c r="N2839" s="1" t="s">
        <v>29</v>
      </c>
      <c r="O2839" s="1" t="s">
        <v>58</v>
      </c>
      <c r="P2839" s="1" t="s">
        <v>19</v>
      </c>
      <c r="Q2839" s="2">
        <v>43460</v>
      </c>
    </row>
    <row r="2840" spans="1:17" x14ac:dyDescent="0.25">
      <c r="A2840" s="1">
        <v>23488</v>
      </c>
      <c r="B2840" s="2">
        <v>42375</v>
      </c>
      <c r="C2840" s="1" t="s">
        <v>20</v>
      </c>
      <c r="D2840" s="3" t="str">
        <f t="shared" si="88"/>
        <v>****</v>
      </c>
      <c r="G2840" s="1">
        <v>29</v>
      </c>
      <c r="H2840" s="1">
        <v>108.89</v>
      </c>
      <c r="I2840" s="1">
        <f t="shared" si="89"/>
        <v>0</v>
      </c>
      <c r="J2840" s="1" t="s">
        <v>21</v>
      </c>
      <c r="K2840" s="1">
        <v>4.2</v>
      </c>
      <c r="L2840" s="1" t="s">
        <v>42</v>
      </c>
      <c r="M2840" s="1" t="s">
        <v>37</v>
      </c>
      <c r="N2840" s="1" t="s">
        <v>29</v>
      </c>
      <c r="O2840" s="1" t="s">
        <v>30</v>
      </c>
      <c r="P2840" s="1" t="s">
        <v>31</v>
      </c>
      <c r="Q2840" s="2">
        <v>42377</v>
      </c>
    </row>
    <row r="2841" spans="1:17" x14ac:dyDescent="0.25">
      <c r="A2841" s="1">
        <v>10852</v>
      </c>
      <c r="B2841" s="2">
        <v>43033</v>
      </c>
      <c r="C2841" s="1" t="s">
        <v>20</v>
      </c>
      <c r="D2841" s="3" t="str">
        <f t="shared" si="88"/>
        <v>****</v>
      </c>
      <c r="G2841" s="1">
        <v>40</v>
      </c>
      <c r="H2841" s="1">
        <v>13322.0136</v>
      </c>
      <c r="I2841" s="1">
        <f t="shared" si="89"/>
        <v>1</v>
      </c>
      <c r="J2841" s="1" t="s">
        <v>33</v>
      </c>
      <c r="K2841" s="1">
        <v>58.8</v>
      </c>
      <c r="L2841" s="1" t="s">
        <v>50</v>
      </c>
      <c r="M2841" s="1" t="s">
        <v>37</v>
      </c>
      <c r="N2841" s="1" t="s">
        <v>17</v>
      </c>
      <c r="O2841" s="1" t="s">
        <v>62</v>
      </c>
      <c r="P2841" s="1" t="s">
        <v>59</v>
      </c>
      <c r="Q2841" s="2">
        <v>43034</v>
      </c>
    </row>
    <row r="2842" spans="1:17" x14ac:dyDescent="0.25">
      <c r="A2842" s="1">
        <v>20704</v>
      </c>
      <c r="B2842" s="2">
        <v>42775</v>
      </c>
      <c r="C2842" s="1" t="s">
        <v>13</v>
      </c>
      <c r="D2842" s="3" t="str">
        <f t="shared" si="88"/>
        <v>**</v>
      </c>
      <c r="G2842" s="1">
        <v>5</v>
      </c>
      <c r="H2842" s="1">
        <v>17.63</v>
      </c>
      <c r="I2842" s="1">
        <f t="shared" si="89"/>
        <v>0</v>
      </c>
      <c r="J2842" s="1" t="s">
        <v>21</v>
      </c>
      <c r="K2842" s="1">
        <v>1.1000000000000001</v>
      </c>
      <c r="L2842" s="1" t="s">
        <v>49</v>
      </c>
      <c r="M2842" s="1" t="s">
        <v>37</v>
      </c>
      <c r="N2842" s="1" t="s">
        <v>29</v>
      </c>
      <c r="O2842" s="1" t="s">
        <v>58</v>
      </c>
      <c r="P2842" s="1" t="s">
        <v>19</v>
      </c>
      <c r="Q2842" s="2">
        <v>42780</v>
      </c>
    </row>
    <row r="2843" spans="1:17" x14ac:dyDescent="0.25">
      <c r="A2843" s="1">
        <v>35814</v>
      </c>
      <c r="B2843" s="2">
        <v>43551</v>
      </c>
      <c r="C2843" s="1" t="s">
        <v>20</v>
      </c>
      <c r="D2843" s="3" t="str">
        <f t="shared" si="88"/>
        <v>****</v>
      </c>
      <c r="G2843" s="1">
        <v>11</v>
      </c>
      <c r="H2843" s="1">
        <v>347.24</v>
      </c>
      <c r="I2843" s="1">
        <f t="shared" si="89"/>
        <v>0</v>
      </c>
      <c r="J2843" s="1" t="s">
        <v>21</v>
      </c>
      <c r="K2843" s="1">
        <v>9.1</v>
      </c>
      <c r="L2843" s="1" t="s">
        <v>15</v>
      </c>
      <c r="M2843" s="1" t="s">
        <v>37</v>
      </c>
      <c r="N2843" s="1" t="s">
        <v>17</v>
      </c>
      <c r="O2843" s="1" t="s">
        <v>18</v>
      </c>
      <c r="P2843" s="1" t="s">
        <v>19</v>
      </c>
      <c r="Q2843" s="2">
        <v>43552</v>
      </c>
    </row>
    <row r="2844" spans="1:17" x14ac:dyDescent="0.25">
      <c r="A2844" s="1">
        <v>51872</v>
      </c>
      <c r="B2844" s="2">
        <v>43578</v>
      </c>
      <c r="C2844" s="1" t="s">
        <v>36</v>
      </c>
      <c r="D2844" s="3" t="str">
        <f t="shared" si="88"/>
        <v>***</v>
      </c>
      <c r="G2844" s="1">
        <v>11</v>
      </c>
      <c r="H2844" s="1">
        <v>869.37</v>
      </c>
      <c r="I2844" s="1">
        <f t="shared" si="89"/>
        <v>0</v>
      </c>
      <c r="J2844" s="1" t="s">
        <v>14</v>
      </c>
      <c r="K2844" s="1">
        <v>1.3</v>
      </c>
      <c r="L2844" s="1" t="s">
        <v>46</v>
      </c>
      <c r="M2844" s="1" t="s">
        <v>16</v>
      </c>
      <c r="N2844" s="1" t="s">
        <v>24</v>
      </c>
      <c r="O2844" s="1" t="s">
        <v>25</v>
      </c>
      <c r="P2844" s="1" t="s">
        <v>41</v>
      </c>
      <c r="Q2844" s="2">
        <v>43580</v>
      </c>
    </row>
    <row r="2845" spans="1:17" x14ac:dyDescent="0.25">
      <c r="A2845" s="1">
        <v>9478</v>
      </c>
      <c r="B2845" s="2">
        <v>42456</v>
      </c>
      <c r="C2845" s="1" t="s">
        <v>20</v>
      </c>
      <c r="D2845" s="3" t="str">
        <f t="shared" si="88"/>
        <v>****</v>
      </c>
      <c r="G2845" s="1">
        <v>48</v>
      </c>
      <c r="H2845" s="1">
        <v>559.58000000000004</v>
      </c>
      <c r="I2845" s="1">
        <f t="shared" si="89"/>
        <v>0</v>
      </c>
      <c r="J2845" s="1" t="s">
        <v>21</v>
      </c>
      <c r="K2845" s="1">
        <v>5.8</v>
      </c>
      <c r="L2845" s="1" t="s">
        <v>22</v>
      </c>
      <c r="M2845" s="1" t="s">
        <v>28</v>
      </c>
      <c r="N2845" s="1" t="s">
        <v>17</v>
      </c>
      <c r="O2845" s="1" t="s">
        <v>18</v>
      </c>
      <c r="P2845" s="1" t="s">
        <v>41</v>
      </c>
      <c r="Q2845" s="2">
        <v>42457</v>
      </c>
    </row>
    <row r="2846" spans="1:17" x14ac:dyDescent="0.25">
      <c r="A2846" s="1">
        <v>51619</v>
      </c>
      <c r="B2846" s="2">
        <v>42614</v>
      </c>
      <c r="C2846" s="1" t="s">
        <v>27</v>
      </c>
      <c r="D2846" s="3" t="str">
        <f t="shared" si="88"/>
        <v>*</v>
      </c>
      <c r="G2846" s="1">
        <v>46</v>
      </c>
      <c r="H2846" s="1">
        <v>107.64</v>
      </c>
      <c r="I2846" s="1">
        <f t="shared" si="89"/>
        <v>0</v>
      </c>
      <c r="J2846" s="1" t="s">
        <v>21</v>
      </c>
      <c r="K2846" s="1">
        <v>1.1000000000000001</v>
      </c>
      <c r="L2846" s="1" t="s">
        <v>22</v>
      </c>
      <c r="M2846" s="1" t="s">
        <v>16</v>
      </c>
      <c r="N2846" s="1" t="s">
        <v>29</v>
      </c>
      <c r="O2846" s="1" t="s">
        <v>30</v>
      </c>
      <c r="P2846" s="1" t="s">
        <v>31</v>
      </c>
      <c r="Q2846" s="2">
        <v>42615</v>
      </c>
    </row>
    <row r="2847" spans="1:17" x14ac:dyDescent="0.25">
      <c r="A2847" s="1">
        <v>26723</v>
      </c>
      <c r="B2847" s="2">
        <v>43161</v>
      </c>
      <c r="C2847" s="1" t="s">
        <v>13</v>
      </c>
      <c r="D2847" s="3" t="str">
        <f t="shared" si="88"/>
        <v>**</v>
      </c>
      <c r="G2847" s="1">
        <v>8</v>
      </c>
      <c r="H2847" s="1">
        <v>472.73</v>
      </c>
      <c r="I2847" s="1">
        <f t="shared" si="89"/>
        <v>0</v>
      </c>
      <c r="J2847" s="1" t="s">
        <v>21</v>
      </c>
      <c r="K2847" s="1">
        <v>8.1999999999999993</v>
      </c>
      <c r="L2847" s="1" t="s">
        <v>46</v>
      </c>
      <c r="M2847" s="1" t="s">
        <v>16</v>
      </c>
      <c r="N2847" s="1" t="s">
        <v>24</v>
      </c>
      <c r="O2847" s="1" t="s">
        <v>25</v>
      </c>
      <c r="P2847" s="1" t="s">
        <v>19</v>
      </c>
      <c r="Q2847" s="2">
        <v>43166</v>
      </c>
    </row>
    <row r="2848" spans="1:17" x14ac:dyDescent="0.25">
      <c r="A2848" s="1">
        <v>57507</v>
      </c>
      <c r="B2848" s="2">
        <v>42546</v>
      </c>
      <c r="C2848" s="1" t="s">
        <v>32</v>
      </c>
      <c r="D2848" s="3" t="str">
        <f t="shared" si="88"/>
        <v>*****</v>
      </c>
      <c r="G2848" s="1">
        <v>10</v>
      </c>
      <c r="H2848" s="1">
        <v>166.33</v>
      </c>
      <c r="I2848" s="1">
        <f t="shared" si="89"/>
        <v>0</v>
      </c>
      <c r="J2848" s="1" t="s">
        <v>21</v>
      </c>
      <c r="K2848" s="1">
        <v>9</v>
      </c>
      <c r="L2848" s="1" t="s">
        <v>51</v>
      </c>
      <c r="M2848" s="1" t="s">
        <v>28</v>
      </c>
      <c r="N2848" s="1" t="s">
        <v>29</v>
      </c>
      <c r="O2848" s="1" t="s">
        <v>43</v>
      </c>
      <c r="P2848" s="1" t="s">
        <v>19</v>
      </c>
      <c r="Q2848" s="2">
        <v>42549</v>
      </c>
    </row>
    <row r="2849" spans="1:17" x14ac:dyDescent="0.25">
      <c r="A2849" s="1">
        <v>48709</v>
      </c>
      <c r="B2849" s="2">
        <v>43339</v>
      </c>
      <c r="C2849" s="1" t="s">
        <v>20</v>
      </c>
      <c r="D2849" s="3" t="str">
        <f t="shared" si="88"/>
        <v>****</v>
      </c>
      <c r="G2849" s="1">
        <v>17</v>
      </c>
      <c r="H2849" s="1">
        <v>50.42</v>
      </c>
      <c r="I2849" s="1">
        <f t="shared" si="89"/>
        <v>0</v>
      </c>
      <c r="J2849" s="1" t="s">
        <v>21</v>
      </c>
      <c r="K2849" s="1">
        <v>4.5999999999999996</v>
      </c>
      <c r="L2849" s="1" t="s">
        <v>15</v>
      </c>
      <c r="M2849" s="1" t="s">
        <v>28</v>
      </c>
      <c r="N2849" s="1" t="s">
        <v>29</v>
      </c>
      <c r="O2849" s="1" t="s">
        <v>30</v>
      </c>
      <c r="P2849" s="1" t="s">
        <v>31</v>
      </c>
      <c r="Q2849" s="2">
        <v>43341</v>
      </c>
    </row>
    <row r="2850" spans="1:17" x14ac:dyDescent="0.25">
      <c r="A2850" s="1">
        <v>32</v>
      </c>
      <c r="B2850" s="2">
        <v>43295</v>
      </c>
      <c r="C2850" s="1" t="s">
        <v>20</v>
      </c>
      <c r="D2850" s="3" t="str">
        <f t="shared" si="88"/>
        <v>****</v>
      </c>
      <c r="G2850" s="1">
        <v>26</v>
      </c>
      <c r="H2850" s="1">
        <v>3004.65</v>
      </c>
      <c r="I2850" s="1">
        <f t="shared" si="89"/>
        <v>1</v>
      </c>
      <c r="J2850" s="1" t="s">
        <v>21</v>
      </c>
      <c r="K2850" s="1">
        <v>6.2</v>
      </c>
      <c r="L2850" s="1" t="s">
        <v>46</v>
      </c>
      <c r="M2850" s="1" t="s">
        <v>28</v>
      </c>
      <c r="N2850" s="1" t="s">
        <v>17</v>
      </c>
      <c r="O2850" s="1" t="s">
        <v>18</v>
      </c>
      <c r="P2850" s="1" t="s">
        <v>26</v>
      </c>
      <c r="Q2850" s="2">
        <v>43297</v>
      </c>
    </row>
    <row r="2851" spans="1:17" x14ac:dyDescent="0.25">
      <c r="A2851" s="1">
        <v>55747</v>
      </c>
      <c r="B2851" s="2">
        <v>43801</v>
      </c>
      <c r="C2851" s="1" t="s">
        <v>20</v>
      </c>
      <c r="D2851" s="3" t="str">
        <f t="shared" si="88"/>
        <v>****</v>
      </c>
      <c r="G2851" s="1">
        <v>42</v>
      </c>
      <c r="H2851" s="1">
        <v>21234.89</v>
      </c>
      <c r="I2851" s="1">
        <f t="shared" si="89"/>
        <v>1</v>
      </c>
      <c r="J2851" s="1" t="s">
        <v>33</v>
      </c>
      <c r="K2851" s="1">
        <v>69.099999999999994</v>
      </c>
      <c r="L2851" s="1" t="s">
        <v>22</v>
      </c>
      <c r="M2851" s="1" t="s">
        <v>23</v>
      </c>
      <c r="N2851" s="1" t="s">
        <v>17</v>
      </c>
      <c r="O2851" s="1" t="s">
        <v>52</v>
      </c>
      <c r="P2851" s="1" t="s">
        <v>59</v>
      </c>
      <c r="Q2851" s="2">
        <v>43803</v>
      </c>
    </row>
    <row r="2852" spans="1:17" x14ac:dyDescent="0.25">
      <c r="A2852" s="1">
        <v>42820</v>
      </c>
      <c r="B2852" s="2">
        <v>42781</v>
      </c>
      <c r="C2852" s="1" t="s">
        <v>13</v>
      </c>
      <c r="D2852" s="3" t="str">
        <f t="shared" si="88"/>
        <v>**</v>
      </c>
      <c r="G2852" s="1">
        <v>27</v>
      </c>
      <c r="H2852" s="1">
        <v>151.47</v>
      </c>
      <c r="I2852" s="1">
        <f t="shared" si="89"/>
        <v>0</v>
      </c>
      <c r="J2852" s="1" t="s">
        <v>21</v>
      </c>
      <c r="K2852" s="1">
        <v>3.2</v>
      </c>
      <c r="L2852" s="1" t="s">
        <v>22</v>
      </c>
      <c r="M2852" s="1" t="s">
        <v>28</v>
      </c>
      <c r="N2852" s="1" t="s">
        <v>29</v>
      </c>
      <c r="O2852" s="1" t="s">
        <v>43</v>
      </c>
      <c r="P2852" s="1" t="s">
        <v>19</v>
      </c>
      <c r="Q2852" s="2">
        <v>42788</v>
      </c>
    </row>
    <row r="2853" spans="1:17" x14ac:dyDescent="0.25">
      <c r="A2853" s="1">
        <v>3970</v>
      </c>
      <c r="B2853" s="2">
        <v>43550</v>
      </c>
      <c r="C2853" s="1" t="s">
        <v>36</v>
      </c>
      <c r="D2853" s="3" t="str">
        <f t="shared" si="88"/>
        <v>***</v>
      </c>
      <c r="G2853" s="1">
        <v>13</v>
      </c>
      <c r="H2853" s="1">
        <v>347.57</v>
      </c>
      <c r="I2853" s="1">
        <f t="shared" si="89"/>
        <v>0</v>
      </c>
      <c r="J2853" s="1" t="s">
        <v>33</v>
      </c>
      <c r="K2853" s="1">
        <v>48.2</v>
      </c>
      <c r="L2853" s="1" t="s">
        <v>54</v>
      </c>
      <c r="M2853" s="1" t="s">
        <v>37</v>
      </c>
      <c r="N2853" s="1" t="s">
        <v>29</v>
      </c>
      <c r="O2853" s="1" t="s">
        <v>55</v>
      </c>
      <c r="P2853" s="1" t="s">
        <v>35</v>
      </c>
      <c r="Q2853" s="2">
        <v>43551</v>
      </c>
    </row>
    <row r="2854" spans="1:17" x14ac:dyDescent="0.25">
      <c r="A2854" s="1">
        <v>53127</v>
      </c>
      <c r="B2854" s="2">
        <v>43230</v>
      </c>
      <c r="C2854" s="1" t="s">
        <v>20</v>
      </c>
      <c r="D2854" s="3" t="str">
        <f t="shared" si="88"/>
        <v>****</v>
      </c>
      <c r="G2854" s="1">
        <v>49</v>
      </c>
      <c r="H2854" s="1">
        <v>2812.01</v>
      </c>
      <c r="I2854" s="1">
        <f t="shared" si="89"/>
        <v>1</v>
      </c>
      <c r="J2854" s="1" t="s">
        <v>21</v>
      </c>
      <c r="K2854" s="1">
        <v>21.4</v>
      </c>
      <c r="L2854" s="1" t="s">
        <v>22</v>
      </c>
      <c r="M2854" s="1" t="s">
        <v>16</v>
      </c>
      <c r="N2854" s="1" t="s">
        <v>24</v>
      </c>
      <c r="O2854" s="1" t="s">
        <v>25</v>
      </c>
      <c r="P2854" s="1" t="s">
        <v>19</v>
      </c>
      <c r="Q2854" s="2">
        <v>43232</v>
      </c>
    </row>
    <row r="2855" spans="1:17" x14ac:dyDescent="0.25">
      <c r="A2855" s="1">
        <v>42529</v>
      </c>
      <c r="B2855" s="2">
        <v>43017</v>
      </c>
      <c r="C2855" s="1" t="s">
        <v>13</v>
      </c>
      <c r="D2855" s="3" t="str">
        <f t="shared" si="88"/>
        <v>**</v>
      </c>
      <c r="G2855" s="1">
        <v>8</v>
      </c>
      <c r="H2855" s="1">
        <v>61.150500000000001</v>
      </c>
      <c r="I2855" s="1">
        <f t="shared" si="89"/>
        <v>0</v>
      </c>
      <c r="J2855" s="1" t="s">
        <v>21</v>
      </c>
      <c r="K2855" s="1">
        <v>8</v>
      </c>
      <c r="L2855" s="1" t="s">
        <v>15</v>
      </c>
      <c r="M2855" s="1" t="s">
        <v>23</v>
      </c>
      <c r="N2855" s="1" t="s">
        <v>29</v>
      </c>
      <c r="O2855" s="1" t="s">
        <v>40</v>
      </c>
      <c r="P2855" s="1" t="s">
        <v>19</v>
      </c>
      <c r="Q2855" s="2">
        <v>43022</v>
      </c>
    </row>
    <row r="2856" spans="1:17" x14ac:dyDescent="0.25">
      <c r="A2856" s="1">
        <v>39111</v>
      </c>
      <c r="B2856" s="2">
        <v>43305</v>
      </c>
      <c r="C2856" s="1" t="s">
        <v>36</v>
      </c>
      <c r="D2856" s="3" t="str">
        <f t="shared" si="88"/>
        <v>***</v>
      </c>
      <c r="G2856" s="1">
        <v>20</v>
      </c>
      <c r="H2856" s="1">
        <v>6424.65</v>
      </c>
      <c r="I2856" s="1">
        <f t="shared" si="89"/>
        <v>1</v>
      </c>
      <c r="J2856" s="1" t="s">
        <v>21</v>
      </c>
      <c r="K2856" s="1">
        <v>7.7</v>
      </c>
      <c r="L2856" s="1" t="s">
        <v>42</v>
      </c>
      <c r="M2856" s="1" t="s">
        <v>28</v>
      </c>
      <c r="N2856" s="1" t="s">
        <v>24</v>
      </c>
      <c r="O2856" s="1" t="s">
        <v>38</v>
      </c>
      <c r="P2856" s="1" t="s">
        <v>19</v>
      </c>
      <c r="Q2856" s="2">
        <v>43307</v>
      </c>
    </row>
    <row r="2857" spans="1:17" x14ac:dyDescent="0.25">
      <c r="A2857" s="1">
        <v>38212</v>
      </c>
      <c r="B2857" s="2">
        <v>43193</v>
      </c>
      <c r="C2857" s="1" t="s">
        <v>36</v>
      </c>
      <c r="D2857" s="3" t="str">
        <f t="shared" si="88"/>
        <v>***</v>
      </c>
      <c r="G2857" s="1">
        <v>38</v>
      </c>
      <c r="H2857" s="1">
        <v>4088.9</v>
      </c>
      <c r="I2857" s="1">
        <f t="shared" si="89"/>
        <v>1</v>
      </c>
      <c r="J2857" s="1" t="s">
        <v>21</v>
      </c>
      <c r="K2857" s="1">
        <v>2.7</v>
      </c>
      <c r="L2857" s="1" t="s">
        <v>15</v>
      </c>
      <c r="M2857" s="1" t="s">
        <v>37</v>
      </c>
      <c r="N2857" s="1" t="s">
        <v>24</v>
      </c>
      <c r="O2857" s="1" t="s">
        <v>25</v>
      </c>
      <c r="P2857" s="1" t="s">
        <v>19</v>
      </c>
      <c r="Q2857" s="2">
        <v>43195</v>
      </c>
    </row>
    <row r="2858" spans="1:17" x14ac:dyDescent="0.25">
      <c r="A2858" s="1">
        <v>4960</v>
      </c>
      <c r="B2858" s="2">
        <v>43155</v>
      </c>
      <c r="C2858" s="1" t="s">
        <v>13</v>
      </c>
      <c r="D2858" s="3" t="str">
        <f t="shared" si="88"/>
        <v>**</v>
      </c>
      <c r="G2858" s="1">
        <v>4</v>
      </c>
      <c r="H2858" s="1">
        <v>43.73</v>
      </c>
      <c r="I2858" s="1">
        <f t="shared" si="89"/>
        <v>0</v>
      </c>
      <c r="J2858" s="1" t="s">
        <v>14</v>
      </c>
      <c r="K2858" s="1">
        <v>9.4</v>
      </c>
      <c r="L2858" s="1" t="s">
        <v>44</v>
      </c>
      <c r="M2858" s="1" t="s">
        <v>28</v>
      </c>
      <c r="N2858" s="1" t="s">
        <v>29</v>
      </c>
      <c r="O2858" s="1" t="s">
        <v>40</v>
      </c>
      <c r="P2858" s="1" t="s">
        <v>19</v>
      </c>
      <c r="Q2858" s="2">
        <v>43157</v>
      </c>
    </row>
    <row r="2859" spans="1:17" x14ac:dyDescent="0.25">
      <c r="A2859" s="1">
        <v>31846</v>
      </c>
      <c r="B2859" s="2">
        <v>43324</v>
      </c>
      <c r="C2859" s="1" t="s">
        <v>32</v>
      </c>
      <c r="D2859" s="3" t="str">
        <f t="shared" si="88"/>
        <v>*****</v>
      </c>
      <c r="G2859" s="1">
        <v>7</v>
      </c>
      <c r="H2859" s="1">
        <v>279.45</v>
      </c>
      <c r="I2859" s="1">
        <f t="shared" si="89"/>
        <v>0</v>
      </c>
      <c r="J2859" s="1" t="s">
        <v>33</v>
      </c>
      <c r="K2859" s="1">
        <v>20.5</v>
      </c>
      <c r="L2859" s="1" t="s">
        <v>44</v>
      </c>
      <c r="M2859" s="1" t="s">
        <v>37</v>
      </c>
      <c r="N2859" s="1" t="s">
        <v>17</v>
      </c>
      <c r="O2859" s="1" t="s">
        <v>34</v>
      </c>
      <c r="P2859" s="1" t="s">
        <v>35</v>
      </c>
      <c r="Q2859" s="2">
        <v>43326</v>
      </c>
    </row>
    <row r="2860" spans="1:17" x14ac:dyDescent="0.25">
      <c r="A2860" s="1">
        <v>51266</v>
      </c>
      <c r="B2860" s="2">
        <v>42453</v>
      </c>
      <c r="C2860" s="1" t="s">
        <v>27</v>
      </c>
      <c r="D2860" s="3" t="str">
        <f t="shared" si="88"/>
        <v>*</v>
      </c>
      <c r="G2860" s="1">
        <v>11</v>
      </c>
      <c r="H2860" s="1">
        <v>1723.01</v>
      </c>
      <c r="I2860" s="1">
        <f t="shared" si="89"/>
        <v>1</v>
      </c>
      <c r="J2860" s="1" t="s">
        <v>21</v>
      </c>
      <c r="K2860" s="1">
        <v>15</v>
      </c>
      <c r="L2860" s="1" t="s">
        <v>49</v>
      </c>
      <c r="M2860" s="1" t="s">
        <v>28</v>
      </c>
      <c r="N2860" s="1" t="s">
        <v>24</v>
      </c>
      <c r="O2860" s="1" t="s">
        <v>56</v>
      </c>
      <c r="P2860" s="1" t="s">
        <v>26</v>
      </c>
      <c r="Q2860" s="2">
        <v>42455</v>
      </c>
    </row>
    <row r="2861" spans="1:17" x14ac:dyDescent="0.25">
      <c r="A2861" s="1">
        <v>42083</v>
      </c>
      <c r="B2861" s="2">
        <v>43444</v>
      </c>
      <c r="C2861" s="1" t="s">
        <v>32</v>
      </c>
      <c r="D2861" s="3" t="str">
        <f t="shared" si="88"/>
        <v>*****</v>
      </c>
      <c r="G2861" s="1">
        <v>33</v>
      </c>
      <c r="H2861" s="1">
        <v>73.209400000000002</v>
      </c>
      <c r="I2861" s="1">
        <f t="shared" si="89"/>
        <v>0</v>
      </c>
      <c r="J2861" s="1" t="s">
        <v>21</v>
      </c>
      <c r="K2861" s="1">
        <v>2.7</v>
      </c>
      <c r="L2861" s="1" t="s">
        <v>46</v>
      </c>
      <c r="M2861" s="1" t="s">
        <v>16</v>
      </c>
      <c r="N2861" s="1" t="s">
        <v>29</v>
      </c>
      <c r="O2861" s="1" t="s">
        <v>45</v>
      </c>
      <c r="P2861" s="1" t="s">
        <v>41</v>
      </c>
      <c r="Q2861" s="2">
        <v>43444</v>
      </c>
    </row>
    <row r="2862" spans="1:17" x14ac:dyDescent="0.25">
      <c r="A2862" s="1">
        <v>5764</v>
      </c>
      <c r="B2862" s="2">
        <v>43009</v>
      </c>
      <c r="C2862" s="1" t="s">
        <v>27</v>
      </c>
      <c r="D2862" s="3" t="str">
        <f t="shared" si="88"/>
        <v>*</v>
      </c>
      <c r="G2862" s="1">
        <v>23</v>
      </c>
      <c r="H2862" s="1">
        <v>207.36</v>
      </c>
      <c r="I2862" s="1">
        <f t="shared" si="89"/>
        <v>0</v>
      </c>
      <c r="J2862" s="1" t="s">
        <v>21</v>
      </c>
      <c r="K2862" s="1">
        <v>9.6</v>
      </c>
      <c r="L2862" s="1" t="s">
        <v>46</v>
      </c>
      <c r="M2862" s="1" t="s">
        <v>23</v>
      </c>
      <c r="N2862" s="1" t="s">
        <v>29</v>
      </c>
      <c r="O2862" s="1" t="s">
        <v>43</v>
      </c>
      <c r="P2862" s="1" t="s">
        <v>19</v>
      </c>
      <c r="Q2862" s="2">
        <v>43010</v>
      </c>
    </row>
    <row r="2863" spans="1:17" x14ac:dyDescent="0.25">
      <c r="A2863" s="1">
        <v>32804</v>
      </c>
      <c r="B2863" s="2">
        <v>43717</v>
      </c>
      <c r="C2863" s="1" t="s">
        <v>36</v>
      </c>
      <c r="D2863" s="3" t="str">
        <f t="shared" si="88"/>
        <v>***</v>
      </c>
      <c r="G2863" s="1">
        <v>49</v>
      </c>
      <c r="H2863" s="1">
        <v>187.05</v>
      </c>
      <c r="I2863" s="1">
        <f t="shared" si="89"/>
        <v>0</v>
      </c>
      <c r="J2863" s="1" t="s">
        <v>21</v>
      </c>
      <c r="K2863" s="1">
        <v>0.5</v>
      </c>
      <c r="L2863" s="1" t="s">
        <v>49</v>
      </c>
      <c r="M2863" s="1" t="s">
        <v>28</v>
      </c>
      <c r="N2863" s="1" t="s">
        <v>29</v>
      </c>
      <c r="O2863" s="1" t="s">
        <v>58</v>
      </c>
      <c r="P2863" s="1" t="s">
        <v>19</v>
      </c>
      <c r="Q2863" s="2">
        <v>43718</v>
      </c>
    </row>
    <row r="2864" spans="1:17" x14ac:dyDescent="0.25">
      <c r="A2864" s="1">
        <v>35649</v>
      </c>
      <c r="B2864" s="2">
        <v>43381</v>
      </c>
      <c r="C2864" s="1" t="s">
        <v>36</v>
      </c>
      <c r="D2864" s="3" t="str">
        <f t="shared" si="88"/>
        <v>***</v>
      </c>
      <c r="G2864" s="1">
        <v>25</v>
      </c>
      <c r="H2864" s="1">
        <v>186.21</v>
      </c>
      <c r="I2864" s="1">
        <f t="shared" si="89"/>
        <v>0</v>
      </c>
      <c r="J2864" s="1" t="s">
        <v>21</v>
      </c>
      <c r="K2864" s="1">
        <v>6.1</v>
      </c>
      <c r="L2864" s="1" t="s">
        <v>15</v>
      </c>
      <c r="M2864" s="1" t="s">
        <v>16</v>
      </c>
      <c r="N2864" s="1" t="s">
        <v>29</v>
      </c>
      <c r="O2864" s="1" t="s">
        <v>40</v>
      </c>
      <c r="P2864" s="1" t="s">
        <v>19</v>
      </c>
      <c r="Q2864" s="2">
        <v>43383</v>
      </c>
    </row>
    <row r="2865" spans="1:17" x14ac:dyDescent="0.25">
      <c r="A2865" s="1">
        <v>3458</v>
      </c>
      <c r="B2865" s="2">
        <v>42724</v>
      </c>
      <c r="C2865" s="1" t="s">
        <v>20</v>
      </c>
      <c r="D2865" s="3" t="str">
        <f t="shared" si="88"/>
        <v>****</v>
      </c>
      <c r="G2865" s="1">
        <v>28</v>
      </c>
      <c r="H2865" s="1">
        <v>50.17</v>
      </c>
      <c r="I2865" s="1">
        <f t="shared" si="89"/>
        <v>0</v>
      </c>
      <c r="J2865" s="1" t="s">
        <v>21</v>
      </c>
      <c r="K2865" s="1">
        <v>0.7</v>
      </c>
      <c r="L2865" s="1" t="s">
        <v>54</v>
      </c>
      <c r="M2865" s="1" t="s">
        <v>28</v>
      </c>
      <c r="N2865" s="1" t="s">
        <v>29</v>
      </c>
      <c r="O2865" s="1" t="s">
        <v>30</v>
      </c>
      <c r="P2865" s="1" t="s">
        <v>31</v>
      </c>
      <c r="Q2865" s="2">
        <v>42727</v>
      </c>
    </row>
    <row r="2866" spans="1:17" x14ac:dyDescent="0.25">
      <c r="A2866" s="1">
        <v>8001</v>
      </c>
      <c r="B2866" s="2">
        <v>43057</v>
      </c>
      <c r="C2866" s="1" t="s">
        <v>20</v>
      </c>
      <c r="D2866" s="3" t="str">
        <f t="shared" si="88"/>
        <v>****</v>
      </c>
      <c r="G2866" s="1">
        <v>47</v>
      </c>
      <c r="H2866" s="1">
        <v>1133.9000000000001</v>
      </c>
      <c r="I2866" s="1">
        <f t="shared" si="89"/>
        <v>1</v>
      </c>
      <c r="J2866" s="1" t="s">
        <v>21</v>
      </c>
      <c r="K2866" s="1">
        <v>5.8</v>
      </c>
      <c r="L2866" s="1" t="s">
        <v>42</v>
      </c>
      <c r="M2866" s="1" t="s">
        <v>16</v>
      </c>
      <c r="N2866" s="1" t="s">
        <v>29</v>
      </c>
      <c r="O2866" s="1" t="s">
        <v>55</v>
      </c>
      <c r="P2866" s="1" t="s">
        <v>19</v>
      </c>
      <c r="Q2866" s="2">
        <v>43059</v>
      </c>
    </row>
    <row r="2867" spans="1:17" x14ac:dyDescent="0.25">
      <c r="A2867" s="1">
        <v>4069</v>
      </c>
      <c r="B2867" s="2">
        <v>43597</v>
      </c>
      <c r="C2867" s="1" t="s">
        <v>36</v>
      </c>
      <c r="D2867" s="3" t="str">
        <f t="shared" si="88"/>
        <v>***</v>
      </c>
      <c r="G2867" s="1">
        <v>8</v>
      </c>
      <c r="H2867" s="1">
        <v>58.24</v>
      </c>
      <c r="I2867" s="1">
        <f t="shared" si="89"/>
        <v>0</v>
      </c>
      <c r="J2867" s="1" t="s">
        <v>21</v>
      </c>
      <c r="K2867" s="1">
        <v>7.2</v>
      </c>
      <c r="L2867" s="1" t="s">
        <v>46</v>
      </c>
      <c r="M2867" s="1" t="s">
        <v>16</v>
      </c>
      <c r="N2867" s="1" t="s">
        <v>29</v>
      </c>
      <c r="O2867" s="1" t="s">
        <v>40</v>
      </c>
      <c r="P2867" s="1" t="s">
        <v>19</v>
      </c>
      <c r="Q2867" s="2">
        <v>43599</v>
      </c>
    </row>
    <row r="2868" spans="1:17" x14ac:dyDescent="0.25">
      <c r="A2868" s="1">
        <v>55011</v>
      </c>
      <c r="B2868" s="2">
        <v>43468</v>
      </c>
      <c r="C2868" s="1" t="s">
        <v>32</v>
      </c>
      <c r="D2868" s="3" t="str">
        <f t="shared" si="88"/>
        <v>*****</v>
      </c>
      <c r="G2868" s="1">
        <v>48</v>
      </c>
      <c r="H2868" s="1">
        <v>483.94</v>
      </c>
      <c r="I2868" s="1">
        <f t="shared" si="89"/>
        <v>0</v>
      </c>
      <c r="J2868" s="1" t="s">
        <v>21</v>
      </c>
      <c r="K2868" s="1">
        <v>5.2</v>
      </c>
      <c r="L2868" s="1" t="s">
        <v>46</v>
      </c>
      <c r="M2868" s="1" t="s">
        <v>23</v>
      </c>
      <c r="N2868" s="1" t="s">
        <v>29</v>
      </c>
      <c r="O2868" s="1" t="s">
        <v>30</v>
      </c>
      <c r="P2868" s="1" t="s">
        <v>31</v>
      </c>
      <c r="Q2868" s="2">
        <v>43469</v>
      </c>
    </row>
    <row r="2869" spans="1:17" x14ac:dyDescent="0.25">
      <c r="A2869" s="1">
        <v>20066</v>
      </c>
      <c r="B2869" s="2">
        <v>43710</v>
      </c>
      <c r="C2869" s="1" t="s">
        <v>32</v>
      </c>
      <c r="D2869" s="3" t="str">
        <f t="shared" si="88"/>
        <v>*****</v>
      </c>
      <c r="G2869" s="1">
        <v>3</v>
      </c>
      <c r="H2869" s="1">
        <v>43.65</v>
      </c>
      <c r="I2869" s="1">
        <f t="shared" si="89"/>
        <v>0</v>
      </c>
      <c r="J2869" s="1" t="s">
        <v>21</v>
      </c>
      <c r="K2869" s="1">
        <v>6.1</v>
      </c>
      <c r="L2869" s="1" t="s">
        <v>42</v>
      </c>
      <c r="M2869" s="1" t="s">
        <v>37</v>
      </c>
      <c r="N2869" s="1" t="s">
        <v>29</v>
      </c>
      <c r="O2869" s="1" t="s">
        <v>57</v>
      </c>
      <c r="P2869" s="1" t="s">
        <v>19</v>
      </c>
      <c r="Q2869" s="2">
        <v>43711</v>
      </c>
    </row>
    <row r="2870" spans="1:17" x14ac:dyDescent="0.25">
      <c r="A2870" s="1">
        <v>292</v>
      </c>
      <c r="B2870" s="2">
        <v>43476</v>
      </c>
      <c r="C2870" s="1" t="s">
        <v>20</v>
      </c>
      <c r="D2870" s="3" t="str">
        <f t="shared" si="88"/>
        <v>****</v>
      </c>
      <c r="G2870" s="1">
        <v>43</v>
      </c>
      <c r="H2870" s="1">
        <v>441.5</v>
      </c>
      <c r="I2870" s="1">
        <f t="shared" si="89"/>
        <v>0</v>
      </c>
      <c r="J2870" s="1" t="s">
        <v>21</v>
      </c>
      <c r="K2870" s="1">
        <v>1.5</v>
      </c>
      <c r="L2870" s="1" t="s">
        <v>49</v>
      </c>
      <c r="M2870" s="1" t="s">
        <v>16</v>
      </c>
      <c r="N2870" s="1" t="s">
        <v>29</v>
      </c>
      <c r="O2870" s="1" t="s">
        <v>57</v>
      </c>
      <c r="P2870" s="1" t="s">
        <v>19</v>
      </c>
      <c r="Q2870" s="2">
        <v>43477</v>
      </c>
    </row>
    <row r="2871" spans="1:17" x14ac:dyDescent="0.25">
      <c r="A2871" s="1">
        <v>33568</v>
      </c>
      <c r="B2871" s="2">
        <v>43667</v>
      </c>
      <c r="C2871" s="1" t="s">
        <v>36</v>
      </c>
      <c r="D2871" s="3" t="str">
        <f t="shared" si="88"/>
        <v>***</v>
      </c>
      <c r="G2871" s="1">
        <v>10</v>
      </c>
      <c r="H2871" s="1">
        <v>672.74109999999996</v>
      </c>
      <c r="I2871" s="1">
        <f t="shared" si="89"/>
        <v>0</v>
      </c>
      <c r="J2871" s="1" t="s">
        <v>21</v>
      </c>
      <c r="K2871" s="1">
        <v>55.9</v>
      </c>
      <c r="L2871" s="1" t="s">
        <v>46</v>
      </c>
      <c r="M2871" s="1" t="s">
        <v>23</v>
      </c>
      <c r="N2871" s="1" t="s">
        <v>17</v>
      </c>
      <c r="O2871" s="1" t="s">
        <v>18</v>
      </c>
      <c r="P2871" s="1" t="s">
        <v>26</v>
      </c>
      <c r="Q2871" s="2">
        <v>43668</v>
      </c>
    </row>
    <row r="2872" spans="1:17" x14ac:dyDescent="0.25">
      <c r="A2872" s="1">
        <v>39619</v>
      </c>
      <c r="B2872" s="2">
        <v>43468</v>
      </c>
      <c r="C2872" s="1" t="s">
        <v>13</v>
      </c>
      <c r="D2872" s="3" t="str">
        <f t="shared" si="88"/>
        <v>**</v>
      </c>
      <c r="G2872" s="1">
        <v>15</v>
      </c>
      <c r="H2872" s="1">
        <v>794.79600000000005</v>
      </c>
      <c r="I2872" s="1">
        <f t="shared" si="89"/>
        <v>0</v>
      </c>
      <c r="J2872" s="1" t="s">
        <v>21</v>
      </c>
      <c r="K2872" s="1">
        <v>11</v>
      </c>
      <c r="L2872" s="1" t="s">
        <v>51</v>
      </c>
      <c r="M2872" s="1" t="s">
        <v>16</v>
      </c>
      <c r="N2872" s="1" t="s">
        <v>17</v>
      </c>
      <c r="O2872" s="1" t="s">
        <v>18</v>
      </c>
      <c r="P2872" s="1" t="s">
        <v>48</v>
      </c>
      <c r="Q2872" s="2">
        <v>43472</v>
      </c>
    </row>
    <row r="2873" spans="1:17" x14ac:dyDescent="0.25">
      <c r="A2873" s="1">
        <v>56711</v>
      </c>
      <c r="B2873" s="2">
        <v>43136</v>
      </c>
      <c r="C2873" s="1" t="s">
        <v>13</v>
      </c>
      <c r="D2873" s="3" t="str">
        <f t="shared" si="88"/>
        <v>**</v>
      </c>
      <c r="G2873" s="1">
        <v>25</v>
      </c>
      <c r="H2873" s="1">
        <v>1369.01</v>
      </c>
      <c r="I2873" s="1">
        <f t="shared" si="89"/>
        <v>1</v>
      </c>
      <c r="J2873" s="1" t="s">
        <v>21</v>
      </c>
      <c r="K2873" s="1">
        <v>7.7</v>
      </c>
      <c r="L2873" s="1" t="s">
        <v>42</v>
      </c>
      <c r="M2873" s="1" t="s">
        <v>16</v>
      </c>
      <c r="N2873" s="1" t="s">
        <v>29</v>
      </c>
      <c r="O2873" s="1" t="s">
        <v>40</v>
      </c>
      <c r="P2873" s="1" t="s">
        <v>19</v>
      </c>
      <c r="Q2873" s="2">
        <v>43141</v>
      </c>
    </row>
    <row r="2874" spans="1:17" x14ac:dyDescent="0.25">
      <c r="A2874" s="1">
        <v>43397</v>
      </c>
      <c r="B2874" s="2">
        <v>43231</v>
      </c>
      <c r="C2874" s="1" t="s">
        <v>32</v>
      </c>
      <c r="D2874" s="3" t="str">
        <f t="shared" si="88"/>
        <v>*****</v>
      </c>
      <c r="G2874" s="1">
        <v>35</v>
      </c>
      <c r="H2874" s="1">
        <v>2279.4299999999998</v>
      </c>
      <c r="I2874" s="1">
        <f t="shared" si="89"/>
        <v>1</v>
      </c>
      <c r="J2874" s="1" t="s">
        <v>33</v>
      </c>
      <c r="K2874" s="1">
        <v>34.700000000000003</v>
      </c>
      <c r="L2874" s="1" t="s">
        <v>15</v>
      </c>
      <c r="M2874" s="1" t="s">
        <v>28</v>
      </c>
      <c r="N2874" s="1" t="s">
        <v>17</v>
      </c>
      <c r="O2874" s="1" t="s">
        <v>34</v>
      </c>
      <c r="P2874" s="1" t="s">
        <v>35</v>
      </c>
      <c r="Q2874" s="2">
        <v>43232</v>
      </c>
    </row>
    <row r="2875" spans="1:17" x14ac:dyDescent="0.25">
      <c r="A2875" s="1">
        <v>37543</v>
      </c>
      <c r="B2875" s="2">
        <v>43464</v>
      </c>
      <c r="C2875" s="1" t="s">
        <v>36</v>
      </c>
      <c r="D2875" s="3" t="str">
        <f t="shared" si="88"/>
        <v>***</v>
      </c>
      <c r="G2875" s="1">
        <v>6</v>
      </c>
      <c r="H2875" s="1">
        <v>258.77999999999997</v>
      </c>
      <c r="I2875" s="1">
        <f t="shared" si="89"/>
        <v>0</v>
      </c>
      <c r="J2875" s="1" t="s">
        <v>21</v>
      </c>
      <c r="K2875" s="1">
        <v>14.9</v>
      </c>
      <c r="L2875" s="1" t="s">
        <v>42</v>
      </c>
      <c r="M2875" s="1" t="s">
        <v>37</v>
      </c>
      <c r="N2875" s="1" t="s">
        <v>29</v>
      </c>
      <c r="O2875" s="1" t="s">
        <v>30</v>
      </c>
      <c r="P2875" s="1" t="s">
        <v>31</v>
      </c>
      <c r="Q2875" s="2">
        <v>43465</v>
      </c>
    </row>
    <row r="2876" spans="1:17" x14ac:dyDescent="0.25">
      <c r="A2876" s="1">
        <v>45347</v>
      </c>
      <c r="B2876" s="2">
        <v>43006</v>
      </c>
      <c r="C2876" s="1" t="s">
        <v>36</v>
      </c>
      <c r="D2876" s="3" t="str">
        <f t="shared" si="88"/>
        <v>***</v>
      </c>
      <c r="G2876" s="1">
        <v>10</v>
      </c>
      <c r="H2876" s="1">
        <v>9313.3700000000008</v>
      </c>
      <c r="I2876" s="1">
        <f t="shared" si="89"/>
        <v>1</v>
      </c>
      <c r="J2876" s="1" t="s">
        <v>33</v>
      </c>
      <c r="K2876" s="1">
        <v>47.7</v>
      </c>
      <c r="L2876" s="1" t="s">
        <v>22</v>
      </c>
      <c r="M2876" s="1" t="s">
        <v>28</v>
      </c>
      <c r="N2876" s="1" t="s">
        <v>17</v>
      </c>
      <c r="O2876" s="1" t="s">
        <v>62</v>
      </c>
      <c r="P2876" s="1" t="s">
        <v>59</v>
      </c>
      <c r="Q2876" s="2">
        <v>43007</v>
      </c>
    </row>
    <row r="2877" spans="1:17" x14ac:dyDescent="0.25">
      <c r="A2877" s="1">
        <v>36836</v>
      </c>
      <c r="B2877" s="2">
        <v>42791</v>
      </c>
      <c r="C2877" s="1" t="s">
        <v>36</v>
      </c>
      <c r="D2877" s="3" t="str">
        <f t="shared" si="88"/>
        <v>***</v>
      </c>
      <c r="G2877" s="1">
        <v>43</v>
      </c>
      <c r="H2877" s="1">
        <v>17244.473099999999</v>
      </c>
      <c r="I2877" s="1">
        <f t="shared" si="89"/>
        <v>1</v>
      </c>
      <c r="J2877" s="1" t="s">
        <v>21</v>
      </c>
      <c r="K2877" s="1">
        <v>21.4</v>
      </c>
      <c r="L2877" s="1" t="s">
        <v>15</v>
      </c>
      <c r="M2877" s="1" t="s">
        <v>28</v>
      </c>
      <c r="N2877" s="1" t="s">
        <v>29</v>
      </c>
      <c r="O2877" s="1" t="s">
        <v>43</v>
      </c>
      <c r="P2877" s="1" t="s">
        <v>19</v>
      </c>
      <c r="Q2877" s="2">
        <v>42794</v>
      </c>
    </row>
    <row r="2878" spans="1:17" x14ac:dyDescent="0.25">
      <c r="A2878" s="1">
        <v>47203</v>
      </c>
      <c r="B2878" s="2">
        <v>42721</v>
      </c>
      <c r="C2878" s="1" t="s">
        <v>32</v>
      </c>
      <c r="D2878" s="3" t="str">
        <f t="shared" si="88"/>
        <v>*****</v>
      </c>
      <c r="G2878" s="1">
        <v>8</v>
      </c>
      <c r="H2878" s="1">
        <v>138.22</v>
      </c>
      <c r="I2878" s="1">
        <f t="shared" si="89"/>
        <v>0</v>
      </c>
      <c r="J2878" s="1" t="s">
        <v>21</v>
      </c>
      <c r="K2878" s="1">
        <v>4.3</v>
      </c>
      <c r="L2878" s="1" t="s">
        <v>49</v>
      </c>
      <c r="M2878" s="1" t="s">
        <v>28</v>
      </c>
      <c r="N2878" s="1" t="s">
        <v>24</v>
      </c>
      <c r="O2878" s="1" t="s">
        <v>38</v>
      </c>
      <c r="P2878" s="1" t="s">
        <v>19</v>
      </c>
      <c r="Q2878" s="2">
        <v>42722</v>
      </c>
    </row>
    <row r="2879" spans="1:17" x14ac:dyDescent="0.25">
      <c r="A2879" s="1">
        <v>31204</v>
      </c>
      <c r="B2879" s="2">
        <v>42967</v>
      </c>
      <c r="C2879" s="1" t="s">
        <v>13</v>
      </c>
      <c r="D2879" s="3" t="str">
        <f t="shared" si="88"/>
        <v>**</v>
      </c>
      <c r="G2879" s="1">
        <v>8</v>
      </c>
      <c r="H2879" s="1">
        <v>11.19</v>
      </c>
      <c r="I2879" s="1">
        <f t="shared" si="89"/>
        <v>0</v>
      </c>
      <c r="J2879" s="1" t="s">
        <v>21</v>
      </c>
      <c r="K2879" s="1">
        <v>0.7</v>
      </c>
      <c r="L2879" s="1" t="s">
        <v>15</v>
      </c>
      <c r="M2879" s="1" t="s">
        <v>23</v>
      </c>
      <c r="N2879" s="1" t="s">
        <v>29</v>
      </c>
      <c r="O2879" s="1" t="s">
        <v>61</v>
      </c>
      <c r="P2879" s="1" t="s">
        <v>31</v>
      </c>
      <c r="Q2879" s="2">
        <v>42967</v>
      </c>
    </row>
    <row r="2880" spans="1:17" x14ac:dyDescent="0.25">
      <c r="A2880" s="1">
        <v>32706</v>
      </c>
      <c r="B2880" s="2">
        <v>42554</v>
      </c>
      <c r="C2880" s="1" t="s">
        <v>32</v>
      </c>
      <c r="D2880" s="3" t="str">
        <f t="shared" si="88"/>
        <v>*****</v>
      </c>
      <c r="G2880" s="1">
        <v>5</v>
      </c>
      <c r="H2880" s="1">
        <v>2158.73</v>
      </c>
      <c r="I2880" s="1">
        <f t="shared" si="89"/>
        <v>1</v>
      </c>
      <c r="J2880" s="1" t="s">
        <v>33</v>
      </c>
      <c r="K2880" s="1">
        <v>12.9</v>
      </c>
      <c r="L2880" s="1" t="s">
        <v>15</v>
      </c>
      <c r="M2880" s="1" t="s">
        <v>37</v>
      </c>
      <c r="N2880" s="1" t="s">
        <v>24</v>
      </c>
      <c r="O2880" s="1" t="s">
        <v>56</v>
      </c>
      <c r="P2880" s="1" t="s">
        <v>59</v>
      </c>
      <c r="Q2880" s="2">
        <v>42556</v>
      </c>
    </row>
    <row r="2881" spans="1:17" x14ac:dyDescent="0.25">
      <c r="A2881" s="1">
        <v>55425</v>
      </c>
      <c r="B2881" s="2">
        <v>43404</v>
      </c>
      <c r="C2881" s="1" t="s">
        <v>32</v>
      </c>
      <c r="D2881" s="3" t="str">
        <f t="shared" si="88"/>
        <v>*****</v>
      </c>
      <c r="G2881" s="1">
        <v>8</v>
      </c>
      <c r="H2881" s="1">
        <v>2463.5300000000002</v>
      </c>
      <c r="I2881" s="1">
        <f t="shared" si="89"/>
        <v>1</v>
      </c>
      <c r="J2881" s="1" t="s">
        <v>14</v>
      </c>
      <c r="K2881" s="1">
        <v>7.7</v>
      </c>
      <c r="L2881" s="1" t="s">
        <v>44</v>
      </c>
      <c r="M2881" s="1" t="s">
        <v>28</v>
      </c>
      <c r="N2881" s="1" t="s">
        <v>24</v>
      </c>
      <c r="O2881" s="1" t="s">
        <v>38</v>
      </c>
      <c r="P2881" s="1" t="s">
        <v>19</v>
      </c>
      <c r="Q2881" s="2">
        <v>43406</v>
      </c>
    </row>
    <row r="2882" spans="1:17" x14ac:dyDescent="0.25">
      <c r="A2882" s="1">
        <v>37188</v>
      </c>
      <c r="B2882" s="2">
        <v>43528</v>
      </c>
      <c r="C2882" s="1" t="s">
        <v>32</v>
      </c>
      <c r="D2882" s="3" t="str">
        <f t="shared" si="88"/>
        <v>*****</v>
      </c>
      <c r="G2882" s="1">
        <v>24</v>
      </c>
      <c r="H2882" s="1">
        <v>141.26</v>
      </c>
      <c r="I2882" s="1">
        <f t="shared" si="89"/>
        <v>0</v>
      </c>
      <c r="J2882" s="1" t="s">
        <v>14</v>
      </c>
      <c r="K2882" s="1">
        <v>8.9</v>
      </c>
      <c r="L2882" s="1" t="s">
        <v>44</v>
      </c>
      <c r="M2882" s="1" t="s">
        <v>37</v>
      </c>
      <c r="N2882" s="1" t="s">
        <v>29</v>
      </c>
      <c r="O2882" s="1" t="s">
        <v>40</v>
      </c>
      <c r="P2882" s="1" t="s">
        <v>19</v>
      </c>
      <c r="Q2882" s="2">
        <v>43529</v>
      </c>
    </row>
    <row r="2883" spans="1:17" x14ac:dyDescent="0.25">
      <c r="A2883" s="1">
        <v>26372</v>
      </c>
      <c r="B2883" s="2">
        <v>42562</v>
      </c>
      <c r="C2883" s="1" t="s">
        <v>13</v>
      </c>
      <c r="D2883" s="3" t="str">
        <f t="shared" ref="D2883:D2946" si="90">VLOOKUP(C2883,$E$9:$F$13,2,FALSE)</f>
        <v>**</v>
      </c>
      <c r="G2883" s="1">
        <v>1</v>
      </c>
      <c r="H2883" s="1">
        <v>34.197200000000002</v>
      </c>
      <c r="I2883" s="1">
        <f t="shared" si="89"/>
        <v>0</v>
      </c>
      <c r="J2883" s="1" t="s">
        <v>21</v>
      </c>
      <c r="K2883" s="1">
        <v>2.1</v>
      </c>
      <c r="L2883" s="1" t="s">
        <v>15</v>
      </c>
      <c r="M2883" s="1" t="s">
        <v>28</v>
      </c>
      <c r="N2883" s="1" t="s">
        <v>24</v>
      </c>
      <c r="O2883" s="1" t="s">
        <v>38</v>
      </c>
      <c r="P2883" s="1" t="s">
        <v>41</v>
      </c>
      <c r="Q2883" s="2">
        <v>42566</v>
      </c>
    </row>
    <row r="2884" spans="1:17" x14ac:dyDescent="0.25">
      <c r="A2884" s="1">
        <v>42725</v>
      </c>
      <c r="B2884" s="2">
        <v>43221</v>
      </c>
      <c r="C2884" s="1" t="s">
        <v>36</v>
      </c>
      <c r="D2884" s="3" t="str">
        <f t="shared" si="90"/>
        <v>***</v>
      </c>
      <c r="G2884" s="1">
        <v>18</v>
      </c>
      <c r="H2884" s="1">
        <v>247.23</v>
      </c>
      <c r="I2884" s="1">
        <f t="shared" si="89"/>
        <v>0</v>
      </c>
      <c r="J2884" s="1" t="s">
        <v>21</v>
      </c>
      <c r="K2884" s="1">
        <v>6.6</v>
      </c>
      <c r="L2884" s="1" t="s">
        <v>46</v>
      </c>
      <c r="M2884" s="1" t="s">
        <v>28</v>
      </c>
      <c r="N2884" s="1" t="s">
        <v>29</v>
      </c>
      <c r="O2884" s="1" t="s">
        <v>55</v>
      </c>
      <c r="P2884" s="1" t="s">
        <v>19</v>
      </c>
      <c r="Q2884" s="2">
        <v>43222</v>
      </c>
    </row>
    <row r="2885" spans="1:17" x14ac:dyDescent="0.25">
      <c r="A2885" s="1">
        <v>17860</v>
      </c>
      <c r="B2885" s="2">
        <v>43195</v>
      </c>
      <c r="C2885" s="1" t="s">
        <v>32</v>
      </c>
      <c r="D2885" s="3" t="str">
        <f t="shared" si="90"/>
        <v>*****</v>
      </c>
      <c r="G2885" s="1">
        <v>16</v>
      </c>
      <c r="H2885" s="1">
        <v>148.72999999999999</v>
      </c>
      <c r="I2885" s="1">
        <f t="shared" si="89"/>
        <v>0</v>
      </c>
      <c r="J2885" s="1" t="s">
        <v>14</v>
      </c>
      <c r="K2885" s="1">
        <v>9.9</v>
      </c>
      <c r="L2885" s="1" t="s">
        <v>46</v>
      </c>
      <c r="M2885" s="1" t="s">
        <v>23</v>
      </c>
      <c r="N2885" s="1" t="s">
        <v>29</v>
      </c>
      <c r="O2885" s="1" t="s">
        <v>63</v>
      </c>
      <c r="P2885" s="1" t="s">
        <v>19</v>
      </c>
      <c r="Q2885" s="2">
        <v>43197</v>
      </c>
    </row>
    <row r="2886" spans="1:17" x14ac:dyDescent="0.25">
      <c r="A2886" s="1">
        <v>2691</v>
      </c>
      <c r="B2886" s="2">
        <v>43584</v>
      </c>
      <c r="C2886" s="1" t="s">
        <v>13</v>
      </c>
      <c r="D2886" s="3" t="str">
        <f t="shared" si="90"/>
        <v>**</v>
      </c>
      <c r="G2886" s="1">
        <v>14</v>
      </c>
      <c r="H2886" s="1">
        <v>3598.56</v>
      </c>
      <c r="I2886" s="1">
        <f t="shared" ref="I2886:I2949" si="91">IF(H2886&gt;1000,1,0)</f>
        <v>1</v>
      </c>
      <c r="J2886" s="1" t="s">
        <v>33</v>
      </c>
      <c r="K2886" s="1">
        <v>44.8</v>
      </c>
      <c r="L2886" s="1" t="s">
        <v>22</v>
      </c>
      <c r="M2886" s="1" t="s">
        <v>28</v>
      </c>
      <c r="N2886" s="1" t="s">
        <v>17</v>
      </c>
      <c r="O2886" s="1" t="s">
        <v>62</v>
      </c>
      <c r="P2886" s="1" t="s">
        <v>59</v>
      </c>
      <c r="Q2886" s="2">
        <v>43593</v>
      </c>
    </row>
    <row r="2887" spans="1:17" x14ac:dyDescent="0.25">
      <c r="A2887" s="1">
        <v>18119</v>
      </c>
      <c r="B2887" s="2">
        <v>42544</v>
      </c>
      <c r="C2887" s="1" t="s">
        <v>13</v>
      </c>
      <c r="D2887" s="3" t="str">
        <f t="shared" si="90"/>
        <v>**</v>
      </c>
      <c r="G2887" s="1">
        <v>37</v>
      </c>
      <c r="H2887" s="1">
        <v>372.19</v>
      </c>
      <c r="I2887" s="1">
        <f t="shared" si="91"/>
        <v>0</v>
      </c>
      <c r="J2887" s="1" t="s">
        <v>21</v>
      </c>
      <c r="K2887" s="1">
        <v>8.9</v>
      </c>
      <c r="L2887" s="1" t="s">
        <v>46</v>
      </c>
      <c r="M2887" s="1" t="s">
        <v>16</v>
      </c>
      <c r="N2887" s="1" t="s">
        <v>29</v>
      </c>
      <c r="O2887" s="1" t="s">
        <v>57</v>
      </c>
      <c r="P2887" s="1" t="s">
        <v>19</v>
      </c>
      <c r="Q2887" s="2">
        <v>42546</v>
      </c>
    </row>
    <row r="2888" spans="1:17" x14ac:dyDescent="0.25">
      <c r="A2888" s="1">
        <v>21927</v>
      </c>
      <c r="B2888" s="2">
        <v>43443</v>
      </c>
      <c r="C2888" s="1" t="s">
        <v>20</v>
      </c>
      <c r="D2888" s="3" t="str">
        <f t="shared" si="90"/>
        <v>****</v>
      </c>
      <c r="G2888" s="1">
        <v>23</v>
      </c>
      <c r="H2888" s="1">
        <v>8801.01</v>
      </c>
      <c r="I2888" s="1">
        <f t="shared" si="91"/>
        <v>1</v>
      </c>
      <c r="J2888" s="1" t="s">
        <v>33</v>
      </c>
      <c r="K2888" s="1">
        <v>32.1</v>
      </c>
      <c r="L2888" s="1" t="s">
        <v>42</v>
      </c>
      <c r="M2888" s="1" t="s">
        <v>37</v>
      </c>
      <c r="N2888" s="1" t="s">
        <v>17</v>
      </c>
      <c r="O2888" s="1" t="s">
        <v>34</v>
      </c>
      <c r="P2888" s="1" t="s">
        <v>35</v>
      </c>
      <c r="Q2888" s="2">
        <v>43444</v>
      </c>
    </row>
    <row r="2889" spans="1:17" x14ac:dyDescent="0.25">
      <c r="A2889" s="1">
        <v>50499</v>
      </c>
      <c r="B2889" s="2">
        <v>43384</v>
      </c>
      <c r="C2889" s="1" t="s">
        <v>27</v>
      </c>
      <c r="D2889" s="3" t="str">
        <f t="shared" si="90"/>
        <v>*</v>
      </c>
      <c r="G2889" s="1">
        <v>18</v>
      </c>
      <c r="H2889" s="1">
        <v>1881.5</v>
      </c>
      <c r="I2889" s="1">
        <f t="shared" si="91"/>
        <v>1</v>
      </c>
      <c r="J2889" s="1" t="s">
        <v>33</v>
      </c>
      <c r="K2889" s="1">
        <v>16.8</v>
      </c>
      <c r="L2889" s="1" t="s">
        <v>51</v>
      </c>
      <c r="M2889" s="1" t="s">
        <v>23</v>
      </c>
      <c r="N2889" s="1" t="s">
        <v>29</v>
      </c>
      <c r="O2889" s="1" t="s">
        <v>63</v>
      </c>
      <c r="P2889" s="1" t="s">
        <v>35</v>
      </c>
      <c r="Q2889" s="2">
        <v>43385</v>
      </c>
    </row>
    <row r="2890" spans="1:17" x14ac:dyDescent="0.25">
      <c r="A2890" s="1">
        <v>10369</v>
      </c>
      <c r="B2890" s="2">
        <v>43412</v>
      </c>
      <c r="C2890" s="1" t="s">
        <v>13</v>
      </c>
      <c r="D2890" s="3" t="str">
        <f t="shared" si="90"/>
        <v>**</v>
      </c>
      <c r="G2890" s="1">
        <v>4</v>
      </c>
      <c r="H2890" s="1">
        <v>29.25</v>
      </c>
      <c r="I2890" s="1">
        <f t="shared" si="91"/>
        <v>0</v>
      </c>
      <c r="J2890" s="1" t="s">
        <v>21</v>
      </c>
      <c r="K2890" s="1">
        <v>5.3</v>
      </c>
      <c r="L2890" s="1" t="s">
        <v>15</v>
      </c>
      <c r="M2890" s="1" t="s">
        <v>37</v>
      </c>
      <c r="N2890" s="1" t="s">
        <v>29</v>
      </c>
      <c r="O2890" s="1" t="s">
        <v>40</v>
      </c>
      <c r="P2890" s="1" t="s">
        <v>19</v>
      </c>
      <c r="Q2890" s="2">
        <v>43414</v>
      </c>
    </row>
    <row r="2891" spans="1:17" x14ac:dyDescent="0.25">
      <c r="A2891" s="1">
        <v>28259</v>
      </c>
      <c r="B2891" s="2">
        <v>42677</v>
      </c>
      <c r="C2891" s="1" t="s">
        <v>20</v>
      </c>
      <c r="D2891" s="3" t="str">
        <f t="shared" si="90"/>
        <v>****</v>
      </c>
      <c r="G2891" s="1">
        <v>22</v>
      </c>
      <c r="H2891" s="1">
        <v>266.68680000000001</v>
      </c>
      <c r="I2891" s="1">
        <f t="shared" si="91"/>
        <v>0</v>
      </c>
      <c r="J2891" s="1" t="s">
        <v>21</v>
      </c>
      <c r="K2891" s="1">
        <v>7</v>
      </c>
      <c r="L2891" s="1" t="s">
        <v>51</v>
      </c>
      <c r="M2891" s="1" t="s">
        <v>16</v>
      </c>
      <c r="N2891" s="1" t="s">
        <v>24</v>
      </c>
      <c r="O2891" s="1" t="s">
        <v>38</v>
      </c>
      <c r="P2891" s="1" t="s">
        <v>19</v>
      </c>
      <c r="Q2891" s="2">
        <v>42679</v>
      </c>
    </row>
    <row r="2892" spans="1:17" x14ac:dyDescent="0.25">
      <c r="A2892" s="1">
        <v>35456</v>
      </c>
      <c r="B2892" s="2">
        <v>43770</v>
      </c>
      <c r="C2892" s="1" t="s">
        <v>32</v>
      </c>
      <c r="D2892" s="3" t="str">
        <f t="shared" si="90"/>
        <v>*****</v>
      </c>
      <c r="G2892" s="1">
        <v>37</v>
      </c>
      <c r="H2892" s="1">
        <v>49.62</v>
      </c>
      <c r="I2892" s="1">
        <f t="shared" si="91"/>
        <v>0</v>
      </c>
      <c r="J2892" s="1" t="s">
        <v>21</v>
      </c>
      <c r="K2892" s="1">
        <v>0.7</v>
      </c>
      <c r="L2892" s="1" t="s">
        <v>42</v>
      </c>
      <c r="M2892" s="1" t="s">
        <v>28</v>
      </c>
      <c r="N2892" s="1" t="s">
        <v>29</v>
      </c>
      <c r="O2892" s="1" t="s">
        <v>61</v>
      </c>
      <c r="P2892" s="1" t="s">
        <v>31</v>
      </c>
      <c r="Q2892" s="2">
        <v>43772</v>
      </c>
    </row>
    <row r="2893" spans="1:17" x14ac:dyDescent="0.25">
      <c r="A2893" s="1">
        <v>8580</v>
      </c>
      <c r="B2893" s="2">
        <v>43180</v>
      </c>
      <c r="C2893" s="1" t="s">
        <v>20</v>
      </c>
      <c r="D2893" s="3" t="str">
        <f t="shared" si="90"/>
        <v>****</v>
      </c>
      <c r="G2893" s="1">
        <v>12</v>
      </c>
      <c r="H2893" s="1">
        <v>162.09</v>
      </c>
      <c r="I2893" s="1">
        <f t="shared" si="91"/>
        <v>0</v>
      </c>
      <c r="J2893" s="1" t="s">
        <v>21</v>
      </c>
      <c r="K2893" s="1">
        <v>7.5</v>
      </c>
      <c r="L2893" s="1" t="s">
        <v>51</v>
      </c>
      <c r="M2893" s="1" t="s">
        <v>16</v>
      </c>
      <c r="N2893" s="1" t="s">
        <v>29</v>
      </c>
      <c r="O2893" s="1" t="s">
        <v>57</v>
      </c>
      <c r="P2893" s="1" t="s">
        <v>19</v>
      </c>
      <c r="Q2893" s="2">
        <v>43180</v>
      </c>
    </row>
    <row r="2894" spans="1:17" x14ac:dyDescent="0.25">
      <c r="A2894" s="1">
        <v>6272</v>
      </c>
      <c r="B2894" s="2">
        <v>42792</v>
      </c>
      <c r="C2894" s="1" t="s">
        <v>20</v>
      </c>
      <c r="D2894" s="3" t="str">
        <f t="shared" si="90"/>
        <v>****</v>
      </c>
      <c r="G2894" s="1">
        <v>48</v>
      </c>
      <c r="H2894" s="1">
        <v>5312.96</v>
      </c>
      <c r="I2894" s="1">
        <f t="shared" si="91"/>
        <v>1</v>
      </c>
      <c r="J2894" s="1" t="s">
        <v>33</v>
      </c>
      <c r="K2894" s="1">
        <v>55.6</v>
      </c>
      <c r="L2894" s="1" t="s">
        <v>49</v>
      </c>
      <c r="M2894" s="1" t="s">
        <v>28</v>
      </c>
      <c r="N2894" s="1" t="s">
        <v>17</v>
      </c>
      <c r="O2894" s="1" t="s">
        <v>52</v>
      </c>
      <c r="P2894" s="1" t="s">
        <v>59</v>
      </c>
      <c r="Q2894" s="2">
        <v>42794</v>
      </c>
    </row>
    <row r="2895" spans="1:17" x14ac:dyDescent="0.25">
      <c r="A2895" s="1">
        <v>52068</v>
      </c>
      <c r="B2895" s="2">
        <v>43477</v>
      </c>
      <c r="C2895" s="1" t="s">
        <v>27</v>
      </c>
      <c r="D2895" s="3" t="str">
        <f t="shared" si="90"/>
        <v>*</v>
      </c>
      <c r="G2895" s="1">
        <v>17</v>
      </c>
      <c r="H2895" s="1">
        <v>472.43709999999999</v>
      </c>
      <c r="I2895" s="1">
        <f t="shared" si="91"/>
        <v>0</v>
      </c>
      <c r="J2895" s="1" t="s">
        <v>33</v>
      </c>
      <c r="K2895" s="1">
        <v>15.4</v>
      </c>
      <c r="L2895" s="1" t="s">
        <v>49</v>
      </c>
      <c r="M2895" s="1" t="s">
        <v>28</v>
      </c>
      <c r="N2895" s="1" t="s">
        <v>17</v>
      </c>
      <c r="O2895" s="1" t="s">
        <v>34</v>
      </c>
      <c r="P2895" s="1" t="s">
        <v>35</v>
      </c>
      <c r="Q2895" s="2">
        <v>43479</v>
      </c>
    </row>
    <row r="2896" spans="1:17" x14ac:dyDescent="0.25">
      <c r="A2896" s="1">
        <v>21573</v>
      </c>
      <c r="B2896" s="2">
        <v>43580</v>
      </c>
      <c r="C2896" s="1" t="s">
        <v>32</v>
      </c>
      <c r="D2896" s="3" t="str">
        <f t="shared" si="90"/>
        <v>*****</v>
      </c>
      <c r="G2896" s="1">
        <v>7</v>
      </c>
      <c r="H2896" s="1">
        <v>74.985600000000005</v>
      </c>
      <c r="I2896" s="1">
        <f t="shared" si="91"/>
        <v>0</v>
      </c>
      <c r="J2896" s="1" t="s">
        <v>21</v>
      </c>
      <c r="K2896" s="1">
        <v>4</v>
      </c>
      <c r="L2896" s="1" t="s">
        <v>22</v>
      </c>
      <c r="M2896" s="1" t="s">
        <v>28</v>
      </c>
      <c r="N2896" s="1" t="s">
        <v>17</v>
      </c>
      <c r="O2896" s="1" t="s">
        <v>18</v>
      </c>
      <c r="P2896" s="1" t="s">
        <v>41</v>
      </c>
      <c r="Q2896" s="2">
        <v>43582</v>
      </c>
    </row>
    <row r="2897" spans="1:17" x14ac:dyDescent="0.25">
      <c r="A2897" s="1">
        <v>4805</v>
      </c>
      <c r="B2897" s="2">
        <v>43579</v>
      </c>
      <c r="C2897" s="1" t="s">
        <v>27</v>
      </c>
      <c r="D2897" s="3" t="str">
        <f t="shared" si="90"/>
        <v>*</v>
      </c>
      <c r="G2897" s="1">
        <v>7</v>
      </c>
      <c r="H2897" s="1">
        <v>59.26</v>
      </c>
      <c r="I2897" s="1">
        <f t="shared" si="91"/>
        <v>0</v>
      </c>
      <c r="J2897" s="1" t="s">
        <v>21</v>
      </c>
      <c r="K2897" s="1">
        <v>7.9</v>
      </c>
      <c r="L2897" s="1" t="s">
        <v>46</v>
      </c>
      <c r="M2897" s="1" t="s">
        <v>23</v>
      </c>
      <c r="N2897" s="1" t="s">
        <v>29</v>
      </c>
      <c r="O2897" s="1" t="s">
        <v>40</v>
      </c>
      <c r="P2897" s="1" t="s">
        <v>19</v>
      </c>
      <c r="Q2897" s="2">
        <v>43582</v>
      </c>
    </row>
    <row r="2898" spans="1:17" x14ac:dyDescent="0.25">
      <c r="A2898" s="1">
        <v>8103</v>
      </c>
      <c r="B2898" s="2">
        <v>42675</v>
      </c>
      <c r="C2898" s="1" t="s">
        <v>13</v>
      </c>
      <c r="D2898" s="3" t="str">
        <f t="shared" si="90"/>
        <v>**</v>
      </c>
      <c r="G2898" s="1">
        <v>16</v>
      </c>
      <c r="H2898" s="1">
        <v>489.72</v>
      </c>
      <c r="I2898" s="1">
        <f t="shared" si="91"/>
        <v>0</v>
      </c>
      <c r="J2898" s="1" t="s">
        <v>21</v>
      </c>
      <c r="K2898" s="1">
        <v>6.7</v>
      </c>
      <c r="L2898" s="1" t="s">
        <v>22</v>
      </c>
      <c r="M2898" s="1" t="s">
        <v>28</v>
      </c>
      <c r="N2898" s="1" t="s">
        <v>29</v>
      </c>
      <c r="O2898" s="1" t="s">
        <v>43</v>
      </c>
      <c r="P2898" s="1" t="s">
        <v>19</v>
      </c>
      <c r="Q2898" s="2">
        <v>42679</v>
      </c>
    </row>
    <row r="2899" spans="1:17" x14ac:dyDescent="0.25">
      <c r="A2899" s="1">
        <v>29861</v>
      </c>
      <c r="B2899" s="2">
        <v>43580</v>
      </c>
      <c r="C2899" s="1" t="s">
        <v>32</v>
      </c>
      <c r="D2899" s="3" t="str">
        <f t="shared" si="90"/>
        <v>*****</v>
      </c>
      <c r="G2899" s="1">
        <v>11</v>
      </c>
      <c r="H2899" s="1">
        <v>37.630000000000003</v>
      </c>
      <c r="I2899" s="1">
        <f t="shared" si="91"/>
        <v>0</v>
      </c>
      <c r="J2899" s="1" t="s">
        <v>21</v>
      </c>
      <c r="K2899" s="1">
        <v>1.1000000000000001</v>
      </c>
      <c r="L2899" s="1" t="s">
        <v>39</v>
      </c>
      <c r="M2899" s="1" t="s">
        <v>23</v>
      </c>
      <c r="N2899" s="1" t="s">
        <v>29</v>
      </c>
      <c r="O2899" s="1" t="s">
        <v>58</v>
      </c>
      <c r="P2899" s="1" t="s">
        <v>19</v>
      </c>
      <c r="Q2899" s="2">
        <v>43581</v>
      </c>
    </row>
    <row r="2900" spans="1:17" x14ac:dyDescent="0.25">
      <c r="A2900" s="1">
        <v>833</v>
      </c>
      <c r="B2900" s="2">
        <v>42412</v>
      </c>
      <c r="C2900" s="1" t="s">
        <v>36</v>
      </c>
      <c r="D2900" s="3" t="str">
        <f t="shared" si="90"/>
        <v>***</v>
      </c>
      <c r="G2900" s="1">
        <v>1</v>
      </c>
      <c r="H2900" s="1">
        <v>20.67</v>
      </c>
      <c r="I2900" s="1">
        <f t="shared" si="91"/>
        <v>0</v>
      </c>
      <c r="J2900" s="1" t="s">
        <v>21</v>
      </c>
      <c r="K2900" s="1">
        <v>7.7</v>
      </c>
      <c r="L2900" s="1" t="s">
        <v>22</v>
      </c>
      <c r="M2900" s="1" t="s">
        <v>37</v>
      </c>
      <c r="N2900" s="1" t="s">
        <v>29</v>
      </c>
      <c r="O2900" s="1" t="s">
        <v>43</v>
      </c>
      <c r="P2900" s="1" t="s">
        <v>19</v>
      </c>
      <c r="Q2900" s="2">
        <v>42413</v>
      </c>
    </row>
    <row r="2901" spans="1:17" x14ac:dyDescent="0.25">
      <c r="A2901" s="1">
        <v>35780</v>
      </c>
      <c r="B2901" s="2">
        <v>43116</v>
      </c>
      <c r="C2901" s="1" t="s">
        <v>36</v>
      </c>
      <c r="D2901" s="3" t="str">
        <f t="shared" si="90"/>
        <v>***</v>
      </c>
      <c r="G2901" s="1">
        <v>6</v>
      </c>
      <c r="H2901" s="1">
        <v>30.55</v>
      </c>
      <c r="I2901" s="1">
        <f t="shared" si="91"/>
        <v>0</v>
      </c>
      <c r="J2901" s="1" t="s">
        <v>21</v>
      </c>
      <c r="K2901" s="1">
        <v>1.7</v>
      </c>
      <c r="L2901" s="1" t="s">
        <v>15</v>
      </c>
      <c r="M2901" s="1" t="s">
        <v>16</v>
      </c>
      <c r="N2901" s="1" t="s">
        <v>29</v>
      </c>
      <c r="O2901" s="1" t="s">
        <v>30</v>
      </c>
      <c r="P2901" s="1" t="s">
        <v>31</v>
      </c>
      <c r="Q2901" s="2">
        <v>43118</v>
      </c>
    </row>
    <row r="2902" spans="1:17" x14ac:dyDescent="0.25">
      <c r="A2902" s="1">
        <v>51365</v>
      </c>
      <c r="B2902" s="2">
        <v>43684</v>
      </c>
      <c r="C2902" s="1" t="s">
        <v>20</v>
      </c>
      <c r="D2902" s="3" t="str">
        <f t="shared" si="90"/>
        <v>****</v>
      </c>
      <c r="G2902" s="1">
        <v>35</v>
      </c>
      <c r="H2902" s="1">
        <v>208.9</v>
      </c>
      <c r="I2902" s="1">
        <f t="shared" si="91"/>
        <v>0</v>
      </c>
      <c r="J2902" s="1" t="s">
        <v>21</v>
      </c>
      <c r="K2902" s="1">
        <v>6</v>
      </c>
      <c r="L2902" s="1" t="s">
        <v>51</v>
      </c>
      <c r="M2902" s="1" t="s">
        <v>28</v>
      </c>
      <c r="N2902" s="1" t="s">
        <v>17</v>
      </c>
      <c r="O2902" s="1" t="s">
        <v>18</v>
      </c>
      <c r="P2902" s="1" t="s">
        <v>19</v>
      </c>
      <c r="Q2902" s="2">
        <v>43686</v>
      </c>
    </row>
    <row r="2903" spans="1:17" x14ac:dyDescent="0.25">
      <c r="A2903" s="1">
        <v>43814</v>
      </c>
      <c r="B2903" s="2">
        <v>43108</v>
      </c>
      <c r="C2903" s="1" t="s">
        <v>36</v>
      </c>
      <c r="D2903" s="3" t="str">
        <f t="shared" si="90"/>
        <v>***</v>
      </c>
      <c r="G2903" s="1">
        <v>40</v>
      </c>
      <c r="H2903" s="1">
        <v>210.9</v>
      </c>
      <c r="I2903" s="1">
        <f t="shared" si="91"/>
        <v>0</v>
      </c>
      <c r="J2903" s="1" t="s">
        <v>21</v>
      </c>
      <c r="K2903" s="1">
        <v>3.2</v>
      </c>
      <c r="L2903" s="1" t="s">
        <v>15</v>
      </c>
      <c r="M2903" s="1" t="s">
        <v>28</v>
      </c>
      <c r="N2903" s="1" t="s">
        <v>29</v>
      </c>
      <c r="O2903" s="1" t="s">
        <v>43</v>
      </c>
      <c r="P2903" s="1" t="s">
        <v>19</v>
      </c>
      <c r="Q2903" s="2">
        <v>43109</v>
      </c>
    </row>
    <row r="2904" spans="1:17" x14ac:dyDescent="0.25">
      <c r="A2904" s="1">
        <v>45409</v>
      </c>
      <c r="B2904" s="2">
        <v>42836</v>
      </c>
      <c r="C2904" s="1" t="s">
        <v>32</v>
      </c>
      <c r="D2904" s="3" t="str">
        <f t="shared" si="90"/>
        <v>*****</v>
      </c>
      <c r="G2904" s="1">
        <v>11</v>
      </c>
      <c r="H2904" s="1">
        <v>3667.22</v>
      </c>
      <c r="I2904" s="1">
        <f t="shared" si="91"/>
        <v>1</v>
      </c>
      <c r="J2904" s="1" t="s">
        <v>33</v>
      </c>
      <c r="K2904" s="1">
        <v>63.1</v>
      </c>
      <c r="L2904" s="1" t="s">
        <v>15</v>
      </c>
      <c r="M2904" s="1" t="s">
        <v>28</v>
      </c>
      <c r="N2904" s="1" t="s">
        <v>17</v>
      </c>
      <c r="O2904" s="1" t="s">
        <v>34</v>
      </c>
      <c r="P2904" s="1" t="s">
        <v>35</v>
      </c>
      <c r="Q2904" s="2">
        <v>42839</v>
      </c>
    </row>
    <row r="2905" spans="1:17" x14ac:dyDescent="0.25">
      <c r="A2905" s="1">
        <v>39909</v>
      </c>
      <c r="B2905" s="2">
        <v>43154</v>
      </c>
      <c r="C2905" s="1" t="s">
        <v>13</v>
      </c>
      <c r="D2905" s="3" t="str">
        <f t="shared" si="90"/>
        <v>**</v>
      </c>
      <c r="G2905" s="1">
        <v>50</v>
      </c>
      <c r="H2905" s="1">
        <v>8323.27</v>
      </c>
      <c r="I2905" s="1">
        <f t="shared" si="91"/>
        <v>1</v>
      </c>
      <c r="J2905" s="1" t="s">
        <v>21</v>
      </c>
      <c r="K2905" s="1">
        <v>5.3</v>
      </c>
      <c r="L2905" s="1" t="s">
        <v>22</v>
      </c>
      <c r="M2905" s="1" t="s">
        <v>37</v>
      </c>
      <c r="N2905" s="1" t="s">
        <v>24</v>
      </c>
      <c r="O2905" s="1" t="s">
        <v>25</v>
      </c>
      <c r="P2905" s="1" t="s">
        <v>19</v>
      </c>
      <c r="Q2905" s="2">
        <v>43162</v>
      </c>
    </row>
    <row r="2906" spans="1:17" x14ac:dyDescent="0.25">
      <c r="A2906" s="1">
        <v>18308</v>
      </c>
      <c r="B2906" s="2">
        <v>42651</v>
      </c>
      <c r="C2906" s="1" t="s">
        <v>27</v>
      </c>
      <c r="D2906" s="3" t="str">
        <f t="shared" si="90"/>
        <v>*</v>
      </c>
      <c r="G2906" s="1">
        <v>49</v>
      </c>
      <c r="H2906" s="1">
        <v>5614.81</v>
      </c>
      <c r="I2906" s="1">
        <f t="shared" si="91"/>
        <v>1</v>
      </c>
      <c r="J2906" s="1" t="s">
        <v>21</v>
      </c>
      <c r="K2906" s="1">
        <v>8.6</v>
      </c>
      <c r="L2906" s="1" t="s">
        <v>39</v>
      </c>
      <c r="M2906" s="1" t="s">
        <v>28</v>
      </c>
      <c r="N2906" s="1" t="s">
        <v>24</v>
      </c>
      <c r="O2906" s="1" t="s">
        <v>25</v>
      </c>
      <c r="P2906" s="1" t="s">
        <v>19</v>
      </c>
      <c r="Q2906" s="2">
        <v>42652</v>
      </c>
    </row>
    <row r="2907" spans="1:17" x14ac:dyDescent="0.25">
      <c r="A2907" s="1">
        <v>35265</v>
      </c>
      <c r="B2907" s="2">
        <v>43067</v>
      </c>
      <c r="C2907" s="1" t="s">
        <v>27</v>
      </c>
      <c r="D2907" s="3" t="str">
        <f t="shared" si="90"/>
        <v>*</v>
      </c>
      <c r="G2907" s="1">
        <v>16</v>
      </c>
      <c r="H2907" s="1">
        <v>617.39</v>
      </c>
      <c r="I2907" s="1">
        <f t="shared" si="91"/>
        <v>0</v>
      </c>
      <c r="J2907" s="1" t="s">
        <v>33</v>
      </c>
      <c r="K2907" s="1">
        <v>20.5</v>
      </c>
      <c r="L2907" s="1" t="s">
        <v>51</v>
      </c>
      <c r="M2907" s="1" t="s">
        <v>23</v>
      </c>
      <c r="N2907" s="1" t="s">
        <v>17</v>
      </c>
      <c r="O2907" s="1" t="s">
        <v>34</v>
      </c>
      <c r="P2907" s="1" t="s">
        <v>35</v>
      </c>
      <c r="Q2907" s="2">
        <v>43068</v>
      </c>
    </row>
    <row r="2908" spans="1:17" x14ac:dyDescent="0.25">
      <c r="A2908" s="1">
        <v>25154</v>
      </c>
      <c r="B2908" s="2">
        <v>42966</v>
      </c>
      <c r="C2908" s="1" t="s">
        <v>20</v>
      </c>
      <c r="D2908" s="3" t="str">
        <f t="shared" si="90"/>
        <v>****</v>
      </c>
      <c r="G2908" s="1">
        <v>16</v>
      </c>
      <c r="H2908" s="1">
        <v>109.68</v>
      </c>
      <c r="I2908" s="1">
        <f t="shared" si="91"/>
        <v>0</v>
      </c>
      <c r="J2908" s="1" t="s">
        <v>21</v>
      </c>
      <c r="K2908" s="1">
        <v>1.6</v>
      </c>
      <c r="L2908" s="1" t="s">
        <v>50</v>
      </c>
      <c r="M2908" s="1" t="s">
        <v>37</v>
      </c>
      <c r="N2908" s="1" t="s">
        <v>29</v>
      </c>
      <c r="O2908" s="1" t="s">
        <v>30</v>
      </c>
      <c r="P2908" s="1" t="s">
        <v>31</v>
      </c>
      <c r="Q2908" s="2">
        <v>42967</v>
      </c>
    </row>
    <row r="2909" spans="1:17" x14ac:dyDescent="0.25">
      <c r="A2909" s="1">
        <v>10981</v>
      </c>
      <c r="B2909" s="2">
        <v>42868</v>
      </c>
      <c r="C2909" s="1" t="s">
        <v>20</v>
      </c>
      <c r="D2909" s="3" t="str">
        <f t="shared" si="90"/>
        <v>****</v>
      </c>
      <c r="G2909" s="1">
        <v>33</v>
      </c>
      <c r="H2909" s="1">
        <v>3884.26</v>
      </c>
      <c r="I2909" s="1">
        <f t="shared" si="91"/>
        <v>1</v>
      </c>
      <c r="J2909" s="1" t="s">
        <v>21</v>
      </c>
      <c r="K2909" s="1">
        <v>9.6</v>
      </c>
      <c r="L2909" s="1" t="s">
        <v>46</v>
      </c>
      <c r="M2909" s="1" t="s">
        <v>37</v>
      </c>
      <c r="N2909" s="1" t="s">
        <v>24</v>
      </c>
      <c r="O2909" s="1" t="s">
        <v>25</v>
      </c>
      <c r="P2909" s="1" t="s">
        <v>19</v>
      </c>
      <c r="Q2909" s="2">
        <v>42870</v>
      </c>
    </row>
    <row r="2910" spans="1:17" x14ac:dyDescent="0.25">
      <c r="A2910" s="1">
        <v>36224</v>
      </c>
      <c r="B2910" s="2">
        <v>42492</v>
      </c>
      <c r="C2910" s="1" t="s">
        <v>36</v>
      </c>
      <c r="D2910" s="3" t="str">
        <f t="shared" si="90"/>
        <v>***</v>
      </c>
      <c r="G2910" s="1">
        <v>15</v>
      </c>
      <c r="H2910" s="1">
        <v>1889.03</v>
      </c>
      <c r="I2910" s="1">
        <f t="shared" si="91"/>
        <v>1</v>
      </c>
      <c r="J2910" s="1" t="s">
        <v>14</v>
      </c>
      <c r="K2910" s="1">
        <v>4.3</v>
      </c>
      <c r="L2910" s="1" t="s">
        <v>49</v>
      </c>
      <c r="M2910" s="1" t="s">
        <v>28</v>
      </c>
      <c r="N2910" s="1" t="s">
        <v>29</v>
      </c>
      <c r="O2910" s="1" t="s">
        <v>63</v>
      </c>
      <c r="P2910" s="1" t="s">
        <v>19</v>
      </c>
      <c r="Q2910" s="2">
        <v>42494</v>
      </c>
    </row>
    <row r="2911" spans="1:17" x14ac:dyDescent="0.25">
      <c r="A2911" s="1">
        <v>10692</v>
      </c>
      <c r="B2911" s="2">
        <v>42576</v>
      </c>
      <c r="C2911" s="1" t="s">
        <v>13</v>
      </c>
      <c r="D2911" s="3" t="str">
        <f t="shared" si="90"/>
        <v>**</v>
      </c>
      <c r="G2911" s="1">
        <v>8</v>
      </c>
      <c r="H2911" s="1">
        <v>1405.78</v>
      </c>
      <c r="I2911" s="1">
        <f t="shared" si="91"/>
        <v>1</v>
      </c>
      <c r="J2911" s="1" t="s">
        <v>21</v>
      </c>
      <c r="K2911" s="1">
        <v>9.6</v>
      </c>
      <c r="L2911" s="1" t="s">
        <v>15</v>
      </c>
      <c r="M2911" s="1" t="s">
        <v>28</v>
      </c>
      <c r="N2911" s="1" t="s">
        <v>24</v>
      </c>
      <c r="O2911" s="1" t="s">
        <v>25</v>
      </c>
      <c r="P2911" s="1" t="s">
        <v>19</v>
      </c>
      <c r="Q2911" s="2">
        <v>42576</v>
      </c>
    </row>
    <row r="2912" spans="1:17" x14ac:dyDescent="0.25">
      <c r="A2912" s="1">
        <v>55299</v>
      </c>
      <c r="B2912" s="2">
        <v>43554</v>
      </c>
      <c r="C2912" s="1" t="s">
        <v>13</v>
      </c>
      <c r="D2912" s="3" t="str">
        <f t="shared" si="90"/>
        <v>**</v>
      </c>
      <c r="G2912" s="1">
        <v>20</v>
      </c>
      <c r="H2912" s="1">
        <v>23.84</v>
      </c>
      <c r="I2912" s="1">
        <f t="shared" si="91"/>
        <v>0</v>
      </c>
      <c r="J2912" s="1" t="s">
        <v>21</v>
      </c>
      <c r="K2912" s="1">
        <v>0.7</v>
      </c>
      <c r="L2912" s="1" t="s">
        <v>42</v>
      </c>
      <c r="M2912" s="1" t="s">
        <v>28</v>
      </c>
      <c r="N2912" s="1" t="s">
        <v>29</v>
      </c>
      <c r="O2912" s="1" t="s">
        <v>61</v>
      </c>
      <c r="P2912" s="1" t="s">
        <v>31</v>
      </c>
      <c r="Q2912" s="2">
        <v>43554</v>
      </c>
    </row>
    <row r="2913" spans="1:17" x14ac:dyDescent="0.25">
      <c r="A2913" s="1">
        <v>50816</v>
      </c>
      <c r="B2913" s="2">
        <v>42455</v>
      </c>
      <c r="C2913" s="1" t="s">
        <v>20</v>
      </c>
      <c r="D2913" s="3" t="str">
        <f t="shared" si="90"/>
        <v>****</v>
      </c>
      <c r="G2913" s="1">
        <v>26</v>
      </c>
      <c r="H2913" s="1">
        <v>785.2944</v>
      </c>
      <c r="I2913" s="1">
        <f t="shared" si="91"/>
        <v>0</v>
      </c>
      <c r="J2913" s="1" t="s">
        <v>21</v>
      </c>
      <c r="K2913" s="1">
        <v>1.6</v>
      </c>
      <c r="L2913" s="1" t="s">
        <v>15</v>
      </c>
      <c r="M2913" s="1" t="s">
        <v>23</v>
      </c>
      <c r="N2913" s="1" t="s">
        <v>29</v>
      </c>
      <c r="O2913" s="1" t="s">
        <v>43</v>
      </c>
      <c r="P2913" s="1" t="s">
        <v>19</v>
      </c>
      <c r="Q2913" s="2">
        <v>42457</v>
      </c>
    </row>
    <row r="2914" spans="1:17" x14ac:dyDescent="0.25">
      <c r="A2914" s="1">
        <v>5925</v>
      </c>
      <c r="B2914" s="2">
        <v>43415</v>
      </c>
      <c r="C2914" s="1" t="s">
        <v>13</v>
      </c>
      <c r="D2914" s="3" t="str">
        <f t="shared" si="90"/>
        <v>**</v>
      </c>
      <c r="G2914" s="1">
        <v>44</v>
      </c>
      <c r="H2914" s="1">
        <v>4196.99</v>
      </c>
      <c r="I2914" s="1">
        <f t="shared" si="91"/>
        <v>1</v>
      </c>
      <c r="J2914" s="1" t="s">
        <v>21</v>
      </c>
      <c r="K2914" s="1">
        <v>42.4</v>
      </c>
      <c r="L2914" s="1" t="s">
        <v>60</v>
      </c>
      <c r="M2914" s="1" t="s">
        <v>37</v>
      </c>
      <c r="N2914" s="1" t="s">
        <v>17</v>
      </c>
      <c r="O2914" s="1" t="s">
        <v>18</v>
      </c>
      <c r="P2914" s="1" t="s">
        <v>26</v>
      </c>
      <c r="Q2914" s="2">
        <v>43422</v>
      </c>
    </row>
    <row r="2915" spans="1:17" x14ac:dyDescent="0.25">
      <c r="A2915" s="1">
        <v>44519</v>
      </c>
      <c r="B2915" s="2">
        <v>42873</v>
      </c>
      <c r="C2915" s="1" t="s">
        <v>20</v>
      </c>
      <c r="D2915" s="3" t="str">
        <f t="shared" si="90"/>
        <v>****</v>
      </c>
      <c r="G2915" s="1">
        <v>34</v>
      </c>
      <c r="H2915" s="1">
        <v>17198.14</v>
      </c>
      <c r="I2915" s="1">
        <f t="shared" si="91"/>
        <v>1</v>
      </c>
      <c r="J2915" s="1" t="s">
        <v>33</v>
      </c>
      <c r="K2915" s="1">
        <v>15.7</v>
      </c>
      <c r="L2915" s="1" t="s">
        <v>39</v>
      </c>
      <c r="M2915" s="1" t="s">
        <v>28</v>
      </c>
      <c r="N2915" s="1" t="s">
        <v>24</v>
      </c>
      <c r="O2915" s="1" t="s">
        <v>56</v>
      </c>
      <c r="P2915" s="1" t="s">
        <v>35</v>
      </c>
      <c r="Q2915" s="2">
        <v>42874</v>
      </c>
    </row>
    <row r="2916" spans="1:17" x14ac:dyDescent="0.25">
      <c r="A2916" s="1">
        <v>6402</v>
      </c>
      <c r="B2916" s="2">
        <v>43212</v>
      </c>
      <c r="C2916" s="1" t="s">
        <v>13</v>
      </c>
      <c r="D2916" s="3" t="str">
        <f t="shared" si="90"/>
        <v>**</v>
      </c>
      <c r="G2916" s="1">
        <v>35</v>
      </c>
      <c r="H2916" s="1">
        <v>399.4631</v>
      </c>
      <c r="I2916" s="1">
        <f t="shared" si="91"/>
        <v>0</v>
      </c>
      <c r="J2916" s="1" t="s">
        <v>21</v>
      </c>
      <c r="K2916" s="1">
        <v>5</v>
      </c>
      <c r="L2916" s="1" t="s">
        <v>54</v>
      </c>
      <c r="M2916" s="1" t="s">
        <v>28</v>
      </c>
      <c r="N2916" s="1" t="s">
        <v>29</v>
      </c>
      <c r="O2916" s="1" t="s">
        <v>45</v>
      </c>
      <c r="P2916" s="1" t="s">
        <v>41</v>
      </c>
      <c r="Q2916" s="2">
        <v>43217</v>
      </c>
    </row>
    <row r="2917" spans="1:17" x14ac:dyDescent="0.25">
      <c r="A2917" s="1">
        <v>43399</v>
      </c>
      <c r="B2917" s="2">
        <v>42580</v>
      </c>
      <c r="C2917" s="1" t="s">
        <v>20</v>
      </c>
      <c r="D2917" s="3" t="str">
        <f t="shared" si="90"/>
        <v>****</v>
      </c>
      <c r="G2917" s="1">
        <v>8</v>
      </c>
      <c r="H2917" s="1">
        <v>133.43</v>
      </c>
      <c r="I2917" s="1">
        <f t="shared" si="91"/>
        <v>0</v>
      </c>
      <c r="J2917" s="1" t="s">
        <v>21</v>
      </c>
      <c r="K2917" s="1">
        <v>2.1</v>
      </c>
      <c r="L2917" s="1" t="s">
        <v>22</v>
      </c>
      <c r="M2917" s="1" t="s">
        <v>28</v>
      </c>
      <c r="N2917" s="1" t="s">
        <v>29</v>
      </c>
      <c r="O2917" s="1" t="s">
        <v>40</v>
      </c>
      <c r="P2917" s="1" t="s">
        <v>31</v>
      </c>
      <c r="Q2917" s="2">
        <v>42582</v>
      </c>
    </row>
    <row r="2918" spans="1:17" x14ac:dyDescent="0.25">
      <c r="A2918" s="1">
        <v>13799</v>
      </c>
      <c r="B2918" s="2">
        <v>43069</v>
      </c>
      <c r="C2918" s="1" t="s">
        <v>32</v>
      </c>
      <c r="D2918" s="3" t="str">
        <f t="shared" si="90"/>
        <v>*****</v>
      </c>
      <c r="G2918" s="1">
        <v>5</v>
      </c>
      <c r="H2918" s="1">
        <v>126.32</v>
      </c>
      <c r="I2918" s="1">
        <f t="shared" si="91"/>
        <v>0</v>
      </c>
      <c r="J2918" s="1" t="s">
        <v>21</v>
      </c>
      <c r="K2918" s="1">
        <v>5.4</v>
      </c>
      <c r="L2918" s="1" t="s">
        <v>46</v>
      </c>
      <c r="M2918" s="1" t="s">
        <v>23</v>
      </c>
      <c r="N2918" s="1" t="s">
        <v>17</v>
      </c>
      <c r="O2918" s="1" t="s">
        <v>18</v>
      </c>
      <c r="P2918" s="1" t="s">
        <v>41</v>
      </c>
      <c r="Q2918" s="2">
        <v>43071</v>
      </c>
    </row>
    <row r="2919" spans="1:17" x14ac:dyDescent="0.25">
      <c r="A2919" s="1">
        <v>4864</v>
      </c>
      <c r="B2919" s="2">
        <v>43779</v>
      </c>
      <c r="C2919" s="1" t="s">
        <v>13</v>
      </c>
      <c r="D2919" s="3" t="str">
        <f t="shared" si="90"/>
        <v>**</v>
      </c>
      <c r="G2919" s="1">
        <v>16</v>
      </c>
      <c r="H2919" s="1">
        <v>5245.13</v>
      </c>
      <c r="I2919" s="1">
        <f t="shared" si="91"/>
        <v>1</v>
      </c>
      <c r="J2919" s="1" t="s">
        <v>21</v>
      </c>
      <c r="K2919" s="1">
        <v>21.4</v>
      </c>
      <c r="L2919" s="1" t="s">
        <v>15</v>
      </c>
      <c r="M2919" s="1" t="s">
        <v>28</v>
      </c>
      <c r="N2919" s="1" t="s">
        <v>29</v>
      </c>
      <c r="O2919" s="1" t="s">
        <v>43</v>
      </c>
      <c r="P2919" s="1" t="s">
        <v>19</v>
      </c>
      <c r="Q2919" s="2">
        <v>43783</v>
      </c>
    </row>
    <row r="2920" spans="1:17" x14ac:dyDescent="0.25">
      <c r="A2920" s="1">
        <v>33285</v>
      </c>
      <c r="B2920" s="2">
        <v>43483</v>
      </c>
      <c r="C2920" s="1" t="s">
        <v>20</v>
      </c>
      <c r="D2920" s="3" t="str">
        <f t="shared" si="90"/>
        <v>****</v>
      </c>
      <c r="G2920" s="1">
        <v>5</v>
      </c>
      <c r="H2920" s="1">
        <v>71.599999999999994</v>
      </c>
      <c r="I2920" s="1">
        <f t="shared" si="91"/>
        <v>0</v>
      </c>
      <c r="J2920" s="1" t="s">
        <v>21</v>
      </c>
      <c r="K2920" s="1">
        <v>6.6</v>
      </c>
      <c r="L2920" s="1" t="s">
        <v>51</v>
      </c>
      <c r="M2920" s="1" t="s">
        <v>23</v>
      </c>
      <c r="N2920" s="1" t="s">
        <v>29</v>
      </c>
      <c r="O2920" s="1" t="s">
        <v>55</v>
      </c>
      <c r="P2920" s="1" t="s">
        <v>19</v>
      </c>
      <c r="Q2920" s="2">
        <v>43484</v>
      </c>
    </row>
    <row r="2921" spans="1:17" x14ac:dyDescent="0.25">
      <c r="A2921" s="1">
        <v>36647</v>
      </c>
      <c r="B2921" s="2">
        <v>42550</v>
      </c>
      <c r="C2921" s="1" t="s">
        <v>20</v>
      </c>
      <c r="D2921" s="3" t="str">
        <f t="shared" si="90"/>
        <v>****</v>
      </c>
      <c r="G2921" s="1">
        <v>16</v>
      </c>
      <c r="H2921" s="1">
        <v>59.32</v>
      </c>
      <c r="I2921" s="1">
        <f t="shared" si="91"/>
        <v>0</v>
      </c>
      <c r="J2921" s="1" t="s">
        <v>21</v>
      </c>
      <c r="K2921" s="1">
        <v>1.4</v>
      </c>
      <c r="L2921" s="1" t="s">
        <v>15</v>
      </c>
      <c r="M2921" s="1" t="s">
        <v>16</v>
      </c>
      <c r="N2921" s="1" t="s">
        <v>29</v>
      </c>
      <c r="O2921" s="1" t="s">
        <v>45</v>
      </c>
      <c r="P2921" s="1" t="s">
        <v>31</v>
      </c>
      <c r="Q2921" s="2">
        <v>42551</v>
      </c>
    </row>
    <row r="2922" spans="1:17" x14ac:dyDescent="0.25">
      <c r="A2922" s="1">
        <v>23011</v>
      </c>
      <c r="B2922" s="2">
        <v>42900</v>
      </c>
      <c r="C2922" s="1" t="s">
        <v>13</v>
      </c>
      <c r="D2922" s="3" t="str">
        <f t="shared" si="90"/>
        <v>**</v>
      </c>
      <c r="G2922" s="1">
        <v>1</v>
      </c>
      <c r="H2922" s="1">
        <v>13.05</v>
      </c>
      <c r="I2922" s="1">
        <f t="shared" si="91"/>
        <v>0</v>
      </c>
      <c r="J2922" s="1" t="s">
        <v>21</v>
      </c>
      <c r="K2922" s="1">
        <v>2.1</v>
      </c>
      <c r="L2922" s="1" t="s">
        <v>15</v>
      </c>
      <c r="M2922" s="1" t="s">
        <v>28</v>
      </c>
      <c r="N2922" s="1" t="s">
        <v>24</v>
      </c>
      <c r="O2922" s="1" t="s">
        <v>38</v>
      </c>
      <c r="P2922" s="1" t="s">
        <v>41</v>
      </c>
      <c r="Q2922" s="2">
        <v>42907</v>
      </c>
    </row>
    <row r="2923" spans="1:17" x14ac:dyDescent="0.25">
      <c r="A2923" s="1">
        <v>37414</v>
      </c>
      <c r="B2923" s="2">
        <v>43351</v>
      </c>
      <c r="C2923" s="1" t="s">
        <v>13</v>
      </c>
      <c r="D2923" s="3" t="str">
        <f t="shared" si="90"/>
        <v>**</v>
      </c>
      <c r="G2923" s="1">
        <v>39</v>
      </c>
      <c r="H2923" s="1">
        <v>22038.34</v>
      </c>
      <c r="I2923" s="1">
        <f t="shared" si="91"/>
        <v>1</v>
      </c>
      <c r="J2923" s="1" t="s">
        <v>33</v>
      </c>
      <c r="K2923" s="1">
        <v>69.099999999999994</v>
      </c>
      <c r="L2923" s="1" t="s">
        <v>44</v>
      </c>
      <c r="M2923" s="1" t="s">
        <v>37</v>
      </c>
      <c r="N2923" s="1" t="s">
        <v>17</v>
      </c>
      <c r="O2923" s="1" t="s">
        <v>52</v>
      </c>
      <c r="P2923" s="1" t="s">
        <v>59</v>
      </c>
      <c r="Q2923" s="2">
        <v>43353</v>
      </c>
    </row>
    <row r="2924" spans="1:17" x14ac:dyDescent="0.25">
      <c r="A2924" s="1">
        <v>49927</v>
      </c>
      <c r="B2924" s="2">
        <v>43666</v>
      </c>
      <c r="C2924" s="1" t="s">
        <v>27</v>
      </c>
      <c r="D2924" s="3" t="str">
        <f t="shared" si="90"/>
        <v>*</v>
      </c>
      <c r="G2924" s="1">
        <v>39</v>
      </c>
      <c r="H2924" s="1">
        <v>91.656199999999998</v>
      </c>
      <c r="I2924" s="1">
        <f t="shared" si="91"/>
        <v>0</v>
      </c>
      <c r="J2924" s="1" t="s">
        <v>21</v>
      </c>
      <c r="K2924" s="1">
        <v>0.8</v>
      </c>
      <c r="L2924" s="1" t="s">
        <v>51</v>
      </c>
      <c r="M2924" s="1" t="s">
        <v>37</v>
      </c>
      <c r="N2924" s="1" t="s">
        <v>29</v>
      </c>
      <c r="O2924" s="1" t="s">
        <v>61</v>
      </c>
      <c r="P2924" s="1" t="s">
        <v>31</v>
      </c>
      <c r="Q2924" s="2">
        <v>43667</v>
      </c>
    </row>
    <row r="2925" spans="1:17" x14ac:dyDescent="0.25">
      <c r="A2925" s="1">
        <v>43653</v>
      </c>
      <c r="B2925" s="2">
        <v>43768</v>
      </c>
      <c r="C2925" s="1" t="s">
        <v>20</v>
      </c>
      <c r="D2925" s="3" t="str">
        <f t="shared" si="90"/>
        <v>****</v>
      </c>
      <c r="G2925" s="1">
        <v>39</v>
      </c>
      <c r="H2925" s="1">
        <v>713.05</v>
      </c>
      <c r="I2925" s="1">
        <f t="shared" si="91"/>
        <v>0</v>
      </c>
      <c r="J2925" s="1" t="s">
        <v>14</v>
      </c>
      <c r="K2925" s="1">
        <v>7.9</v>
      </c>
      <c r="L2925" s="1" t="s">
        <v>49</v>
      </c>
      <c r="M2925" s="1" t="s">
        <v>23</v>
      </c>
      <c r="N2925" s="1" t="s">
        <v>29</v>
      </c>
      <c r="O2925" s="1" t="s">
        <v>45</v>
      </c>
      <c r="P2925" s="1" t="s">
        <v>41</v>
      </c>
      <c r="Q2925" s="2">
        <v>43769</v>
      </c>
    </row>
    <row r="2926" spans="1:17" x14ac:dyDescent="0.25">
      <c r="A2926" s="1">
        <v>39490</v>
      </c>
      <c r="B2926" s="2">
        <v>43689</v>
      </c>
      <c r="C2926" s="1" t="s">
        <v>13</v>
      </c>
      <c r="D2926" s="3" t="str">
        <f t="shared" si="90"/>
        <v>**</v>
      </c>
      <c r="G2926" s="1">
        <v>17</v>
      </c>
      <c r="H2926" s="1">
        <v>3043.7647999999999</v>
      </c>
      <c r="I2926" s="1">
        <f t="shared" si="91"/>
        <v>1</v>
      </c>
      <c r="J2926" s="1" t="s">
        <v>33</v>
      </c>
      <c r="K2926" s="1">
        <v>64.2</v>
      </c>
      <c r="L2926" s="1" t="s">
        <v>42</v>
      </c>
      <c r="M2926" s="1" t="s">
        <v>23</v>
      </c>
      <c r="N2926" s="1" t="s">
        <v>17</v>
      </c>
      <c r="O2926" s="1" t="s">
        <v>52</v>
      </c>
      <c r="P2926" s="1" t="s">
        <v>35</v>
      </c>
      <c r="Q2926" s="2">
        <v>43693</v>
      </c>
    </row>
    <row r="2927" spans="1:17" x14ac:dyDescent="0.25">
      <c r="A2927" s="1">
        <v>49760</v>
      </c>
      <c r="B2927" s="2">
        <v>43373</v>
      </c>
      <c r="C2927" s="1" t="s">
        <v>36</v>
      </c>
      <c r="D2927" s="3" t="str">
        <f t="shared" si="90"/>
        <v>***</v>
      </c>
      <c r="G2927" s="1">
        <v>3</v>
      </c>
      <c r="H2927" s="1">
        <v>47.98</v>
      </c>
      <c r="I2927" s="1">
        <f t="shared" si="91"/>
        <v>0</v>
      </c>
      <c r="J2927" s="1" t="s">
        <v>21</v>
      </c>
      <c r="K2927" s="1">
        <v>5.7</v>
      </c>
      <c r="L2927" s="1" t="s">
        <v>49</v>
      </c>
      <c r="M2927" s="1" t="s">
        <v>37</v>
      </c>
      <c r="N2927" s="1" t="s">
        <v>17</v>
      </c>
      <c r="O2927" s="1" t="s">
        <v>18</v>
      </c>
      <c r="P2927" s="1" t="s">
        <v>31</v>
      </c>
      <c r="Q2927" s="2">
        <v>43374</v>
      </c>
    </row>
    <row r="2928" spans="1:17" x14ac:dyDescent="0.25">
      <c r="A2928" s="1">
        <v>27875</v>
      </c>
      <c r="B2928" s="2">
        <v>42819</v>
      </c>
      <c r="C2928" s="1" t="s">
        <v>13</v>
      </c>
      <c r="D2928" s="3" t="str">
        <f t="shared" si="90"/>
        <v>**</v>
      </c>
      <c r="G2928" s="1">
        <v>5</v>
      </c>
      <c r="H2928" s="1">
        <v>69.52</v>
      </c>
      <c r="I2928" s="1">
        <f t="shared" si="91"/>
        <v>0</v>
      </c>
      <c r="J2928" s="1" t="s">
        <v>21</v>
      </c>
      <c r="K2928" s="1">
        <v>52.4</v>
      </c>
      <c r="L2928" s="1" t="s">
        <v>54</v>
      </c>
      <c r="M2928" s="1" t="s">
        <v>16</v>
      </c>
      <c r="N2928" s="1" t="s">
        <v>29</v>
      </c>
      <c r="O2928" s="1" t="s">
        <v>63</v>
      </c>
      <c r="P2928" s="1" t="s">
        <v>48</v>
      </c>
      <c r="Q2928" s="2">
        <v>42824</v>
      </c>
    </row>
    <row r="2929" spans="1:17" x14ac:dyDescent="0.25">
      <c r="A2929" s="1">
        <v>20709</v>
      </c>
      <c r="B2929" s="2">
        <v>42592</v>
      </c>
      <c r="C2929" s="1" t="s">
        <v>20</v>
      </c>
      <c r="D2929" s="3" t="str">
        <f t="shared" si="90"/>
        <v>****</v>
      </c>
      <c r="G2929" s="1">
        <v>4</v>
      </c>
      <c r="H2929" s="1">
        <v>17.760000000000002</v>
      </c>
      <c r="I2929" s="1">
        <f t="shared" si="91"/>
        <v>0</v>
      </c>
      <c r="J2929" s="1" t="s">
        <v>21</v>
      </c>
      <c r="K2929" s="1">
        <v>1.1000000000000001</v>
      </c>
      <c r="L2929" s="1" t="s">
        <v>22</v>
      </c>
      <c r="M2929" s="1" t="s">
        <v>16</v>
      </c>
      <c r="N2929" s="1" t="s">
        <v>29</v>
      </c>
      <c r="O2929" s="1" t="s">
        <v>58</v>
      </c>
      <c r="P2929" s="1" t="s">
        <v>19</v>
      </c>
      <c r="Q2929" s="2">
        <v>42592</v>
      </c>
    </row>
    <row r="2930" spans="1:17" x14ac:dyDescent="0.25">
      <c r="A2930" s="1">
        <v>19522</v>
      </c>
      <c r="B2930" s="2">
        <v>42662</v>
      </c>
      <c r="C2930" s="1" t="s">
        <v>36</v>
      </c>
      <c r="D2930" s="3" t="str">
        <f t="shared" si="90"/>
        <v>***</v>
      </c>
      <c r="G2930" s="1">
        <v>44</v>
      </c>
      <c r="H2930" s="1">
        <v>173.126</v>
      </c>
      <c r="I2930" s="1">
        <f t="shared" si="91"/>
        <v>0</v>
      </c>
      <c r="J2930" s="1" t="s">
        <v>21</v>
      </c>
      <c r="K2930" s="1">
        <v>1.6</v>
      </c>
      <c r="L2930" s="1" t="s">
        <v>44</v>
      </c>
      <c r="M2930" s="1" t="s">
        <v>16</v>
      </c>
      <c r="N2930" s="1" t="s">
        <v>29</v>
      </c>
      <c r="O2930" s="1" t="s">
        <v>43</v>
      </c>
      <c r="P2930" s="1" t="s">
        <v>19</v>
      </c>
      <c r="Q2930" s="2">
        <v>42663</v>
      </c>
    </row>
    <row r="2931" spans="1:17" x14ac:dyDescent="0.25">
      <c r="A2931" s="1">
        <v>11431</v>
      </c>
      <c r="B2931" s="2">
        <v>43678</v>
      </c>
      <c r="C2931" s="1" t="s">
        <v>20</v>
      </c>
      <c r="D2931" s="3" t="str">
        <f t="shared" si="90"/>
        <v>****</v>
      </c>
      <c r="G2931" s="1">
        <v>8</v>
      </c>
      <c r="H2931" s="1">
        <v>1362.39</v>
      </c>
      <c r="I2931" s="1">
        <f t="shared" si="91"/>
        <v>1</v>
      </c>
      <c r="J2931" s="1" t="s">
        <v>21</v>
      </c>
      <c r="K2931" s="1">
        <v>9.6</v>
      </c>
      <c r="L2931" s="1" t="s">
        <v>51</v>
      </c>
      <c r="M2931" s="1" t="s">
        <v>23</v>
      </c>
      <c r="N2931" s="1" t="s">
        <v>24</v>
      </c>
      <c r="O2931" s="1" t="s">
        <v>25</v>
      </c>
      <c r="P2931" s="1" t="s">
        <v>19</v>
      </c>
      <c r="Q2931" s="2">
        <v>43679</v>
      </c>
    </row>
    <row r="2932" spans="1:17" x14ac:dyDescent="0.25">
      <c r="A2932" s="1">
        <v>16289</v>
      </c>
      <c r="B2932" s="2">
        <v>42932</v>
      </c>
      <c r="C2932" s="1" t="s">
        <v>20</v>
      </c>
      <c r="D2932" s="3" t="str">
        <f t="shared" si="90"/>
        <v>****</v>
      </c>
      <c r="G2932" s="1">
        <v>49</v>
      </c>
      <c r="H2932" s="1">
        <v>6003.35</v>
      </c>
      <c r="I2932" s="1">
        <f t="shared" si="91"/>
        <v>1</v>
      </c>
      <c r="J2932" s="1" t="s">
        <v>21</v>
      </c>
      <c r="K2932" s="1">
        <v>2.7</v>
      </c>
      <c r="L2932" s="1" t="s">
        <v>51</v>
      </c>
      <c r="M2932" s="1" t="s">
        <v>28</v>
      </c>
      <c r="N2932" s="1" t="s">
        <v>24</v>
      </c>
      <c r="O2932" s="1" t="s">
        <v>25</v>
      </c>
      <c r="P2932" s="1" t="s">
        <v>19</v>
      </c>
      <c r="Q2932" s="2">
        <v>42934</v>
      </c>
    </row>
    <row r="2933" spans="1:17" x14ac:dyDescent="0.25">
      <c r="A2933" s="1">
        <v>46374</v>
      </c>
      <c r="B2933" s="2">
        <v>42922</v>
      </c>
      <c r="C2933" s="1" t="s">
        <v>20</v>
      </c>
      <c r="D2933" s="3" t="str">
        <f t="shared" si="90"/>
        <v>****</v>
      </c>
      <c r="G2933" s="1">
        <v>7</v>
      </c>
      <c r="H2933" s="1">
        <v>1950.4281000000001</v>
      </c>
      <c r="I2933" s="1">
        <f t="shared" si="91"/>
        <v>1</v>
      </c>
      <c r="J2933" s="1" t="s">
        <v>33</v>
      </c>
      <c r="K2933" s="1">
        <v>71.3</v>
      </c>
      <c r="L2933" s="1" t="s">
        <v>22</v>
      </c>
      <c r="M2933" s="1" t="s">
        <v>23</v>
      </c>
      <c r="N2933" s="1" t="s">
        <v>17</v>
      </c>
      <c r="O2933" s="1" t="s">
        <v>52</v>
      </c>
      <c r="P2933" s="1" t="s">
        <v>59</v>
      </c>
      <c r="Q2933" s="2">
        <v>42924</v>
      </c>
    </row>
    <row r="2934" spans="1:17" x14ac:dyDescent="0.25">
      <c r="A2934" s="1">
        <v>1793</v>
      </c>
      <c r="B2934" s="2">
        <v>43657</v>
      </c>
      <c r="C2934" s="1" t="s">
        <v>27</v>
      </c>
      <c r="D2934" s="3" t="str">
        <f t="shared" si="90"/>
        <v>*</v>
      </c>
      <c r="G2934" s="1">
        <v>36</v>
      </c>
      <c r="H2934" s="1">
        <v>249.77</v>
      </c>
      <c r="I2934" s="1">
        <f t="shared" si="91"/>
        <v>0</v>
      </c>
      <c r="J2934" s="1" t="s">
        <v>21</v>
      </c>
      <c r="K2934" s="1">
        <v>5.7</v>
      </c>
      <c r="L2934" s="1" t="s">
        <v>22</v>
      </c>
      <c r="M2934" s="1" t="s">
        <v>37</v>
      </c>
      <c r="N2934" s="1" t="s">
        <v>29</v>
      </c>
      <c r="O2934" s="1" t="s">
        <v>43</v>
      </c>
      <c r="P2934" s="1" t="s">
        <v>19</v>
      </c>
      <c r="Q2934" s="2">
        <v>43657</v>
      </c>
    </row>
    <row r="2935" spans="1:17" x14ac:dyDescent="0.25">
      <c r="A2935" s="1">
        <v>2433</v>
      </c>
      <c r="B2935" s="2">
        <v>42602</v>
      </c>
      <c r="C2935" s="1" t="s">
        <v>27</v>
      </c>
      <c r="D2935" s="3" t="str">
        <f t="shared" si="90"/>
        <v>*</v>
      </c>
      <c r="G2935" s="1">
        <v>14</v>
      </c>
      <c r="H2935" s="1">
        <v>25793.279999999999</v>
      </c>
      <c r="I2935" s="1">
        <f t="shared" si="91"/>
        <v>1</v>
      </c>
      <c r="J2935" s="1" t="s">
        <v>33</v>
      </c>
      <c r="K2935" s="1">
        <v>15.7</v>
      </c>
      <c r="L2935" s="1" t="s">
        <v>46</v>
      </c>
      <c r="M2935" s="1" t="s">
        <v>28</v>
      </c>
      <c r="N2935" s="1" t="s">
        <v>24</v>
      </c>
      <c r="O2935" s="1" t="s">
        <v>56</v>
      </c>
      <c r="P2935" s="1" t="s">
        <v>35</v>
      </c>
      <c r="Q2935" s="2">
        <v>42602</v>
      </c>
    </row>
    <row r="2936" spans="1:17" x14ac:dyDescent="0.25">
      <c r="A2936" s="1">
        <v>30023</v>
      </c>
      <c r="B2936" s="2">
        <v>43022</v>
      </c>
      <c r="C2936" s="1" t="s">
        <v>13</v>
      </c>
      <c r="D2936" s="3" t="str">
        <f t="shared" si="90"/>
        <v>**</v>
      </c>
      <c r="G2936" s="1">
        <v>28</v>
      </c>
      <c r="H2936" s="1">
        <v>10971.51</v>
      </c>
      <c r="I2936" s="1">
        <f t="shared" si="91"/>
        <v>1</v>
      </c>
      <c r="J2936" s="1" t="s">
        <v>33</v>
      </c>
      <c r="K2936" s="1">
        <v>51.6</v>
      </c>
      <c r="L2936" s="1" t="s">
        <v>53</v>
      </c>
      <c r="M2936" s="1" t="s">
        <v>16</v>
      </c>
      <c r="N2936" s="1" t="s">
        <v>24</v>
      </c>
      <c r="O2936" s="1" t="s">
        <v>56</v>
      </c>
      <c r="P2936" s="1" t="s">
        <v>59</v>
      </c>
      <c r="Q2936" s="2">
        <v>43024</v>
      </c>
    </row>
    <row r="2937" spans="1:17" x14ac:dyDescent="0.25">
      <c r="A2937" s="1">
        <v>16548</v>
      </c>
      <c r="B2937" s="2">
        <v>43500</v>
      </c>
      <c r="C2937" s="1" t="s">
        <v>27</v>
      </c>
      <c r="D2937" s="3" t="str">
        <f t="shared" si="90"/>
        <v>*</v>
      </c>
      <c r="G2937" s="1">
        <v>40</v>
      </c>
      <c r="H2937" s="1">
        <v>3240.88</v>
      </c>
      <c r="I2937" s="1">
        <f t="shared" si="91"/>
        <v>1</v>
      </c>
      <c r="J2937" s="1" t="s">
        <v>21</v>
      </c>
      <c r="K2937" s="1">
        <v>73.8</v>
      </c>
      <c r="L2937" s="1" t="s">
        <v>53</v>
      </c>
      <c r="M2937" s="1" t="s">
        <v>16</v>
      </c>
      <c r="N2937" s="1" t="s">
        <v>17</v>
      </c>
      <c r="O2937" s="1" t="s">
        <v>52</v>
      </c>
      <c r="P2937" s="1" t="s">
        <v>48</v>
      </c>
      <c r="Q2937" s="2">
        <v>43502</v>
      </c>
    </row>
    <row r="2938" spans="1:17" x14ac:dyDescent="0.25">
      <c r="A2938" s="1">
        <v>16674</v>
      </c>
      <c r="B2938" s="2">
        <v>43218</v>
      </c>
      <c r="C2938" s="1" t="s">
        <v>13</v>
      </c>
      <c r="D2938" s="3" t="str">
        <f t="shared" si="90"/>
        <v>**</v>
      </c>
      <c r="G2938" s="1">
        <v>39</v>
      </c>
      <c r="H2938" s="1">
        <v>15057.72</v>
      </c>
      <c r="I2938" s="1">
        <f t="shared" si="91"/>
        <v>1</v>
      </c>
      <c r="J2938" s="1" t="s">
        <v>33</v>
      </c>
      <c r="K2938" s="1">
        <v>63</v>
      </c>
      <c r="L2938" s="1" t="s">
        <v>53</v>
      </c>
      <c r="M2938" s="1" t="s">
        <v>23</v>
      </c>
      <c r="N2938" s="1" t="s">
        <v>17</v>
      </c>
      <c r="O2938" s="1" t="s">
        <v>34</v>
      </c>
      <c r="P2938" s="1" t="s">
        <v>35</v>
      </c>
      <c r="Q2938" s="2">
        <v>43227</v>
      </c>
    </row>
    <row r="2939" spans="1:17" x14ac:dyDescent="0.25">
      <c r="A2939" s="1">
        <v>30913</v>
      </c>
      <c r="B2939" s="2">
        <v>43730</v>
      </c>
      <c r="C2939" s="1" t="s">
        <v>36</v>
      </c>
      <c r="D2939" s="3" t="str">
        <f t="shared" si="90"/>
        <v>***</v>
      </c>
      <c r="G2939" s="1">
        <v>44</v>
      </c>
      <c r="H2939" s="1">
        <v>135.20519999999999</v>
      </c>
      <c r="I2939" s="1">
        <f t="shared" si="91"/>
        <v>0</v>
      </c>
      <c r="J2939" s="1" t="s">
        <v>21</v>
      </c>
      <c r="K2939" s="1">
        <v>0.5</v>
      </c>
      <c r="L2939" s="1" t="s">
        <v>46</v>
      </c>
      <c r="M2939" s="1" t="s">
        <v>28</v>
      </c>
      <c r="N2939" s="1" t="s">
        <v>29</v>
      </c>
      <c r="O2939" s="1" t="s">
        <v>58</v>
      </c>
      <c r="P2939" s="1" t="s">
        <v>19</v>
      </c>
      <c r="Q2939" s="2">
        <v>43732</v>
      </c>
    </row>
    <row r="2940" spans="1:17" x14ac:dyDescent="0.25">
      <c r="A2940" s="1">
        <v>13767</v>
      </c>
      <c r="B2940" s="2">
        <v>42972</v>
      </c>
      <c r="C2940" s="1" t="s">
        <v>20</v>
      </c>
      <c r="D2940" s="3" t="str">
        <f t="shared" si="90"/>
        <v>****</v>
      </c>
      <c r="G2940" s="1">
        <v>10</v>
      </c>
      <c r="H2940" s="1">
        <v>1333.61</v>
      </c>
      <c r="I2940" s="1">
        <f t="shared" si="91"/>
        <v>1</v>
      </c>
      <c r="J2940" s="1" t="s">
        <v>21</v>
      </c>
      <c r="K2940" s="1">
        <v>9.6</v>
      </c>
      <c r="L2940" s="1" t="s">
        <v>49</v>
      </c>
      <c r="M2940" s="1" t="s">
        <v>28</v>
      </c>
      <c r="N2940" s="1" t="s">
        <v>24</v>
      </c>
      <c r="O2940" s="1" t="s">
        <v>25</v>
      </c>
      <c r="P2940" s="1" t="s">
        <v>19</v>
      </c>
      <c r="Q2940" s="2">
        <v>42973</v>
      </c>
    </row>
    <row r="2941" spans="1:17" x14ac:dyDescent="0.25">
      <c r="A2941" s="1">
        <v>7075</v>
      </c>
      <c r="B2941" s="2">
        <v>43382</v>
      </c>
      <c r="C2941" s="1" t="s">
        <v>13</v>
      </c>
      <c r="D2941" s="3" t="str">
        <f t="shared" si="90"/>
        <v>**</v>
      </c>
      <c r="G2941" s="1">
        <v>15</v>
      </c>
      <c r="H2941" s="1">
        <v>258.82</v>
      </c>
      <c r="I2941" s="1">
        <f t="shared" si="91"/>
        <v>0</v>
      </c>
      <c r="J2941" s="1" t="s">
        <v>21</v>
      </c>
      <c r="K2941" s="1">
        <v>11.4</v>
      </c>
      <c r="L2941" s="1" t="s">
        <v>44</v>
      </c>
      <c r="M2941" s="1" t="s">
        <v>28</v>
      </c>
      <c r="N2941" s="1" t="s">
        <v>29</v>
      </c>
      <c r="O2941" s="1" t="s">
        <v>55</v>
      </c>
      <c r="P2941" s="1" t="s">
        <v>19</v>
      </c>
      <c r="Q2941" s="2">
        <v>43384</v>
      </c>
    </row>
    <row r="2942" spans="1:17" x14ac:dyDescent="0.25">
      <c r="A2942" s="1">
        <v>40518</v>
      </c>
      <c r="B2942" s="2">
        <v>42441</v>
      </c>
      <c r="C2942" s="1" t="s">
        <v>32</v>
      </c>
      <c r="D2942" s="3" t="str">
        <f t="shared" si="90"/>
        <v>*****</v>
      </c>
      <c r="G2942" s="1">
        <v>3</v>
      </c>
      <c r="H2942" s="1">
        <v>18.75</v>
      </c>
      <c r="I2942" s="1">
        <f t="shared" si="91"/>
        <v>0</v>
      </c>
      <c r="J2942" s="1" t="s">
        <v>21</v>
      </c>
      <c r="K2942" s="1">
        <v>5.4</v>
      </c>
      <c r="L2942" s="1" t="s">
        <v>39</v>
      </c>
      <c r="M2942" s="1" t="s">
        <v>37</v>
      </c>
      <c r="N2942" s="1" t="s">
        <v>29</v>
      </c>
      <c r="O2942" s="1" t="s">
        <v>43</v>
      </c>
      <c r="P2942" s="1" t="s">
        <v>19</v>
      </c>
      <c r="Q2942" s="2">
        <v>42442</v>
      </c>
    </row>
    <row r="2943" spans="1:17" x14ac:dyDescent="0.25">
      <c r="A2943" s="1">
        <v>1799</v>
      </c>
      <c r="B2943" s="2">
        <v>42434</v>
      </c>
      <c r="C2943" s="1" t="s">
        <v>27</v>
      </c>
      <c r="D2943" s="3" t="str">
        <f t="shared" si="90"/>
        <v>*</v>
      </c>
      <c r="G2943" s="1">
        <v>16</v>
      </c>
      <c r="H2943" s="1">
        <v>115.89</v>
      </c>
      <c r="I2943" s="1">
        <f t="shared" si="91"/>
        <v>0</v>
      </c>
      <c r="J2943" s="1" t="s">
        <v>21</v>
      </c>
      <c r="K2943" s="1">
        <v>7.3</v>
      </c>
      <c r="L2943" s="1" t="s">
        <v>15</v>
      </c>
      <c r="M2943" s="1" t="s">
        <v>23</v>
      </c>
      <c r="N2943" s="1" t="s">
        <v>29</v>
      </c>
      <c r="O2943" s="1" t="s">
        <v>40</v>
      </c>
      <c r="P2943" s="1" t="s">
        <v>19</v>
      </c>
      <c r="Q2943" s="2">
        <v>42436</v>
      </c>
    </row>
    <row r="2944" spans="1:17" x14ac:dyDescent="0.25">
      <c r="A2944" s="1">
        <v>59969</v>
      </c>
      <c r="B2944" s="2">
        <v>43475</v>
      </c>
      <c r="C2944" s="1" t="s">
        <v>20</v>
      </c>
      <c r="D2944" s="3" t="str">
        <f t="shared" si="90"/>
        <v>****</v>
      </c>
      <c r="G2944" s="1">
        <v>16</v>
      </c>
      <c r="H2944" s="1">
        <v>294.26</v>
      </c>
      <c r="I2944" s="1">
        <f t="shared" si="91"/>
        <v>0</v>
      </c>
      <c r="J2944" s="1" t="s">
        <v>21</v>
      </c>
      <c r="K2944" s="1">
        <v>12</v>
      </c>
      <c r="L2944" s="1" t="s">
        <v>51</v>
      </c>
      <c r="M2944" s="1" t="s">
        <v>37</v>
      </c>
      <c r="N2944" s="1" t="s">
        <v>29</v>
      </c>
      <c r="O2944" s="1" t="s">
        <v>55</v>
      </c>
      <c r="P2944" s="1" t="s">
        <v>19</v>
      </c>
      <c r="Q2944" s="2">
        <v>43476</v>
      </c>
    </row>
    <row r="2945" spans="1:17" x14ac:dyDescent="0.25">
      <c r="A2945" s="1">
        <v>39972</v>
      </c>
      <c r="B2945" s="2">
        <v>43733</v>
      </c>
      <c r="C2945" s="1" t="s">
        <v>27</v>
      </c>
      <c r="D2945" s="3" t="str">
        <f t="shared" si="90"/>
        <v>*</v>
      </c>
      <c r="G2945" s="1">
        <v>19</v>
      </c>
      <c r="H2945" s="1">
        <v>103.85</v>
      </c>
      <c r="I2945" s="1">
        <f t="shared" si="91"/>
        <v>0</v>
      </c>
      <c r="J2945" s="1" t="s">
        <v>21</v>
      </c>
      <c r="K2945" s="1">
        <v>3.2</v>
      </c>
      <c r="L2945" s="1" t="s">
        <v>44</v>
      </c>
      <c r="M2945" s="1" t="s">
        <v>28</v>
      </c>
      <c r="N2945" s="1" t="s">
        <v>29</v>
      </c>
      <c r="O2945" s="1" t="s">
        <v>43</v>
      </c>
      <c r="P2945" s="1" t="s">
        <v>19</v>
      </c>
      <c r="Q2945" s="2">
        <v>43736</v>
      </c>
    </row>
    <row r="2946" spans="1:17" x14ac:dyDescent="0.25">
      <c r="A2946" s="1">
        <v>34727</v>
      </c>
      <c r="B2946" s="2">
        <v>43171</v>
      </c>
      <c r="C2946" s="1" t="s">
        <v>13</v>
      </c>
      <c r="D2946" s="3" t="str">
        <f t="shared" si="90"/>
        <v>**</v>
      </c>
      <c r="G2946" s="1">
        <v>20</v>
      </c>
      <c r="H2946" s="1">
        <v>170.89</v>
      </c>
      <c r="I2946" s="1">
        <f t="shared" si="91"/>
        <v>0</v>
      </c>
      <c r="J2946" s="1" t="s">
        <v>14</v>
      </c>
      <c r="K2946" s="1">
        <v>9.6</v>
      </c>
      <c r="L2946" s="1" t="s">
        <v>44</v>
      </c>
      <c r="M2946" s="1" t="s">
        <v>28</v>
      </c>
      <c r="N2946" s="1" t="s">
        <v>29</v>
      </c>
      <c r="O2946" s="1" t="s">
        <v>43</v>
      </c>
      <c r="P2946" s="1" t="s">
        <v>19</v>
      </c>
      <c r="Q2946" s="2">
        <v>43175</v>
      </c>
    </row>
    <row r="2947" spans="1:17" x14ac:dyDescent="0.25">
      <c r="A2947" s="1">
        <v>32164</v>
      </c>
      <c r="B2947" s="2">
        <v>42767</v>
      </c>
      <c r="C2947" s="1" t="s">
        <v>27</v>
      </c>
      <c r="D2947" s="3" t="str">
        <f t="shared" ref="D2947:D3010" si="92">VLOOKUP(C2947,$E$9:$F$13,2,FALSE)</f>
        <v>*</v>
      </c>
      <c r="G2947" s="1">
        <v>23</v>
      </c>
      <c r="H2947" s="1">
        <v>7011.6</v>
      </c>
      <c r="I2947" s="1">
        <f t="shared" si="91"/>
        <v>1</v>
      </c>
      <c r="J2947" s="1" t="s">
        <v>33</v>
      </c>
      <c r="K2947" s="1">
        <v>57.9</v>
      </c>
      <c r="L2947" s="1" t="s">
        <v>46</v>
      </c>
      <c r="M2947" s="1" t="s">
        <v>23</v>
      </c>
      <c r="N2947" s="1" t="s">
        <v>17</v>
      </c>
      <c r="O2947" s="1" t="s">
        <v>52</v>
      </c>
      <c r="P2947" s="1" t="s">
        <v>59</v>
      </c>
      <c r="Q2947" s="2">
        <v>42768</v>
      </c>
    </row>
    <row r="2948" spans="1:17" x14ac:dyDescent="0.25">
      <c r="A2948" s="1">
        <v>10435</v>
      </c>
      <c r="B2948" s="2">
        <v>42956</v>
      </c>
      <c r="C2948" s="1" t="s">
        <v>36</v>
      </c>
      <c r="D2948" s="3" t="str">
        <f t="shared" si="92"/>
        <v>***</v>
      </c>
      <c r="G2948" s="1">
        <v>38</v>
      </c>
      <c r="H2948" s="1">
        <v>932.24</v>
      </c>
      <c r="I2948" s="1">
        <f t="shared" si="91"/>
        <v>0</v>
      </c>
      <c r="J2948" s="1" t="s">
        <v>21</v>
      </c>
      <c r="K2948" s="1">
        <v>9.6</v>
      </c>
      <c r="L2948" s="1" t="s">
        <v>50</v>
      </c>
      <c r="M2948" s="1" t="s">
        <v>28</v>
      </c>
      <c r="N2948" s="1" t="s">
        <v>29</v>
      </c>
      <c r="O2948" s="1" t="s">
        <v>30</v>
      </c>
      <c r="P2948" s="1" t="s">
        <v>41</v>
      </c>
      <c r="Q2948" s="2">
        <v>42958</v>
      </c>
    </row>
    <row r="2949" spans="1:17" x14ac:dyDescent="0.25">
      <c r="A2949" s="1">
        <v>16196</v>
      </c>
      <c r="B2949" s="2">
        <v>42662</v>
      </c>
      <c r="C2949" s="1" t="s">
        <v>20</v>
      </c>
      <c r="D2949" s="3" t="str">
        <f t="shared" si="92"/>
        <v>****</v>
      </c>
      <c r="G2949" s="1">
        <v>39</v>
      </c>
      <c r="H2949" s="1">
        <v>4200.79</v>
      </c>
      <c r="I2949" s="1">
        <f t="shared" si="91"/>
        <v>1</v>
      </c>
      <c r="J2949" s="1" t="s">
        <v>21</v>
      </c>
      <c r="K2949" s="1">
        <v>9.4</v>
      </c>
      <c r="L2949" s="1" t="s">
        <v>22</v>
      </c>
      <c r="M2949" s="1" t="s">
        <v>37</v>
      </c>
      <c r="N2949" s="1" t="s">
        <v>24</v>
      </c>
      <c r="O2949" s="1" t="s">
        <v>25</v>
      </c>
      <c r="P2949" s="1" t="s">
        <v>19</v>
      </c>
      <c r="Q2949" s="2">
        <v>42663</v>
      </c>
    </row>
    <row r="2950" spans="1:17" x14ac:dyDescent="0.25">
      <c r="A2950" s="1">
        <v>28934</v>
      </c>
      <c r="B2950" s="2">
        <v>43797</v>
      </c>
      <c r="C2950" s="1" t="s">
        <v>36</v>
      </c>
      <c r="D2950" s="3" t="str">
        <f t="shared" si="92"/>
        <v>***</v>
      </c>
      <c r="G2950" s="1">
        <v>26</v>
      </c>
      <c r="H2950" s="1">
        <v>3591.9043999999999</v>
      </c>
      <c r="I2950" s="1">
        <f t="shared" ref="I2950:I3013" si="93">IF(H2950&gt;1000,1,0)</f>
        <v>1</v>
      </c>
      <c r="J2950" s="1" t="s">
        <v>14</v>
      </c>
      <c r="K2950" s="1">
        <v>7.6</v>
      </c>
      <c r="L2950" s="1" t="s">
        <v>46</v>
      </c>
      <c r="M2950" s="1" t="s">
        <v>16</v>
      </c>
      <c r="N2950" s="1" t="s">
        <v>24</v>
      </c>
      <c r="O2950" s="1" t="s">
        <v>56</v>
      </c>
      <c r="P2950" s="1" t="s">
        <v>26</v>
      </c>
      <c r="Q2950" s="2">
        <v>43799</v>
      </c>
    </row>
    <row r="2951" spans="1:17" x14ac:dyDescent="0.25">
      <c r="A2951" s="1">
        <v>55554</v>
      </c>
      <c r="B2951" s="2">
        <v>42689</v>
      </c>
      <c r="C2951" s="1" t="s">
        <v>32</v>
      </c>
      <c r="D2951" s="3" t="str">
        <f t="shared" si="92"/>
        <v>*****</v>
      </c>
      <c r="G2951" s="1">
        <v>49</v>
      </c>
      <c r="H2951" s="1">
        <v>160.56</v>
      </c>
      <c r="I2951" s="1">
        <f t="shared" si="93"/>
        <v>0</v>
      </c>
      <c r="J2951" s="1" t="s">
        <v>21</v>
      </c>
      <c r="K2951" s="1">
        <v>0.7</v>
      </c>
      <c r="L2951" s="1" t="s">
        <v>15</v>
      </c>
      <c r="M2951" s="1" t="s">
        <v>23</v>
      </c>
      <c r="N2951" s="1" t="s">
        <v>29</v>
      </c>
      <c r="O2951" s="1" t="s">
        <v>30</v>
      </c>
      <c r="P2951" s="1" t="s">
        <v>31</v>
      </c>
      <c r="Q2951" s="2">
        <v>42692</v>
      </c>
    </row>
    <row r="2952" spans="1:17" x14ac:dyDescent="0.25">
      <c r="A2952" s="1">
        <v>51047</v>
      </c>
      <c r="B2952" s="2">
        <v>42469</v>
      </c>
      <c r="C2952" s="1" t="s">
        <v>36</v>
      </c>
      <c r="D2952" s="3" t="str">
        <f t="shared" si="92"/>
        <v>***</v>
      </c>
      <c r="G2952" s="1">
        <v>28</v>
      </c>
      <c r="H2952" s="1">
        <v>70.3</v>
      </c>
      <c r="I2952" s="1">
        <f t="shared" si="93"/>
        <v>0</v>
      </c>
      <c r="J2952" s="1" t="s">
        <v>14</v>
      </c>
      <c r="K2952" s="1">
        <v>5.2</v>
      </c>
      <c r="L2952" s="1" t="s">
        <v>44</v>
      </c>
      <c r="M2952" s="1" t="s">
        <v>28</v>
      </c>
      <c r="N2952" s="1" t="s">
        <v>17</v>
      </c>
      <c r="O2952" s="1" t="s">
        <v>18</v>
      </c>
      <c r="P2952" s="1" t="s">
        <v>19</v>
      </c>
      <c r="Q2952" s="2">
        <v>42470</v>
      </c>
    </row>
    <row r="2953" spans="1:17" x14ac:dyDescent="0.25">
      <c r="A2953" s="1">
        <v>19687</v>
      </c>
      <c r="B2953" s="2">
        <v>42959</v>
      </c>
      <c r="C2953" s="1" t="s">
        <v>36</v>
      </c>
      <c r="D2953" s="3" t="str">
        <f t="shared" si="92"/>
        <v>***</v>
      </c>
      <c r="G2953" s="1">
        <v>23</v>
      </c>
      <c r="H2953" s="1">
        <v>887.6902</v>
      </c>
      <c r="I2953" s="1">
        <f t="shared" si="93"/>
        <v>0</v>
      </c>
      <c r="J2953" s="1" t="s">
        <v>21</v>
      </c>
      <c r="K2953" s="1">
        <v>5.3</v>
      </c>
      <c r="L2953" s="1" t="s">
        <v>22</v>
      </c>
      <c r="M2953" s="1" t="s">
        <v>16</v>
      </c>
      <c r="N2953" s="1" t="s">
        <v>24</v>
      </c>
      <c r="O2953" s="1" t="s">
        <v>25</v>
      </c>
      <c r="P2953" s="1" t="s">
        <v>19</v>
      </c>
      <c r="Q2953" s="2">
        <v>42961</v>
      </c>
    </row>
    <row r="2954" spans="1:17" x14ac:dyDescent="0.25">
      <c r="A2954" s="1">
        <v>28581</v>
      </c>
      <c r="B2954" s="2">
        <v>43440</v>
      </c>
      <c r="C2954" s="1" t="s">
        <v>36</v>
      </c>
      <c r="D2954" s="3" t="str">
        <f t="shared" si="92"/>
        <v>***</v>
      </c>
      <c r="G2954" s="1">
        <v>1</v>
      </c>
      <c r="H2954" s="1">
        <v>38.950000000000003</v>
      </c>
      <c r="I2954" s="1">
        <f t="shared" si="93"/>
        <v>0</v>
      </c>
      <c r="J2954" s="1" t="s">
        <v>21</v>
      </c>
      <c r="K2954" s="1">
        <v>13.9</v>
      </c>
      <c r="L2954" s="1" t="s">
        <v>44</v>
      </c>
      <c r="M2954" s="1" t="s">
        <v>37</v>
      </c>
      <c r="N2954" s="1" t="s">
        <v>29</v>
      </c>
      <c r="O2954" s="1" t="s">
        <v>43</v>
      </c>
      <c r="P2954" s="1" t="s">
        <v>19</v>
      </c>
      <c r="Q2954" s="2">
        <v>43442</v>
      </c>
    </row>
    <row r="2955" spans="1:17" x14ac:dyDescent="0.25">
      <c r="A2955" s="1">
        <v>27939</v>
      </c>
      <c r="B2955" s="2">
        <v>43565</v>
      </c>
      <c r="C2955" s="1" t="s">
        <v>36</v>
      </c>
      <c r="D2955" s="3" t="str">
        <f t="shared" si="92"/>
        <v>***</v>
      </c>
      <c r="G2955" s="1">
        <v>8</v>
      </c>
      <c r="H2955" s="1">
        <v>64.381900000000002</v>
      </c>
      <c r="I2955" s="1">
        <f t="shared" si="93"/>
        <v>0</v>
      </c>
      <c r="J2955" s="1" t="s">
        <v>21</v>
      </c>
      <c r="K2955" s="1">
        <v>6.1</v>
      </c>
      <c r="L2955" s="1" t="s">
        <v>46</v>
      </c>
      <c r="M2955" s="1" t="s">
        <v>28</v>
      </c>
      <c r="N2955" s="1" t="s">
        <v>29</v>
      </c>
      <c r="O2955" s="1" t="s">
        <v>40</v>
      </c>
      <c r="P2955" s="1" t="s">
        <v>19</v>
      </c>
      <c r="Q2955" s="2">
        <v>43567</v>
      </c>
    </row>
    <row r="2956" spans="1:17" x14ac:dyDescent="0.25">
      <c r="A2956" s="1">
        <v>8807</v>
      </c>
      <c r="B2956" s="2">
        <v>42790</v>
      </c>
      <c r="C2956" s="1" t="s">
        <v>13</v>
      </c>
      <c r="D2956" s="3" t="str">
        <f t="shared" si="92"/>
        <v>**</v>
      </c>
      <c r="G2956" s="1">
        <v>19</v>
      </c>
      <c r="H2956" s="1">
        <v>458.11</v>
      </c>
      <c r="I2956" s="1">
        <f t="shared" si="93"/>
        <v>0</v>
      </c>
      <c r="J2956" s="1" t="s">
        <v>21</v>
      </c>
      <c r="K2956" s="1">
        <v>12.3</v>
      </c>
      <c r="L2956" s="1" t="s">
        <v>53</v>
      </c>
      <c r="M2956" s="1" t="s">
        <v>16</v>
      </c>
      <c r="N2956" s="1" t="s">
        <v>29</v>
      </c>
      <c r="O2956" s="1" t="s">
        <v>40</v>
      </c>
      <c r="P2956" s="1" t="s">
        <v>19</v>
      </c>
      <c r="Q2956" s="2">
        <v>42792</v>
      </c>
    </row>
    <row r="2957" spans="1:17" x14ac:dyDescent="0.25">
      <c r="A2957" s="1">
        <v>3395</v>
      </c>
      <c r="B2957" s="2">
        <v>42671</v>
      </c>
      <c r="C2957" s="1" t="s">
        <v>27</v>
      </c>
      <c r="D2957" s="3" t="str">
        <f t="shared" si="92"/>
        <v>*</v>
      </c>
      <c r="G2957" s="1">
        <v>1</v>
      </c>
      <c r="H2957" s="1">
        <v>14.08</v>
      </c>
      <c r="I2957" s="1">
        <f t="shared" si="93"/>
        <v>0</v>
      </c>
      <c r="J2957" s="1" t="s">
        <v>21</v>
      </c>
      <c r="K2957" s="1">
        <v>6.4</v>
      </c>
      <c r="L2957" s="1" t="s">
        <v>15</v>
      </c>
      <c r="M2957" s="1" t="s">
        <v>16</v>
      </c>
      <c r="N2957" s="1" t="s">
        <v>29</v>
      </c>
      <c r="O2957" s="1" t="s">
        <v>40</v>
      </c>
      <c r="P2957" s="1" t="s">
        <v>19</v>
      </c>
      <c r="Q2957" s="2">
        <v>42673</v>
      </c>
    </row>
    <row r="2958" spans="1:17" x14ac:dyDescent="0.25">
      <c r="A2958" s="1">
        <v>43137</v>
      </c>
      <c r="B2958" s="2">
        <v>43156</v>
      </c>
      <c r="C2958" s="1" t="s">
        <v>20</v>
      </c>
      <c r="D2958" s="3" t="str">
        <f t="shared" si="92"/>
        <v>****</v>
      </c>
      <c r="G2958" s="1">
        <v>40</v>
      </c>
      <c r="H2958" s="1">
        <v>6493.88</v>
      </c>
      <c r="I2958" s="1">
        <f t="shared" si="93"/>
        <v>1</v>
      </c>
      <c r="J2958" s="1" t="s">
        <v>21</v>
      </c>
      <c r="K2958" s="1">
        <v>7.6</v>
      </c>
      <c r="L2958" s="1" t="s">
        <v>51</v>
      </c>
      <c r="M2958" s="1" t="s">
        <v>16</v>
      </c>
      <c r="N2958" s="1" t="s">
        <v>29</v>
      </c>
      <c r="O2958" s="1" t="s">
        <v>55</v>
      </c>
      <c r="P2958" s="1" t="s">
        <v>19</v>
      </c>
      <c r="Q2958" s="2">
        <v>43157</v>
      </c>
    </row>
    <row r="2959" spans="1:17" x14ac:dyDescent="0.25">
      <c r="A2959" s="1">
        <v>14789</v>
      </c>
      <c r="B2959" s="2">
        <v>43067</v>
      </c>
      <c r="C2959" s="1" t="s">
        <v>27</v>
      </c>
      <c r="D2959" s="3" t="str">
        <f t="shared" si="92"/>
        <v>*</v>
      </c>
      <c r="G2959" s="1">
        <v>19</v>
      </c>
      <c r="H2959" s="1">
        <v>124.5159</v>
      </c>
      <c r="I2959" s="1">
        <f t="shared" si="93"/>
        <v>0</v>
      </c>
      <c r="J2959" s="1" t="s">
        <v>21</v>
      </c>
      <c r="K2959" s="1">
        <v>5.7</v>
      </c>
      <c r="L2959" s="1" t="s">
        <v>46</v>
      </c>
      <c r="M2959" s="1" t="s">
        <v>16</v>
      </c>
      <c r="N2959" s="1" t="s">
        <v>29</v>
      </c>
      <c r="O2959" s="1" t="s">
        <v>57</v>
      </c>
      <c r="P2959" s="1" t="s">
        <v>19</v>
      </c>
      <c r="Q2959" s="2">
        <v>43068</v>
      </c>
    </row>
    <row r="2960" spans="1:17" x14ac:dyDescent="0.25">
      <c r="A2960" s="1">
        <v>24196</v>
      </c>
      <c r="B2960" s="2">
        <v>42945</v>
      </c>
      <c r="C2960" s="1" t="s">
        <v>20</v>
      </c>
      <c r="D2960" s="3" t="str">
        <f t="shared" si="92"/>
        <v>****</v>
      </c>
      <c r="G2960" s="1">
        <v>2</v>
      </c>
      <c r="H2960" s="1">
        <v>14.38</v>
      </c>
      <c r="I2960" s="1">
        <f t="shared" si="93"/>
        <v>0</v>
      </c>
      <c r="J2960" s="1" t="s">
        <v>21</v>
      </c>
      <c r="K2960" s="1">
        <v>5.5</v>
      </c>
      <c r="L2960" s="1" t="s">
        <v>22</v>
      </c>
      <c r="M2960" s="1" t="s">
        <v>37</v>
      </c>
      <c r="N2960" s="1" t="s">
        <v>29</v>
      </c>
      <c r="O2960" s="1" t="s">
        <v>40</v>
      </c>
      <c r="P2960" s="1" t="s">
        <v>19</v>
      </c>
      <c r="Q2960" s="2">
        <v>42946</v>
      </c>
    </row>
    <row r="2961" spans="1:17" x14ac:dyDescent="0.25">
      <c r="A2961" s="1">
        <v>48929</v>
      </c>
      <c r="B2961" s="2">
        <v>42664</v>
      </c>
      <c r="C2961" s="1" t="s">
        <v>20</v>
      </c>
      <c r="D2961" s="3" t="str">
        <f t="shared" si="92"/>
        <v>****</v>
      </c>
      <c r="G2961" s="1">
        <v>45</v>
      </c>
      <c r="H2961" s="1">
        <v>2243.4699999999998</v>
      </c>
      <c r="I2961" s="1">
        <f t="shared" si="93"/>
        <v>1</v>
      </c>
      <c r="J2961" s="1" t="s">
        <v>21</v>
      </c>
      <c r="K2961" s="1">
        <v>6.3</v>
      </c>
      <c r="L2961" s="1" t="s">
        <v>53</v>
      </c>
      <c r="M2961" s="1" t="s">
        <v>23</v>
      </c>
      <c r="N2961" s="1" t="s">
        <v>29</v>
      </c>
      <c r="O2961" s="1" t="s">
        <v>40</v>
      </c>
      <c r="P2961" s="1" t="s">
        <v>19</v>
      </c>
      <c r="Q2961" s="2">
        <v>42667</v>
      </c>
    </row>
    <row r="2962" spans="1:17" x14ac:dyDescent="0.25">
      <c r="A2962" s="1">
        <v>96</v>
      </c>
      <c r="B2962" s="2">
        <v>42475</v>
      </c>
      <c r="C2962" s="1" t="s">
        <v>20</v>
      </c>
      <c r="D2962" s="3" t="str">
        <f t="shared" si="92"/>
        <v>****</v>
      </c>
      <c r="G2962" s="1">
        <v>37</v>
      </c>
      <c r="H2962" s="1">
        <v>4449.1899999999996</v>
      </c>
      <c r="I2962" s="1">
        <f t="shared" si="93"/>
        <v>1</v>
      </c>
      <c r="J2962" s="1" t="s">
        <v>21</v>
      </c>
      <c r="K2962" s="1">
        <v>9.6</v>
      </c>
      <c r="L2962" s="1" t="s">
        <v>51</v>
      </c>
      <c r="M2962" s="1" t="s">
        <v>37</v>
      </c>
      <c r="N2962" s="1" t="s">
        <v>24</v>
      </c>
      <c r="O2962" s="1" t="s">
        <v>25</v>
      </c>
      <c r="P2962" s="1" t="s">
        <v>19</v>
      </c>
      <c r="Q2962" s="2">
        <v>42477</v>
      </c>
    </row>
    <row r="2963" spans="1:17" x14ac:dyDescent="0.25">
      <c r="A2963" s="1">
        <v>52007</v>
      </c>
      <c r="B2963" s="2">
        <v>43569</v>
      </c>
      <c r="C2963" s="1" t="s">
        <v>36</v>
      </c>
      <c r="D2963" s="3" t="str">
        <f t="shared" si="92"/>
        <v>***</v>
      </c>
      <c r="G2963" s="1">
        <v>25</v>
      </c>
      <c r="H2963" s="1">
        <v>73.34</v>
      </c>
      <c r="I2963" s="1">
        <f t="shared" si="93"/>
        <v>0</v>
      </c>
      <c r="J2963" s="1" t="s">
        <v>21</v>
      </c>
      <c r="K2963" s="1">
        <v>0.5</v>
      </c>
      <c r="L2963" s="1" t="s">
        <v>22</v>
      </c>
      <c r="M2963" s="1" t="s">
        <v>16</v>
      </c>
      <c r="N2963" s="1" t="s">
        <v>29</v>
      </c>
      <c r="O2963" s="1" t="s">
        <v>58</v>
      </c>
      <c r="P2963" s="1" t="s">
        <v>19</v>
      </c>
      <c r="Q2963" s="2">
        <v>43569</v>
      </c>
    </row>
    <row r="2964" spans="1:17" x14ac:dyDescent="0.25">
      <c r="A2964" s="1">
        <v>2560</v>
      </c>
      <c r="B2964" s="2">
        <v>43712</v>
      </c>
      <c r="C2964" s="1" t="s">
        <v>32</v>
      </c>
      <c r="D2964" s="3" t="str">
        <f t="shared" si="92"/>
        <v>*****</v>
      </c>
      <c r="G2964" s="1">
        <v>32</v>
      </c>
      <c r="H2964" s="1">
        <v>782.41</v>
      </c>
      <c r="I2964" s="1">
        <f t="shared" si="93"/>
        <v>0</v>
      </c>
      <c r="J2964" s="1" t="s">
        <v>21</v>
      </c>
      <c r="K2964" s="1">
        <v>7</v>
      </c>
      <c r="L2964" s="1" t="s">
        <v>22</v>
      </c>
      <c r="M2964" s="1" t="s">
        <v>37</v>
      </c>
      <c r="N2964" s="1" t="s">
        <v>24</v>
      </c>
      <c r="O2964" s="1" t="s">
        <v>38</v>
      </c>
      <c r="P2964" s="1" t="s">
        <v>19</v>
      </c>
      <c r="Q2964" s="2">
        <v>43713</v>
      </c>
    </row>
    <row r="2965" spans="1:17" x14ac:dyDescent="0.25">
      <c r="A2965" s="1">
        <v>16321</v>
      </c>
      <c r="B2965" s="2">
        <v>42643</v>
      </c>
      <c r="C2965" s="1" t="s">
        <v>27</v>
      </c>
      <c r="D2965" s="3" t="str">
        <f t="shared" si="92"/>
        <v>*</v>
      </c>
      <c r="G2965" s="1">
        <v>50</v>
      </c>
      <c r="H2965" s="1">
        <v>7657.52</v>
      </c>
      <c r="I2965" s="1">
        <f t="shared" si="93"/>
        <v>1</v>
      </c>
      <c r="J2965" s="1" t="s">
        <v>21</v>
      </c>
      <c r="K2965" s="1">
        <v>21.4</v>
      </c>
      <c r="L2965" s="1" t="s">
        <v>51</v>
      </c>
      <c r="M2965" s="1" t="s">
        <v>28</v>
      </c>
      <c r="N2965" s="1" t="s">
        <v>29</v>
      </c>
      <c r="O2965" s="1" t="s">
        <v>55</v>
      </c>
      <c r="P2965" s="1" t="s">
        <v>19</v>
      </c>
      <c r="Q2965" s="2">
        <v>42645</v>
      </c>
    </row>
    <row r="2966" spans="1:17" x14ac:dyDescent="0.25">
      <c r="A2966" s="1">
        <v>14115</v>
      </c>
      <c r="B2966" s="2">
        <v>42595</v>
      </c>
      <c r="C2966" s="1" t="s">
        <v>27</v>
      </c>
      <c r="D2966" s="3" t="str">
        <f t="shared" si="92"/>
        <v>*</v>
      </c>
      <c r="G2966" s="1">
        <v>24</v>
      </c>
      <c r="H2966" s="1">
        <v>169.89</v>
      </c>
      <c r="I2966" s="1">
        <f t="shared" si="93"/>
        <v>0</v>
      </c>
      <c r="J2966" s="1" t="s">
        <v>21</v>
      </c>
      <c r="K2966" s="1">
        <v>5.8</v>
      </c>
      <c r="L2966" s="1" t="s">
        <v>22</v>
      </c>
      <c r="M2966" s="1" t="s">
        <v>16</v>
      </c>
      <c r="N2966" s="1" t="s">
        <v>17</v>
      </c>
      <c r="O2966" s="1" t="s">
        <v>18</v>
      </c>
      <c r="P2966" s="1" t="s">
        <v>19</v>
      </c>
      <c r="Q2966" s="2">
        <v>42597</v>
      </c>
    </row>
    <row r="2967" spans="1:17" x14ac:dyDescent="0.25">
      <c r="A2967" s="1">
        <v>12292</v>
      </c>
      <c r="B2967" s="2">
        <v>43618</v>
      </c>
      <c r="C2967" s="1" t="s">
        <v>27</v>
      </c>
      <c r="D2967" s="3" t="str">
        <f t="shared" si="92"/>
        <v>*</v>
      </c>
      <c r="G2967" s="1">
        <v>32</v>
      </c>
      <c r="H2967" s="1">
        <v>881.94</v>
      </c>
      <c r="I2967" s="1">
        <f t="shared" si="93"/>
        <v>0</v>
      </c>
      <c r="J2967" s="1" t="s">
        <v>21</v>
      </c>
      <c r="K2967" s="1">
        <v>6.3</v>
      </c>
      <c r="L2967" s="1" t="s">
        <v>51</v>
      </c>
      <c r="M2967" s="1" t="s">
        <v>16</v>
      </c>
      <c r="N2967" s="1" t="s">
        <v>24</v>
      </c>
      <c r="O2967" s="1" t="s">
        <v>38</v>
      </c>
      <c r="P2967" s="1" t="s">
        <v>19</v>
      </c>
      <c r="Q2967" s="2">
        <v>43618</v>
      </c>
    </row>
    <row r="2968" spans="1:17" x14ac:dyDescent="0.25">
      <c r="A2968" s="1">
        <v>58854</v>
      </c>
      <c r="B2968" s="2">
        <v>42848</v>
      </c>
      <c r="C2968" s="1" t="s">
        <v>32</v>
      </c>
      <c r="D2968" s="3" t="str">
        <f t="shared" si="92"/>
        <v>*****</v>
      </c>
      <c r="G2968" s="1">
        <v>35</v>
      </c>
      <c r="H2968" s="1">
        <v>6560.0630000000001</v>
      </c>
      <c r="I2968" s="1">
        <f t="shared" si="93"/>
        <v>1</v>
      </c>
      <c r="J2968" s="1" t="s">
        <v>33</v>
      </c>
      <c r="K2968" s="1">
        <v>38.4</v>
      </c>
      <c r="L2968" s="1" t="s">
        <v>44</v>
      </c>
      <c r="M2968" s="1" t="s">
        <v>28</v>
      </c>
      <c r="N2968" s="1" t="s">
        <v>17</v>
      </c>
      <c r="O2968" s="1" t="s">
        <v>62</v>
      </c>
      <c r="P2968" s="1" t="s">
        <v>59</v>
      </c>
      <c r="Q2968" s="2">
        <v>42849</v>
      </c>
    </row>
    <row r="2969" spans="1:17" x14ac:dyDescent="0.25">
      <c r="A2969" s="1">
        <v>14406</v>
      </c>
      <c r="B2969" s="2">
        <v>42801</v>
      </c>
      <c r="C2969" s="1" t="s">
        <v>36</v>
      </c>
      <c r="D2969" s="3" t="str">
        <f t="shared" si="92"/>
        <v>***</v>
      </c>
      <c r="G2969" s="1">
        <v>37</v>
      </c>
      <c r="H2969" s="1">
        <v>6003.6</v>
      </c>
      <c r="I2969" s="1">
        <f t="shared" si="93"/>
        <v>1</v>
      </c>
      <c r="J2969" s="1" t="s">
        <v>21</v>
      </c>
      <c r="K2969" s="1">
        <v>15</v>
      </c>
      <c r="L2969" s="1" t="s">
        <v>53</v>
      </c>
      <c r="M2969" s="1" t="s">
        <v>28</v>
      </c>
      <c r="N2969" s="1" t="s">
        <v>24</v>
      </c>
      <c r="O2969" s="1" t="s">
        <v>56</v>
      </c>
      <c r="P2969" s="1" t="s">
        <v>26</v>
      </c>
      <c r="Q2969" s="2">
        <v>42803</v>
      </c>
    </row>
    <row r="2970" spans="1:17" x14ac:dyDescent="0.25">
      <c r="A2970" s="1">
        <v>14240</v>
      </c>
      <c r="B2970" s="2">
        <v>43512</v>
      </c>
      <c r="C2970" s="1" t="s">
        <v>20</v>
      </c>
      <c r="D2970" s="3" t="str">
        <f t="shared" si="92"/>
        <v>****</v>
      </c>
      <c r="G2970" s="1">
        <v>24</v>
      </c>
      <c r="H2970" s="1">
        <v>73.7</v>
      </c>
      <c r="I2970" s="1">
        <f t="shared" si="93"/>
        <v>0</v>
      </c>
      <c r="J2970" s="1" t="s">
        <v>21</v>
      </c>
      <c r="K2970" s="1">
        <v>1.6</v>
      </c>
      <c r="L2970" s="1" t="s">
        <v>15</v>
      </c>
      <c r="M2970" s="1" t="s">
        <v>28</v>
      </c>
      <c r="N2970" s="1" t="s">
        <v>29</v>
      </c>
      <c r="O2970" s="1" t="s">
        <v>43</v>
      </c>
      <c r="P2970" s="1" t="s">
        <v>19</v>
      </c>
      <c r="Q2970" s="2">
        <v>43513</v>
      </c>
    </row>
    <row r="2971" spans="1:17" x14ac:dyDescent="0.25">
      <c r="A2971" s="1">
        <v>55398</v>
      </c>
      <c r="B2971" s="2">
        <v>42754</v>
      </c>
      <c r="C2971" s="1" t="s">
        <v>36</v>
      </c>
      <c r="D2971" s="3" t="str">
        <f t="shared" si="92"/>
        <v>***</v>
      </c>
      <c r="G2971" s="1">
        <v>21</v>
      </c>
      <c r="H2971" s="1">
        <v>49.67</v>
      </c>
      <c r="I2971" s="1">
        <f t="shared" si="93"/>
        <v>0</v>
      </c>
      <c r="J2971" s="1" t="s">
        <v>21</v>
      </c>
      <c r="K2971" s="1">
        <v>0.7</v>
      </c>
      <c r="L2971" s="1" t="s">
        <v>22</v>
      </c>
      <c r="M2971" s="1" t="s">
        <v>23</v>
      </c>
      <c r="N2971" s="1" t="s">
        <v>29</v>
      </c>
      <c r="O2971" s="1" t="s">
        <v>30</v>
      </c>
      <c r="P2971" s="1" t="s">
        <v>31</v>
      </c>
      <c r="Q2971" s="2">
        <v>42755</v>
      </c>
    </row>
    <row r="2972" spans="1:17" x14ac:dyDescent="0.25">
      <c r="A2972" s="1">
        <v>22182</v>
      </c>
      <c r="B2972" s="2">
        <v>43713</v>
      </c>
      <c r="C2972" s="1" t="s">
        <v>36</v>
      </c>
      <c r="D2972" s="3" t="str">
        <f t="shared" si="92"/>
        <v>***</v>
      </c>
      <c r="G2972" s="1">
        <v>48</v>
      </c>
      <c r="H2972" s="1">
        <v>2430.3658999999998</v>
      </c>
      <c r="I2972" s="1">
        <f t="shared" si="93"/>
        <v>1</v>
      </c>
      <c r="J2972" s="1" t="s">
        <v>14</v>
      </c>
      <c r="K2972" s="1">
        <v>11</v>
      </c>
      <c r="L2972" s="1" t="s">
        <v>49</v>
      </c>
      <c r="M2972" s="1" t="s">
        <v>23</v>
      </c>
      <c r="N2972" s="1" t="s">
        <v>17</v>
      </c>
      <c r="O2972" s="1" t="s">
        <v>18</v>
      </c>
      <c r="P2972" s="1" t="s">
        <v>48</v>
      </c>
      <c r="Q2972" s="2">
        <v>43715</v>
      </c>
    </row>
    <row r="2973" spans="1:17" x14ac:dyDescent="0.25">
      <c r="A2973" s="1">
        <v>2656</v>
      </c>
      <c r="B2973" s="2">
        <v>42857</v>
      </c>
      <c r="C2973" s="1" t="s">
        <v>32</v>
      </c>
      <c r="D2973" s="3" t="str">
        <f t="shared" si="92"/>
        <v>*****</v>
      </c>
      <c r="G2973" s="1">
        <v>29</v>
      </c>
      <c r="H2973" s="1">
        <v>977.35</v>
      </c>
      <c r="I2973" s="1">
        <f t="shared" si="93"/>
        <v>0</v>
      </c>
      <c r="J2973" s="1" t="s">
        <v>21</v>
      </c>
      <c r="K2973" s="1">
        <v>1.3</v>
      </c>
      <c r="L2973" s="1" t="s">
        <v>53</v>
      </c>
      <c r="M2973" s="1" t="s">
        <v>16</v>
      </c>
      <c r="N2973" s="1" t="s">
        <v>24</v>
      </c>
      <c r="O2973" s="1" t="s">
        <v>25</v>
      </c>
      <c r="P2973" s="1" t="s">
        <v>41</v>
      </c>
      <c r="Q2973" s="2">
        <v>42859</v>
      </c>
    </row>
    <row r="2974" spans="1:17" x14ac:dyDescent="0.25">
      <c r="A2974" s="1">
        <v>58371</v>
      </c>
      <c r="B2974" s="2">
        <v>42865</v>
      </c>
      <c r="C2974" s="1" t="s">
        <v>36</v>
      </c>
      <c r="D2974" s="3" t="str">
        <f t="shared" si="92"/>
        <v>***</v>
      </c>
      <c r="G2974" s="1">
        <v>5</v>
      </c>
      <c r="H2974" s="1">
        <v>2319.8135000000002</v>
      </c>
      <c r="I2974" s="1">
        <f t="shared" si="93"/>
        <v>1</v>
      </c>
      <c r="J2974" s="1" t="s">
        <v>21</v>
      </c>
      <c r="K2974" s="1">
        <v>21.4</v>
      </c>
      <c r="L2974" s="1" t="s">
        <v>15</v>
      </c>
      <c r="M2974" s="1" t="s">
        <v>16</v>
      </c>
      <c r="N2974" s="1" t="s">
        <v>29</v>
      </c>
      <c r="O2974" s="1" t="s">
        <v>43</v>
      </c>
      <c r="P2974" s="1" t="s">
        <v>19</v>
      </c>
      <c r="Q2974" s="2">
        <v>42867</v>
      </c>
    </row>
    <row r="2975" spans="1:17" x14ac:dyDescent="0.25">
      <c r="A2975" s="1">
        <v>54977</v>
      </c>
      <c r="B2975" s="2">
        <v>43290</v>
      </c>
      <c r="C2975" s="1" t="s">
        <v>13</v>
      </c>
      <c r="D2975" s="3" t="str">
        <f t="shared" si="92"/>
        <v>**</v>
      </c>
      <c r="G2975" s="1">
        <v>12</v>
      </c>
      <c r="H2975" s="1">
        <v>69.3</v>
      </c>
      <c r="I2975" s="1">
        <f t="shared" si="93"/>
        <v>0</v>
      </c>
      <c r="J2975" s="1" t="s">
        <v>21</v>
      </c>
      <c r="K2975" s="1">
        <v>1.1000000000000001</v>
      </c>
      <c r="L2975" s="1" t="s">
        <v>15</v>
      </c>
      <c r="M2975" s="1" t="s">
        <v>37</v>
      </c>
      <c r="N2975" s="1" t="s">
        <v>29</v>
      </c>
      <c r="O2975" s="1" t="s">
        <v>30</v>
      </c>
      <c r="P2975" s="1" t="s">
        <v>31</v>
      </c>
      <c r="Q2975" s="2">
        <v>43295</v>
      </c>
    </row>
    <row r="2976" spans="1:17" x14ac:dyDescent="0.25">
      <c r="A2976" s="1">
        <v>34976</v>
      </c>
      <c r="B2976" s="2">
        <v>43793</v>
      </c>
      <c r="C2976" s="1" t="s">
        <v>36</v>
      </c>
      <c r="D2976" s="3" t="str">
        <f t="shared" si="92"/>
        <v>***</v>
      </c>
      <c r="G2976" s="1">
        <v>45</v>
      </c>
      <c r="H2976" s="1">
        <v>4788.25</v>
      </c>
      <c r="I2976" s="1">
        <f t="shared" si="93"/>
        <v>1</v>
      </c>
      <c r="J2976" s="1" t="s">
        <v>33</v>
      </c>
      <c r="K2976" s="1">
        <v>79.599999999999994</v>
      </c>
      <c r="L2976" s="1" t="s">
        <v>46</v>
      </c>
      <c r="M2976" s="1" t="s">
        <v>37</v>
      </c>
      <c r="N2976" s="1" t="s">
        <v>17</v>
      </c>
      <c r="O2976" s="1" t="s">
        <v>34</v>
      </c>
      <c r="P2976" s="1" t="s">
        <v>35</v>
      </c>
      <c r="Q2976" s="2">
        <v>43795</v>
      </c>
    </row>
    <row r="2977" spans="1:17" x14ac:dyDescent="0.25">
      <c r="A2977" s="1">
        <v>4034</v>
      </c>
      <c r="B2977" s="2">
        <v>43051</v>
      </c>
      <c r="C2977" s="1" t="s">
        <v>27</v>
      </c>
      <c r="D2977" s="3" t="str">
        <f t="shared" si="92"/>
        <v>*</v>
      </c>
      <c r="G2977" s="1">
        <v>37</v>
      </c>
      <c r="H2977" s="1">
        <v>6123.87</v>
      </c>
      <c r="I2977" s="1">
        <f t="shared" si="93"/>
        <v>1</v>
      </c>
      <c r="J2977" s="1" t="s">
        <v>33</v>
      </c>
      <c r="K2977" s="1">
        <v>55.6</v>
      </c>
      <c r="L2977" s="1" t="s">
        <v>51</v>
      </c>
      <c r="M2977" s="1" t="s">
        <v>23</v>
      </c>
      <c r="N2977" s="1" t="s">
        <v>17</v>
      </c>
      <c r="O2977" s="1" t="s">
        <v>52</v>
      </c>
      <c r="P2977" s="1" t="s">
        <v>59</v>
      </c>
      <c r="Q2977" s="2">
        <v>43052</v>
      </c>
    </row>
    <row r="2978" spans="1:17" x14ac:dyDescent="0.25">
      <c r="A2978" s="1">
        <v>6850</v>
      </c>
      <c r="B2978" s="2">
        <v>42776</v>
      </c>
      <c r="C2978" s="1" t="s">
        <v>20</v>
      </c>
      <c r="D2978" s="3" t="str">
        <f t="shared" si="92"/>
        <v>****</v>
      </c>
      <c r="G2978" s="1">
        <v>34</v>
      </c>
      <c r="H2978" s="1">
        <v>2275.59</v>
      </c>
      <c r="I2978" s="1">
        <f t="shared" si="93"/>
        <v>1</v>
      </c>
      <c r="J2978" s="1" t="s">
        <v>21</v>
      </c>
      <c r="K2978" s="1">
        <v>7.4</v>
      </c>
      <c r="L2978" s="1" t="s">
        <v>46</v>
      </c>
      <c r="M2978" s="1" t="s">
        <v>28</v>
      </c>
      <c r="N2978" s="1" t="s">
        <v>29</v>
      </c>
      <c r="O2978" s="1" t="s">
        <v>55</v>
      </c>
      <c r="P2978" s="1" t="s">
        <v>19</v>
      </c>
      <c r="Q2978" s="2">
        <v>42778</v>
      </c>
    </row>
    <row r="2979" spans="1:17" x14ac:dyDescent="0.25">
      <c r="A2979" s="1">
        <v>39652</v>
      </c>
      <c r="B2979" s="2">
        <v>43589</v>
      </c>
      <c r="C2979" s="1" t="s">
        <v>13</v>
      </c>
      <c r="D2979" s="3" t="str">
        <f t="shared" si="92"/>
        <v>**</v>
      </c>
      <c r="G2979" s="1">
        <v>4</v>
      </c>
      <c r="H2979" s="1">
        <v>712.37</v>
      </c>
      <c r="I2979" s="1">
        <f t="shared" si="93"/>
        <v>0</v>
      </c>
      <c r="J2979" s="1" t="s">
        <v>21</v>
      </c>
      <c r="K2979" s="1">
        <v>9.6</v>
      </c>
      <c r="L2979" s="1" t="s">
        <v>46</v>
      </c>
      <c r="M2979" s="1" t="s">
        <v>16</v>
      </c>
      <c r="N2979" s="1" t="s">
        <v>24</v>
      </c>
      <c r="O2979" s="1" t="s">
        <v>25</v>
      </c>
      <c r="P2979" s="1" t="s">
        <v>19</v>
      </c>
      <c r="Q2979" s="2">
        <v>43594</v>
      </c>
    </row>
    <row r="2980" spans="1:17" x14ac:dyDescent="0.25">
      <c r="A2980" s="1">
        <v>4769</v>
      </c>
      <c r="B2980" s="2">
        <v>43202</v>
      </c>
      <c r="C2980" s="1" t="s">
        <v>27</v>
      </c>
      <c r="D2980" s="3" t="str">
        <f t="shared" si="92"/>
        <v>*</v>
      </c>
      <c r="G2980" s="1">
        <v>41</v>
      </c>
      <c r="H2980" s="1">
        <v>125.62</v>
      </c>
      <c r="I2980" s="1">
        <f t="shared" si="93"/>
        <v>0</v>
      </c>
      <c r="J2980" s="1" t="s">
        <v>21</v>
      </c>
      <c r="K2980" s="1">
        <v>0.5</v>
      </c>
      <c r="L2980" s="1" t="s">
        <v>44</v>
      </c>
      <c r="M2980" s="1" t="s">
        <v>37</v>
      </c>
      <c r="N2980" s="1" t="s">
        <v>29</v>
      </c>
      <c r="O2980" s="1" t="s">
        <v>58</v>
      </c>
      <c r="P2980" s="1" t="s">
        <v>19</v>
      </c>
      <c r="Q2980" s="2">
        <v>43203</v>
      </c>
    </row>
    <row r="2981" spans="1:17" x14ac:dyDescent="0.25">
      <c r="A2981" s="1">
        <v>10629</v>
      </c>
      <c r="B2981" s="2">
        <v>42623</v>
      </c>
      <c r="C2981" s="1" t="s">
        <v>32</v>
      </c>
      <c r="D2981" s="3" t="str">
        <f t="shared" si="92"/>
        <v>*****</v>
      </c>
      <c r="G2981" s="1">
        <v>14</v>
      </c>
      <c r="H2981" s="1">
        <v>105.2559</v>
      </c>
      <c r="I2981" s="1">
        <f t="shared" si="93"/>
        <v>0</v>
      </c>
      <c r="J2981" s="1" t="s">
        <v>14</v>
      </c>
      <c r="K2981" s="1">
        <v>9.8000000000000007</v>
      </c>
      <c r="L2981" s="1" t="s">
        <v>44</v>
      </c>
      <c r="M2981" s="1" t="s">
        <v>28</v>
      </c>
      <c r="N2981" s="1" t="s">
        <v>29</v>
      </c>
      <c r="O2981" s="1" t="s">
        <v>40</v>
      </c>
      <c r="P2981" s="1" t="s">
        <v>19</v>
      </c>
      <c r="Q2981" s="2">
        <v>42625</v>
      </c>
    </row>
    <row r="2982" spans="1:17" x14ac:dyDescent="0.25">
      <c r="A2982" s="1">
        <v>41766</v>
      </c>
      <c r="B2982" s="2">
        <v>43719</v>
      </c>
      <c r="C2982" s="1" t="s">
        <v>32</v>
      </c>
      <c r="D2982" s="3" t="str">
        <f t="shared" si="92"/>
        <v>*****</v>
      </c>
      <c r="G2982" s="1">
        <v>7</v>
      </c>
      <c r="H2982" s="1">
        <v>292.56</v>
      </c>
      <c r="I2982" s="1">
        <f t="shared" si="93"/>
        <v>0</v>
      </c>
      <c r="J2982" s="1" t="s">
        <v>21</v>
      </c>
      <c r="K2982" s="1">
        <v>15.8</v>
      </c>
      <c r="L2982" s="1" t="s">
        <v>53</v>
      </c>
      <c r="M2982" s="1" t="s">
        <v>28</v>
      </c>
      <c r="N2982" s="1" t="s">
        <v>29</v>
      </c>
      <c r="O2982" s="1" t="s">
        <v>43</v>
      </c>
      <c r="P2982" s="1" t="s">
        <v>19</v>
      </c>
      <c r="Q2982" s="2">
        <v>43720</v>
      </c>
    </row>
    <row r="2983" spans="1:17" x14ac:dyDescent="0.25">
      <c r="A2983" s="1">
        <v>47584</v>
      </c>
      <c r="B2983" s="2">
        <v>42942</v>
      </c>
      <c r="C2983" s="1" t="s">
        <v>32</v>
      </c>
      <c r="D2983" s="3" t="str">
        <f t="shared" si="92"/>
        <v>*****</v>
      </c>
      <c r="G2983" s="1">
        <v>43</v>
      </c>
      <c r="H2983" s="1">
        <v>80.239999999999995</v>
      </c>
      <c r="I2983" s="1">
        <f t="shared" si="93"/>
        <v>0</v>
      </c>
      <c r="J2983" s="1" t="s">
        <v>21</v>
      </c>
      <c r="K2983" s="1">
        <v>0.9</v>
      </c>
      <c r="L2983" s="1" t="s">
        <v>15</v>
      </c>
      <c r="M2983" s="1" t="s">
        <v>37</v>
      </c>
      <c r="N2983" s="1" t="s">
        <v>29</v>
      </c>
      <c r="O2983" s="1" t="s">
        <v>30</v>
      </c>
      <c r="P2983" s="1" t="s">
        <v>31</v>
      </c>
      <c r="Q2983" s="2">
        <v>42943</v>
      </c>
    </row>
    <row r="2984" spans="1:17" x14ac:dyDescent="0.25">
      <c r="A2984" s="1">
        <v>55492</v>
      </c>
      <c r="B2984" s="2">
        <v>43361</v>
      </c>
      <c r="C2984" s="1" t="s">
        <v>32</v>
      </c>
      <c r="D2984" s="3" t="str">
        <f t="shared" si="92"/>
        <v>*****</v>
      </c>
      <c r="G2984" s="1">
        <v>10</v>
      </c>
      <c r="H2984" s="1">
        <v>1202.94</v>
      </c>
      <c r="I2984" s="1">
        <f t="shared" si="93"/>
        <v>1</v>
      </c>
      <c r="J2984" s="1" t="s">
        <v>14</v>
      </c>
      <c r="K2984" s="1">
        <v>8.1999999999999993</v>
      </c>
      <c r="L2984" s="1" t="s">
        <v>44</v>
      </c>
      <c r="M2984" s="1" t="s">
        <v>28</v>
      </c>
      <c r="N2984" s="1" t="s">
        <v>24</v>
      </c>
      <c r="O2984" s="1" t="s">
        <v>25</v>
      </c>
      <c r="P2984" s="1" t="s">
        <v>19</v>
      </c>
      <c r="Q2984" s="2">
        <v>43363</v>
      </c>
    </row>
    <row r="2985" spans="1:17" x14ac:dyDescent="0.25">
      <c r="A2985" s="1">
        <v>17702</v>
      </c>
      <c r="B2985" s="2">
        <v>43568</v>
      </c>
      <c r="C2985" s="1" t="s">
        <v>20</v>
      </c>
      <c r="D2985" s="3" t="str">
        <f t="shared" si="92"/>
        <v>****</v>
      </c>
      <c r="G2985" s="1">
        <v>9</v>
      </c>
      <c r="H2985" s="1">
        <v>283.14999999999998</v>
      </c>
      <c r="I2985" s="1">
        <f t="shared" si="93"/>
        <v>0</v>
      </c>
      <c r="J2985" s="1" t="s">
        <v>14</v>
      </c>
      <c r="K2985" s="1">
        <v>4.3</v>
      </c>
      <c r="L2985" s="1" t="s">
        <v>15</v>
      </c>
      <c r="M2985" s="1" t="s">
        <v>37</v>
      </c>
      <c r="N2985" s="1" t="s">
        <v>24</v>
      </c>
      <c r="O2985" s="1" t="s">
        <v>38</v>
      </c>
      <c r="P2985" s="1" t="s">
        <v>19</v>
      </c>
      <c r="Q2985" s="2">
        <v>43568</v>
      </c>
    </row>
    <row r="2986" spans="1:17" x14ac:dyDescent="0.25">
      <c r="A2986" s="1">
        <v>4416</v>
      </c>
      <c r="B2986" s="2">
        <v>43645</v>
      </c>
      <c r="C2986" s="1" t="s">
        <v>13</v>
      </c>
      <c r="D2986" s="3" t="str">
        <f t="shared" si="92"/>
        <v>**</v>
      </c>
      <c r="G2986" s="1">
        <v>46</v>
      </c>
      <c r="H2986" s="1">
        <v>7962.18</v>
      </c>
      <c r="I2986" s="1">
        <f t="shared" si="93"/>
        <v>1</v>
      </c>
      <c r="J2986" s="1" t="s">
        <v>21</v>
      </c>
      <c r="K2986" s="1">
        <v>21.4</v>
      </c>
      <c r="L2986" s="1" t="s">
        <v>50</v>
      </c>
      <c r="M2986" s="1" t="s">
        <v>28</v>
      </c>
      <c r="N2986" s="1" t="s">
        <v>29</v>
      </c>
      <c r="O2986" s="1" t="s">
        <v>43</v>
      </c>
      <c r="P2986" s="1" t="s">
        <v>19</v>
      </c>
      <c r="Q2986" s="2">
        <v>43649</v>
      </c>
    </row>
    <row r="2987" spans="1:17" x14ac:dyDescent="0.25">
      <c r="A2987" s="1">
        <v>49062</v>
      </c>
      <c r="B2987" s="2">
        <v>43566</v>
      </c>
      <c r="C2987" s="1" t="s">
        <v>13</v>
      </c>
      <c r="D2987" s="3" t="str">
        <f t="shared" si="92"/>
        <v>**</v>
      </c>
      <c r="G2987" s="1">
        <v>33</v>
      </c>
      <c r="H2987" s="1">
        <v>110.55</v>
      </c>
      <c r="I2987" s="1">
        <f t="shared" si="93"/>
        <v>0</v>
      </c>
      <c r="J2987" s="1" t="s">
        <v>21</v>
      </c>
      <c r="K2987" s="1">
        <v>2.2000000000000002</v>
      </c>
      <c r="L2987" s="1" t="s">
        <v>51</v>
      </c>
      <c r="M2987" s="1" t="s">
        <v>37</v>
      </c>
      <c r="N2987" s="1" t="s">
        <v>29</v>
      </c>
      <c r="O2987" s="1" t="s">
        <v>30</v>
      </c>
      <c r="P2987" s="1" t="s">
        <v>31</v>
      </c>
      <c r="Q2987" s="2">
        <v>43573</v>
      </c>
    </row>
    <row r="2988" spans="1:17" x14ac:dyDescent="0.25">
      <c r="A2988" s="1">
        <v>22916</v>
      </c>
      <c r="B2988" s="2">
        <v>43497</v>
      </c>
      <c r="C2988" s="1" t="s">
        <v>36</v>
      </c>
      <c r="D2988" s="3" t="str">
        <f t="shared" si="92"/>
        <v>***</v>
      </c>
      <c r="G2988" s="1">
        <v>18</v>
      </c>
      <c r="H2988" s="1">
        <v>130.56</v>
      </c>
      <c r="I2988" s="1">
        <f t="shared" si="93"/>
        <v>0</v>
      </c>
      <c r="J2988" s="1" t="s">
        <v>21</v>
      </c>
      <c r="K2988" s="1">
        <v>10.8</v>
      </c>
      <c r="L2988" s="1" t="s">
        <v>22</v>
      </c>
      <c r="M2988" s="1" t="s">
        <v>28</v>
      </c>
      <c r="N2988" s="1" t="s">
        <v>29</v>
      </c>
      <c r="O2988" s="1" t="s">
        <v>40</v>
      </c>
      <c r="P2988" s="1" t="s">
        <v>19</v>
      </c>
      <c r="Q2988" s="2">
        <v>43498</v>
      </c>
    </row>
    <row r="2989" spans="1:17" x14ac:dyDescent="0.25">
      <c r="A2989" s="1">
        <v>25824</v>
      </c>
      <c r="B2989" s="2">
        <v>42616</v>
      </c>
      <c r="C2989" s="1" t="s">
        <v>36</v>
      </c>
      <c r="D2989" s="3" t="str">
        <f t="shared" si="92"/>
        <v>***</v>
      </c>
      <c r="G2989" s="1">
        <v>5</v>
      </c>
      <c r="H2989" s="1">
        <v>27.04</v>
      </c>
      <c r="I2989" s="1">
        <f t="shared" si="93"/>
        <v>0</v>
      </c>
      <c r="J2989" s="1" t="s">
        <v>21</v>
      </c>
      <c r="K2989" s="1">
        <v>5.5</v>
      </c>
      <c r="L2989" s="1" t="s">
        <v>46</v>
      </c>
      <c r="M2989" s="1" t="s">
        <v>28</v>
      </c>
      <c r="N2989" s="1" t="s">
        <v>29</v>
      </c>
      <c r="O2989" s="1" t="s">
        <v>63</v>
      </c>
      <c r="P2989" s="1" t="s">
        <v>19</v>
      </c>
      <c r="Q2989" s="2">
        <v>42617</v>
      </c>
    </row>
    <row r="2990" spans="1:17" x14ac:dyDescent="0.25">
      <c r="A2990" s="1">
        <v>56514</v>
      </c>
      <c r="B2990" s="2">
        <v>43506</v>
      </c>
      <c r="C2990" s="1" t="s">
        <v>13</v>
      </c>
      <c r="D2990" s="3" t="str">
        <f t="shared" si="92"/>
        <v>**</v>
      </c>
      <c r="G2990" s="1">
        <v>35</v>
      </c>
      <c r="H2990" s="1">
        <v>199.97</v>
      </c>
      <c r="I2990" s="1">
        <f t="shared" si="93"/>
        <v>0</v>
      </c>
      <c r="J2990" s="1" t="s">
        <v>21</v>
      </c>
      <c r="K2990" s="1">
        <v>8.1</v>
      </c>
      <c r="L2990" s="1" t="s">
        <v>44</v>
      </c>
      <c r="M2990" s="1" t="s">
        <v>28</v>
      </c>
      <c r="N2990" s="1" t="s">
        <v>29</v>
      </c>
      <c r="O2990" s="1" t="s">
        <v>40</v>
      </c>
      <c r="P2990" s="1" t="s">
        <v>19</v>
      </c>
      <c r="Q2990" s="2">
        <v>43513</v>
      </c>
    </row>
    <row r="2991" spans="1:17" x14ac:dyDescent="0.25">
      <c r="A2991" s="1">
        <v>59776</v>
      </c>
      <c r="B2991" s="2">
        <v>42437</v>
      </c>
      <c r="C2991" s="1" t="s">
        <v>13</v>
      </c>
      <c r="D2991" s="3" t="str">
        <f t="shared" si="92"/>
        <v>**</v>
      </c>
      <c r="G2991" s="1">
        <v>35</v>
      </c>
      <c r="H2991" s="1">
        <v>304.95999999999998</v>
      </c>
      <c r="I2991" s="1">
        <f t="shared" si="93"/>
        <v>0</v>
      </c>
      <c r="J2991" s="1" t="s">
        <v>14</v>
      </c>
      <c r="K2991" s="1">
        <v>1.5</v>
      </c>
      <c r="L2991" s="1" t="s">
        <v>49</v>
      </c>
      <c r="M2991" s="1" t="s">
        <v>28</v>
      </c>
      <c r="N2991" s="1" t="s">
        <v>29</v>
      </c>
      <c r="O2991" s="1" t="s">
        <v>57</v>
      </c>
      <c r="P2991" s="1" t="s">
        <v>19</v>
      </c>
      <c r="Q2991" s="2">
        <v>42441</v>
      </c>
    </row>
    <row r="2992" spans="1:17" x14ac:dyDescent="0.25">
      <c r="A2992" s="1">
        <v>3973</v>
      </c>
      <c r="B2992" s="2">
        <v>43547</v>
      </c>
      <c r="C2992" s="1" t="s">
        <v>27</v>
      </c>
      <c r="D2992" s="3" t="str">
        <f t="shared" si="92"/>
        <v>*</v>
      </c>
      <c r="G2992" s="1">
        <v>21</v>
      </c>
      <c r="H2992" s="1">
        <v>338.49</v>
      </c>
      <c r="I2992" s="1">
        <f t="shared" si="93"/>
        <v>0</v>
      </c>
      <c r="J2992" s="1" t="s">
        <v>21</v>
      </c>
      <c r="K2992" s="1">
        <v>4</v>
      </c>
      <c r="L2992" s="1" t="s">
        <v>22</v>
      </c>
      <c r="M2992" s="1" t="s">
        <v>28</v>
      </c>
      <c r="N2992" s="1" t="s">
        <v>17</v>
      </c>
      <c r="O2992" s="1" t="s">
        <v>18</v>
      </c>
      <c r="P2992" s="1" t="s">
        <v>41</v>
      </c>
      <c r="Q2992" s="2">
        <v>43549</v>
      </c>
    </row>
    <row r="2993" spans="1:17" x14ac:dyDescent="0.25">
      <c r="A2993" s="1">
        <v>29255</v>
      </c>
      <c r="B2993" s="2">
        <v>43436</v>
      </c>
      <c r="C2993" s="1" t="s">
        <v>13</v>
      </c>
      <c r="D2993" s="3" t="str">
        <f t="shared" si="92"/>
        <v>**</v>
      </c>
      <c r="G2993" s="1">
        <v>11</v>
      </c>
      <c r="H2993" s="1">
        <v>660.42</v>
      </c>
      <c r="I2993" s="1">
        <f t="shared" si="93"/>
        <v>0</v>
      </c>
      <c r="J2993" s="1" t="s">
        <v>14</v>
      </c>
      <c r="K2993" s="1">
        <v>9.6</v>
      </c>
      <c r="L2993" s="1" t="s">
        <v>22</v>
      </c>
      <c r="M2993" s="1" t="s">
        <v>16</v>
      </c>
      <c r="N2993" s="1" t="s">
        <v>24</v>
      </c>
      <c r="O2993" s="1" t="s">
        <v>25</v>
      </c>
      <c r="P2993" s="1" t="s">
        <v>19</v>
      </c>
      <c r="Q2993" s="2">
        <v>43440</v>
      </c>
    </row>
    <row r="2994" spans="1:17" x14ac:dyDescent="0.25">
      <c r="A2994" s="1">
        <v>5891</v>
      </c>
      <c r="B2994" s="2">
        <v>43827</v>
      </c>
      <c r="C2994" s="1" t="s">
        <v>36</v>
      </c>
      <c r="D2994" s="3" t="str">
        <f t="shared" si="92"/>
        <v>***</v>
      </c>
      <c r="G2994" s="1">
        <v>2</v>
      </c>
      <c r="H2994" s="1">
        <v>47.56</v>
      </c>
      <c r="I2994" s="1">
        <f t="shared" si="93"/>
        <v>0</v>
      </c>
      <c r="J2994" s="1" t="s">
        <v>21</v>
      </c>
      <c r="K2994" s="1">
        <v>1.6</v>
      </c>
      <c r="L2994" s="1" t="s">
        <v>15</v>
      </c>
      <c r="M2994" s="1" t="s">
        <v>37</v>
      </c>
      <c r="N2994" s="1" t="s">
        <v>29</v>
      </c>
      <c r="O2994" s="1" t="s">
        <v>43</v>
      </c>
      <c r="P2994" s="1" t="s">
        <v>19</v>
      </c>
      <c r="Q2994" s="2">
        <v>43829</v>
      </c>
    </row>
    <row r="2995" spans="1:17" x14ac:dyDescent="0.25">
      <c r="A2995" s="1">
        <v>35360</v>
      </c>
      <c r="B2995" s="2">
        <v>43207</v>
      </c>
      <c r="C2995" s="1" t="s">
        <v>32</v>
      </c>
      <c r="D2995" s="3" t="str">
        <f t="shared" si="92"/>
        <v>*****</v>
      </c>
      <c r="G2995" s="1">
        <v>4</v>
      </c>
      <c r="H2995" s="1">
        <v>43.93</v>
      </c>
      <c r="I2995" s="1">
        <f t="shared" si="93"/>
        <v>0</v>
      </c>
      <c r="J2995" s="1" t="s">
        <v>21</v>
      </c>
      <c r="K2995" s="1">
        <v>6.7</v>
      </c>
      <c r="L2995" s="1" t="s">
        <v>44</v>
      </c>
      <c r="M2995" s="1" t="s">
        <v>28</v>
      </c>
      <c r="N2995" s="1" t="s">
        <v>29</v>
      </c>
      <c r="O2995" s="1" t="s">
        <v>43</v>
      </c>
      <c r="P2995" s="1" t="s">
        <v>19</v>
      </c>
      <c r="Q2995" s="2">
        <v>43209</v>
      </c>
    </row>
    <row r="2996" spans="1:17" x14ac:dyDescent="0.25">
      <c r="A2996" s="1">
        <v>10278</v>
      </c>
      <c r="B2996" s="2">
        <v>43354</v>
      </c>
      <c r="C2996" s="1" t="s">
        <v>13</v>
      </c>
      <c r="D2996" s="3" t="str">
        <f t="shared" si="92"/>
        <v>**</v>
      </c>
      <c r="G2996" s="1">
        <v>25</v>
      </c>
      <c r="H2996" s="1">
        <v>2041.25</v>
      </c>
      <c r="I2996" s="1">
        <f t="shared" si="93"/>
        <v>1</v>
      </c>
      <c r="J2996" s="1" t="s">
        <v>33</v>
      </c>
      <c r="K2996" s="1">
        <v>28.6</v>
      </c>
      <c r="L2996" s="1" t="s">
        <v>49</v>
      </c>
      <c r="M2996" s="1" t="s">
        <v>37</v>
      </c>
      <c r="N2996" s="1" t="s">
        <v>17</v>
      </c>
      <c r="O2996" s="1" t="s">
        <v>62</v>
      </c>
      <c r="P2996" s="1" t="s">
        <v>59</v>
      </c>
      <c r="Q2996" s="2">
        <v>43361</v>
      </c>
    </row>
    <row r="2997" spans="1:17" x14ac:dyDescent="0.25">
      <c r="A2997" s="1">
        <v>47303</v>
      </c>
      <c r="B2997" s="2">
        <v>43438</v>
      </c>
      <c r="C2997" s="1" t="s">
        <v>36</v>
      </c>
      <c r="D2997" s="3" t="str">
        <f t="shared" si="92"/>
        <v>***</v>
      </c>
      <c r="G2997" s="1">
        <v>45</v>
      </c>
      <c r="H2997" s="1">
        <v>330.54</v>
      </c>
      <c r="I2997" s="1">
        <f t="shared" si="93"/>
        <v>0</v>
      </c>
      <c r="J2997" s="1" t="s">
        <v>14</v>
      </c>
      <c r="K2997" s="1">
        <v>7.9</v>
      </c>
      <c r="L2997" s="1" t="s">
        <v>22</v>
      </c>
      <c r="M2997" s="1" t="s">
        <v>28</v>
      </c>
      <c r="N2997" s="1" t="s">
        <v>29</v>
      </c>
      <c r="O2997" s="1" t="s">
        <v>40</v>
      </c>
      <c r="P2997" s="1" t="s">
        <v>19</v>
      </c>
      <c r="Q2997" s="2">
        <v>43440</v>
      </c>
    </row>
    <row r="2998" spans="1:17" x14ac:dyDescent="0.25">
      <c r="A2998" s="1">
        <v>17959</v>
      </c>
      <c r="B2998" s="2">
        <v>43717</v>
      </c>
      <c r="C2998" s="1" t="s">
        <v>36</v>
      </c>
      <c r="D2998" s="3" t="str">
        <f t="shared" si="92"/>
        <v>***</v>
      </c>
      <c r="G2998" s="1">
        <v>28</v>
      </c>
      <c r="H2998" s="1">
        <v>1285.8</v>
      </c>
      <c r="I2998" s="1">
        <f t="shared" si="93"/>
        <v>1</v>
      </c>
      <c r="J2998" s="1" t="s">
        <v>21</v>
      </c>
      <c r="K2998" s="1">
        <v>21.4</v>
      </c>
      <c r="L2998" s="1" t="s">
        <v>44</v>
      </c>
      <c r="M2998" s="1" t="s">
        <v>37</v>
      </c>
      <c r="N2998" s="1" t="s">
        <v>29</v>
      </c>
      <c r="O2998" s="1" t="s">
        <v>40</v>
      </c>
      <c r="P2998" s="1" t="s">
        <v>19</v>
      </c>
      <c r="Q2998" s="2">
        <v>43720</v>
      </c>
    </row>
    <row r="2999" spans="1:17" x14ac:dyDescent="0.25">
      <c r="A2999" s="1">
        <v>30054</v>
      </c>
      <c r="B2999" s="2">
        <v>43709</v>
      </c>
      <c r="C2999" s="1" t="s">
        <v>27</v>
      </c>
      <c r="D2999" s="3" t="str">
        <f t="shared" si="92"/>
        <v>*</v>
      </c>
      <c r="G2999" s="1">
        <v>33</v>
      </c>
      <c r="H2999" s="1">
        <v>332.97</v>
      </c>
      <c r="I2999" s="1">
        <f t="shared" si="93"/>
        <v>0</v>
      </c>
      <c r="J2999" s="1" t="s">
        <v>21</v>
      </c>
      <c r="K2999" s="1">
        <v>5.3</v>
      </c>
      <c r="L2999" s="1" t="s">
        <v>22</v>
      </c>
      <c r="M2999" s="1" t="s">
        <v>28</v>
      </c>
      <c r="N2999" s="1" t="s">
        <v>17</v>
      </c>
      <c r="O2999" s="1" t="s">
        <v>18</v>
      </c>
      <c r="P2999" s="1" t="s">
        <v>19</v>
      </c>
      <c r="Q2999" s="2">
        <v>43711</v>
      </c>
    </row>
    <row r="3000" spans="1:17" x14ac:dyDescent="0.25">
      <c r="A3000" s="1">
        <v>58342</v>
      </c>
      <c r="B3000" s="2">
        <v>43190</v>
      </c>
      <c r="C3000" s="1" t="s">
        <v>20</v>
      </c>
      <c r="D3000" s="3" t="str">
        <f t="shared" si="92"/>
        <v>****</v>
      </c>
      <c r="G3000" s="1">
        <v>40</v>
      </c>
      <c r="H3000" s="1">
        <v>1839.19</v>
      </c>
      <c r="I3000" s="1">
        <f t="shared" si="93"/>
        <v>1</v>
      </c>
      <c r="J3000" s="1" t="s">
        <v>21</v>
      </c>
      <c r="K3000" s="1">
        <v>2.1</v>
      </c>
      <c r="L3000" s="1" t="s">
        <v>51</v>
      </c>
      <c r="M3000" s="1" t="s">
        <v>16</v>
      </c>
      <c r="N3000" s="1" t="s">
        <v>24</v>
      </c>
      <c r="O3000" s="1" t="s">
        <v>38</v>
      </c>
      <c r="P3000" s="1" t="s">
        <v>41</v>
      </c>
      <c r="Q3000" s="2">
        <v>43190</v>
      </c>
    </row>
    <row r="3001" spans="1:17" x14ac:dyDescent="0.25">
      <c r="A3001" s="1">
        <v>12869</v>
      </c>
      <c r="B3001" s="2">
        <v>42394</v>
      </c>
      <c r="C3001" s="1" t="s">
        <v>27</v>
      </c>
      <c r="D3001" s="3" t="str">
        <f t="shared" si="92"/>
        <v>*</v>
      </c>
      <c r="G3001" s="1">
        <v>15</v>
      </c>
      <c r="H3001" s="1">
        <v>1639.76</v>
      </c>
      <c r="I3001" s="1">
        <f t="shared" si="93"/>
        <v>1</v>
      </c>
      <c r="J3001" s="1" t="s">
        <v>21</v>
      </c>
      <c r="K3001" s="1">
        <v>9.6</v>
      </c>
      <c r="L3001" s="1" t="s">
        <v>49</v>
      </c>
      <c r="M3001" s="1" t="s">
        <v>16</v>
      </c>
      <c r="N3001" s="1" t="s">
        <v>24</v>
      </c>
      <c r="O3001" s="1" t="s">
        <v>25</v>
      </c>
      <c r="P3001" s="1" t="s">
        <v>19</v>
      </c>
      <c r="Q3001" s="2">
        <v>42397</v>
      </c>
    </row>
    <row r="3002" spans="1:17" x14ac:dyDescent="0.25">
      <c r="A3002" s="1">
        <v>54342</v>
      </c>
      <c r="B3002" s="2">
        <v>42528</v>
      </c>
      <c r="C3002" s="1" t="s">
        <v>13</v>
      </c>
      <c r="D3002" s="3" t="str">
        <f t="shared" si="92"/>
        <v>**</v>
      </c>
      <c r="G3002" s="1">
        <v>35</v>
      </c>
      <c r="H3002" s="1">
        <v>3680.15</v>
      </c>
      <c r="I3002" s="1">
        <f t="shared" si="93"/>
        <v>1</v>
      </c>
      <c r="J3002" s="1" t="s">
        <v>14</v>
      </c>
      <c r="K3002" s="1">
        <v>7.7</v>
      </c>
      <c r="L3002" s="1" t="s">
        <v>46</v>
      </c>
      <c r="M3002" s="1" t="s">
        <v>16</v>
      </c>
      <c r="N3002" s="1" t="s">
        <v>24</v>
      </c>
      <c r="O3002" s="1" t="s">
        <v>38</v>
      </c>
      <c r="P3002" s="1" t="s">
        <v>19</v>
      </c>
      <c r="Q3002" s="2">
        <v>42528</v>
      </c>
    </row>
    <row r="3003" spans="1:17" x14ac:dyDescent="0.25">
      <c r="A3003" s="1">
        <v>58113</v>
      </c>
      <c r="B3003" s="2">
        <v>43496</v>
      </c>
      <c r="C3003" s="1" t="s">
        <v>20</v>
      </c>
      <c r="D3003" s="3" t="str">
        <f t="shared" si="92"/>
        <v>****</v>
      </c>
      <c r="G3003" s="1">
        <v>48</v>
      </c>
      <c r="H3003" s="1">
        <v>388.1</v>
      </c>
      <c r="I3003" s="1">
        <f t="shared" si="93"/>
        <v>0</v>
      </c>
      <c r="J3003" s="1" t="s">
        <v>21</v>
      </c>
      <c r="K3003" s="1">
        <v>6.6</v>
      </c>
      <c r="L3003" s="1" t="s">
        <v>22</v>
      </c>
      <c r="M3003" s="1" t="s">
        <v>23</v>
      </c>
      <c r="N3003" s="1" t="s">
        <v>29</v>
      </c>
      <c r="O3003" s="1" t="s">
        <v>43</v>
      </c>
      <c r="P3003" s="1" t="s">
        <v>19</v>
      </c>
      <c r="Q3003" s="2">
        <v>43498</v>
      </c>
    </row>
    <row r="3004" spans="1:17" x14ac:dyDescent="0.25">
      <c r="A3004" s="1">
        <v>58784</v>
      </c>
      <c r="B3004" s="2">
        <v>42387</v>
      </c>
      <c r="C3004" s="1" t="s">
        <v>36</v>
      </c>
      <c r="D3004" s="3" t="str">
        <f t="shared" si="92"/>
        <v>***</v>
      </c>
      <c r="G3004" s="1">
        <v>17</v>
      </c>
      <c r="H3004" s="1">
        <v>298.27</v>
      </c>
      <c r="I3004" s="1">
        <f t="shared" si="93"/>
        <v>0</v>
      </c>
      <c r="J3004" s="1" t="s">
        <v>21</v>
      </c>
      <c r="K3004" s="1">
        <v>19</v>
      </c>
      <c r="L3004" s="1" t="s">
        <v>49</v>
      </c>
      <c r="M3004" s="1" t="s">
        <v>28</v>
      </c>
      <c r="N3004" s="1" t="s">
        <v>29</v>
      </c>
      <c r="O3004" s="1" t="s">
        <v>55</v>
      </c>
      <c r="P3004" s="1" t="s">
        <v>19</v>
      </c>
      <c r="Q3004" s="2">
        <v>42388</v>
      </c>
    </row>
    <row r="3005" spans="1:17" x14ac:dyDescent="0.25">
      <c r="A3005" s="1">
        <v>39783</v>
      </c>
      <c r="B3005" s="2">
        <v>43728</v>
      </c>
      <c r="C3005" s="1" t="s">
        <v>27</v>
      </c>
      <c r="D3005" s="3" t="str">
        <f t="shared" si="92"/>
        <v>*</v>
      </c>
      <c r="G3005" s="1">
        <v>31</v>
      </c>
      <c r="H3005" s="1">
        <v>316.69</v>
      </c>
      <c r="I3005" s="1">
        <f t="shared" si="93"/>
        <v>0</v>
      </c>
      <c r="J3005" s="1" t="s">
        <v>21</v>
      </c>
      <c r="K3005" s="1">
        <v>6</v>
      </c>
      <c r="L3005" s="1" t="s">
        <v>15</v>
      </c>
      <c r="M3005" s="1" t="s">
        <v>28</v>
      </c>
      <c r="N3005" s="1" t="s">
        <v>29</v>
      </c>
      <c r="O3005" s="1" t="s">
        <v>43</v>
      </c>
      <c r="P3005" s="1" t="s">
        <v>19</v>
      </c>
      <c r="Q3005" s="2">
        <v>43730</v>
      </c>
    </row>
    <row r="3006" spans="1:17" x14ac:dyDescent="0.25">
      <c r="A3006" s="1">
        <v>42403</v>
      </c>
      <c r="B3006" s="2">
        <v>42540</v>
      </c>
      <c r="C3006" s="1" t="s">
        <v>27</v>
      </c>
      <c r="D3006" s="3" t="str">
        <f t="shared" si="92"/>
        <v>*</v>
      </c>
      <c r="G3006" s="1">
        <v>47</v>
      </c>
      <c r="H3006" s="1">
        <v>129.68</v>
      </c>
      <c r="I3006" s="1">
        <f t="shared" si="93"/>
        <v>0</v>
      </c>
      <c r="J3006" s="1" t="s">
        <v>21</v>
      </c>
      <c r="K3006" s="1">
        <v>1.3</v>
      </c>
      <c r="L3006" s="1" t="s">
        <v>49</v>
      </c>
      <c r="M3006" s="1" t="s">
        <v>23</v>
      </c>
      <c r="N3006" s="1" t="s">
        <v>29</v>
      </c>
      <c r="O3006" s="1" t="s">
        <v>30</v>
      </c>
      <c r="P3006" s="1" t="s">
        <v>31</v>
      </c>
      <c r="Q3006" s="2">
        <v>42541</v>
      </c>
    </row>
    <row r="3007" spans="1:17" x14ac:dyDescent="0.25">
      <c r="A3007" s="1">
        <v>43271</v>
      </c>
      <c r="B3007" s="2">
        <v>42796</v>
      </c>
      <c r="C3007" s="1" t="s">
        <v>36</v>
      </c>
      <c r="D3007" s="3" t="str">
        <f t="shared" si="92"/>
        <v>***</v>
      </c>
      <c r="G3007" s="1">
        <v>2</v>
      </c>
      <c r="H3007" s="1">
        <v>8.2899999999999991</v>
      </c>
      <c r="I3007" s="1">
        <f t="shared" si="93"/>
        <v>0</v>
      </c>
      <c r="J3007" s="1" t="s">
        <v>21</v>
      </c>
      <c r="K3007" s="1">
        <v>2.6</v>
      </c>
      <c r="L3007" s="1" t="s">
        <v>44</v>
      </c>
      <c r="M3007" s="1" t="s">
        <v>23</v>
      </c>
      <c r="N3007" s="1" t="s">
        <v>29</v>
      </c>
      <c r="O3007" s="1" t="s">
        <v>30</v>
      </c>
      <c r="P3007" s="1" t="s">
        <v>31</v>
      </c>
      <c r="Q3007" s="2">
        <v>42797</v>
      </c>
    </row>
    <row r="3008" spans="1:17" x14ac:dyDescent="0.25">
      <c r="A3008" s="1">
        <v>57799</v>
      </c>
      <c r="B3008" s="2">
        <v>43342</v>
      </c>
      <c r="C3008" s="1" t="s">
        <v>20</v>
      </c>
      <c r="D3008" s="3" t="str">
        <f t="shared" si="92"/>
        <v>****</v>
      </c>
      <c r="G3008" s="1">
        <v>25</v>
      </c>
      <c r="H3008" s="1">
        <v>13207.08</v>
      </c>
      <c r="I3008" s="1">
        <f t="shared" si="93"/>
        <v>1</v>
      </c>
      <c r="J3008" s="1" t="s">
        <v>33</v>
      </c>
      <c r="K3008" s="1">
        <v>74.2</v>
      </c>
      <c r="L3008" s="1" t="s">
        <v>49</v>
      </c>
      <c r="M3008" s="1" t="s">
        <v>16</v>
      </c>
      <c r="N3008" s="1" t="s">
        <v>24</v>
      </c>
      <c r="O3008" s="1" t="s">
        <v>56</v>
      </c>
      <c r="P3008" s="1" t="s">
        <v>35</v>
      </c>
      <c r="Q3008" s="2">
        <v>43344</v>
      </c>
    </row>
    <row r="3009" spans="1:17" x14ac:dyDescent="0.25">
      <c r="A3009" s="1">
        <v>33189</v>
      </c>
      <c r="B3009" s="2">
        <v>42693</v>
      </c>
      <c r="C3009" s="1" t="s">
        <v>13</v>
      </c>
      <c r="D3009" s="3" t="str">
        <f t="shared" si="92"/>
        <v>**</v>
      </c>
      <c r="G3009" s="1">
        <v>5</v>
      </c>
      <c r="H3009" s="1">
        <v>53.7</v>
      </c>
      <c r="I3009" s="1">
        <f t="shared" si="93"/>
        <v>0</v>
      </c>
      <c r="J3009" s="1" t="s">
        <v>21</v>
      </c>
      <c r="K3009" s="1">
        <v>2.2000000000000002</v>
      </c>
      <c r="L3009" s="1" t="s">
        <v>46</v>
      </c>
      <c r="M3009" s="1" t="s">
        <v>16</v>
      </c>
      <c r="N3009" s="1" t="s">
        <v>29</v>
      </c>
      <c r="O3009" s="1" t="s">
        <v>40</v>
      </c>
      <c r="P3009" s="1" t="s">
        <v>31</v>
      </c>
      <c r="Q3009" s="2">
        <v>42697</v>
      </c>
    </row>
    <row r="3010" spans="1:17" x14ac:dyDescent="0.25">
      <c r="A3010" s="1">
        <v>24067</v>
      </c>
      <c r="B3010" s="2">
        <v>43699</v>
      </c>
      <c r="C3010" s="1" t="s">
        <v>20</v>
      </c>
      <c r="D3010" s="3" t="str">
        <f t="shared" si="92"/>
        <v>****</v>
      </c>
      <c r="G3010" s="1">
        <v>30</v>
      </c>
      <c r="H3010" s="1">
        <v>137.22999999999999</v>
      </c>
      <c r="I3010" s="1">
        <f t="shared" si="93"/>
        <v>0</v>
      </c>
      <c r="J3010" s="1" t="s">
        <v>14</v>
      </c>
      <c r="K3010" s="1">
        <v>5.6</v>
      </c>
      <c r="L3010" s="1" t="s">
        <v>53</v>
      </c>
      <c r="M3010" s="1" t="s">
        <v>28</v>
      </c>
      <c r="N3010" s="1" t="s">
        <v>29</v>
      </c>
      <c r="O3010" s="1" t="s">
        <v>43</v>
      </c>
      <c r="P3010" s="1" t="s">
        <v>19</v>
      </c>
      <c r="Q3010" s="2">
        <v>43701</v>
      </c>
    </row>
    <row r="3011" spans="1:17" x14ac:dyDescent="0.25">
      <c r="A3011" s="1">
        <v>10048</v>
      </c>
      <c r="B3011" s="2">
        <v>42504</v>
      </c>
      <c r="C3011" s="1" t="s">
        <v>27</v>
      </c>
      <c r="D3011" s="3" t="str">
        <f t="shared" ref="D3011:D3074" si="94">VLOOKUP(C3011,$E$9:$F$13,2,FALSE)</f>
        <v>*</v>
      </c>
      <c r="G3011" s="1">
        <v>21</v>
      </c>
      <c r="H3011" s="1">
        <v>84.07</v>
      </c>
      <c r="I3011" s="1">
        <f t="shared" si="93"/>
        <v>0</v>
      </c>
      <c r="J3011" s="1" t="s">
        <v>21</v>
      </c>
      <c r="K3011" s="1">
        <v>1.4</v>
      </c>
      <c r="L3011" s="1" t="s">
        <v>15</v>
      </c>
      <c r="M3011" s="1" t="s">
        <v>28</v>
      </c>
      <c r="N3011" s="1" t="s">
        <v>29</v>
      </c>
      <c r="O3011" s="1" t="s">
        <v>45</v>
      </c>
      <c r="P3011" s="1" t="s">
        <v>31</v>
      </c>
      <c r="Q3011" s="2">
        <v>42506</v>
      </c>
    </row>
    <row r="3012" spans="1:17" x14ac:dyDescent="0.25">
      <c r="A3012" s="1">
        <v>42753</v>
      </c>
      <c r="B3012" s="2">
        <v>43482</v>
      </c>
      <c r="C3012" s="1" t="s">
        <v>36</v>
      </c>
      <c r="D3012" s="3" t="str">
        <f t="shared" si="94"/>
        <v>***</v>
      </c>
      <c r="G3012" s="1">
        <v>45</v>
      </c>
      <c r="H3012" s="1">
        <v>4357.91</v>
      </c>
      <c r="I3012" s="1">
        <f t="shared" si="93"/>
        <v>1</v>
      </c>
      <c r="J3012" s="1" t="s">
        <v>21</v>
      </c>
      <c r="K3012" s="1">
        <v>3.2</v>
      </c>
      <c r="L3012" s="1" t="s">
        <v>15</v>
      </c>
      <c r="M3012" s="1" t="s">
        <v>23</v>
      </c>
      <c r="N3012" s="1" t="s">
        <v>24</v>
      </c>
      <c r="O3012" s="1" t="s">
        <v>25</v>
      </c>
      <c r="P3012" s="1" t="s">
        <v>19</v>
      </c>
      <c r="Q3012" s="2">
        <v>43484</v>
      </c>
    </row>
    <row r="3013" spans="1:17" x14ac:dyDescent="0.25">
      <c r="A3013" s="1">
        <v>52225</v>
      </c>
      <c r="B3013" s="2">
        <v>43567</v>
      </c>
      <c r="C3013" s="1" t="s">
        <v>32</v>
      </c>
      <c r="D3013" s="3" t="str">
        <f t="shared" si="94"/>
        <v>*****</v>
      </c>
      <c r="G3013" s="1">
        <v>33</v>
      </c>
      <c r="H3013" s="1">
        <v>1945.15</v>
      </c>
      <c r="I3013" s="1">
        <f t="shared" si="93"/>
        <v>1</v>
      </c>
      <c r="J3013" s="1" t="s">
        <v>21</v>
      </c>
      <c r="K3013" s="1">
        <v>11.5</v>
      </c>
      <c r="L3013" s="1" t="s">
        <v>51</v>
      </c>
      <c r="M3013" s="1" t="s">
        <v>28</v>
      </c>
      <c r="N3013" s="1" t="s">
        <v>29</v>
      </c>
      <c r="O3013" s="1" t="s">
        <v>40</v>
      </c>
      <c r="P3013" s="1" t="s">
        <v>19</v>
      </c>
      <c r="Q3013" s="2">
        <v>43568</v>
      </c>
    </row>
    <row r="3014" spans="1:17" x14ac:dyDescent="0.25">
      <c r="A3014" s="1">
        <v>58626</v>
      </c>
      <c r="B3014" s="2">
        <v>43463</v>
      </c>
      <c r="C3014" s="1" t="s">
        <v>20</v>
      </c>
      <c r="D3014" s="3" t="str">
        <f t="shared" si="94"/>
        <v>****</v>
      </c>
      <c r="G3014" s="1">
        <v>18</v>
      </c>
      <c r="H3014" s="1">
        <v>894.04</v>
      </c>
      <c r="I3014" s="1">
        <f t="shared" ref="I3014:I3077" si="95">IF(H3014&gt;1000,1,0)</f>
        <v>0</v>
      </c>
      <c r="J3014" s="1" t="s">
        <v>21</v>
      </c>
      <c r="K3014" s="1">
        <v>2.1</v>
      </c>
      <c r="L3014" s="1" t="s">
        <v>50</v>
      </c>
      <c r="M3014" s="1" t="s">
        <v>23</v>
      </c>
      <c r="N3014" s="1" t="s">
        <v>24</v>
      </c>
      <c r="O3014" s="1" t="s">
        <v>38</v>
      </c>
      <c r="P3014" s="1" t="s">
        <v>41</v>
      </c>
      <c r="Q3014" s="2">
        <v>43464</v>
      </c>
    </row>
    <row r="3015" spans="1:17" x14ac:dyDescent="0.25">
      <c r="A3015" s="1">
        <v>45573</v>
      </c>
      <c r="B3015" s="2">
        <v>42593</v>
      </c>
      <c r="C3015" s="1" t="s">
        <v>20</v>
      </c>
      <c r="D3015" s="3" t="str">
        <f t="shared" si="94"/>
        <v>****</v>
      </c>
      <c r="G3015" s="1">
        <v>5</v>
      </c>
      <c r="H3015" s="1">
        <v>671.57479999999998</v>
      </c>
      <c r="I3015" s="1">
        <f t="shared" si="95"/>
        <v>0</v>
      </c>
      <c r="J3015" s="1" t="s">
        <v>33</v>
      </c>
      <c r="K3015" s="1">
        <v>32.1</v>
      </c>
      <c r="L3015" s="1" t="s">
        <v>15</v>
      </c>
      <c r="M3015" s="1" t="s">
        <v>23</v>
      </c>
      <c r="N3015" s="1" t="s">
        <v>17</v>
      </c>
      <c r="O3015" s="1" t="s">
        <v>34</v>
      </c>
      <c r="P3015" s="1" t="s">
        <v>35</v>
      </c>
      <c r="Q3015" s="2">
        <v>42595</v>
      </c>
    </row>
    <row r="3016" spans="1:17" x14ac:dyDescent="0.25">
      <c r="A3016" s="1">
        <v>15808</v>
      </c>
      <c r="B3016" s="2">
        <v>43082</v>
      </c>
      <c r="C3016" s="1" t="s">
        <v>32</v>
      </c>
      <c r="D3016" s="3" t="str">
        <f t="shared" si="94"/>
        <v>*****</v>
      </c>
      <c r="G3016" s="1">
        <v>42</v>
      </c>
      <c r="H3016" s="1">
        <v>970.10479999999995</v>
      </c>
      <c r="I3016" s="1">
        <f t="shared" si="95"/>
        <v>0</v>
      </c>
      <c r="J3016" s="1" t="s">
        <v>14</v>
      </c>
      <c r="K3016" s="1">
        <v>16.2</v>
      </c>
      <c r="L3016" s="1" t="s">
        <v>22</v>
      </c>
      <c r="M3016" s="1" t="s">
        <v>28</v>
      </c>
      <c r="N3016" s="1" t="s">
        <v>29</v>
      </c>
      <c r="O3016" s="1" t="s">
        <v>43</v>
      </c>
      <c r="P3016" s="1" t="s">
        <v>19</v>
      </c>
      <c r="Q3016" s="2">
        <v>43082</v>
      </c>
    </row>
    <row r="3017" spans="1:17" x14ac:dyDescent="0.25">
      <c r="A3017" s="1">
        <v>14116</v>
      </c>
      <c r="B3017" s="2">
        <v>43381</v>
      </c>
      <c r="C3017" s="1" t="s">
        <v>20</v>
      </c>
      <c r="D3017" s="3" t="str">
        <f t="shared" si="94"/>
        <v>****</v>
      </c>
      <c r="G3017" s="1">
        <v>1</v>
      </c>
      <c r="H3017" s="1">
        <v>42.906999999999996</v>
      </c>
      <c r="I3017" s="1">
        <f t="shared" si="95"/>
        <v>0</v>
      </c>
      <c r="J3017" s="1" t="s">
        <v>21</v>
      </c>
      <c r="K3017" s="1">
        <v>12.4</v>
      </c>
      <c r="L3017" s="1" t="s">
        <v>39</v>
      </c>
      <c r="M3017" s="1" t="s">
        <v>23</v>
      </c>
      <c r="N3017" s="1" t="s">
        <v>29</v>
      </c>
      <c r="O3017" s="1" t="s">
        <v>43</v>
      </c>
      <c r="P3017" s="1" t="s">
        <v>19</v>
      </c>
      <c r="Q3017" s="2">
        <v>43383</v>
      </c>
    </row>
    <row r="3018" spans="1:17" x14ac:dyDescent="0.25">
      <c r="A3018" s="1">
        <v>16165</v>
      </c>
      <c r="B3018" s="2">
        <v>42937</v>
      </c>
      <c r="C3018" s="1" t="s">
        <v>27</v>
      </c>
      <c r="D3018" s="3" t="str">
        <f t="shared" si="94"/>
        <v>*</v>
      </c>
      <c r="G3018" s="1">
        <v>4</v>
      </c>
      <c r="H3018" s="1">
        <v>146.25</v>
      </c>
      <c r="I3018" s="1">
        <f t="shared" si="95"/>
        <v>0</v>
      </c>
      <c r="J3018" s="1" t="s">
        <v>14</v>
      </c>
      <c r="K3018" s="1">
        <v>4.3</v>
      </c>
      <c r="L3018" s="1" t="s">
        <v>51</v>
      </c>
      <c r="M3018" s="1" t="s">
        <v>23</v>
      </c>
      <c r="N3018" s="1" t="s">
        <v>24</v>
      </c>
      <c r="O3018" s="1" t="s">
        <v>38</v>
      </c>
      <c r="P3018" s="1" t="s">
        <v>19</v>
      </c>
      <c r="Q3018" s="2">
        <v>42939</v>
      </c>
    </row>
    <row r="3019" spans="1:17" x14ac:dyDescent="0.25">
      <c r="A3019" s="1">
        <v>56640</v>
      </c>
      <c r="B3019" s="2">
        <v>43336</v>
      </c>
      <c r="C3019" s="1" t="s">
        <v>20</v>
      </c>
      <c r="D3019" s="3" t="str">
        <f t="shared" si="94"/>
        <v>****</v>
      </c>
      <c r="G3019" s="1">
        <v>2</v>
      </c>
      <c r="H3019" s="1">
        <v>31.36</v>
      </c>
      <c r="I3019" s="1">
        <f t="shared" si="95"/>
        <v>0</v>
      </c>
      <c r="J3019" s="1" t="s">
        <v>21</v>
      </c>
      <c r="K3019" s="1">
        <v>5.8</v>
      </c>
      <c r="L3019" s="1" t="s">
        <v>15</v>
      </c>
      <c r="M3019" s="1" t="s">
        <v>28</v>
      </c>
      <c r="N3019" s="1" t="s">
        <v>29</v>
      </c>
      <c r="O3019" s="1" t="s">
        <v>40</v>
      </c>
      <c r="P3019" s="1" t="s">
        <v>19</v>
      </c>
      <c r="Q3019" s="2">
        <v>43337</v>
      </c>
    </row>
    <row r="3020" spans="1:17" x14ac:dyDescent="0.25">
      <c r="A3020" s="1">
        <v>17702</v>
      </c>
      <c r="B3020" s="2">
        <v>43568</v>
      </c>
      <c r="C3020" s="1" t="s">
        <v>20</v>
      </c>
      <c r="D3020" s="3" t="str">
        <f t="shared" si="94"/>
        <v>****</v>
      </c>
      <c r="G3020" s="1">
        <v>48</v>
      </c>
      <c r="H3020" s="1">
        <v>394.82</v>
      </c>
      <c r="I3020" s="1">
        <f t="shared" si="95"/>
        <v>0</v>
      </c>
      <c r="J3020" s="1" t="s">
        <v>21</v>
      </c>
      <c r="K3020" s="1">
        <v>9.9</v>
      </c>
      <c r="L3020" s="1" t="s">
        <v>22</v>
      </c>
      <c r="M3020" s="1" t="s">
        <v>37</v>
      </c>
      <c r="N3020" s="1" t="s">
        <v>29</v>
      </c>
      <c r="O3020" s="1" t="s">
        <v>63</v>
      </c>
      <c r="P3020" s="1" t="s">
        <v>19</v>
      </c>
      <c r="Q3020" s="2">
        <v>43569</v>
      </c>
    </row>
    <row r="3021" spans="1:17" x14ac:dyDescent="0.25">
      <c r="A3021" s="1">
        <v>47909</v>
      </c>
      <c r="B3021" s="2">
        <v>42802</v>
      </c>
      <c r="C3021" s="1" t="s">
        <v>36</v>
      </c>
      <c r="D3021" s="3" t="str">
        <f t="shared" si="94"/>
        <v>***</v>
      </c>
      <c r="G3021" s="1">
        <v>48</v>
      </c>
      <c r="H3021" s="1">
        <v>902.0421</v>
      </c>
      <c r="I3021" s="1">
        <f t="shared" si="95"/>
        <v>0</v>
      </c>
      <c r="J3021" s="1" t="s">
        <v>21</v>
      </c>
      <c r="K3021" s="1">
        <v>1.1000000000000001</v>
      </c>
      <c r="L3021" s="1" t="s">
        <v>54</v>
      </c>
      <c r="M3021" s="1" t="s">
        <v>37</v>
      </c>
      <c r="N3021" s="1" t="s">
        <v>24</v>
      </c>
      <c r="O3021" s="1" t="s">
        <v>25</v>
      </c>
      <c r="P3021" s="1" t="s">
        <v>31</v>
      </c>
      <c r="Q3021" s="2">
        <v>42804</v>
      </c>
    </row>
    <row r="3022" spans="1:17" x14ac:dyDescent="0.25">
      <c r="A3022" s="1">
        <v>20674</v>
      </c>
      <c r="B3022" s="2">
        <v>43076</v>
      </c>
      <c r="C3022" s="1" t="s">
        <v>20</v>
      </c>
      <c r="D3022" s="3" t="str">
        <f t="shared" si="94"/>
        <v>****</v>
      </c>
      <c r="G3022" s="1">
        <v>37</v>
      </c>
      <c r="H3022" s="1">
        <v>18957.55</v>
      </c>
      <c r="I3022" s="1">
        <f t="shared" si="95"/>
        <v>1</v>
      </c>
      <c r="J3022" s="1" t="s">
        <v>33</v>
      </c>
      <c r="K3022" s="1">
        <v>74.2</v>
      </c>
      <c r="L3022" s="1" t="s">
        <v>22</v>
      </c>
      <c r="M3022" s="1" t="s">
        <v>28</v>
      </c>
      <c r="N3022" s="1" t="s">
        <v>24</v>
      </c>
      <c r="O3022" s="1" t="s">
        <v>56</v>
      </c>
      <c r="P3022" s="1" t="s">
        <v>35</v>
      </c>
      <c r="Q3022" s="2">
        <v>43077</v>
      </c>
    </row>
    <row r="3023" spans="1:17" x14ac:dyDescent="0.25">
      <c r="A3023" s="1">
        <v>59392</v>
      </c>
      <c r="B3023" s="2">
        <v>42911</v>
      </c>
      <c r="C3023" s="1" t="s">
        <v>36</v>
      </c>
      <c r="D3023" s="3" t="str">
        <f t="shared" si="94"/>
        <v>***</v>
      </c>
      <c r="G3023" s="1">
        <v>19</v>
      </c>
      <c r="H3023" s="1">
        <v>42.18</v>
      </c>
      <c r="I3023" s="1">
        <f t="shared" si="95"/>
        <v>0</v>
      </c>
      <c r="J3023" s="1" t="s">
        <v>21</v>
      </c>
      <c r="K3023" s="1">
        <v>2.1</v>
      </c>
      <c r="L3023" s="1" t="s">
        <v>22</v>
      </c>
      <c r="M3023" s="1" t="s">
        <v>28</v>
      </c>
      <c r="N3023" s="1" t="s">
        <v>24</v>
      </c>
      <c r="O3023" s="1" t="s">
        <v>38</v>
      </c>
      <c r="P3023" s="1" t="s">
        <v>41</v>
      </c>
      <c r="Q3023" s="2">
        <v>42912</v>
      </c>
    </row>
    <row r="3024" spans="1:17" x14ac:dyDescent="0.25">
      <c r="A3024" s="1">
        <v>29795</v>
      </c>
      <c r="B3024" s="2">
        <v>43428</v>
      </c>
      <c r="C3024" s="1" t="s">
        <v>20</v>
      </c>
      <c r="D3024" s="3" t="str">
        <f t="shared" si="94"/>
        <v>****</v>
      </c>
      <c r="G3024" s="1">
        <v>48</v>
      </c>
      <c r="H3024" s="1">
        <v>8966.84</v>
      </c>
      <c r="I3024" s="1">
        <f t="shared" si="95"/>
        <v>1</v>
      </c>
      <c r="J3024" s="1" t="s">
        <v>33</v>
      </c>
      <c r="K3024" s="1">
        <v>37.5</v>
      </c>
      <c r="L3024" s="1" t="s">
        <v>39</v>
      </c>
      <c r="M3024" s="1" t="s">
        <v>23</v>
      </c>
      <c r="N3024" s="1" t="s">
        <v>17</v>
      </c>
      <c r="O3024" s="1" t="s">
        <v>62</v>
      </c>
      <c r="P3024" s="1" t="s">
        <v>59</v>
      </c>
      <c r="Q3024" s="2">
        <v>43429</v>
      </c>
    </row>
    <row r="3025" spans="1:17" x14ac:dyDescent="0.25">
      <c r="A3025" s="1">
        <v>38598</v>
      </c>
      <c r="B3025" s="2">
        <v>42596</v>
      </c>
      <c r="C3025" s="1" t="s">
        <v>13</v>
      </c>
      <c r="D3025" s="3" t="str">
        <f t="shared" si="94"/>
        <v>**</v>
      </c>
      <c r="G3025" s="1">
        <v>24</v>
      </c>
      <c r="H3025" s="1">
        <v>347.72</v>
      </c>
      <c r="I3025" s="1">
        <f t="shared" si="95"/>
        <v>0</v>
      </c>
      <c r="J3025" s="1" t="s">
        <v>21</v>
      </c>
      <c r="K3025" s="1">
        <v>5.3</v>
      </c>
      <c r="L3025" s="1" t="s">
        <v>46</v>
      </c>
      <c r="M3025" s="1" t="s">
        <v>16</v>
      </c>
      <c r="N3025" s="1" t="s">
        <v>17</v>
      </c>
      <c r="O3025" s="1" t="s">
        <v>18</v>
      </c>
      <c r="P3025" s="1" t="s">
        <v>41</v>
      </c>
      <c r="Q3025" s="2">
        <v>42601</v>
      </c>
    </row>
    <row r="3026" spans="1:17" x14ac:dyDescent="0.25">
      <c r="A3026" s="1">
        <v>42469</v>
      </c>
      <c r="B3026" s="2">
        <v>43777</v>
      </c>
      <c r="C3026" s="1" t="s">
        <v>27</v>
      </c>
      <c r="D3026" s="3" t="str">
        <f t="shared" si="94"/>
        <v>*</v>
      </c>
      <c r="G3026" s="1">
        <v>18</v>
      </c>
      <c r="H3026" s="1">
        <v>2279.9774000000002</v>
      </c>
      <c r="I3026" s="1">
        <f t="shared" si="95"/>
        <v>1</v>
      </c>
      <c r="J3026" s="1" t="s">
        <v>21</v>
      </c>
      <c r="K3026" s="1">
        <v>9.6999999999999993</v>
      </c>
      <c r="L3026" s="1" t="s">
        <v>53</v>
      </c>
      <c r="M3026" s="1" t="s">
        <v>16</v>
      </c>
      <c r="N3026" s="1" t="s">
        <v>29</v>
      </c>
      <c r="O3026" s="1" t="s">
        <v>43</v>
      </c>
      <c r="P3026" s="1" t="s">
        <v>19</v>
      </c>
      <c r="Q3026" s="2">
        <v>43778</v>
      </c>
    </row>
    <row r="3027" spans="1:17" x14ac:dyDescent="0.25">
      <c r="A3027" s="1">
        <v>6592</v>
      </c>
      <c r="B3027" s="2">
        <v>42704</v>
      </c>
      <c r="C3027" s="1" t="s">
        <v>13</v>
      </c>
      <c r="D3027" s="3" t="str">
        <f t="shared" si="94"/>
        <v>**</v>
      </c>
      <c r="G3027" s="1">
        <v>29</v>
      </c>
      <c r="H3027" s="1">
        <v>207.89</v>
      </c>
      <c r="I3027" s="1">
        <f t="shared" si="95"/>
        <v>0</v>
      </c>
      <c r="J3027" s="1" t="s">
        <v>21</v>
      </c>
      <c r="K3027" s="1">
        <v>9</v>
      </c>
      <c r="L3027" s="1" t="s">
        <v>22</v>
      </c>
      <c r="M3027" s="1" t="s">
        <v>16</v>
      </c>
      <c r="N3027" s="1" t="s">
        <v>29</v>
      </c>
      <c r="O3027" s="1" t="s">
        <v>45</v>
      </c>
      <c r="P3027" s="1" t="s">
        <v>41</v>
      </c>
      <c r="Q3027" s="2">
        <v>42711</v>
      </c>
    </row>
    <row r="3028" spans="1:17" x14ac:dyDescent="0.25">
      <c r="A3028" s="1">
        <v>37925</v>
      </c>
      <c r="B3028" s="2">
        <v>43003</v>
      </c>
      <c r="C3028" s="1" t="s">
        <v>36</v>
      </c>
      <c r="D3028" s="3" t="str">
        <f t="shared" si="94"/>
        <v>***</v>
      </c>
      <c r="G3028" s="1">
        <v>46</v>
      </c>
      <c r="H3028" s="1">
        <v>4044.77</v>
      </c>
      <c r="I3028" s="1">
        <f t="shared" si="95"/>
        <v>1</v>
      </c>
      <c r="J3028" s="1" t="s">
        <v>33</v>
      </c>
      <c r="K3028" s="1">
        <v>15</v>
      </c>
      <c r="L3028" s="1" t="s">
        <v>15</v>
      </c>
      <c r="M3028" s="1" t="s">
        <v>28</v>
      </c>
      <c r="N3028" s="1" t="s">
        <v>24</v>
      </c>
      <c r="O3028" s="1" t="s">
        <v>56</v>
      </c>
      <c r="P3028" s="1" t="s">
        <v>35</v>
      </c>
      <c r="Q3028" s="2">
        <v>43004</v>
      </c>
    </row>
    <row r="3029" spans="1:17" x14ac:dyDescent="0.25">
      <c r="A3029" s="1">
        <v>20549</v>
      </c>
      <c r="B3029" s="2">
        <v>42381</v>
      </c>
      <c r="C3029" s="1" t="s">
        <v>27</v>
      </c>
      <c r="D3029" s="3" t="str">
        <f t="shared" si="94"/>
        <v>*</v>
      </c>
      <c r="G3029" s="1">
        <v>40</v>
      </c>
      <c r="H3029" s="1">
        <v>1102.2</v>
      </c>
      <c r="I3029" s="1">
        <f t="shared" si="95"/>
        <v>1</v>
      </c>
      <c r="J3029" s="1" t="s">
        <v>21</v>
      </c>
      <c r="K3029" s="1">
        <v>21.4</v>
      </c>
      <c r="L3029" s="1" t="s">
        <v>49</v>
      </c>
      <c r="M3029" s="1" t="s">
        <v>28</v>
      </c>
      <c r="N3029" s="1" t="s">
        <v>29</v>
      </c>
      <c r="O3029" s="1" t="s">
        <v>55</v>
      </c>
      <c r="P3029" s="1" t="s">
        <v>19</v>
      </c>
      <c r="Q3029" s="2">
        <v>42382</v>
      </c>
    </row>
    <row r="3030" spans="1:17" x14ac:dyDescent="0.25">
      <c r="A3030" s="1">
        <v>52645</v>
      </c>
      <c r="B3030" s="2">
        <v>43531</v>
      </c>
      <c r="C3030" s="1" t="s">
        <v>13</v>
      </c>
      <c r="D3030" s="3" t="str">
        <f t="shared" si="94"/>
        <v>**</v>
      </c>
      <c r="G3030" s="1">
        <v>11</v>
      </c>
      <c r="H3030" s="1">
        <v>68.84</v>
      </c>
      <c r="I3030" s="1">
        <f t="shared" si="95"/>
        <v>0</v>
      </c>
      <c r="J3030" s="1" t="s">
        <v>21</v>
      </c>
      <c r="K3030" s="1">
        <v>2.4</v>
      </c>
      <c r="L3030" s="1" t="s">
        <v>22</v>
      </c>
      <c r="M3030" s="1" t="s">
        <v>28</v>
      </c>
      <c r="N3030" s="1" t="s">
        <v>29</v>
      </c>
      <c r="O3030" s="1" t="s">
        <v>30</v>
      </c>
      <c r="P3030" s="1" t="s">
        <v>31</v>
      </c>
      <c r="Q3030" s="2">
        <v>43536</v>
      </c>
    </row>
    <row r="3031" spans="1:17" x14ac:dyDescent="0.25">
      <c r="A3031" s="1">
        <v>10245</v>
      </c>
      <c r="B3031" s="2">
        <v>43143</v>
      </c>
      <c r="C3031" s="1" t="s">
        <v>36</v>
      </c>
      <c r="D3031" s="3" t="str">
        <f t="shared" si="94"/>
        <v>***</v>
      </c>
      <c r="G3031" s="1">
        <v>23</v>
      </c>
      <c r="H3031" s="1">
        <v>136.07</v>
      </c>
      <c r="I3031" s="1">
        <f t="shared" si="95"/>
        <v>0</v>
      </c>
      <c r="J3031" s="1" t="s">
        <v>21</v>
      </c>
      <c r="K3031" s="1">
        <v>7.5</v>
      </c>
      <c r="L3031" s="1" t="s">
        <v>53</v>
      </c>
      <c r="M3031" s="1" t="s">
        <v>28</v>
      </c>
      <c r="N3031" s="1" t="s">
        <v>29</v>
      </c>
      <c r="O3031" s="1" t="s">
        <v>43</v>
      </c>
      <c r="P3031" s="1" t="s">
        <v>19</v>
      </c>
      <c r="Q3031" s="2">
        <v>43145</v>
      </c>
    </row>
    <row r="3032" spans="1:17" x14ac:dyDescent="0.25">
      <c r="A3032" s="1">
        <v>54913</v>
      </c>
      <c r="B3032" s="2">
        <v>42918</v>
      </c>
      <c r="C3032" s="1" t="s">
        <v>20</v>
      </c>
      <c r="D3032" s="3" t="str">
        <f t="shared" si="94"/>
        <v>****</v>
      </c>
      <c r="G3032" s="1">
        <v>11</v>
      </c>
      <c r="H3032" s="1">
        <v>58.43</v>
      </c>
      <c r="I3032" s="1">
        <f t="shared" si="95"/>
        <v>0</v>
      </c>
      <c r="J3032" s="1" t="s">
        <v>14</v>
      </c>
      <c r="K3032" s="1">
        <v>0.9</v>
      </c>
      <c r="L3032" s="1" t="s">
        <v>46</v>
      </c>
      <c r="M3032" s="1" t="s">
        <v>16</v>
      </c>
      <c r="N3032" s="1" t="s">
        <v>29</v>
      </c>
      <c r="O3032" s="1" t="s">
        <v>40</v>
      </c>
      <c r="P3032" s="1" t="s">
        <v>31</v>
      </c>
      <c r="Q3032" s="2">
        <v>42920</v>
      </c>
    </row>
    <row r="3033" spans="1:17" x14ac:dyDescent="0.25">
      <c r="A3033" s="1">
        <v>28742</v>
      </c>
      <c r="B3033" s="2">
        <v>43584</v>
      </c>
      <c r="C3033" s="1" t="s">
        <v>13</v>
      </c>
      <c r="D3033" s="3" t="str">
        <f t="shared" si="94"/>
        <v>**</v>
      </c>
      <c r="G3033" s="1">
        <v>7</v>
      </c>
      <c r="H3033" s="1">
        <v>2323.4699999999998</v>
      </c>
      <c r="I3033" s="1">
        <f t="shared" si="95"/>
        <v>1</v>
      </c>
      <c r="J3033" s="1" t="s">
        <v>33</v>
      </c>
      <c r="K3033" s="1">
        <v>91.6</v>
      </c>
      <c r="L3033" s="1" t="s">
        <v>49</v>
      </c>
      <c r="M3033" s="1" t="s">
        <v>28</v>
      </c>
      <c r="N3033" s="1" t="s">
        <v>17</v>
      </c>
      <c r="O3033" s="1" t="s">
        <v>52</v>
      </c>
      <c r="P3033" s="1" t="s">
        <v>59</v>
      </c>
      <c r="Q3033" s="2">
        <v>43591</v>
      </c>
    </row>
    <row r="3034" spans="1:17" x14ac:dyDescent="0.25">
      <c r="A3034" s="1">
        <v>5121</v>
      </c>
      <c r="B3034" s="2">
        <v>43595</v>
      </c>
      <c r="C3034" s="1" t="s">
        <v>27</v>
      </c>
      <c r="D3034" s="3" t="str">
        <f t="shared" si="94"/>
        <v>*</v>
      </c>
      <c r="G3034" s="1">
        <v>45</v>
      </c>
      <c r="H3034" s="1">
        <v>2131.12</v>
      </c>
      <c r="I3034" s="1">
        <f t="shared" si="95"/>
        <v>1</v>
      </c>
      <c r="J3034" s="1" t="s">
        <v>21</v>
      </c>
      <c r="K3034" s="1">
        <v>1.3</v>
      </c>
      <c r="L3034" s="1" t="s">
        <v>15</v>
      </c>
      <c r="M3034" s="1" t="s">
        <v>28</v>
      </c>
      <c r="N3034" s="1" t="s">
        <v>24</v>
      </c>
      <c r="O3034" s="1" t="s">
        <v>25</v>
      </c>
      <c r="P3034" s="1" t="s">
        <v>41</v>
      </c>
      <c r="Q3034" s="2">
        <v>43596</v>
      </c>
    </row>
    <row r="3035" spans="1:17" x14ac:dyDescent="0.25">
      <c r="A3035" s="1">
        <v>25634</v>
      </c>
      <c r="B3035" s="2">
        <v>42944</v>
      </c>
      <c r="C3035" s="1" t="s">
        <v>27</v>
      </c>
      <c r="D3035" s="3" t="str">
        <f t="shared" si="94"/>
        <v>*</v>
      </c>
      <c r="G3035" s="1">
        <v>29</v>
      </c>
      <c r="H3035" s="1">
        <v>634.85</v>
      </c>
      <c r="I3035" s="1">
        <f t="shared" si="95"/>
        <v>0</v>
      </c>
      <c r="J3035" s="1" t="s">
        <v>21</v>
      </c>
      <c r="K3035" s="1">
        <v>4.3</v>
      </c>
      <c r="L3035" s="1" t="s">
        <v>39</v>
      </c>
      <c r="M3035" s="1" t="s">
        <v>28</v>
      </c>
      <c r="N3035" s="1" t="s">
        <v>24</v>
      </c>
      <c r="O3035" s="1" t="s">
        <v>38</v>
      </c>
      <c r="P3035" s="1" t="s">
        <v>19</v>
      </c>
      <c r="Q3035" s="2">
        <v>42947</v>
      </c>
    </row>
    <row r="3036" spans="1:17" x14ac:dyDescent="0.25">
      <c r="A3036" s="1">
        <v>47683</v>
      </c>
      <c r="B3036" s="2">
        <v>42978</v>
      </c>
      <c r="C3036" s="1" t="s">
        <v>13</v>
      </c>
      <c r="D3036" s="3" t="str">
        <f t="shared" si="94"/>
        <v>**</v>
      </c>
      <c r="G3036" s="1">
        <v>38</v>
      </c>
      <c r="H3036" s="1">
        <v>87.71</v>
      </c>
      <c r="I3036" s="1">
        <f t="shared" si="95"/>
        <v>0</v>
      </c>
      <c r="J3036" s="1" t="s">
        <v>21</v>
      </c>
      <c r="K3036" s="1">
        <v>5.0999999999999996</v>
      </c>
      <c r="L3036" s="1" t="s">
        <v>15</v>
      </c>
      <c r="M3036" s="1" t="s">
        <v>28</v>
      </c>
      <c r="N3036" s="1" t="s">
        <v>29</v>
      </c>
      <c r="O3036" s="1" t="s">
        <v>43</v>
      </c>
      <c r="P3036" s="1" t="s">
        <v>19</v>
      </c>
      <c r="Q3036" s="2">
        <v>42985</v>
      </c>
    </row>
    <row r="3037" spans="1:17" x14ac:dyDescent="0.25">
      <c r="A3037" s="1">
        <v>12711</v>
      </c>
      <c r="B3037" s="2">
        <v>43514</v>
      </c>
      <c r="C3037" s="1" t="s">
        <v>32</v>
      </c>
      <c r="D3037" s="3" t="str">
        <f t="shared" si="94"/>
        <v>*****</v>
      </c>
      <c r="G3037" s="1">
        <v>45</v>
      </c>
      <c r="H3037" s="1">
        <v>597.1</v>
      </c>
      <c r="I3037" s="1">
        <f t="shared" si="95"/>
        <v>0</v>
      </c>
      <c r="J3037" s="1" t="s">
        <v>21</v>
      </c>
      <c r="K3037" s="1">
        <v>3.4</v>
      </c>
      <c r="L3037" s="1" t="s">
        <v>49</v>
      </c>
      <c r="M3037" s="1" t="s">
        <v>28</v>
      </c>
      <c r="N3037" s="1" t="s">
        <v>29</v>
      </c>
      <c r="O3037" s="1" t="s">
        <v>45</v>
      </c>
      <c r="P3037" s="1" t="s">
        <v>41</v>
      </c>
      <c r="Q3037" s="2">
        <v>43515</v>
      </c>
    </row>
    <row r="3038" spans="1:17" x14ac:dyDescent="0.25">
      <c r="A3038" s="1">
        <v>22657</v>
      </c>
      <c r="B3038" s="2">
        <v>43401</v>
      </c>
      <c r="C3038" s="1" t="s">
        <v>20</v>
      </c>
      <c r="D3038" s="3" t="str">
        <f t="shared" si="94"/>
        <v>****</v>
      </c>
      <c r="G3038" s="1">
        <v>8</v>
      </c>
      <c r="H3038" s="1">
        <v>35.22</v>
      </c>
      <c r="I3038" s="1">
        <f t="shared" si="95"/>
        <v>0</v>
      </c>
      <c r="J3038" s="1" t="s">
        <v>21</v>
      </c>
      <c r="K3038" s="1">
        <v>2.1</v>
      </c>
      <c r="L3038" s="1" t="s">
        <v>15</v>
      </c>
      <c r="M3038" s="1" t="s">
        <v>28</v>
      </c>
      <c r="N3038" s="1" t="s">
        <v>29</v>
      </c>
      <c r="O3038" s="1" t="s">
        <v>61</v>
      </c>
      <c r="P3038" s="1" t="s">
        <v>31</v>
      </c>
      <c r="Q3038" s="2">
        <v>43402</v>
      </c>
    </row>
    <row r="3039" spans="1:17" x14ac:dyDescent="0.25">
      <c r="A3039" s="1">
        <v>2146</v>
      </c>
      <c r="B3039" s="2">
        <v>43721</v>
      </c>
      <c r="C3039" s="1" t="s">
        <v>27</v>
      </c>
      <c r="D3039" s="3" t="str">
        <f t="shared" si="94"/>
        <v>*</v>
      </c>
      <c r="G3039" s="1">
        <v>44</v>
      </c>
      <c r="H3039" s="1">
        <v>121.67</v>
      </c>
      <c r="I3039" s="1">
        <f t="shared" si="95"/>
        <v>0</v>
      </c>
      <c r="J3039" s="1" t="s">
        <v>21</v>
      </c>
      <c r="K3039" s="1">
        <v>0.5</v>
      </c>
      <c r="L3039" s="1" t="s">
        <v>22</v>
      </c>
      <c r="M3039" s="1" t="s">
        <v>23</v>
      </c>
      <c r="N3039" s="1" t="s">
        <v>29</v>
      </c>
      <c r="O3039" s="1" t="s">
        <v>58</v>
      </c>
      <c r="P3039" s="1" t="s">
        <v>19</v>
      </c>
      <c r="Q3039" s="2">
        <v>43723</v>
      </c>
    </row>
    <row r="3040" spans="1:17" x14ac:dyDescent="0.25">
      <c r="A3040" s="1">
        <v>45254</v>
      </c>
      <c r="B3040" s="2">
        <v>42941</v>
      </c>
      <c r="C3040" s="1" t="s">
        <v>20</v>
      </c>
      <c r="D3040" s="3" t="str">
        <f t="shared" si="94"/>
        <v>****</v>
      </c>
      <c r="G3040" s="1">
        <v>45</v>
      </c>
      <c r="H3040" s="1">
        <v>3560.7887999999998</v>
      </c>
      <c r="I3040" s="1">
        <f t="shared" si="95"/>
        <v>1</v>
      </c>
      <c r="J3040" s="1" t="s">
        <v>33</v>
      </c>
      <c r="K3040" s="1">
        <v>95.6</v>
      </c>
      <c r="L3040" s="1" t="s">
        <v>15</v>
      </c>
      <c r="M3040" s="1" t="s">
        <v>37</v>
      </c>
      <c r="N3040" s="1" t="s">
        <v>17</v>
      </c>
      <c r="O3040" s="1" t="s">
        <v>52</v>
      </c>
      <c r="P3040" s="1" t="s">
        <v>59</v>
      </c>
      <c r="Q3040" s="2">
        <v>42942</v>
      </c>
    </row>
    <row r="3041" spans="1:17" x14ac:dyDescent="0.25">
      <c r="A3041" s="1">
        <v>17825</v>
      </c>
      <c r="B3041" s="2">
        <v>42747</v>
      </c>
      <c r="C3041" s="1" t="s">
        <v>27</v>
      </c>
      <c r="D3041" s="3" t="str">
        <f t="shared" si="94"/>
        <v>*</v>
      </c>
      <c r="G3041" s="1">
        <v>26</v>
      </c>
      <c r="H3041" s="1">
        <v>1050.6300000000001</v>
      </c>
      <c r="I3041" s="1">
        <f t="shared" si="95"/>
        <v>1</v>
      </c>
      <c r="J3041" s="1" t="s">
        <v>21</v>
      </c>
      <c r="K3041" s="1">
        <v>13.8</v>
      </c>
      <c r="L3041" s="1" t="s">
        <v>22</v>
      </c>
      <c r="M3041" s="1" t="s">
        <v>37</v>
      </c>
      <c r="N3041" s="1" t="s">
        <v>29</v>
      </c>
      <c r="O3041" s="1" t="s">
        <v>55</v>
      </c>
      <c r="P3041" s="1" t="s">
        <v>19</v>
      </c>
      <c r="Q3041" s="2">
        <v>42750</v>
      </c>
    </row>
    <row r="3042" spans="1:17" x14ac:dyDescent="0.25">
      <c r="A3042" s="1">
        <v>59173</v>
      </c>
      <c r="B3042" s="2">
        <v>43088</v>
      </c>
      <c r="C3042" s="1" t="s">
        <v>20</v>
      </c>
      <c r="D3042" s="3" t="str">
        <f t="shared" si="94"/>
        <v>****</v>
      </c>
      <c r="G3042" s="1">
        <v>27</v>
      </c>
      <c r="H3042" s="1">
        <v>3099.78</v>
      </c>
      <c r="I3042" s="1">
        <f t="shared" si="95"/>
        <v>1</v>
      </c>
      <c r="J3042" s="1" t="s">
        <v>33</v>
      </c>
      <c r="K3042" s="1">
        <v>38.299999999999997</v>
      </c>
      <c r="L3042" s="1" t="s">
        <v>15</v>
      </c>
      <c r="M3042" s="1" t="s">
        <v>37</v>
      </c>
      <c r="N3042" s="1" t="s">
        <v>17</v>
      </c>
      <c r="O3042" s="1" t="s">
        <v>62</v>
      </c>
      <c r="P3042" s="1" t="s">
        <v>59</v>
      </c>
      <c r="Q3042" s="2">
        <v>43089</v>
      </c>
    </row>
    <row r="3043" spans="1:17" x14ac:dyDescent="0.25">
      <c r="A3043" s="1">
        <v>35139</v>
      </c>
      <c r="B3043" s="2">
        <v>42752</v>
      </c>
      <c r="C3043" s="1" t="s">
        <v>20</v>
      </c>
      <c r="D3043" s="3" t="str">
        <f t="shared" si="94"/>
        <v>****</v>
      </c>
      <c r="G3043" s="1">
        <v>32</v>
      </c>
      <c r="H3043" s="1">
        <v>417.28</v>
      </c>
      <c r="I3043" s="1">
        <f t="shared" si="95"/>
        <v>0</v>
      </c>
      <c r="J3043" s="1" t="s">
        <v>21</v>
      </c>
      <c r="K3043" s="1">
        <v>5.0999999999999996</v>
      </c>
      <c r="L3043" s="1" t="s">
        <v>15</v>
      </c>
      <c r="M3043" s="1" t="s">
        <v>37</v>
      </c>
      <c r="N3043" s="1" t="s">
        <v>29</v>
      </c>
      <c r="O3043" s="1" t="s">
        <v>55</v>
      </c>
      <c r="P3043" s="1" t="s">
        <v>19</v>
      </c>
      <c r="Q3043" s="2">
        <v>42754</v>
      </c>
    </row>
    <row r="3044" spans="1:17" x14ac:dyDescent="0.25">
      <c r="A3044" s="1">
        <v>44229</v>
      </c>
      <c r="B3044" s="2">
        <v>42868</v>
      </c>
      <c r="C3044" s="1" t="s">
        <v>36</v>
      </c>
      <c r="D3044" s="3" t="str">
        <f t="shared" si="94"/>
        <v>***</v>
      </c>
      <c r="G3044" s="1">
        <v>39</v>
      </c>
      <c r="H3044" s="1">
        <v>198.69</v>
      </c>
      <c r="I3044" s="1">
        <f t="shared" si="95"/>
        <v>0</v>
      </c>
      <c r="J3044" s="1" t="s">
        <v>21</v>
      </c>
      <c r="K3044" s="1">
        <v>0.8</v>
      </c>
      <c r="L3044" s="1" t="s">
        <v>22</v>
      </c>
      <c r="M3044" s="1" t="s">
        <v>37</v>
      </c>
      <c r="N3044" s="1" t="s">
        <v>29</v>
      </c>
      <c r="O3044" s="1" t="s">
        <v>30</v>
      </c>
      <c r="P3044" s="1" t="s">
        <v>31</v>
      </c>
      <c r="Q3044" s="2">
        <v>42868</v>
      </c>
    </row>
    <row r="3045" spans="1:17" x14ac:dyDescent="0.25">
      <c r="A3045" s="1">
        <v>42342</v>
      </c>
      <c r="B3045" s="2">
        <v>42616</v>
      </c>
      <c r="C3045" s="1" t="s">
        <v>27</v>
      </c>
      <c r="D3045" s="3" t="str">
        <f t="shared" si="94"/>
        <v>*</v>
      </c>
      <c r="G3045" s="1">
        <v>25</v>
      </c>
      <c r="H3045" s="1">
        <v>340.41</v>
      </c>
      <c r="I3045" s="1">
        <f t="shared" si="95"/>
        <v>0</v>
      </c>
      <c r="J3045" s="1" t="s">
        <v>21</v>
      </c>
      <c r="K3045" s="1">
        <v>5.4</v>
      </c>
      <c r="L3045" s="1" t="s">
        <v>15</v>
      </c>
      <c r="M3045" s="1" t="s">
        <v>28</v>
      </c>
      <c r="N3045" s="1" t="s">
        <v>29</v>
      </c>
      <c r="O3045" s="1" t="s">
        <v>40</v>
      </c>
      <c r="P3045" s="1" t="s">
        <v>19</v>
      </c>
      <c r="Q3045" s="2">
        <v>42617</v>
      </c>
    </row>
    <row r="3046" spans="1:17" x14ac:dyDescent="0.25">
      <c r="A3046" s="1">
        <v>31233</v>
      </c>
      <c r="B3046" s="2">
        <v>43366</v>
      </c>
      <c r="C3046" s="1" t="s">
        <v>13</v>
      </c>
      <c r="D3046" s="3" t="str">
        <f t="shared" si="94"/>
        <v>**</v>
      </c>
      <c r="G3046" s="1">
        <v>3</v>
      </c>
      <c r="H3046" s="1">
        <v>20.69</v>
      </c>
      <c r="I3046" s="1">
        <f t="shared" si="95"/>
        <v>0</v>
      </c>
      <c r="J3046" s="1" t="s">
        <v>21</v>
      </c>
      <c r="K3046" s="1">
        <v>5.4</v>
      </c>
      <c r="L3046" s="1" t="s">
        <v>42</v>
      </c>
      <c r="M3046" s="1" t="s">
        <v>37</v>
      </c>
      <c r="N3046" s="1" t="s">
        <v>29</v>
      </c>
      <c r="O3046" s="1" t="s">
        <v>40</v>
      </c>
      <c r="P3046" s="1" t="s">
        <v>19</v>
      </c>
      <c r="Q3046" s="2">
        <v>43368</v>
      </c>
    </row>
    <row r="3047" spans="1:17" x14ac:dyDescent="0.25">
      <c r="A3047" s="1">
        <v>38050</v>
      </c>
      <c r="B3047" s="2">
        <v>43033</v>
      </c>
      <c r="C3047" s="1" t="s">
        <v>27</v>
      </c>
      <c r="D3047" s="3" t="str">
        <f t="shared" si="94"/>
        <v>*</v>
      </c>
      <c r="G3047" s="1">
        <v>14</v>
      </c>
      <c r="H3047" s="1">
        <v>1424.41</v>
      </c>
      <c r="I3047" s="1">
        <f t="shared" si="95"/>
        <v>1</v>
      </c>
      <c r="J3047" s="1" t="s">
        <v>21</v>
      </c>
      <c r="K3047" s="1">
        <v>73.8</v>
      </c>
      <c r="L3047" s="1" t="s">
        <v>49</v>
      </c>
      <c r="M3047" s="1" t="s">
        <v>37</v>
      </c>
      <c r="N3047" s="1" t="s">
        <v>17</v>
      </c>
      <c r="O3047" s="1" t="s">
        <v>52</v>
      </c>
      <c r="P3047" s="1" t="s">
        <v>48</v>
      </c>
      <c r="Q3047" s="2">
        <v>43035</v>
      </c>
    </row>
    <row r="3048" spans="1:17" x14ac:dyDescent="0.25">
      <c r="A3048" s="1">
        <v>30787</v>
      </c>
      <c r="B3048" s="2">
        <v>43369</v>
      </c>
      <c r="C3048" s="1" t="s">
        <v>20</v>
      </c>
      <c r="D3048" s="3" t="str">
        <f t="shared" si="94"/>
        <v>****</v>
      </c>
      <c r="G3048" s="1">
        <v>43</v>
      </c>
      <c r="H3048" s="1">
        <v>6930.88</v>
      </c>
      <c r="I3048" s="1">
        <f t="shared" si="95"/>
        <v>1</v>
      </c>
      <c r="J3048" s="1" t="s">
        <v>21</v>
      </c>
      <c r="K3048" s="1">
        <v>9.6</v>
      </c>
      <c r="L3048" s="1" t="s">
        <v>22</v>
      </c>
      <c r="M3048" s="1" t="s">
        <v>37</v>
      </c>
      <c r="N3048" s="1" t="s">
        <v>24</v>
      </c>
      <c r="O3048" s="1" t="s">
        <v>25</v>
      </c>
      <c r="P3048" s="1" t="s">
        <v>19</v>
      </c>
      <c r="Q3048" s="2">
        <v>43370</v>
      </c>
    </row>
    <row r="3049" spans="1:17" x14ac:dyDescent="0.25">
      <c r="A3049" s="1">
        <v>21605</v>
      </c>
      <c r="B3049" s="2">
        <v>43563</v>
      </c>
      <c r="C3049" s="1" t="s">
        <v>20</v>
      </c>
      <c r="D3049" s="3" t="str">
        <f t="shared" si="94"/>
        <v>****</v>
      </c>
      <c r="G3049" s="1">
        <v>32</v>
      </c>
      <c r="H3049" s="1">
        <v>2068.2800000000002</v>
      </c>
      <c r="I3049" s="1">
        <f t="shared" si="95"/>
        <v>1</v>
      </c>
      <c r="J3049" s="1" t="s">
        <v>33</v>
      </c>
      <c r="K3049" s="1">
        <v>32.1</v>
      </c>
      <c r="L3049" s="1" t="s">
        <v>49</v>
      </c>
      <c r="M3049" s="1" t="s">
        <v>23</v>
      </c>
      <c r="N3049" s="1" t="s">
        <v>17</v>
      </c>
      <c r="O3049" s="1" t="s">
        <v>34</v>
      </c>
      <c r="P3049" s="1" t="s">
        <v>35</v>
      </c>
      <c r="Q3049" s="2">
        <v>43565</v>
      </c>
    </row>
    <row r="3050" spans="1:17" x14ac:dyDescent="0.25">
      <c r="A3050" s="1">
        <v>15139</v>
      </c>
      <c r="B3050" s="2">
        <v>42692</v>
      </c>
      <c r="C3050" s="1" t="s">
        <v>20</v>
      </c>
      <c r="D3050" s="3" t="str">
        <f t="shared" si="94"/>
        <v>****</v>
      </c>
      <c r="G3050" s="1">
        <v>17</v>
      </c>
      <c r="H3050" s="1">
        <v>5568.17</v>
      </c>
      <c r="I3050" s="1">
        <f t="shared" si="95"/>
        <v>1</v>
      </c>
      <c r="J3050" s="1" t="s">
        <v>33</v>
      </c>
      <c r="K3050" s="1">
        <v>69.3</v>
      </c>
      <c r="L3050" s="1" t="s">
        <v>50</v>
      </c>
      <c r="M3050" s="1" t="s">
        <v>28</v>
      </c>
      <c r="N3050" s="1" t="s">
        <v>17</v>
      </c>
      <c r="O3050" s="1" t="s">
        <v>34</v>
      </c>
      <c r="P3050" s="1" t="s">
        <v>35</v>
      </c>
      <c r="Q3050" s="2">
        <v>42694</v>
      </c>
    </row>
    <row r="3051" spans="1:17" x14ac:dyDescent="0.25">
      <c r="A3051" s="1">
        <v>9927</v>
      </c>
      <c r="B3051" s="2">
        <v>43327</v>
      </c>
      <c r="C3051" s="1" t="s">
        <v>20</v>
      </c>
      <c r="D3051" s="3" t="str">
        <f t="shared" si="94"/>
        <v>****</v>
      </c>
      <c r="G3051" s="1">
        <v>44</v>
      </c>
      <c r="H3051" s="1">
        <v>10793.73</v>
      </c>
      <c r="I3051" s="1">
        <f t="shared" si="95"/>
        <v>1</v>
      </c>
      <c r="J3051" s="1" t="s">
        <v>21</v>
      </c>
      <c r="K3051" s="1">
        <v>19.3</v>
      </c>
      <c r="L3051" s="1" t="s">
        <v>39</v>
      </c>
      <c r="M3051" s="1" t="s">
        <v>28</v>
      </c>
      <c r="N3051" s="1" t="s">
        <v>17</v>
      </c>
      <c r="O3051" s="1" t="s">
        <v>34</v>
      </c>
      <c r="P3051" s="1" t="s">
        <v>48</v>
      </c>
      <c r="Q3051" s="2">
        <v>43328</v>
      </c>
    </row>
    <row r="3052" spans="1:17" x14ac:dyDescent="0.25">
      <c r="A3052" s="1">
        <v>52322</v>
      </c>
      <c r="B3052" s="2">
        <v>42767</v>
      </c>
      <c r="C3052" s="1" t="s">
        <v>13</v>
      </c>
      <c r="D3052" s="3" t="str">
        <f t="shared" si="94"/>
        <v>**</v>
      </c>
      <c r="G3052" s="1">
        <v>1</v>
      </c>
      <c r="H3052" s="1">
        <v>6.1</v>
      </c>
      <c r="I3052" s="1">
        <f t="shared" si="95"/>
        <v>0</v>
      </c>
      <c r="J3052" s="1" t="s">
        <v>21</v>
      </c>
      <c r="K3052" s="1">
        <v>2.1</v>
      </c>
      <c r="L3052" s="1" t="s">
        <v>22</v>
      </c>
      <c r="M3052" s="1" t="s">
        <v>16</v>
      </c>
      <c r="N3052" s="1" t="s">
        <v>29</v>
      </c>
      <c r="O3052" s="1" t="s">
        <v>61</v>
      </c>
      <c r="P3052" s="1" t="s">
        <v>31</v>
      </c>
      <c r="Q3052" s="2">
        <v>42774</v>
      </c>
    </row>
    <row r="3053" spans="1:17" x14ac:dyDescent="0.25">
      <c r="A3053" s="1">
        <v>27843</v>
      </c>
      <c r="B3053" s="2">
        <v>42982</v>
      </c>
      <c r="C3053" s="1" t="s">
        <v>36</v>
      </c>
      <c r="D3053" s="3" t="str">
        <f t="shared" si="94"/>
        <v>***</v>
      </c>
      <c r="G3053" s="1">
        <v>26</v>
      </c>
      <c r="H3053" s="1">
        <v>149.38</v>
      </c>
      <c r="I3053" s="1">
        <f t="shared" si="95"/>
        <v>0</v>
      </c>
      <c r="J3053" s="1" t="s">
        <v>21</v>
      </c>
      <c r="K3053" s="1">
        <v>5.3</v>
      </c>
      <c r="L3053" s="1" t="s">
        <v>46</v>
      </c>
      <c r="M3053" s="1" t="s">
        <v>37</v>
      </c>
      <c r="N3053" s="1" t="s">
        <v>24</v>
      </c>
      <c r="O3053" s="1" t="s">
        <v>38</v>
      </c>
      <c r="P3053" s="1" t="s">
        <v>41</v>
      </c>
      <c r="Q3053" s="2">
        <v>42984</v>
      </c>
    </row>
    <row r="3054" spans="1:17" x14ac:dyDescent="0.25">
      <c r="A3054" s="1">
        <v>50338</v>
      </c>
      <c r="B3054" s="2">
        <v>42451</v>
      </c>
      <c r="C3054" s="1" t="s">
        <v>27</v>
      </c>
      <c r="D3054" s="3" t="str">
        <f t="shared" si="94"/>
        <v>*</v>
      </c>
      <c r="G3054" s="1">
        <v>36</v>
      </c>
      <c r="H3054" s="1">
        <v>590.04079999999999</v>
      </c>
      <c r="I3054" s="1">
        <f t="shared" si="95"/>
        <v>0</v>
      </c>
      <c r="J3054" s="1" t="s">
        <v>21</v>
      </c>
      <c r="K3054" s="1">
        <v>8</v>
      </c>
      <c r="L3054" s="1" t="s">
        <v>53</v>
      </c>
      <c r="M3054" s="1" t="s">
        <v>28</v>
      </c>
      <c r="N3054" s="1" t="s">
        <v>24</v>
      </c>
      <c r="O3054" s="1" t="s">
        <v>56</v>
      </c>
      <c r="P3054" s="1" t="s">
        <v>26</v>
      </c>
      <c r="Q3054" s="2">
        <v>42453</v>
      </c>
    </row>
    <row r="3055" spans="1:17" x14ac:dyDescent="0.25">
      <c r="A3055" s="1">
        <v>31270</v>
      </c>
      <c r="B3055" s="2">
        <v>43792</v>
      </c>
      <c r="C3055" s="1" t="s">
        <v>36</v>
      </c>
      <c r="D3055" s="3" t="str">
        <f t="shared" si="94"/>
        <v>***</v>
      </c>
      <c r="G3055" s="1">
        <v>5</v>
      </c>
      <c r="H3055" s="1">
        <v>176.59</v>
      </c>
      <c r="I3055" s="1">
        <f t="shared" si="95"/>
        <v>0</v>
      </c>
      <c r="J3055" s="1" t="s">
        <v>21</v>
      </c>
      <c r="K3055" s="1">
        <v>9.3000000000000007</v>
      </c>
      <c r="L3055" s="1" t="s">
        <v>39</v>
      </c>
      <c r="M3055" s="1" t="s">
        <v>28</v>
      </c>
      <c r="N3055" s="1" t="s">
        <v>24</v>
      </c>
      <c r="O3055" s="1" t="s">
        <v>38</v>
      </c>
      <c r="P3055" s="1" t="s">
        <v>19</v>
      </c>
      <c r="Q3055" s="2">
        <v>43794</v>
      </c>
    </row>
    <row r="3056" spans="1:17" x14ac:dyDescent="0.25">
      <c r="A3056" s="1">
        <v>57059</v>
      </c>
      <c r="B3056" s="2">
        <v>43251</v>
      </c>
      <c r="C3056" s="1" t="s">
        <v>36</v>
      </c>
      <c r="D3056" s="3" t="str">
        <f t="shared" si="94"/>
        <v>***</v>
      </c>
      <c r="G3056" s="1">
        <v>50</v>
      </c>
      <c r="H3056" s="1">
        <v>226.97</v>
      </c>
      <c r="I3056" s="1">
        <f t="shared" si="95"/>
        <v>0</v>
      </c>
      <c r="J3056" s="1" t="s">
        <v>21</v>
      </c>
      <c r="K3056" s="1">
        <v>5.6</v>
      </c>
      <c r="L3056" s="1" t="s">
        <v>54</v>
      </c>
      <c r="M3056" s="1" t="s">
        <v>28</v>
      </c>
      <c r="N3056" s="1" t="s">
        <v>29</v>
      </c>
      <c r="O3056" s="1" t="s">
        <v>43</v>
      </c>
      <c r="P3056" s="1" t="s">
        <v>19</v>
      </c>
      <c r="Q3056" s="2">
        <v>43253</v>
      </c>
    </row>
    <row r="3057" spans="1:17" x14ac:dyDescent="0.25">
      <c r="A3057" s="1">
        <v>33287</v>
      </c>
      <c r="B3057" s="2">
        <v>43211</v>
      </c>
      <c r="C3057" s="1" t="s">
        <v>32</v>
      </c>
      <c r="D3057" s="3" t="str">
        <f t="shared" si="94"/>
        <v>*****</v>
      </c>
      <c r="G3057" s="1">
        <v>44</v>
      </c>
      <c r="H3057" s="1">
        <v>12737.87</v>
      </c>
      <c r="I3057" s="1">
        <f t="shared" si="95"/>
        <v>1</v>
      </c>
      <c r="J3057" s="1" t="s">
        <v>33</v>
      </c>
      <c r="K3057" s="1">
        <v>30</v>
      </c>
      <c r="L3057" s="1" t="s">
        <v>15</v>
      </c>
      <c r="M3057" s="1" t="s">
        <v>23</v>
      </c>
      <c r="N3057" s="1" t="s">
        <v>24</v>
      </c>
      <c r="O3057" s="1" t="s">
        <v>56</v>
      </c>
      <c r="P3057" s="1" t="s">
        <v>35</v>
      </c>
      <c r="Q3057" s="2">
        <v>43214</v>
      </c>
    </row>
    <row r="3058" spans="1:17" x14ac:dyDescent="0.25">
      <c r="A3058" s="1">
        <v>57959</v>
      </c>
      <c r="B3058" s="2">
        <v>43463</v>
      </c>
      <c r="C3058" s="1" t="s">
        <v>36</v>
      </c>
      <c r="D3058" s="3" t="str">
        <f t="shared" si="94"/>
        <v>***</v>
      </c>
      <c r="G3058" s="1">
        <v>40</v>
      </c>
      <c r="H3058" s="1">
        <v>256.65019999999998</v>
      </c>
      <c r="I3058" s="1">
        <f t="shared" si="95"/>
        <v>0</v>
      </c>
      <c r="J3058" s="1" t="s">
        <v>21</v>
      </c>
      <c r="K3058" s="1">
        <v>3.6</v>
      </c>
      <c r="L3058" s="1" t="s">
        <v>15</v>
      </c>
      <c r="M3058" s="1" t="s">
        <v>16</v>
      </c>
      <c r="N3058" s="1" t="s">
        <v>29</v>
      </c>
      <c r="O3058" s="1" t="s">
        <v>61</v>
      </c>
      <c r="P3058" s="1" t="s">
        <v>31</v>
      </c>
      <c r="Q3058" s="2">
        <v>43464</v>
      </c>
    </row>
    <row r="3059" spans="1:17" x14ac:dyDescent="0.25">
      <c r="A3059" s="1">
        <v>54947</v>
      </c>
      <c r="B3059" s="2">
        <v>42422</v>
      </c>
      <c r="C3059" s="1" t="s">
        <v>27</v>
      </c>
      <c r="D3059" s="3" t="str">
        <f t="shared" si="94"/>
        <v>*</v>
      </c>
      <c r="G3059" s="1">
        <v>42</v>
      </c>
      <c r="H3059" s="1">
        <v>1603.35</v>
      </c>
      <c r="I3059" s="1">
        <f t="shared" si="95"/>
        <v>1</v>
      </c>
      <c r="J3059" s="1" t="s">
        <v>21</v>
      </c>
      <c r="K3059" s="1">
        <v>5.4</v>
      </c>
      <c r="L3059" s="1" t="s">
        <v>15</v>
      </c>
      <c r="M3059" s="1" t="s">
        <v>16</v>
      </c>
      <c r="N3059" s="1" t="s">
        <v>17</v>
      </c>
      <c r="O3059" s="1" t="s">
        <v>18</v>
      </c>
      <c r="P3059" s="1" t="s">
        <v>19</v>
      </c>
      <c r="Q3059" s="2">
        <v>42424</v>
      </c>
    </row>
    <row r="3060" spans="1:17" x14ac:dyDescent="0.25">
      <c r="A3060" s="1">
        <v>41378</v>
      </c>
      <c r="B3060" s="2">
        <v>43767</v>
      </c>
      <c r="C3060" s="1" t="s">
        <v>27</v>
      </c>
      <c r="D3060" s="3" t="str">
        <f t="shared" si="94"/>
        <v>*</v>
      </c>
      <c r="G3060" s="1">
        <v>30</v>
      </c>
      <c r="H3060" s="1">
        <v>5836.33</v>
      </c>
      <c r="I3060" s="1">
        <f t="shared" si="95"/>
        <v>1</v>
      </c>
      <c r="J3060" s="1" t="s">
        <v>33</v>
      </c>
      <c r="K3060" s="1">
        <v>32.1</v>
      </c>
      <c r="L3060" s="1" t="s">
        <v>22</v>
      </c>
      <c r="M3060" s="1" t="s">
        <v>37</v>
      </c>
      <c r="N3060" s="1" t="s">
        <v>17</v>
      </c>
      <c r="O3060" s="1" t="s">
        <v>34</v>
      </c>
      <c r="P3060" s="1" t="s">
        <v>35</v>
      </c>
      <c r="Q3060" s="2">
        <v>43770</v>
      </c>
    </row>
    <row r="3061" spans="1:17" x14ac:dyDescent="0.25">
      <c r="A3061" s="1">
        <v>48230</v>
      </c>
      <c r="B3061" s="2">
        <v>42425</v>
      </c>
      <c r="C3061" s="1" t="s">
        <v>27</v>
      </c>
      <c r="D3061" s="3" t="str">
        <f t="shared" si="94"/>
        <v>*</v>
      </c>
      <c r="G3061" s="1">
        <v>31</v>
      </c>
      <c r="H3061" s="1">
        <v>2831.01</v>
      </c>
      <c r="I3061" s="1">
        <f t="shared" si="95"/>
        <v>1</v>
      </c>
      <c r="J3061" s="1" t="s">
        <v>21</v>
      </c>
      <c r="K3061" s="1">
        <v>37.5</v>
      </c>
      <c r="L3061" s="1" t="s">
        <v>51</v>
      </c>
      <c r="M3061" s="1" t="s">
        <v>28</v>
      </c>
      <c r="N3061" s="1" t="s">
        <v>29</v>
      </c>
      <c r="O3061" s="1" t="s">
        <v>55</v>
      </c>
      <c r="P3061" s="1" t="s">
        <v>48</v>
      </c>
      <c r="Q3061" s="2">
        <v>42427</v>
      </c>
    </row>
    <row r="3062" spans="1:17" x14ac:dyDescent="0.25">
      <c r="A3062" s="1">
        <v>32199</v>
      </c>
      <c r="B3062" s="2">
        <v>42565</v>
      </c>
      <c r="C3062" s="1" t="s">
        <v>20</v>
      </c>
      <c r="D3062" s="3" t="str">
        <f t="shared" si="94"/>
        <v>****</v>
      </c>
      <c r="G3062" s="1">
        <v>40</v>
      </c>
      <c r="H3062" s="1">
        <v>210.26</v>
      </c>
      <c r="I3062" s="1">
        <f t="shared" si="95"/>
        <v>0</v>
      </c>
      <c r="J3062" s="1" t="s">
        <v>21</v>
      </c>
      <c r="K3062" s="1">
        <v>5.3</v>
      </c>
      <c r="L3062" s="1" t="s">
        <v>50</v>
      </c>
      <c r="M3062" s="1" t="s">
        <v>28</v>
      </c>
      <c r="N3062" s="1" t="s">
        <v>29</v>
      </c>
      <c r="O3062" s="1" t="s">
        <v>43</v>
      </c>
      <c r="P3062" s="1" t="s">
        <v>19</v>
      </c>
      <c r="Q3062" s="2">
        <v>42566</v>
      </c>
    </row>
    <row r="3063" spans="1:17" x14ac:dyDescent="0.25">
      <c r="A3063" s="1">
        <v>49954</v>
      </c>
      <c r="B3063" s="2">
        <v>43522</v>
      </c>
      <c r="C3063" s="1" t="s">
        <v>32</v>
      </c>
      <c r="D3063" s="3" t="str">
        <f t="shared" si="94"/>
        <v>*****</v>
      </c>
      <c r="G3063" s="1">
        <v>36</v>
      </c>
      <c r="H3063" s="1">
        <v>2055.61</v>
      </c>
      <c r="I3063" s="1">
        <f t="shared" si="95"/>
        <v>1</v>
      </c>
      <c r="J3063" s="1" t="s">
        <v>21</v>
      </c>
      <c r="K3063" s="1">
        <v>9.6</v>
      </c>
      <c r="L3063" s="1" t="s">
        <v>46</v>
      </c>
      <c r="M3063" s="1" t="s">
        <v>37</v>
      </c>
      <c r="N3063" s="1" t="s">
        <v>24</v>
      </c>
      <c r="O3063" s="1" t="s">
        <v>25</v>
      </c>
      <c r="P3063" s="1" t="s">
        <v>19</v>
      </c>
      <c r="Q3063" s="2">
        <v>43524</v>
      </c>
    </row>
    <row r="3064" spans="1:17" x14ac:dyDescent="0.25">
      <c r="A3064" s="1">
        <v>322</v>
      </c>
      <c r="B3064" s="2">
        <v>43542</v>
      </c>
      <c r="C3064" s="1" t="s">
        <v>32</v>
      </c>
      <c r="D3064" s="3" t="str">
        <f t="shared" si="94"/>
        <v>*****</v>
      </c>
      <c r="G3064" s="1">
        <v>20</v>
      </c>
      <c r="H3064" s="1">
        <v>2819.3</v>
      </c>
      <c r="I3064" s="1">
        <f t="shared" si="95"/>
        <v>1</v>
      </c>
      <c r="J3064" s="1" t="s">
        <v>21</v>
      </c>
      <c r="K3064" s="1">
        <v>8.6</v>
      </c>
      <c r="L3064" s="1" t="s">
        <v>15</v>
      </c>
      <c r="M3064" s="1" t="s">
        <v>28</v>
      </c>
      <c r="N3064" s="1" t="s">
        <v>24</v>
      </c>
      <c r="O3064" s="1" t="s">
        <v>25</v>
      </c>
      <c r="P3064" s="1" t="s">
        <v>19</v>
      </c>
      <c r="Q3064" s="2">
        <v>43544</v>
      </c>
    </row>
    <row r="3065" spans="1:17" x14ac:dyDescent="0.25">
      <c r="A3065" s="1">
        <v>41825</v>
      </c>
      <c r="B3065" s="2">
        <v>42603</v>
      </c>
      <c r="C3065" s="1" t="s">
        <v>32</v>
      </c>
      <c r="D3065" s="3" t="str">
        <f t="shared" si="94"/>
        <v>*****</v>
      </c>
      <c r="G3065" s="1">
        <v>43</v>
      </c>
      <c r="H3065" s="1">
        <v>3506.81</v>
      </c>
      <c r="I3065" s="1">
        <f t="shared" si="95"/>
        <v>1</v>
      </c>
      <c r="J3065" s="1" t="s">
        <v>21</v>
      </c>
      <c r="K3065" s="1">
        <v>4.3</v>
      </c>
      <c r="L3065" s="1" t="s">
        <v>54</v>
      </c>
      <c r="M3065" s="1" t="s">
        <v>16</v>
      </c>
      <c r="N3065" s="1" t="s">
        <v>24</v>
      </c>
      <c r="O3065" s="1" t="s">
        <v>38</v>
      </c>
      <c r="P3065" s="1" t="s">
        <v>19</v>
      </c>
      <c r="Q3065" s="2">
        <v>42604</v>
      </c>
    </row>
    <row r="3066" spans="1:17" x14ac:dyDescent="0.25">
      <c r="A3066" s="1">
        <v>12803</v>
      </c>
      <c r="B3066" s="2">
        <v>42790</v>
      </c>
      <c r="C3066" s="1" t="s">
        <v>27</v>
      </c>
      <c r="D3066" s="3" t="str">
        <f t="shared" si="94"/>
        <v>*</v>
      </c>
      <c r="G3066" s="1">
        <v>32</v>
      </c>
      <c r="H3066" s="1">
        <v>410.68</v>
      </c>
      <c r="I3066" s="1">
        <f t="shared" si="95"/>
        <v>0</v>
      </c>
      <c r="J3066" s="1" t="s">
        <v>21</v>
      </c>
      <c r="K3066" s="1">
        <v>5.0999999999999996</v>
      </c>
      <c r="L3066" s="1" t="s">
        <v>54</v>
      </c>
      <c r="M3066" s="1" t="s">
        <v>37</v>
      </c>
      <c r="N3066" s="1" t="s">
        <v>29</v>
      </c>
      <c r="O3066" s="1" t="s">
        <v>55</v>
      </c>
      <c r="P3066" s="1" t="s">
        <v>19</v>
      </c>
      <c r="Q3066" s="2">
        <v>42792</v>
      </c>
    </row>
    <row r="3067" spans="1:17" x14ac:dyDescent="0.25">
      <c r="A3067" s="1">
        <v>56901</v>
      </c>
      <c r="B3067" s="2">
        <v>42623</v>
      </c>
      <c r="C3067" s="1" t="s">
        <v>32</v>
      </c>
      <c r="D3067" s="3" t="str">
        <f t="shared" si="94"/>
        <v>*****</v>
      </c>
      <c r="G3067" s="1">
        <v>36</v>
      </c>
      <c r="H3067" s="1">
        <v>107.73</v>
      </c>
      <c r="I3067" s="1">
        <f t="shared" si="95"/>
        <v>0</v>
      </c>
      <c r="J3067" s="1" t="s">
        <v>21</v>
      </c>
      <c r="K3067" s="1">
        <v>2.6</v>
      </c>
      <c r="L3067" s="1" t="s">
        <v>53</v>
      </c>
      <c r="M3067" s="1" t="s">
        <v>28</v>
      </c>
      <c r="N3067" s="1" t="s">
        <v>29</v>
      </c>
      <c r="O3067" s="1" t="s">
        <v>30</v>
      </c>
      <c r="P3067" s="1" t="s">
        <v>31</v>
      </c>
      <c r="Q3067" s="2">
        <v>42625</v>
      </c>
    </row>
    <row r="3068" spans="1:17" x14ac:dyDescent="0.25">
      <c r="A3068" s="1">
        <v>1059</v>
      </c>
      <c r="B3068" s="2">
        <v>42426</v>
      </c>
      <c r="C3068" s="1" t="s">
        <v>32</v>
      </c>
      <c r="D3068" s="3" t="str">
        <f t="shared" si="94"/>
        <v>*****</v>
      </c>
      <c r="G3068" s="1">
        <v>24</v>
      </c>
      <c r="H3068" s="1">
        <v>1059.4100000000001</v>
      </c>
      <c r="I3068" s="1">
        <f t="shared" si="95"/>
        <v>1</v>
      </c>
      <c r="J3068" s="1" t="s">
        <v>21</v>
      </c>
      <c r="K3068" s="1">
        <v>8</v>
      </c>
      <c r="L3068" s="1" t="s">
        <v>22</v>
      </c>
      <c r="M3068" s="1" t="s">
        <v>28</v>
      </c>
      <c r="N3068" s="1" t="s">
        <v>29</v>
      </c>
      <c r="O3068" s="1" t="s">
        <v>43</v>
      </c>
      <c r="P3068" s="1" t="s">
        <v>19</v>
      </c>
      <c r="Q3068" s="2">
        <v>42427</v>
      </c>
    </row>
    <row r="3069" spans="1:17" x14ac:dyDescent="0.25">
      <c r="A3069" s="1">
        <v>4487</v>
      </c>
      <c r="B3069" s="2">
        <v>42787</v>
      </c>
      <c r="C3069" s="1" t="s">
        <v>36</v>
      </c>
      <c r="D3069" s="3" t="str">
        <f t="shared" si="94"/>
        <v>***</v>
      </c>
      <c r="G3069" s="1">
        <v>50</v>
      </c>
      <c r="H3069" s="1">
        <v>348.01</v>
      </c>
      <c r="I3069" s="1">
        <f t="shared" si="95"/>
        <v>0</v>
      </c>
      <c r="J3069" s="1" t="s">
        <v>21</v>
      </c>
      <c r="K3069" s="1">
        <v>5.6</v>
      </c>
      <c r="L3069" s="1" t="s">
        <v>53</v>
      </c>
      <c r="M3069" s="1" t="s">
        <v>23</v>
      </c>
      <c r="N3069" s="1" t="s">
        <v>29</v>
      </c>
      <c r="O3069" s="1" t="s">
        <v>43</v>
      </c>
      <c r="P3069" s="1" t="s">
        <v>19</v>
      </c>
      <c r="Q3069" s="2">
        <v>42788</v>
      </c>
    </row>
    <row r="3070" spans="1:17" x14ac:dyDescent="0.25">
      <c r="A3070" s="1">
        <v>38017</v>
      </c>
      <c r="B3070" s="2">
        <v>42935</v>
      </c>
      <c r="C3070" s="1" t="s">
        <v>13</v>
      </c>
      <c r="D3070" s="3" t="str">
        <f t="shared" si="94"/>
        <v>**</v>
      </c>
      <c r="G3070" s="1">
        <v>26</v>
      </c>
      <c r="H3070" s="1">
        <v>131.09</v>
      </c>
      <c r="I3070" s="1">
        <f t="shared" si="95"/>
        <v>0</v>
      </c>
      <c r="J3070" s="1" t="s">
        <v>21</v>
      </c>
      <c r="K3070" s="1">
        <v>0.9</v>
      </c>
      <c r="L3070" s="1" t="s">
        <v>15</v>
      </c>
      <c r="M3070" s="1" t="s">
        <v>37</v>
      </c>
      <c r="N3070" s="1" t="s">
        <v>29</v>
      </c>
      <c r="O3070" s="1" t="s">
        <v>40</v>
      </c>
      <c r="P3070" s="1" t="s">
        <v>31</v>
      </c>
      <c r="Q3070" s="2">
        <v>42939</v>
      </c>
    </row>
    <row r="3071" spans="1:17" x14ac:dyDescent="0.25">
      <c r="A3071" s="1">
        <v>53312</v>
      </c>
      <c r="B3071" s="2">
        <v>42554</v>
      </c>
      <c r="C3071" s="1" t="s">
        <v>36</v>
      </c>
      <c r="D3071" s="3" t="str">
        <f t="shared" si="94"/>
        <v>***</v>
      </c>
      <c r="G3071" s="1">
        <v>30</v>
      </c>
      <c r="H3071" s="1">
        <v>112.83</v>
      </c>
      <c r="I3071" s="1">
        <f t="shared" si="95"/>
        <v>0</v>
      </c>
      <c r="J3071" s="1" t="s">
        <v>21</v>
      </c>
      <c r="K3071" s="1">
        <v>8</v>
      </c>
      <c r="L3071" s="1" t="s">
        <v>22</v>
      </c>
      <c r="M3071" s="1" t="s">
        <v>37</v>
      </c>
      <c r="N3071" s="1" t="s">
        <v>29</v>
      </c>
      <c r="O3071" s="1" t="s">
        <v>30</v>
      </c>
      <c r="P3071" s="1" t="s">
        <v>31</v>
      </c>
      <c r="Q3071" s="2">
        <v>42555</v>
      </c>
    </row>
    <row r="3072" spans="1:17" x14ac:dyDescent="0.25">
      <c r="A3072" s="1">
        <v>43650</v>
      </c>
      <c r="B3072" s="2">
        <v>42451</v>
      </c>
      <c r="C3072" s="1" t="s">
        <v>27</v>
      </c>
      <c r="D3072" s="3" t="str">
        <f t="shared" si="94"/>
        <v>*</v>
      </c>
      <c r="G3072" s="1">
        <v>7</v>
      </c>
      <c r="H3072" s="1">
        <v>94.79</v>
      </c>
      <c r="I3072" s="1">
        <f t="shared" si="95"/>
        <v>0</v>
      </c>
      <c r="J3072" s="1" t="s">
        <v>21</v>
      </c>
      <c r="K3072" s="1">
        <v>6.2</v>
      </c>
      <c r="L3072" s="1" t="s">
        <v>49</v>
      </c>
      <c r="M3072" s="1" t="s">
        <v>28</v>
      </c>
      <c r="N3072" s="1" t="s">
        <v>29</v>
      </c>
      <c r="O3072" s="1" t="s">
        <v>30</v>
      </c>
      <c r="P3072" s="1" t="s">
        <v>41</v>
      </c>
      <c r="Q3072" s="2">
        <v>42453</v>
      </c>
    </row>
    <row r="3073" spans="1:17" x14ac:dyDescent="0.25">
      <c r="A3073" s="1">
        <v>40832</v>
      </c>
      <c r="B3073" s="2">
        <v>42822</v>
      </c>
      <c r="C3073" s="1" t="s">
        <v>20</v>
      </c>
      <c r="D3073" s="3" t="str">
        <f t="shared" si="94"/>
        <v>****</v>
      </c>
      <c r="G3073" s="1">
        <v>22</v>
      </c>
      <c r="H3073" s="1">
        <v>478.54</v>
      </c>
      <c r="I3073" s="1">
        <f t="shared" si="95"/>
        <v>0</v>
      </c>
      <c r="J3073" s="1" t="s">
        <v>21</v>
      </c>
      <c r="K3073" s="1">
        <v>7.1</v>
      </c>
      <c r="L3073" s="1" t="s">
        <v>54</v>
      </c>
      <c r="M3073" s="1" t="s">
        <v>23</v>
      </c>
      <c r="N3073" s="1" t="s">
        <v>17</v>
      </c>
      <c r="O3073" s="1" t="s">
        <v>18</v>
      </c>
      <c r="P3073" s="1" t="s">
        <v>41</v>
      </c>
      <c r="Q3073" s="2">
        <v>42823</v>
      </c>
    </row>
    <row r="3074" spans="1:17" x14ac:dyDescent="0.25">
      <c r="A3074" s="1">
        <v>53476</v>
      </c>
      <c r="B3074" s="2">
        <v>42531</v>
      </c>
      <c r="C3074" s="1" t="s">
        <v>27</v>
      </c>
      <c r="D3074" s="3" t="str">
        <f t="shared" si="94"/>
        <v>*</v>
      </c>
      <c r="G3074" s="1">
        <v>24</v>
      </c>
      <c r="H3074" s="1">
        <v>100.42</v>
      </c>
      <c r="I3074" s="1">
        <f t="shared" si="95"/>
        <v>0</v>
      </c>
      <c r="J3074" s="1" t="s">
        <v>21</v>
      </c>
      <c r="K3074" s="1">
        <v>0.7</v>
      </c>
      <c r="L3074" s="1" t="s">
        <v>22</v>
      </c>
      <c r="M3074" s="1" t="s">
        <v>23</v>
      </c>
      <c r="N3074" s="1" t="s">
        <v>29</v>
      </c>
      <c r="O3074" s="1" t="s">
        <v>30</v>
      </c>
      <c r="P3074" s="1" t="s">
        <v>31</v>
      </c>
      <c r="Q3074" s="2">
        <v>42534</v>
      </c>
    </row>
    <row r="3075" spans="1:17" x14ac:dyDescent="0.25">
      <c r="A3075" s="1">
        <v>21636</v>
      </c>
      <c r="B3075" s="2">
        <v>42591</v>
      </c>
      <c r="C3075" s="1" t="s">
        <v>13</v>
      </c>
      <c r="D3075" s="3" t="str">
        <f t="shared" ref="D3075:D3138" si="96">VLOOKUP(C3075,$E$9:$F$13,2,FALSE)</f>
        <v>**</v>
      </c>
      <c r="G3075" s="1">
        <v>6</v>
      </c>
      <c r="H3075" s="1">
        <v>42.86</v>
      </c>
      <c r="I3075" s="1">
        <f t="shared" si="95"/>
        <v>0</v>
      </c>
      <c r="J3075" s="1" t="s">
        <v>21</v>
      </c>
      <c r="K3075" s="1">
        <v>5</v>
      </c>
      <c r="L3075" s="1" t="s">
        <v>22</v>
      </c>
      <c r="M3075" s="1" t="s">
        <v>37</v>
      </c>
      <c r="N3075" s="1" t="s">
        <v>29</v>
      </c>
      <c r="O3075" s="1" t="s">
        <v>55</v>
      </c>
      <c r="P3075" s="1" t="s">
        <v>19</v>
      </c>
      <c r="Q3075" s="2">
        <v>42596</v>
      </c>
    </row>
    <row r="3076" spans="1:17" x14ac:dyDescent="0.25">
      <c r="A3076" s="1">
        <v>11456</v>
      </c>
      <c r="B3076" s="2">
        <v>42836</v>
      </c>
      <c r="C3076" s="1" t="s">
        <v>13</v>
      </c>
      <c r="D3076" s="3" t="str">
        <f t="shared" si="96"/>
        <v>**</v>
      </c>
      <c r="G3076" s="1">
        <v>15</v>
      </c>
      <c r="H3076" s="1">
        <v>1626.29</v>
      </c>
      <c r="I3076" s="1">
        <f t="shared" si="95"/>
        <v>1</v>
      </c>
      <c r="J3076" s="1" t="s">
        <v>21</v>
      </c>
      <c r="K3076" s="1">
        <v>26.2</v>
      </c>
      <c r="L3076" s="1" t="s">
        <v>39</v>
      </c>
      <c r="M3076" s="1" t="s">
        <v>28</v>
      </c>
      <c r="N3076" s="1" t="s">
        <v>17</v>
      </c>
      <c r="O3076" s="1" t="s">
        <v>18</v>
      </c>
      <c r="P3076" s="1" t="s">
        <v>48</v>
      </c>
      <c r="Q3076" s="2">
        <v>42843</v>
      </c>
    </row>
    <row r="3077" spans="1:17" x14ac:dyDescent="0.25">
      <c r="A3077" s="1">
        <v>3655</v>
      </c>
      <c r="B3077" s="2">
        <v>43743</v>
      </c>
      <c r="C3077" s="1" t="s">
        <v>32</v>
      </c>
      <c r="D3077" s="3" t="str">
        <f t="shared" si="96"/>
        <v>*****</v>
      </c>
      <c r="G3077" s="1">
        <v>3</v>
      </c>
      <c r="H3077" s="1">
        <v>66.92</v>
      </c>
      <c r="I3077" s="1">
        <f t="shared" si="95"/>
        <v>0</v>
      </c>
      <c r="J3077" s="1" t="s">
        <v>21</v>
      </c>
      <c r="K3077" s="1">
        <v>14.1</v>
      </c>
      <c r="L3077" s="1" t="s">
        <v>46</v>
      </c>
      <c r="M3077" s="1" t="s">
        <v>23</v>
      </c>
      <c r="N3077" s="1" t="s">
        <v>29</v>
      </c>
      <c r="O3077" s="1" t="s">
        <v>43</v>
      </c>
      <c r="P3077" s="1" t="s">
        <v>19</v>
      </c>
      <c r="Q3077" s="2">
        <v>43743</v>
      </c>
    </row>
    <row r="3078" spans="1:17" x14ac:dyDescent="0.25">
      <c r="A3078" s="1">
        <v>24098</v>
      </c>
      <c r="B3078" s="2">
        <v>43572</v>
      </c>
      <c r="C3078" s="1" t="s">
        <v>32</v>
      </c>
      <c r="D3078" s="3" t="str">
        <f t="shared" si="96"/>
        <v>*****</v>
      </c>
      <c r="G3078" s="1">
        <v>42</v>
      </c>
      <c r="H3078" s="1">
        <v>213.55</v>
      </c>
      <c r="I3078" s="1">
        <f t="shared" ref="I3078:I3141" si="97">IF(H3078&gt;1000,1,0)</f>
        <v>0</v>
      </c>
      <c r="J3078" s="1" t="s">
        <v>21</v>
      </c>
      <c r="K3078" s="1">
        <v>1.6</v>
      </c>
      <c r="L3078" s="1" t="s">
        <v>54</v>
      </c>
      <c r="M3078" s="1" t="s">
        <v>23</v>
      </c>
      <c r="N3078" s="1" t="s">
        <v>29</v>
      </c>
      <c r="O3078" s="1" t="s">
        <v>43</v>
      </c>
      <c r="P3078" s="1" t="s">
        <v>19</v>
      </c>
      <c r="Q3078" s="2">
        <v>43573</v>
      </c>
    </row>
    <row r="3079" spans="1:17" x14ac:dyDescent="0.25">
      <c r="A3079" s="1">
        <v>8834</v>
      </c>
      <c r="B3079" s="2">
        <v>43046</v>
      </c>
      <c r="C3079" s="1" t="s">
        <v>20</v>
      </c>
      <c r="D3079" s="3" t="str">
        <f t="shared" si="96"/>
        <v>****</v>
      </c>
      <c r="G3079" s="1">
        <v>45</v>
      </c>
      <c r="H3079" s="1">
        <v>7156.28</v>
      </c>
      <c r="I3079" s="1">
        <f t="shared" si="97"/>
        <v>1</v>
      </c>
      <c r="J3079" s="1" t="s">
        <v>21</v>
      </c>
      <c r="K3079" s="1">
        <v>15</v>
      </c>
      <c r="L3079" s="1" t="s">
        <v>54</v>
      </c>
      <c r="M3079" s="1" t="s">
        <v>16</v>
      </c>
      <c r="N3079" s="1" t="s">
        <v>24</v>
      </c>
      <c r="O3079" s="1" t="s">
        <v>56</v>
      </c>
      <c r="P3079" s="1" t="s">
        <v>26</v>
      </c>
      <c r="Q3079" s="2">
        <v>43047</v>
      </c>
    </row>
    <row r="3080" spans="1:17" x14ac:dyDescent="0.25">
      <c r="A3080" s="1">
        <v>43270</v>
      </c>
      <c r="B3080" s="2">
        <v>43709</v>
      </c>
      <c r="C3080" s="1" t="s">
        <v>32</v>
      </c>
      <c r="D3080" s="3" t="str">
        <f t="shared" si="96"/>
        <v>*****</v>
      </c>
      <c r="G3080" s="1">
        <v>35</v>
      </c>
      <c r="H3080" s="1">
        <v>367.99</v>
      </c>
      <c r="I3080" s="1">
        <f t="shared" si="97"/>
        <v>0</v>
      </c>
      <c r="J3080" s="1" t="s">
        <v>21</v>
      </c>
      <c r="K3080" s="1">
        <v>1.1000000000000001</v>
      </c>
      <c r="L3080" s="1" t="s">
        <v>44</v>
      </c>
      <c r="M3080" s="1" t="s">
        <v>16</v>
      </c>
      <c r="N3080" s="1" t="s">
        <v>29</v>
      </c>
      <c r="O3080" s="1" t="s">
        <v>58</v>
      </c>
      <c r="P3080" s="1" t="s">
        <v>19</v>
      </c>
      <c r="Q3080" s="2">
        <v>43711</v>
      </c>
    </row>
    <row r="3081" spans="1:17" x14ac:dyDescent="0.25">
      <c r="A3081" s="1">
        <v>54560</v>
      </c>
      <c r="B3081" s="2">
        <v>42566</v>
      </c>
      <c r="C3081" s="1" t="s">
        <v>32</v>
      </c>
      <c r="D3081" s="3" t="str">
        <f t="shared" si="96"/>
        <v>*****</v>
      </c>
      <c r="G3081" s="1">
        <v>22</v>
      </c>
      <c r="H3081" s="1">
        <v>646.69000000000005</v>
      </c>
      <c r="I3081" s="1">
        <f t="shared" si="97"/>
        <v>0</v>
      </c>
      <c r="J3081" s="1" t="s">
        <v>21</v>
      </c>
      <c r="K3081" s="1">
        <v>2.1</v>
      </c>
      <c r="L3081" s="1" t="s">
        <v>15</v>
      </c>
      <c r="M3081" s="1" t="s">
        <v>23</v>
      </c>
      <c r="N3081" s="1" t="s">
        <v>24</v>
      </c>
      <c r="O3081" s="1" t="s">
        <v>38</v>
      </c>
      <c r="P3081" s="1" t="s">
        <v>41</v>
      </c>
      <c r="Q3081" s="2">
        <v>42569</v>
      </c>
    </row>
    <row r="3082" spans="1:17" x14ac:dyDescent="0.25">
      <c r="A3082" s="1">
        <v>9573</v>
      </c>
      <c r="B3082" s="2">
        <v>43629</v>
      </c>
      <c r="C3082" s="1" t="s">
        <v>36</v>
      </c>
      <c r="D3082" s="3" t="str">
        <f t="shared" si="96"/>
        <v>***</v>
      </c>
      <c r="G3082" s="1">
        <v>41</v>
      </c>
      <c r="H3082" s="1">
        <v>142.56</v>
      </c>
      <c r="I3082" s="1">
        <f t="shared" si="97"/>
        <v>0</v>
      </c>
      <c r="J3082" s="1" t="s">
        <v>21</v>
      </c>
      <c r="K3082" s="1">
        <v>2.1</v>
      </c>
      <c r="L3082" s="1" t="s">
        <v>15</v>
      </c>
      <c r="M3082" s="1" t="s">
        <v>37</v>
      </c>
      <c r="N3082" s="1" t="s">
        <v>29</v>
      </c>
      <c r="O3082" s="1" t="s">
        <v>45</v>
      </c>
      <c r="P3082" s="1" t="s">
        <v>31</v>
      </c>
      <c r="Q3082" s="2">
        <v>43630</v>
      </c>
    </row>
    <row r="3083" spans="1:17" x14ac:dyDescent="0.25">
      <c r="A3083" s="1">
        <v>9254</v>
      </c>
      <c r="B3083" s="2">
        <v>42868</v>
      </c>
      <c r="C3083" s="1" t="s">
        <v>36</v>
      </c>
      <c r="D3083" s="3" t="str">
        <f t="shared" si="96"/>
        <v>***</v>
      </c>
      <c r="G3083" s="1">
        <v>24</v>
      </c>
      <c r="H3083" s="1">
        <v>140.87</v>
      </c>
      <c r="I3083" s="1">
        <f t="shared" si="97"/>
        <v>0</v>
      </c>
      <c r="J3083" s="1" t="s">
        <v>14</v>
      </c>
      <c r="K3083" s="1">
        <v>0.5</v>
      </c>
      <c r="L3083" s="1" t="s">
        <v>49</v>
      </c>
      <c r="M3083" s="1" t="s">
        <v>16</v>
      </c>
      <c r="N3083" s="1" t="s">
        <v>29</v>
      </c>
      <c r="O3083" s="1" t="s">
        <v>58</v>
      </c>
      <c r="P3083" s="1" t="s">
        <v>19</v>
      </c>
      <c r="Q3083" s="2">
        <v>42870</v>
      </c>
    </row>
    <row r="3084" spans="1:17" x14ac:dyDescent="0.25">
      <c r="A3084" s="1">
        <v>52327</v>
      </c>
      <c r="B3084" s="2">
        <v>43453</v>
      </c>
      <c r="C3084" s="1" t="s">
        <v>36</v>
      </c>
      <c r="D3084" s="3" t="str">
        <f t="shared" si="96"/>
        <v>***</v>
      </c>
      <c r="G3084" s="1">
        <v>27</v>
      </c>
      <c r="H3084" s="1">
        <v>4123.21</v>
      </c>
      <c r="I3084" s="1">
        <f t="shared" si="97"/>
        <v>1</v>
      </c>
      <c r="J3084" s="1" t="s">
        <v>21</v>
      </c>
      <c r="K3084" s="1">
        <v>7</v>
      </c>
      <c r="L3084" s="1" t="s">
        <v>22</v>
      </c>
      <c r="M3084" s="1" t="s">
        <v>37</v>
      </c>
      <c r="N3084" s="1" t="s">
        <v>24</v>
      </c>
      <c r="O3084" s="1" t="s">
        <v>38</v>
      </c>
      <c r="P3084" s="1" t="s">
        <v>19</v>
      </c>
      <c r="Q3084" s="2">
        <v>43454</v>
      </c>
    </row>
    <row r="3085" spans="1:17" x14ac:dyDescent="0.25">
      <c r="A3085" s="1">
        <v>48900</v>
      </c>
      <c r="B3085" s="2">
        <v>42450</v>
      </c>
      <c r="C3085" s="1" t="s">
        <v>27</v>
      </c>
      <c r="D3085" s="3" t="str">
        <f t="shared" si="96"/>
        <v>*</v>
      </c>
      <c r="G3085" s="1">
        <v>42</v>
      </c>
      <c r="H3085" s="1">
        <v>680.88</v>
      </c>
      <c r="I3085" s="1">
        <f t="shared" si="97"/>
        <v>0</v>
      </c>
      <c r="J3085" s="1" t="s">
        <v>21</v>
      </c>
      <c r="K3085" s="1">
        <v>4.8</v>
      </c>
      <c r="L3085" s="1" t="s">
        <v>49</v>
      </c>
      <c r="M3085" s="1" t="s">
        <v>23</v>
      </c>
      <c r="N3085" s="1" t="s">
        <v>29</v>
      </c>
      <c r="O3085" s="1" t="s">
        <v>55</v>
      </c>
      <c r="P3085" s="1" t="s">
        <v>19</v>
      </c>
      <c r="Q3085" s="2">
        <v>42451</v>
      </c>
    </row>
    <row r="3086" spans="1:17" x14ac:dyDescent="0.25">
      <c r="A3086" s="1">
        <v>48385</v>
      </c>
      <c r="B3086" s="2">
        <v>42630</v>
      </c>
      <c r="C3086" s="1" t="s">
        <v>36</v>
      </c>
      <c r="D3086" s="3" t="str">
        <f t="shared" si="96"/>
        <v>***</v>
      </c>
      <c r="G3086" s="1">
        <v>16</v>
      </c>
      <c r="H3086" s="1">
        <v>94.416799999999995</v>
      </c>
      <c r="I3086" s="1">
        <f t="shared" si="97"/>
        <v>0</v>
      </c>
      <c r="J3086" s="1" t="s">
        <v>21</v>
      </c>
      <c r="K3086" s="1">
        <v>4.9000000000000004</v>
      </c>
      <c r="L3086" s="1" t="s">
        <v>46</v>
      </c>
      <c r="M3086" s="1" t="s">
        <v>23</v>
      </c>
      <c r="N3086" s="1" t="s">
        <v>24</v>
      </c>
      <c r="O3086" s="1" t="s">
        <v>38</v>
      </c>
      <c r="P3086" s="1" t="s">
        <v>41</v>
      </c>
      <c r="Q3086" s="2">
        <v>42632</v>
      </c>
    </row>
    <row r="3087" spans="1:17" x14ac:dyDescent="0.25">
      <c r="A3087" s="1">
        <v>49442</v>
      </c>
      <c r="B3087" s="2">
        <v>43686</v>
      </c>
      <c r="C3087" s="1" t="s">
        <v>20</v>
      </c>
      <c r="D3087" s="3" t="str">
        <f t="shared" si="96"/>
        <v>****</v>
      </c>
      <c r="G3087" s="1">
        <v>11</v>
      </c>
      <c r="H3087" s="1">
        <v>140.30000000000001</v>
      </c>
      <c r="I3087" s="1">
        <f t="shared" si="97"/>
        <v>0</v>
      </c>
      <c r="J3087" s="1" t="s">
        <v>21</v>
      </c>
      <c r="K3087" s="1">
        <v>7.7</v>
      </c>
      <c r="L3087" s="1" t="s">
        <v>46</v>
      </c>
      <c r="M3087" s="1" t="s">
        <v>28</v>
      </c>
      <c r="N3087" s="1" t="s">
        <v>29</v>
      </c>
      <c r="O3087" s="1" t="s">
        <v>43</v>
      </c>
      <c r="P3087" s="1" t="s">
        <v>19</v>
      </c>
      <c r="Q3087" s="2">
        <v>43686</v>
      </c>
    </row>
    <row r="3088" spans="1:17" x14ac:dyDescent="0.25">
      <c r="A3088" s="1">
        <v>33570</v>
      </c>
      <c r="B3088" s="2">
        <v>43815</v>
      </c>
      <c r="C3088" s="1" t="s">
        <v>27</v>
      </c>
      <c r="D3088" s="3" t="str">
        <f t="shared" si="96"/>
        <v>*</v>
      </c>
      <c r="G3088" s="1">
        <v>19</v>
      </c>
      <c r="H3088" s="1">
        <v>3310.43</v>
      </c>
      <c r="I3088" s="1">
        <f t="shared" si="97"/>
        <v>1</v>
      </c>
      <c r="J3088" s="1" t="s">
        <v>21</v>
      </c>
      <c r="K3088" s="1">
        <v>5.6</v>
      </c>
      <c r="L3088" s="1" t="s">
        <v>15</v>
      </c>
      <c r="M3088" s="1" t="s">
        <v>28</v>
      </c>
      <c r="N3088" s="1" t="s">
        <v>24</v>
      </c>
      <c r="O3088" s="1" t="s">
        <v>25</v>
      </c>
      <c r="P3088" s="1" t="s">
        <v>19</v>
      </c>
      <c r="Q3088" s="2">
        <v>43815</v>
      </c>
    </row>
    <row r="3089" spans="1:17" x14ac:dyDescent="0.25">
      <c r="A3089" s="1">
        <v>9126</v>
      </c>
      <c r="B3089" s="2">
        <v>42690</v>
      </c>
      <c r="C3089" s="1" t="s">
        <v>36</v>
      </c>
      <c r="D3089" s="3" t="str">
        <f t="shared" si="96"/>
        <v>***</v>
      </c>
      <c r="G3089" s="1">
        <v>47</v>
      </c>
      <c r="H3089" s="1">
        <v>2995.68</v>
      </c>
      <c r="I3089" s="1">
        <f t="shared" si="97"/>
        <v>1</v>
      </c>
      <c r="J3089" s="1" t="s">
        <v>21</v>
      </c>
      <c r="K3089" s="1">
        <v>4.3</v>
      </c>
      <c r="L3089" s="1" t="s">
        <v>39</v>
      </c>
      <c r="M3089" s="1" t="s">
        <v>28</v>
      </c>
      <c r="N3089" s="1" t="s">
        <v>29</v>
      </c>
      <c r="O3089" s="1" t="s">
        <v>63</v>
      </c>
      <c r="P3089" s="1" t="s">
        <v>19</v>
      </c>
      <c r="Q3089" s="2">
        <v>42691</v>
      </c>
    </row>
    <row r="3090" spans="1:17" x14ac:dyDescent="0.25">
      <c r="A3090" s="1">
        <v>56006</v>
      </c>
      <c r="B3090" s="2">
        <v>43373</v>
      </c>
      <c r="C3090" s="1" t="s">
        <v>32</v>
      </c>
      <c r="D3090" s="3" t="str">
        <f t="shared" si="96"/>
        <v>*****</v>
      </c>
      <c r="G3090" s="1">
        <v>16</v>
      </c>
      <c r="H3090" s="1">
        <v>110.2</v>
      </c>
      <c r="I3090" s="1">
        <f t="shared" si="97"/>
        <v>0</v>
      </c>
      <c r="J3090" s="1" t="s">
        <v>21</v>
      </c>
      <c r="K3090" s="1">
        <v>10.4</v>
      </c>
      <c r="L3090" s="1" t="s">
        <v>15</v>
      </c>
      <c r="M3090" s="1" t="s">
        <v>23</v>
      </c>
      <c r="N3090" s="1" t="s">
        <v>29</v>
      </c>
      <c r="O3090" s="1" t="s">
        <v>40</v>
      </c>
      <c r="P3090" s="1" t="s">
        <v>19</v>
      </c>
      <c r="Q3090" s="2">
        <v>43373</v>
      </c>
    </row>
    <row r="3091" spans="1:17" x14ac:dyDescent="0.25">
      <c r="A3091" s="1">
        <v>37920</v>
      </c>
      <c r="B3091" s="2">
        <v>42929</v>
      </c>
      <c r="C3091" s="1" t="s">
        <v>32</v>
      </c>
      <c r="D3091" s="3" t="str">
        <f t="shared" si="96"/>
        <v>*****</v>
      </c>
      <c r="G3091" s="1">
        <v>48</v>
      </c>
      <c r="H3091" s="1">
        <v>443.43</v>
      </c>
      <c r="I3091" s="1">
        <f t="shared" si="97"/>
        <v>0</v>
      </c>
      <c r="J3091" s="1" t="s">
        <v>21</v>
      </c>
      <c r="K3091" s="1">
        <v>9.6</v>
      </c>
      <c r="L3091" s="1" t="s">
        <v>22</v>
      </c>
      <c r="M3091" s="1" t="s">
        <v>28</v>
      </c>
      <c r="N3091" s="1" t="s">
        <v>24</v>
      </c>
      <c r="O3091" s="1" t="s">
        <v>38</v>
      </c>
      <c r="P3091" s="1" t="s">
        <v>41</v>
      </c>
      <c r="Q3091" s="2">
        <v>42931</v>
      </c>
    </row>
    <row r="3092" spans="1:17" x14ac:dyDescent="0.25">
      <c r="A3092" s="1">
        <v>11047</v>
      </c>
      <c r="B3092" s="2">
        <v>43078</v>
      </c>
      <c r="C3092" s="1" t="s">
        <v>13</v>
      </c>
      <c r="D3092" s="3" t="str">
        <f t="shared" si="96"/>
        <v>**</v>
      </c>
      <c r="G3092" s="1">
        <v>24</v>
      </c>
      <c r="H3092" s="1">
        <v>11213.89</v>
      </c>
      <c r="I3092" s="1">
        <f t="shared" si="97"/>
        <v>1</v>
      </c>
      <c r="J3092" s="1" t="s">
        <v>33</v>
      </c>
      <c r="K3092" s="1">
        <v>69.099999999999994</v>
      </c>
      <c r="L3092" s="1" t="s">
        <v>54</v>
      </c>
      <c r="M3092" s="1" t="s">
        <v>37</v>
      </c>
      <c r="N3092" s="1" t="s">
        <v>17</v>
      </c>
      <c r="O3092" s="1" t="s">
        <v>52</v>
      </c>
      <c r="P3092" s="1" t="s">
        <v>59</v>
      </c>
      <c r="Q3092" s="2">
        <v>43080</v>
      </c>
    </row>
    <row r="3093" spans="1:17" x14ac:dyDescent="0.25">
      <c r="A3093" s="1">
        <v>11877</v>
      </c>
      <c r="B3093" s="2">
        <v>42877</v>
      </c>
      <c r="C3093" s="1" t="s">
        <v>27</v>
      </c>
      <c r="D3093" s="3" t="str">
        <f t="shared" si="96"/>
        <v>*</v>
      </c>
      <c r="G3093" s="1">
        <v>31</v>
      </c>
      <c r="H3093" s="1">
        <v>152.96719999999999</v>
      </c>
      <c r="I3093" s="1">
        <f t="shared" si="97"/>
        <v>0</v>
      </c>
      <c r="J3093" s="1" t="s">
        <v>21</v>
      </c>
      <c r="K3093" s="1">
        <v>1.6</v>
      </c>
      <c r="L3093" s="1" t="s">
        <v>53</v>
      </c>
      <c r="M3093" s="1" t="s">
        <v>16</v>
      </c>
      <c r="N3093" s="1" t="s">
        <v>29</v>
      </c>
      <c r="O3093" s="1" t="s">
        <v>40</v>
      </c>
      <c r="P3093" s="1" t="s">
        <v>31</v>
      </c>
      <c r="Q3093" s="2">
        <v>42879</v>
      </c>
    </row>
    <row r="3094" spans="1:17" x14ac:dyDescent="0.25">
      <c r="A3094" s="1">
        <v>51426</v>
      </c>
      <c r="B3094" s="2">
        <v>43069</v>
      </c>
      <c r="C3094" s="1" t="s">
        <v>36</v>
      </c>
      <c r="D3094" s="3" t="str">
        <f t="shared" si="96"/>
        <v>***</v>
      </c>
      <c r="G3094" s="1">
        <v>41</v>
      </c>
      <c r="H3094" s="1">
        <v>382</v>
      </c>
      <c r="I3094" s="1">
        <f t="shared" si="97"/>
        <v>0</v>
      </c>
      <c r="J3094" s="1" t="s">
        <v>21</v>
      </c>
      <c r="K3094" s="1">
        <v>2.1</v>
      </c>
      <c r="L3094" s="1" t="s">
        <v>49</v>
      </c>
      <c r="M3094" s="1" t="s">
        <v>16</v>
      </c>
      <c r="N3094" s="1" t="s">
        <v>24</v>
      </c>
      <c r="O3094" s="1" t="s">
        <v>38</v>
      </c>
      <c r="P3094" s="1" t="s">
        <v>41</v>
      </c>
      <c r="Q3094" s="2">
        <v>43070</v>
      </c>
    </row>
    <row r="3095" spans="1:17" x14ac:dyDescent="0.25">
      <c r="A3095" s="1">
        <v>56001</v>
      </c>
      <c r="B3095" s="2">
        <v>42836</v>
      </c>
      <c r="C3095" s="1" t="s">
        <v>13</v>
      </c>
      <c r="D3095" s="3" t="str">
        <f t="shared" si="96"/>
        <v>**</v>
      </c>
      <c r="G3095" s="1">
        <v>17</v>
      </c>
      <c r="H3095" s="1">
        <v>126.65</v>
      </c>
      <c r="I3095" s="1">
        <f t="shared" si="97"/>
        <v>0</v>
      </c>
      <c r="J3095" s="1" t="s">
        <v>14</v>
      </c>
      <c r="K3095" s="1">
        <v>7.9</v>
      </c>
      <c r="L3095" s="1" t="s">
        <v>15</v>
      </c>
      <c r="M3095" s="1" t="s">
        <v>37</v>
      </c>
      <c r="N3095" s="1" t="s">
        <v>29</v>
      </c>
      <c r="O3095" s="1" t="s">
        <v>40</v>
      </c>
      <c r="P3095" s="1" t="s">
        <v>19</v>
      </c>
      <c r="Q3095" s="2">
        <v>42840</v>
      </c>
    </row>
    <row r="3096" spans="1:17" x14ac:dyDescent="0.25">
      <c r="A3096" s="1">
        <v>16326</v>
      </c>
      <c r="B3096" s="2">
        <v>42864</v>
      </c>
      <c r="C3096" s="1" t="s">
        <v>20</v>
      </c>
      <c r="D3096" s="3" t="str">
        <f t="shared" si="96"/>
        <v>****</v>
      </c>
      <c r="G3096" s="1">
        <v>39</v>
      </c>
      <c r="H3096" s="1">
        <v>1646.0130999999999</v>
      </c>
      <c r="I3096" s="1">
        <f t="shared" si="97"/>
        <v>1</v>
      </c>
      <c r="J3096" s="1" t="s">
        <v>21</v>
      </c>
      <c r="K3096" s="1">
        <v>2.1</v>
      </c>
      <c r="L3096" s="1" t="s">
        <v>22</v>
      </c>
      <c r="M3096" s="1" t="s">
        <v>28</v>
      </c>
      <c r="N3096" s="1" t="s">
        <v>24</v>
      </c>
      <c r="O3096" s="1" t="s">
        <v>38</v>
      </c>
      <c r="P3096" s="1" t="s">
        <v>41</v>
      </c>
      <c r="Q3096" s="2">
        <v>42866</v>
      </c>
    </row>
    <row r="3097" spans="1:17" x14ac:dyDescent="0.25">
      <c r="A3097" s="1">
        <v>41760</v>
      </c>
      <c r="B3097" s="2">
        <v>43491</v>
      </c>
      <c r="C3097" s="1" t="s">
        <v>13</v>
      </c>
      <c r="D3097" s="3" t="str">
        <f t="shared" si="96"/>
        <v>**</v>
      </c>
      <c r="G3097" s="1">
        <v>21</v>
      </c>
      <c r="H3097" s="1">
        <v>7156.87</v>
      </c>
      <c r="I3097" s="1">
        <f t="shared" si="97"/>
        <v>1</v>
      </c>
      <c r="J3097" s="1" t="s">
        <v>21</v>
      </c>
      <c r="K3097" s="1">
        <v>21.4</v>
      </c>
      <c r="L3097" s="1" t="s">
        <v>46</v>
      </c>
      <c r="M3097" s="1" t="s">
        <v>23</v>
      </c>
      <c r="N3097" s="1" t="s">
        <v>29</v>
      </c>
      <c r="O3097" s="1" t="s">
        <v>43</v>
      </c>
      <c r="P3097" s="1" t="s">
        <v>19</v>
      </c>
      <c r="Q3097" s="2">
        <v>43496</v>
      </c>
    </row>
    <row r="3098" spans="1:17" x14ac:dyDescent="0.25">
      <c r="A3098" s="1">
        <v>9892</v>
      </c>
      <c r="B3098" s="2">
        <v>43662</v>
      </c>
      <c r="C3098" s="1" t="s">
        <v>36</v>
      </c>
      <c r="D3098" s="3" t="str">
        <f t="shared" si="96"/>
        <v>***</v>
      </c>
      <c r="G3098" s="1">
        <v>50</v>
      </c>
      <c r="H3098" s="1">
        <v>1505.1</v>
      </c>
      <c r="I3098" s="1">
        <f t="shared" si="97"/>
        <v>1</v>
      </c>
      <c r="J3098" s="1" t="s">
        <v>21</v>
      </c>
      <c r="K3098" s="1">
        <v>8.8000000000000007</v>
      </c>
      <c r="L3098" s="1" t="s">
        <v>15</v>
      </c>
      <c r="M3098" s="1" t="s">
        <v>28</v>
      </c>
      <c r="N3098" s="1" t="s">
        <v>29</v>
      </c>
      <c r="O3098" s="1" t="s">
        <v>57</v>
      </c>
      <c r="P3098" s="1" t="s">
        <v>19</v>
      </c>
      <c r="Q3098" s="2">
        <v>43663</v>
      </c>
    </row>
    <row r="3099" spans="1:17" x14ac:dyDescent="0.25">
      <c r="A3099" s="1">
        <v>45158</v>
      </c>
      <c r="B3099" s="2">
        <v>42834</v>
      </c>
      <c r="C3099" s="1" t="s">
        <v>13</v>
      </c>
      <c r="D3099" s="3" t="str">
        <f t="shared" si="96"/>
        <v>**</v>
      </c>
      <c r="G3099" s="1">
        <v>15</v>
      </c>
      <c r="H3099" s="1">
        <v>68.31</v>
      </c>
      <c r="I3099" s="1">
        <f t="shared" si="97"/>
        <v>0</v>
      </c>
      <c r="J3099" s="1" t="s">
        <v>14</v>
      </c>
      <c r="K3099" s="1">
        <v>0.8</v>
      </c>
      <c r="L3099" s="1" t="s">
        <v>15</v>
      </c>
      <c r="M3099" s="1" t="s">
        <v>28</v>
      </c>
      <c r="N3099" s="1" t="s">
        <v>29</v>
      </c>
      <c r="O3099" s="1" t="s">
        <v>61</v>
      </c>
      <c r="P3099" s="1" t="s">
        <v>31</v>
      </c>
      <c r="Q3099" s="2">
        <v>42839</v>
      </c>
    </row>
    <row r="3100" spans="1:17" x14ac:dyDescent="0.25">
      <c r="A3100" s="1">
        <v>20390</v>
      </c>
      <c r="B3100" s="2">
        <v>42612</v>
      </c>
      <c r="C3100" s="1" t="s">
        <v>27</v>
      </c>
      <c r="D3100" s="3" t="str">
        <f t="shared" si="96"/>
        <v>*</v>
      </c>
      <c r="G3100" s="1">
        <v>17</v>
      </c>
      <c r="H3100" s="1">
        <v>62.6</v>
      </c>
      <c r="I3100" s="1">
        <f t="shared" si="97"/>
        <v>0</v>
      </c>
      <c r="J3100" s="1" t="s">
        <v>21</v>
      </c>
      <c r="K3100" s="1">
        <v>2.1</v>
      </c>
      <c r="L3100" s="1" t="s">
        <v>22</v>
      </c>
      <c r="M3100" s="1" t="s">
        <v>37</v>
      </c>
      <c r="N3100" s="1" t="s">
        <v>29</v>
      </c>
      <c r="O3100" s="1" t="s">
        <v>45</v>
      </c>
      <c r="P3100" s="1" t="s">
        <v>31</v>
      </c>
      <c r="Q3100" s="2">
        <v>42614</v>
      </c>
    </row>
    <row r="3101" spans="1:17" x14ac:dyDescent="0.25">
      <c r="A3101" s="1">
        <v>11907</v>
      </c>
      <c r="B3101" s="2">
        <v>42969</v>
      </c>
      <c r="C3101" s="1" t="s">
        <v>13</v>
      </c>
      <c r="D3101" s="3" t="str">
        <f t="shared" si="96"/>
        <v>**</v>
      </c>
      <c r="G3101" s="1">
        <v>45</v>
      </c>
      <c r="H3101" s="1">
        <v>5060.9399999999996</v>
      </c>
      <c r="I3101" s="1">
        <f t="shared" si="97"/>
        <v>1</v>
      </c>
      <c r="J3101" s="1" t="s">
        <v>33</v>
      </c>
      <c r="K3101" s="1">
        <v>15</v>
      </c>
      <c r="L3101" s="1" t="s">
        <v>15</v>
      </c>
      <c r="M3101" s="1" t="s">
        <v>37</v>
      </c>
      <c r="N3101" s="1" t="s">
        <v>24</v>
      </c>
      <c r="O3101" s="1" t="s">
        <v>56</v>
      </c>
      <c r="P3101" s="1" t="s">
        <v>35</v>
      </c>
      <c r="Q3101" s="2">
        <v>42969</v>
      </c>
    </row>
    <row r="3102" spans="1:17" x14ac:dyDescent="0.25">
      <c r="A3102" s="1">
        <v>21985</v>
      </c>
      <c r="B3102" s="2">
        <v>42607</v>
      </c>
      <c r="C3102" s="1" t="s">
        <v>32</v>
      </c>
      <c r="D3102" s="3" t="str">
        <f t="shared" si="96"/>
        <v>*****</v>
      </c>
      <c r="G3102" s="1">
        <v>1</v>
      </c>
      <c r="H3102" s="1">
        <v>273.74</v>
      </c>
      <c r="I3102" s="1">
        <f t="shared" si="97"/>
        <v>0</v>
      </c>
      <c r="J3102" s="1" t="s">
        <v>33</v>
      </c>
      <c r="K3102" s="1">
        <v>30.1</v>
      </c>
      <c r="L3102" s="1" t="s">
        <v>54</v>
      </c>
      <c r="M3102" s="1" t="s">
        <v>28</v>
      </c>
      <c r="N3102" s="1" t="s">
        <v>17</v>
      </c>
      <c r="O3102" s="1" t="s">
        <v>34</v>
      </c>
      <c r="P3102" s="1" t="s">
        <v>35</v>
      </c>
      <c r="Q3102" s="2">
        <v>42608</v>
      </c>
    </row>
    <row r="3103" spans="1:17" x14ac:dyDescent="0.25">
      <c r="A3103" s="1">
        <v>24387</v>
      </c>
      <c r="B3103" s="2">
        <v>43321</v>
      </c>
      <c r="C3103" s="1" t="s">
        <v>32</v>
      </c>
      <c r="D3103" s="3" t="str">
        <f t="shared" si="96"/>
        <v>*****</v>
      </c>
      <c r="G3103" s="1">
        <v>17</v>
      </c>
      <c r="H3103" s="1">
        <v>6471.55</v>
      </c>
      <c r="I3103" s="1">
        <f t="shared" si="97"/>
        <v>1</v>
      </c>
      <c r="J3103" s="1" t="s">
        <v>33</v>
      </c>
      <c r="K3103" s="1">
        <v>64.2</v>
      </c>
      <c r="L3103" s="1" t="s">
        <v>39</v>
      </c>
      <c r="M3103" s="1" t="s">
        <v>23</v>
      </c>
      <c r="N3103" s="1" t="s">
        <v>17</v>
      </c>
      <c r="O3103" s="1" t="s">
        <v>52</v>
      </c>
      <c r="P3103" s="1" t="s">
        <v>35</v>
      </c>
      <c r="Q3103" s="2">
        <v>43321</v>
      </c>
    </row>
    <row r="3104" spans="1:17" x14ac:dyDescent="0.25">
      <c r="A3104" s="1">
        <v>50210</v>
      </c>
      <c r="B3104" s="2">
        <v>42934</v>
      </c>
      <c r="C3104" s="1" t="s">
        <v>13</v>
      </c>
      <c r="D3104" s="3" t="str">
        <f t="shared" si="96"/>
        <v>**</v>
      </c>
      <c r="G3104" s="1">
        <v>15</v>
      </c>
      <c r="H3104" s="1">
        <v>33.51</v>
      </c>
      <c r="I3104" s="1">
        <f t="shared" si="97"/>
        <v>0</v>
      </c>
      <c r="J3104" s="1" t="s">
        <v>21</v>
      </c>
      <c r="K3104" s="1">
        <v>2.8</v>
      </c>
      <c r="L3104" s="1" t="s">
        <v>15</v>
      </c>
      <c r="M3104" s="1" t="s">
        <v>37</v>
      </c>
      <c r="N3104" s="1" t="s">
        <v>29</v>
      </c>
      <c r="O3104" s="1" t="s">
        <v>61</v>
      </c>
      <c r="P3104" s="1" t="s">
        <v>31</v>
      </c>
      <c r="Q3104" s="2">
        <v>42943</v>
      </c>
    </row>
    <row r="3105" spans="1:17" x14ac:dyDescent="0.25">
      <c r="A3105" s="1">
        <v>20166</v>
      </c>
      <c r="B3105" s="2">
        <v>42432</v>
      </c>
      <c r="C3105" s="1" t="s">
        <v>13</v>
      </c>
      <c r="D3105" s="3" t="str">
        <f t="shared" si="96"/>
        <v>**</v>
      </c>
      <c r="G3105" s="1">
        <v>6</v>
      </c>
      <c r="H3105" s="1">
        <v>1042.03</v>
      </c>
      <c r="I3105" s="1">
        <f t="shared" si="97"/>
        <v>1</v>
      </c>
      <c r="J3105" s="1" t="s">
        <v>21</v>
      </c>
      <c r="K3105" s="1">
        <v>9.6</v>
      </c>
      <c r="L3105" s="1" t="s">
        <v>51</v>
      </c>
      <c r="M3105" s="1" t="s">
        <v>28</v>
      </c>
      <c r="N3105" s="1" t="s">
        <v>24</v>
      </c>
      <c r="O3105" s="1" t="s">
        <v>25</v>
      </c>
      <c r="P3105" s="1" t="s">
        <v>19</v>
      </c>
      <c r="Q3105" s="2">
        <v>42436</v>
      </c>
    </row>
    <row r="3106" spans="1:17" x14ac:dyDescent="0.25">
      <c r="A3106" s="1">
        <v>8704</v>
      </c>
      <c r="B3106" s="2">
        <v>43280</v>
      </c>
      <c r="C3106" s="1" t="s">
        <v>36</v>
      </c>
      <c r="D3106" s="3" t="str">
        <f t="shared" si="96"/>
        <v>***</v>
      </c>
      <c r="G3106" s="1">
        <v>43</v>
      </c>
      <c r="H3106" s="1">
        <v>480.61</v>
      </c>
      <c r="I3106" s="1">
        <f t="shared" si="97"/>
        <v>0</v>
      </c>
      <c r="J3106" s="1" t="s">
        <v>21</v>
      </c>
      <c r="K3106" s="1">
        <v>1.2</v>
      </c>
      <c r="L3106" s="1" t="s">
        <v>54</v>
      </c>
      <c r="M3106" s="1" t="s">
        <v>37</v>
      </c>
      <c r="N3106" s="1" t="s">
        <v>29</v>
      </c>
      <c r="O3106" s="1" t="s">
        <v>30</v>
      </c>
      <c r="P3106" s="1" t="s">
        <v>31</v>
      </c>
      <c r="Q3106" s="2">
        <v>43281</v>
      </c>
    </row>
    <row r="3107" spans="1:17" x14ac:dyDescent="0.25">
      <c r="A3107" s="1">
        <v>31847</v>
      </c>
      <c r="B3107" s="2">
        <v>42721</v>
      </c>
      <c r="C3107" s="1" t="s">
        <v>13</v>
      </c>
      <c r="D3107" s="3" t="str">
        <f t="shared" si="96"/>
        <v>**</v>
      </c>
      <c r="G3107" s="1">
        <v>46</v>
      </c>
      <c r="H3107" s="1">
        <v>1810.74</v>
      </c>
      <c r="I3107" s="1">
        <f t="shared" si="97"/>
        <v>1</v>
      </c>
      <c r="J3107" s="1" t="s">
        <v>21</v>
      </c>
      <c r="K3107" s="1">
        <v>4.3</v>
      </c>
      <c r="L3107" s="1" t="s">
        <v>49</v>
      </c>
      <c r="M3107" s="1" t="s">
        <v>23</v>
      </c>
      <c r="N3107" s="1" t="s">
        <v>24</v>
      </c>
      <c r="O3107" s="1" t="s">
        <v>38</v>
      </c>
      <c r="P3107" s="1" t="s">
        <v>19</v>
      </c>
      <c r="Q3107" s="2">
        <v>42725</v>
      </c>
    </row>
    <row r="3108" spans="1:17" x14ac:dyDescent="0.25">
      <c r="A3108" s="1">
        <v>1154</v>
      </c>
      <c r="B3108" s="2">
        <v>43509</v>
      </c>
      <c r="C3108" s="1" t="s">
        <v>32</v>
      </c>
      <c r="D3108" s="3" t="str">
        <f t="shared" si="96"/>
        <v>*****</v>
      </c>
      <c r="G3108" s="1">
        <v>7</v>
      </c>
      <c r="H3108" s="1">
        <v>552.82000000000005</v>
      </c>
      <c r="I3108" s="1">
        <f t="shared" si="97"/>
        <v>0</v>
      </c>
      <c r="J3108" s="1" t="s">
        <v>14</v>
      </c>
      <c r="K3108" s="1">
        <v>3.7</v>
      </c>
      <c r="L3108" s="1" t="s">
        <v>64</v>
      </c>
      <c r="M3108" s="1" t="s">
        <v>37</v>
      </c>
      <c r="N3108" s="1" t="s">
        <v>29</v>
      </c>
      <c r="O3108" s="1" t="s">
        <v>63</v>
      </c>
      <c r="P3108" s="1" t="s">
        <v>19</v>
      </c>
      <c r="Q3108" s="2">
        <v>43510</v>
      </c>
    </row>
    <row r="3109" spans="1:17" x14ac:dyDescent="0.25">
      <c r="A3109" s="1">
        <v>4257</v>
      </c>
      <c r="B3109" s="2">
        <v>43182</v>
      </c>
      <c r="C3109" s="1" t="s">
        <v>36</v>
      </c>
      <c r="D3109" s="3" t="str">
        <f t="shared" si="96"/>
        <v>***</v>
      </c>
      <c r="G3109" s="1">
        <v>45</v>
      </c>
      <c r="H3109" s="1">
        <v>271.66000000000003</v>
      </c>
      <c r="I3109" s="1">
        <f t="shared" si="97"/>
        <v>0</v>
      </c>
      <c r="J3109" s="1" t="s">
        <v>21</v>
      </c>
      <c r="K3109" s="1">
        <v>5.7</v>
      </c>
      <c r="L3109" s="1" t="s">
        <v>15</v>
      </c>
      <c r="M3109" s="1" t="s">
        <v>16</v>
      </c>
      <c r="N3109" s="1" t="s">
        <v>29</v>
      </c>
      <c r="O3109" s="1" t="s">
        <v>57</v>
      </c>
      <c r="P3109" s="1" t="s">
        <v>19</v>
      </c>
      <c r="Q3109" s="2">
        <v>43184</v>
      </c>
    </row>
    <row r="3110" spans="1:17" x14ac:dyDescent="0.25">
      <c r="A3110" s="1">
        <v>41255</v>
      </c>
      <c r="B3110" s="2">
        <v>42660</v>
      </c>
      <c r="C3110" s="1" t="s">
        <v>13</v>
      </c>
      <c r="D3110" s="3" t="str">
        <f t="shared" si="96"/>
        <v>**</v>
      </c>
      <c r="G3110" s="1">
        <v>22</v>
      </c>
      <c r="H3110" s="1">
        <v>1426.51</v>
      </c>
      <c r="I3110" s="1">
        <f t="shared" si="97"/>
        <v>1</v>
      </c>
      <c r="J3110" s="1" t="s">
        <v>21</v>
      </c>
      <c r="K3110" s="1">
        <v>13.1</v>
      </c>
      <c r="L3110" s="1" t="s">
        <v>46</v>
      </c>
      <c r="M3110" s="1" t="s">
        <v>28</v>
      </c>
      <c r="N3110" s="1" t="s">
        <v>17</v>
      </c>
      <c r="O3110" s="1" t="s">
        <v>18</v>
      </c>
      <c r="P3110" s="1" t="s">
        <v>26</v>
      </c>
      <c r="Q3110" s="2">
        <v>42667</v>
      </c>
    </row>
    <row r="3111" spans="1:17" x14ac:dyDescent="0.25">
      <c r="A3111" s="1">
        <v>16547</v>
      </c>
      <c r="B3111" s="2">
        <v>42418</v>
      </c>
      <c r="C3111" s="1" t="s">
        <v>27</v>
      </c>
      <c r="D3111" s="3" t="str">
        <f t="shared" si="96"/>
        <v>*</v>
      </c>
      <c r="G3111" s="1">
        <v>30</v>
      </c>
      <c r="H3111" s="1">
        <v>11293.454100000001</v>
      </c>
      <c r="I3111" s="1">
        <f t="shared" si="97"/>
        <v>1</v>
      </c>
      <c r="J3111" s="1" t="s">
        <v>33</v>
      </c>
      <c r="K3111" s="1">
        <v>63</v>
      </c>
      <c r="L3111" s="1" t="s">
        <v>39</v>
      </c>
      <c r="M3111" s="1" t="s">
        <v>28</v>
      </c>
      <c r="N3111" s="1" t="s">
        <v>17</v>
      </c>
      <c r="O3111" s="1" t="s">
        <v>34</v>
      </c>
      <c r="P3111" s="1" t="s">
        <v>35</v>
      </c>
      <c r="Q3111" s="2">
        <v>42420</v>
      </c>
    </row>
    <row r="3112" spans="1:17" x14ac:dyDescent="0.25">
      <c r="A3112" s="1">
        <v>36293</v>
      </c>
      <c r="B3112" s="2">
        <v>43098</v>
      </c>
      <c r="C3112" s="1" t="s">
        <v>36</v>
      </c>
      <c r="D3112" s="3" t="str">
        <f t="shared" si="96"/>
        <v>***</v>
      </c>
      <c r="G3112" s="1">
        <v>25</v>
      </c>
      <c r="H3112" s="1">
        <v>176.94</v>
      </c>
      <c r="I3112" s="1">
        <f t="shared" si="97"/>
        <v>0</v>
      </c>
      <c r="J3112" s="1" t="s">
        <v>14</v>
      </c>
      <c r="K3112" s="1">
        <v>8</v>
      </c>
      <c r="L3112" s="1" t="s">
        <v>50</v>
      </c>
      <c r="M3112" s="1" t="s">
        <v>23</v>
      </c>
      <c r="N3112" s="1" t="s">
        <v>29</v>
      </c>
      <c r="O3112" s="1" t="s">
        <v>40</v>
      </c>
      <c r="P3112" s="1" t="s">
        <v>19</v>
      </c>
      <c r="Q3112" s="2">
        <v>43113</v>
      </c>
    </row>
    <row r="3113" spans="1:17" x14ac:dyDescent="0.25">
      <c r="A3113" s="1">
        <v>2978</v>
      </c>
      <c r="B3113" s="2">
        <v>43221</v>
      </c>
      <c r="C3113" s="1" t="s">
        <v>32</v>
      </c>
      <c r="D3113" s="3" t="str">
        <f t="shared" si="96"/>
        <v>*****</v>
      </c>
      <c r="G3113" s="1">
        <v>28</v>
      </c>
      <c r="H3113" s="1">
        <v>4998.13</v>
      </c>
      <c r="I3113" s="1">
        <f t="shared" si="97"/>
        <v>1</v>
      </c>
      <c r="J3113" s="1" t="s">
        <v>21</v>
      </c>
      <c r="K3113" s="1">
        <v>4.5</v>
      </c>
      <c r="L3113" s="1" t="s">
        <v>22</v>
      </c>
      <c r="M3113" s="1" t="s">
        <v>28</v>
      </c>
      <c r="N3113" s="1" t="s">
        <v>24</v>
      </c>
      <c r="O3113" s="1" t="s">
        <v>25</v>
      </c>
      <c r="P3113" s="1" t="s">
        <v>19</v>
      </c>
      <c r="Q3113" s="2">
        <v>43222</v>
      </c>
    </row>
    <row r="3114" spans="1:17" x14ac:dyDescent="0.25">
      <c r="A3114" s="1">
        <v>26176</v>
      </c>
      <c r="B3114" s="2">
        <v>43422</v>
      </c>
      <c r="C3114" s="1" t="s">
        <v>20</v>
      </c>
      <c r="D3114" s="3" t="str">
        <f t="shared" si="96"/>
        <v>****</v>
      </c>
      <c r="G3114" s="1">
        <v>14</v>
      </c>
      <c r="H3114" s="1">
        <v>100.92</v>
      </c>
      <c r="I3114" s="1">
        <f t="shared" si="97"/>
        <v>0</v>
      </c>
      <c r="J3114" s="1" t="s">
        <v>21</v>
      </c>
      <c r="K3114" s="1">
        <v>8.8000000000000007</v>
      </c>
      <c r="L3114" s="1" t="s">
        <v>51</v>
      </c>
      <c r="M3114" s="1" t="s">
        <v>37</v>
      </c>
      <c r="N3114" s="1" t="s">
        <v>29</v>
      </c>
      <c r="O3114" s="1" t="s">
        <v>40</v>
      </c>
      <c r="P3114" s="1" t="s">
        <v>19</v>
      </c>
      <c r="Q3114" s="2">
        <v>43424</v>
      </c>
    </row>
    <row r="3115" spans="1:17" x14ac:dyDescent="0.25">
      <c r="A3115" s="1">
        <v>48391</v>
      </c>
      <c r="B3115" s="2">
        <v>43036</v>
      </c>
      <c r="C3115" s="1" t="s">
        <v>27</v>
      </c>
      <c r="D3115" s="3" t="str">
        <f t="shared" si="96"/>
        <v>*</v>
      </c>
      <c r="G3115" s="1">
        <v>45</v>
      </c>
      <c r="H3115" s="1">
        <v>272.76</v>
      </c>
      <c r="I3115" s="1">
        <f t="shared" si="97"/>
        <v>0</v>
      </c>
      <c r="J3115" s="1" t="s">
        <v>21</v>
      </c>
      <c r="K3115" s="1">
        <v>5.8</v>
      </c>
      <c r="L3115" s="1" t="s">
        <v>49</v>
      </c>
      <c r="M3115" s="1" t="s">
        <v>28</v>
      </c>
      <c r="N3115" s="1" t="s">
        <v>29</v>
      </c>
      <c r="O3115" s="1" t="s">
        <v>40</v>
      </c>
      <c r="P3115" s="1" t="s">
        <v>19</v>
      </c>
      <c r="Q3115" s="2">
        <v>43037</v>
      </c>
    </row>
    <row r="3116" spans="1:17" x14ac:dyDescent="0.25">
      <c r="A3116" s="1">
        <v>9637</v>
      </c>
      <c r="B3116" s="2">
        <v>42372</v>
      </c>
      <c r="C3116" s="1" t="s">
        <v>13</v>
      </c>
      <c r="D3116" s="3" t="str">
        <f t="shared" si="96"/>
        <v>**</v>
      </c>
      <c r="G3116" s="1">
        <v>12</v>
      </c>
      <c r="H3116" s="1">
        <v>132.41999999999999</v>
      </c>
      <c r="I3116" s="1">
        <f t="shared" si="97"/>
        <v>0</v>
      </c>
      <c r="J3116" s="1" t="s">
        <v>21</v>
      </c>
      <c r="K3116" s="1">
        <v>2.4</v>
      </c>
      <c r="L3116" s="1" t="s">
        <v>49</v>
      </c>
      <c r="M3116" s="1" t="s">
        <v>28</v>
      </c>
      <c r="N3116" s="1" t="s">
        <v>29</v>
      </c>
      <c r="O3116" s="1" t="s">
        <v>40</v>
      </c>
      <c r="P3116" s="1" t="s">
        <v>31</v>
      </c>
      <c r="Q3116" s="2">
        <v>42376</v>
      </c>
    </row>
    <row r="3117" spans="1:17" x14ac:dyDescent="0.25">
      <c r="A3117" s="1">
        <v>55968</v>
      </c>
      <c r="B3117" s="2">
        <v>43738</v>
      </c>
      <c r="C3117" s="1" t="s">
        <v>13</v>
      </c>
      <c r="D3117" s="3" t="str">
        <f t="shared" si="96"/>
        <v>**</v>
      </c>
      <c r="G3117" s="1">
        <v>40</v>
      </c>
      <c r="H3117" s="1">
        <v>78.77</v>
      </c>
      <c r="I3117" s="1">
        <f t="shared" si="97"/>
        <v>0</v>
      </c>
      <c r="J3117" s="1" t="s">
        <v>21</v>
      </c>
      <c r="K3117" s="1">
        <v>1.1000000000000001</v>
      </c>
      <c r="L3117" s="1" t="s">
        <v>44</v>
      </c>
      <c r="M3117" s="1" t="s">
        <v>37</v>
      </c>
      <c r="N3117" s="1" t="s">
        <v>29</v>
      </c>
      <c r="O3117" s="1" t="s">
        <v>30</v>
      </c>
      <c r="P3117" s="1" t="s">
        <v>31</v>
      </c>
      <c r="Q3117" s="2">
        <v>43740</v>
      </c>
    </row>
    <row r="3118" spans="1:17" x14ac:dyDescent="0.25">
      <c r="A3118" s="1">
        <v>53412</v>
      </c>
      <c r="B3118" s="2">
        <v>42627</v>
      </c>
      <c r="C3118" s="1" t="s">
        <v>32</v>
      </c>
      <c r="D3118" s="3" t="str">
        <f t="shared" si="96"/>
        <v>*****</v>
      </c>
      <c r="G3118" s="1">
        <v>45</v>
      </c>
      <c r="H3118" s="1">
        <v>2722.86</v>
      </c>
      <c r="I3118" s="1">
        <f t="shared" si="97"/>
        <v>1</v>
      </c>
      <c r="J3118" s="1" t="s">
        <v>21</v>
      </c>
      <c r="K3118" s="1">
        <v>11.9</v>
      </c>
      <c r="L3118" s="1" t="s">
        <v>51</v>
      </c>
      <c r="M3118" s="1" t="s">
        <v>23</v>
      </c>
      <c r="N3118" s="1" t="s">
        <v>17</v>
      </c>
      <c r="O3118" s="1" t="s">
        <v>18</v>
      </c>
      <c r="P3118" s="1" t="s">
        <v>26</v>
      </c>
      <c r="Q3118" s="2">
        <v>42628</v>
      </c>
    </row>
    <row r="3119" spans="1:17" x14ac:dyDescent="0.25">
      <c r="A3119" s="1">
        <v>53445</v>
      </c>
      <c r="B3119" s="2">
        <v>43762</v>
      </c>
      <c r="C3119" s="1" t="s">
        <v>20</v>
      </c>
      <c r="D3119" s="3" t="str">
        <f t="shared" si="96"/>
        <v>****</v>
      </c>
      <c r="G3119" s="1">
        <v>21</v>
      </c>
      <c r="H3119" s="1">
        <v>78.97</v>
      </c>
      <c r="I3119" s="1">
        <f t="shared" si="97"/>
        <v>0</v>
      </c>
      <c r="J3119" s="1" t="s">
        <v>21</v>
      </c>
      <c r="K3119" s="1">
        <v>1.4</v>
      </c>
      <c r="L3119" s="1" t="s">
        <v>22</v>
      </c>
      <c r="M3119" s="1" t="s">
        <v>23</v>
      </c>
      <c r="N3119" s="1" t="s">
        <v>29</v>
      </c>
      <c r="O3119" s="1" t="s">
        <v>61</v>
      </c>
      <c r="P3119" s="1" t="s">
        <v>31</v>
      </c>
      <c r="Q3119" s="2">
        <v>43764</v>
      </c>
    </row>
    <row r="3120" spans="1:17" x14ac:dyDescent="0.25">
      <c r="A3120" s="1">
        <v>18402</v>
      </c>
      <c r="B3120" s="2">
        <v>42610</v>
      </c>
      <c r="C3120" s="1" t="s">
        <v>13</v>
      </c>
      <c r="D3120" s="3" t="str">
        <f t="shared" si="96"/>
        <v>**</v>
      </c>
      <c r="G3120" s="1">
        <v>3</v>
      </c>
      <c r="H3120" s="1">
        <v>59.994900000000001</v>
      </c>
      <c r="I3120" s="1">
        <f t="shared" si="97"/>
        <v>0</v>
      </c>
      <c r="J3120" s="1" t="s">
        <v>21</v>
      </c>
      <c r="K3120" s="1">
        <v>15.4</v>
      </c>
      <c r="L3120" s="1" t="s">
        <v>42</v>
      </c>
      <c r="M3120" s="1" t="s">
        <v>28</v>
      </c>
      <c r="N3120" s="1" t="s">
        <v>17</v>
      </c>
      <c r="O3120" s="1" t="s">
        <v>18</v>
      </c>
      <c r="P3120" s="1" t="s">
        <v>48</v>
      </c>
      <c r="Q3120" s="2">
        <v>42610</v>
      </c>
    </row>
    <row r="3121" spans="1:17" x14ac:dyDescent="0.25">
      <c r="A3121" s="1">
        <v>41312</v>
      </c>
      <c r="B3121" s="2">
        <v>43495</v>
      </c>
      <c r="C3121" s="1" t="s">
        <v>27</v>
      </c>
      <c r="D3121" s="3" t="str">
        <f t="shared" si="96"/>
        <v>*</v>
      </c>
      <c r="G3121" s="1">
        <v>21</v>
      </c>
      <c r="H3121" s="1">
        <v>842.76</v>
      </c>
      <c r="I3121" s="1">
        <f t="shared" si="97"/>
        <v>0</v>
      </c>
      <c r="J3121" s="1" t="s">
        <v>21</v>
      </c>
      <c r="K3121" s="1">
        <v>2.1</v>
      </c>
      <c r="L3121" s="1" t="s">
        <v>22</v>
      </c>
      <c r="M3121" s="1" t="s">
        <v>16</v>
      </c>
      <c r="N3121" s="1" t="s">
        <v>24</v>
      </c>
      <c r="O3121" s="1" t="s">
        <v>38</v>
      </c>
      <c r="P3121" s="1" t="s">
        <v>41</v>
      </c>
      <c r="Q3121" s="2">
        <v>43496</v>
      </c>
    </row>
    <row r="3122" spans="1:17" x14ac:dyDescent="0.25">
      <c r="A3122" s="1">
        <v>50854</v>
      </c>
      <c r="B3122" s="2">
        <v>43450</v>
      </c>
      <c r="C3122" s="1" t="s">
        <v>32</v>
      </c>
      <c r="D3122" s="3" t="str">
        <f t="shared" si="96"/>
        <v>*****</v>
      </c>
      <c r="G3122" s="1">
        <v>27</v>
      </c>
      <c r="H3122" s="1">
        <v>147.13</v>
      </c>
      <c r="I3122" s="1">
        <f t="shared" si="97"/>
        <v>0</v>
      </c>
      <c r="J3122" s="1" t="s">
        <v>21</v>
      </c>
      <c r="K3122" s="1">
        <v>5.3</v>
      </c>
      <c r="L3122" s="1" t="s">
        <v>22</v>
      </c>
      <c r="M3122" s="1" t="s">
        <v>28</v>
      </c>
      <c r="N3122" s="1" t="s">
        <v>29</v>
      </c>
      <c r="O3122" s="1" t="s">
        <v>43</v>
      </c>
      <c r="P3122" s="1" t="s">
        <v>19</v>
      </c>
      <c r="Q3122" s="2">
        <v>43450</v>
      </c>
    </row>
    <row r="3123" spans="1:17" x14ac:dyDescent="0.25">
      <c r="A3123" s="1">
        <v>47270</v>
      </c>
      <c r="B3123" s="2">
        <v>42948</v>
      </c>
      <c r="C3123" s="1" t="s">
        <v>32</v>
      </c>
      <c r="D3123" s="3" t="str">
        <f t="shared" si="96"/>
        <v>*****</v>
      </c>
      <c r="G3123" s="1">
        <v>19</v>
      </c>
      <c r="H3123" s="1">
        <v>3808.79</v>
      </c>
      <c r="I3123" s="1">
        <f t="shared" si="97"/>
        <v>1</v>
      </c>
      <c r="J3123" s="1" t="s">
        <v>21</v>
      </c>
      <c r="K3123" s="1">
        <v>3.2</v>
      </c>
      <c r="L3123" s="1" t="s">
        <v>49</v>
      </c>
      <c r="M3123" s="1" t="s">
        <v>37</v>
      </c>
      <c r="N3123" s="1" t="s">
        <v>24</v>
      </c>
      <c r="O3123" s="1" t="s">
        <v>25</v>
      </c>
      <c r="P3123" s="1" t="s">
        <v>19</v>
      </c>
      <c r="Q3123" s="2">
        <v>42950</v>
      </c>
    </row>
    <row r="3124" spans="1:17" x14ac:dyDescent="0.25">
      <c r="A3124" s="1">
        <v>45763</v>
      </c>
      <c r="B3124" s="2">
        <v>42922</v>
      </c>
      <c r="C3124" s="1" t="s">
        <v>20</v>
      </c>
      <c r="D3124" s="3" t="str">
        <f t="shared" si="96"/>
        <v>****</v>
      </c>
      <c r="G3124" s="1">
        <v>25</v>
      </c>
      <c r="H3124" s="1">
        <v>72.17</v>
      </c>
      <c r="I3124" s="1">
        <f t="shared" si="97"/>
        <v>0</v>
      </c>
      <c r="J3124" s="1" t="s">
        <v>21</v>
      </c>
      <c r="K3124" s="1">
        <v>0.5</v>
      </c>
      <c r="L3124" s="1" t="s">
        <v>15</v>
      </c>
      <c r="M3124" s="1" t="s">
        <v>28</v>
      </c>
      <c r="N3124" s="1" t="s">
        <v>29</v>
      </c>
      <c r="O3124" s="1" t="s">
        <v>58</v>
      </c>
      <c r="P3124" s="1" t="s">
        <v>19</v>
      </c>
      <c r="Q3124" s="2">
        <v>42923</v>
      </c>
    </row>
    <row r="3125" spans="1:17" x14ac:dyDescent="0.25">
      <c r="A3125" s="1">
        <v>51392</v>
      </c>
      <c r="B3125" s="2">
        <v>42685</v>
      </c>
      <c r="C3125" s="1" t="s">
        <v>36</v>
      </c>
      <c r="D3125" s="3" t="str">
        <f t="shared" si="96"/>
        <v>***</v>
      </c>
      <c r="G3125" s="1">
        <v>10</v>
      </c>
      <c r="H3125" s="1">
        <v>272.73</v>
      </c>
      <c r="I3125" s="1">
        <f t="shared" si="97"/>
        <v>0</v>
      </c>
      <c r="J3125" s="1" t="s">
        <v>21</v>
      </c>
      <c r="K3125" s="1">
        <v>6.3</v>
      </c>
      <c r="L3125" s="1" t="s">
        <v>51</v>
      </c>
      <c r="M3125" s="1" t="s">
        <v>23</v>
      </c>
      <c r="N3125" s="1" t="s">
        <v>24</v>
      </c>
      <c r="O3125" s="1" t="s">
        <v>38</v>
      </c>
      <c r="P3125" s="1" t="s">
        <v>19</v>
      </c>
      <c r="Q3125" s="2">
        <v>42686</v>
      </c>
    </row>
    <row r="3126" spans="1:17" x14ac:dyDescent="0.25">
      <c r="A3126" s="1">
        <v>59552</v>
      </c>
      <c r="B3126" s="2">
        <v>42747</v>
      </c>
      <c r="C3126" s="1" t="s">
        <v>27</v>
      </c>
      <c r="D3126" s="3" t="str">
        <f t="shared" si="96"/>
        <v>*</v>
      </c>
      <c r="G3126" s="1">
        <v>39</v>
      </c>
      <c r="H3126" s="1">
        <v>336.26</v>
      </c>
      <c r="I3126" s="1">
        <f t="shared" si="97"/>
        <v>0</v>
      </c>
      <c r="J3126" s="1" t="s">
        <v>21</v>
      </c>
      <c r="K3126" s="1">
        <v>6.7</v>
      </c>
      <c r="L3126" s="1" t="s">
        <v>22</v>
      </c>
      <c r="M3126" s="1" t="s">
        <v>37</v>
      </c>
      <c r="N3126" s="1" t="s">
        <v>29</v>
      </c>
      <c r="O3126" s="1" t="s">
        <v>43</v>
      </c>
      <c r="P3126" s="1" t="s">
        <v>19</v>
      </c>
      <c r="Q3126" s="2">
        <v>42748</v>
      </c>
    </row>
    <row r="3127" spans="1:17" x14ac:dyDescent="0.25">
      <c r="A3127" s="1">
        <v>46311</v>
      </c>
      <c r="B3127" s="2">
        <v>43305</v>
      </c>
      <c r="C3127" s="1" t="s">
        <v>20</v>
      </c>
      <c r="D3127" s="3" t="str">
        <f t="shared" si="96"/>
        <v>****</v>
      </c>
      <c r="G3127" s="1">
        <v>42</v>
      </c>
      <c r="H3127" s="1">
        <v>1050.4511</v>
      </c>
      <c r="I3127" s="1">
        <f t="shared" si="97"/>
        <v>1</v>
      </c>
      <c r="J3127" s="1" t="s">
        <v>21</v>
      </c>
      <c r="K3127" s="1">
        <v>3.9</v>
      </c>
      <c r="L3127" s="1" t="s">
        <v>49</v>
      </c>
      <c r="M3127" s="1" t="s">
        <v>16</v>
      </c>
      <c r="N3127" s="1" t="s">
        <v>17</v>
      </c>
      <c r="O3127" s="1" t="s">
        <v>18</v>
      </c>
      <c r="P3127" s="1" t="s">
        <v>41</v>
      </c>
      <c r="Q3127" s="2">
        <v>43306</v>
      </c>
    </row>
    <row r="3128" spans="1:17" x14ac:dyDescent="0.25">
      <c r="A3128" s="1">
        <v>2754</v>
      </c>
      <c r="B3128" s="2">
        <v>42461</v>
      </c>
      <c r="C3128" s="1" t="s">
        <v>20</v>
      </c>
      <c r="D3128" s="3" t="str">
        <f t="shared" si="96"/>
        <v>****</v>
      </c>
      <c r="G3128" s="1">
        <v>11</v>
      </c>
      <c r="H3128" s="1">
        <v>534.21</v>
      </c>
      <c r="I3128" s="1">
        <f t="shared" si="97"/>
        <v>0</v>
      </c>
      <c r="J3128" s="1" t="s">
        <v>14</v>
      </c>
      <c r="K3128" s="1">
        <v>6.3</v>
      </c>
      <c r="L3128" s="1" t="s">
        <v>22</v>
      </c>
      <c r="M3128" s="1" t="s">
        <v>37</v>
      </c>
      <c r="N3128" s="1" t="s">
        <v>29</v>
      </c>
      <c r="O3128" s="1" t="s">
        <v>40</v>
      </c>
      <c r="P3128" s="1" t="s">
        <v>19</v>
      </c>
      <c r="Q3128" s="2">
        <v>42463</v>
      </c>
    </row>
    <row r="3129" spans="1:17" x14ac:dyDescent="0.25">
      <c r="A3129" s="1">
        <v>59553</v>
      </c>
      <c r="B3129" s="2">
        <v>43050</v>
      </c>
      <c r="C3129" s="1" t="s">
        <v>27</v>
      </c>
      <c r="D3129" s="3" t="str">
        <f t="shared" si="96"/>
        <v>*</v>
      </c>
      <c r="G3129" s="1">
        <v>42</v>
      </c>
      <c r="H3129" s="1">
        <v>2322.23</v>
      </c>
      <c r="I3129" s="1">
        <f t="shared" si="97"/>
        <v>1</v>
      </c>
      <c r="J3129" s="1" t="s">
        <v>21</v>
      </c>
      <c r="K3129" s="1">
        <v>9.6</v>
      </c>
      <c r="L3129" s="1" t="s">
        <v>15</v>
      </c>
      <c r="M3129" s="1" t="s">
        <v>23</v>
      </c>
      <c r="N3129" s="1" t="s">
        <v>24</v>
      </c>
      <c r="O3129" s="1" t="s">
        <v>25</v>
      </c>
      <c r="P3129" s="1" t="s">
        <v>19</v>
      </c>
      <c r="Q3129" s="2">
        <v>43052</v>
      </c>
    </row>
    <row r="3130" spans="1:17" x14ac:dyDescent="0.25">
      <c r="A3130" s="1">
        <v>55908</v>
      </c>
      <c r="B3130" s="2">
        <v>42512</v>
      </c>
      <c r="C3130" s="1" t="s">
        <v>20</v>
      </c>
      <c r="D3130" s="3" t="str">
        <f t="shared" si="96"/>
        <v>****</v>
      </c>
      <c r="G3130" s="1">
        <v>44</v>
      </c>
      <c r="H3130" s="1">
        <v>1974.12</v>
      </c>
      <c r="I3130" s="1">
        <f t="shared" si="97"/>
        <v>1</v>
      </c>
      <c r="J3130" s="1" t="s">
        <v>21</v>
      </c>
      <c r="K3130" s="1">
        <v>3.2</v>
      </c>
      <c r="L3130" s="1" t="s">
        <v>44</v>
      </c>
      <c r="M3130" s="1" t="s">
        <v>28</v>
      </c>
      <c r="N3130" s="1" t="s">
        <v>29</v>
      </c>
      <c r="O3130" s="1" t="s">
        <v>43</v>
      </c>
      <c r="P3130" s="1" t="s">
        <v>19</v>
      </c>
      <c r="Q3130" s="2">
        <v>42513</v>
      </c>
    </row>
    <row r="3131" spans="1:17" x14ac:dyDescent="0.25">
      <c r="A3131" s="1">
        <v>56099</v>
      </c>
      <c r="B3131" s="2">
        <v>43012</v>
      </c>
      <c r="C3131" s="1" t="s">
        <v>13</v>
      </c>
      <c r="D3131" s="3" t="str">
        <f t="shared" si="96"/>
        <v>**</v>
      </c>
      <c r="G3131" s="1">
        <v>6</v>
      </c>
      <c r="H3131" s="1">
        <v>102.75</v>
      </c>
      <c r="I3131" s="1">
        <f t="shared" si="97"/>
        <v>0</v>
      </c>
      <c r="J3131" s="1" t="s">
        <v>21</v>
      </c>
      <c r="K3131" s="1">
        <v>12</v>
      </c>
      <c r="L3131" s="1" t="s">
        <v>49</v>
      </c>
      <c r="M3131" s="1" t="s">
        <v>28</v>
      </c>
      <c r="N3131" s="1" t="s">
        <v>29</v>
      </c>
      <c r="O3131" s="1" t="s">
        <v>55</v>
      </c>
      <c r="P3131" s="1" t="s">
        <v>19</v>
      </c>
      <c r="Q3131" s="2">
        <v>43019</v>
      </c>
    </row>
    <row r="3132" spans="1:17" x14ac:dyDescent="0.25">
      <c r="A3132" s="1">
        <v>44960</v>
      </c>
      <c r="B3132" s="2">
        <v>43222</v>
      </c>
      <c r="C3132" s="1" t="s">
        <v>13</v>
      </c>
      <c r="D3132" s="3" t="str">
        <f t="shared" si="96"/>
        <v>**</v>
      </c>
      <c r="G3132" s="1">
        <v>22</v>
      </c>
      <c r="H3132" s="1">
        <v>193.58</v>
      </c>
      <c r="I3132" s="1">
        <f t="shared" si="97"/>
        <v>0</v>
      </c>
      <c r="J3132" s="1" t="s">
        <v>21</v>
      </c>
      <c r="K3132" s="1">
        <v>6.6</v>
      </c>
      <c r="L3132" s="1" t="s">
        <v>22</v>
      </c>
      <c r="M3132" s="1" t="s">
        <v>16</v>
      </c>
      <c r="N3132" s="1" t="s">
        <v>29</v>
      </c>
      <c r="O3132" s="1" t="s">
        <v>45</v>
      </c>
      <c r="P3132" s="1" t="s">
        <v>41</v>
      </c>
      <c r="Q3132" s="2">
        <v>43222</v>
      </c>
    </row>
    <row r="3133" spans="1:17" x14ac:dyDescent="0.25">
      <c r="A3133" s="1">
        <v>22434</v>
      </c>
      <c r="B3133" s="2">
        <v>43706</v>
      </c>
      <c r="C3133" s="1" t="s">
        <v>32</v>
      </c>
      <c r="D3133" s="3" t="str">
        <f t="shared" si="96"/>
        <v>*****</v>
      </c>
      <c r="G3133" s="1">
        <v>3</v>
      </c>
      <c r="H3133" s="1">
        <v>20.010000000000002</v>
      </c>
      <c r="I3133" s="1">
        <f t="shared" si="97"/>
        <v>0</v>
      </c>
      <c r="J3133" s="1" t="s">
        <v>21</v>
      </c>
      <c r="K3133" s="1">
        <v>6.2</v>
      </c>
      <c r="L3133" s="1" t="s">
        <v>22</v>
      </c>
      <c r="M3133" s="1" t="s">
        <v>16</v>
      </c>
      <c r="N3133" s="1" t="s">
        <v>29</v>
      </c>
      <c r="O3133" s="1" t="s">
        <v>43</v>
      </c>
      <c r="P3133" s="1" t="s">
        <v>19</v>
      </c>
      <c r="Q3133" s="2">
        <v>43708</v>
      </c>
    </row>
    <row r="3134" spans="1:17" x14ac:dyDescent="0.25">
      <c r="A3134" s="1">
        <v>49221</v>
      </c>
      <c r="B3134" s="2">
        <v>42918</v>
      </c>
      <c r="C3134" s="1" t="s">
        <v>27</v>
      </c>
      <c r="D3134" s="3" t="str">
        <f t="shared" si="96"/>
        <v>*</v>
      </c>
      <c r="G3134" s="1">
        <v>41</v>
      </c>
      <c r="H3134" s="1">
        <v>296.7645</v>
      </c>
      <c r="I3134" s="1">
        <f t="shared" si="97"/>
        <v>0</v>
      </c>
      <c r="J3134" s="1" t="s">
        <v>21</v>
      </c>
      <c r="K3134" s="1">
        <v>7</v>
      </c>
      <c r="L3134" s="1" t="s">
        <v>22</v>
      </c>
      <c r="M3134" s="1" t="s">
        <v>28</v>
      </c>
      <c r="N3134" s="1" t="s">
        <v>29</v>
      </c>
      <c r="O3134" s="1" t="s">
        <v>40</v>
      </c>
      <c r="P3134" s="1" t="s">
        <v>19</v>
      </c>
      <c r="Q3134" s="2">
        <v>42919</v>
      </c>
    </row>
    <row r="3135" spans="1:17" x14ac:dyDescent="0.25">
      <c r="A3135" s="1">
        <v>28225</v>
      </c>
      <c r="B3135" s="2">
        <v>42391</v>
      </c>
      <c r="C3135" s="1" t="s">
        <v>32</v>
      </c>
      <c r="D3135" s="3" t="str">
        <f t="shared" si="96"/>
        <v>*****</v>
      </c>
      <c r="G3135" s="1">
        <v>13</v>
      </c>
      <c r="H3135" s="1">
        <v>1241.83</v>
      </c>
      <c r="I3135" s="1">
        <f t="shared" si="97"/>
        <v>1</v>
      </c>
      <c r="J3135" s="1" t="s">
        <v>21</v>
      </c>
      <c r="K3135" s="1">
        <v>37.5</v>
      </c>
      <c r="L3135" s="1" t="s">
        <v>22</v>
      </c>
      <c r="M3135" s="1" t="s">
        <v>28</v>
      </c>
      <c r="N3135" s="1" t="s">
        <v>29</v>
      </c>
      <c r="O3135" s="1" t="s">
        <v>55</v>
      </c>
      <c r="P3135" s="1" t="s">
        <v>48</v>
      </c>
      <c r="Q3135" s="2">
        <v>42393</v>
      </c>
    </row>
    <row r="3136" spans="1:17" x14ac:dyDescent="0.25">
      <c r="A3136" s="1">
        <v>43138</v>
      </c>
      <c r="B3136" s="2">
        <v>43538</v>
      </c>
      <c r="C3136" s="1" t="s">
        <v>13</v>
      </c>
      <c r="D3136" s="3" t="str">
        <f t="shared" si="96"/>
        <v>**</v>
      </c>
      <c r="G3136" s="1">
        <v>43</v>
      </c>
      <c r="H3136" s="1">
        <v>1427.43</v>
      </c>
      <c r="I3136" s="1">
        <f t="shared" si="97"/>
        <v>1</v>
      </c>
      <c r="J3136" s="1" t="s">
        <v>21</v>
      </c>
      <c r="K3136" s="1">
        <v>3.2</v>
      </c>
      <c r="L3136" s="1" t="s">
        <v>49</v>
      </c>
      <c r="M3136" s="1" t="s">
        <v>37</v>
      </c>
      <c r="N3136" s="1" t="s">
        <v>29</v>
      </c>
      <c r="O3136" s="1" t="s">
        <v>43</v>
      </c>
      <c r="P3136" s="1" t="s">
        <v>19</v>
      </c>
      <c r="Q3136" s="2">
        <v>43542</v>
      </c>
    </row>
    <row r="3137" spans="1:17" x14ac:dyDescent="0.25">
      <c r="A3137" s="1">
        <v>12804</v>
      </c>
      <c r="B3137" s="2">
        <v>43610</v>
      </c>
      <c r="C3137" s="1" t="s">
        <v>36</v>
      </c>
      <c r="D3137" s="3" t="str">
        <f t="shared" si="96"/>
        <v>***</v>
      </c>
      <c r="G3137" s="1">
        <v>21</v>
      </c>
      <c r="H3137" s="1">
        <v>73.89</v>
      </c>
      <c r="I3137" s="1">
        <f t="shared" si="97"/>
        <v>0</v>
      </c>
      <c r="J3137" s="1" t="s">
        <v>21</v>
      </c>
      <c r="K3137" s="1">
        <v>0.5</v>
      </c>
      <c r="L3137" s="1" t="s">
        <v>49</v>
      </c>
      <c r="M3137" s="1" t="s">
        <v>37</v>
      </c>
      <c r="N3137" s="1" t="s">
        <v>29</v>
      </c>
      <c r="O3137" s="1" t="s">
        <v>58</v>
      </c>
      <c r="P3137" s="1" t="s">
        <v>19</v>
      </c>
      <c r="Q3137" s="2">
        <v>43613</v>
      </c>
    </row>
    <row r="3138" spans="1:17" x14ac:dyDescent="0.25">
      <c r="A3138" s="1">
        <v>21831</v>
      </c>
      <c r="B3138" s="2">
        <v>42631</v>
      </c>
      <c r="C3138" s="1" t="s">
        <v>27</v>
      </c>
      <c r="D3138" s="3" t="str">
        <f t="shared" si="96"/>
        <v>*</v>
      </c>
      <c r="G3138" s="1">
        <v>6</v>
      </c>
      <c r="H3138" s="1">
        <v>30.38</v>
      </c>
      <c r="I3138" s="1">
        <f t="shared" si="97"/>
        <v>0</v>
      </c>
      <c r="J3138" s="1" t="s">
        <v>21</v>
      </c>
      <c r="K3138" s="1">
        <v>0.5</v>
      </c>
      <c r="L3138" s="1" t="s">
        <v>46</v>
      </c>
      <c r="M3138" s="1" t="s">
        <v>16</v>
      </c>
      <c r="N3138" s="1" t="s">
        <v>29</v>
      </c>
      <c r="O3138" s="1" t="s">
        <v>58</v>
      </c>
      <c r="P3138" s="1" t="s">
        <v>19</v>
      </c>
      <c r="Q3138" s="2">
        <v>42631</v>
      </c>
    </row>
    <row r="3139" spans="1:17" x14ac:dyDescent="0.25">
      <c r="A3139" s="1">
        <v>37669</v>
      </c>
      <c r="B3139" s="2">
        <v>43036</v>
      </c>
      <c r="C3139" s="1" t="s">
        <v>27</v>
      </c>
      <c r="D3139" s="3" t="str">
        <f t="shared" ref="D3139:D3202" si="98">VLOOKUP(C3139,$E$9:$F$13,2,FALSE)</f>
        <v>*</v>
      </c>
      <c r="G3139" s="1">
        <v>39</v>
      </c>
      <c r="H3139" s="1">
        <v>9717.7199999999993</v>
      </c>
      <c r="I3139" s="1">
        <f t="shared" si="97"/>
        <v>1</v>
      </c>
      <c r="J3139" s="1" t="s">
        <v>14</v>
      </c>
      <c r="K3139" s="1">
        <v>21.4</v>
      </c>
      <c r="L3139" s="1" t="s">
        <v>22</v>
      </c>
      <c r="M3139" s="1" t="s">
        <v>28</v>
      </c>
      <c r="N3139" s="1" t="s">
        <v>29</v>
      </c>
      <c r="O3139" s="1" t="s">
        <v>63</v>
      </c>
      <c r="P3139" s="1" t="s">
        <v>19</v>
      </c>
      <c r="Q3139" s="2">
        <v>43038</v>
      </c>
    </row>
    <row r="3140" spans="1:17" x14ac:dyDescent="0.25">
      <c r="A3140" s="1">
        <v>26887</v>
      </c>
      <c r="B3140" s="2">
        <v>43234</v>
      </c>
      <c r="C3140" s="1" t="s">
        <v>32</v>
      </c>
      <c r="D3140" s="3" t="str">
        <f t="shared" si="98"/>
        <v>*****</v>
      </c>
      <c r="G3140" s="1">
        <v>23</v>
      </c>
      <c r="H3140" s="1">
        <v>207.41</v>
      </c>
      <c r="I3140" s="1">
        <f t="shared" si="97"/>
        <v>0</v>
      </c>
      <c r="J3140" s="1" t="s">
        <v>14</v>
      </c>
      <c r="K3140" s="1">
        <v>9.6</v>
      </c>
      <c r="L3140" s="1" t="s">
        <v>46</v>
      </c>
      <c r="M3140" s="1" t="s">
        <v>23</v>
      </c>
      <c r="N3140" s="1" t="s">
        <v>29</v>
      </c>
      <c r="O3140" s="1" t="s">
        <v>43</v>
      </c>
      <c r="P3140" s="1" t="s">
        <v>19</v>
      </c>
      <c r="Q3140" s="2">
        <v>43234</v>
      </c>
    </row>
    <row r="3141" spans="1:17" x14ac:dyDescent="0.25">
      <c r="A3141" s="1">
        <v>13089</v>
      </c>
      <c r="B3141" s="2">
        <v>43447</v>
      </c>
      <c r="C3141" s="1" t="s">
        <v>27</v>
      </c>
      <c r="D3141" s="3" t="str">
        <f t="shared" si="98"/>
        <v>*</v>
      </c>
      <c r="G3141" s="1">
        <v>34</v>
      </c>
      <c r="H3141" s="1">
        <v>3827.51</v>
      </c>
      <c r="I3141" s="1">
        <f t="shared" si="97"/>
        <v>1</v>
      </c>
      <c r="J3141" s="1" t="s">
        <v>33</v>
      </c>
      <c r="K3141" s="1">
        <v>62.8</v>
      </c>
      <c r="L3141" s="1" t="s">
        <v>44</v>
      </c>
      <c r="M3141" s="1" t="s">
        <v>28</v>
      </c>
      <c r="N3141" s="1" t="s">
        <v>17</v>
      </c>
      <c r="O3141" s="1" t="s">
        <v>62</v>
      </c>
      <c r="P3141" s="1" t="s">
        <v>59</v>
      </c>
      <c r="Q3141" s="2">
        <v>43450</v>
      </c>
    </row>
    <row r="3142" spans="1:17" x14ac:dyDescent="0.25">
      <c r="A3142" s="1">
        <v>25254</v>
      </c>
      <c r="B3142" s="2">
        <v>42994</v>
      </c>
      <c r="C3142" s="1" t="s">
        <v>32</v>
      </c>
      <c r="D3142" s="3" t="str">
        <f t="shared" si="98"/>
        <v>*****</v>
      </c>
      <c r="G3142" s="1">
        <v>35</v>
      </c>
      <c r="H3142" s="1">
        <v>320.66000000000003</v>
      </c>
      <c r="I3142" s="1">
        <f t="shared" ref="I3142:I3205" si="99">IF(H3142&gt;1000,1,0)</f>
        <v>0</v>
      </c>
      <c r="J3142" s="1" t="s">
        <v>21</v>
      </c>
      <c r="K3142" s="1">
        <v>6</v>
      </c>
      <c r="L3142" s="1" t="s">
        <v>22</v>
      </c>
      <c r="M3142" s="1" t="s">
        <v>23</v>
      </c>
      <c r="N3142" s="1" t="s">
        <v>29</v>
      </c>
      <c r="O3142" s="1" t="s">
        <v>43</v>
      </c>
      <c r="P3142" s="1" t="s">
        <v>19</v>
      </c>
      <c r="Q3142" s="2">
        <v>42996</v>
      </c>
    </row>
    <row r="3143" spans="1:17" x14ac:dyDescent="0.25">
      <c r="A3143" s="1">
        <v>33283</v>
      </c>
      <c r="B3143" s="2">
        <v>42813</v>
      </c>
      <c r="C3143" s="1" t="s">
        <v>36</v>
      </c>
      <c r="D3143" s="3" t="str">
        <f t="shared" si="98"/>
        <v>***</v>
      </c>
      <c r="G3143" s="1">
        <v>48</v>
      </c>
      <c r="H3143" s="1">
        <v>11194.92</v>
      </c>
      <c r="I3143" s="1">
        <f t="shared" si="99"/>
        <v>1</v>
      </c>
      <c r="J3143" s="1" t="s">
        <v>33</v>
      </c>
      <c r="K3143" s="1">
        <v>74.5</v>
      </c>
      <c r="L3143" s="1" t="s">
        <v>46</v>
      </c>
      <c r="M3143" s="1" t="s">
        <v>37</v>
      </c>
      <c r="N3143" s="1" t="s">
        <v>17</v>
      </c>
      <c r="O3143" s="1" t="s">
        <v>52</v>
      </c>
      <c r="P3143" s="1" t="s">
        <v>59</v>
      </c>
      <c r="Q3143" s="2">
        <v>42813</v>
      </c>
    </row>
    <row r="3144" spans="1:17" x14ac:dyDescent="0.25">
      <c r="A3144" s="1">
        <v>3395</v>
      </c>
      <c r="B3144" s="2">
        <v>42671</v>
      </c>
      <c r="C3144" s="1" t="s">
        <v>27</v>
      </c>
      <c r="D3144" s="3" t="str">
        <f t="shared" si="98"/>
        <v>*</v>
      </c>
      <c r="G3144" s="1">
        <v>7</v>
      </c>
      <c r="H3144" s="1">
        <v>115.43</v>
      </c>
      <c r="I3144" s="1">
        <f t="shared" si="99"/>
        <v>0</v>
      </c>
      <c r="J3144" s="1" t="s">
        <v>21</v>
      </c>
      <c r="K3144" s="1">
        <v>1.5</v>
      </c>
      <c r="L3144" s="1" t="s">
        <v>15</v>
      </c>
      <c r="M3144" s="1" t="s">
        <v>16</v>
      </c>
      <c r="N3144" s="1" t="s">
        <v>29</v>
      </c>
      <c r="O3144" s="1" t="s">
        <v>57</v>
      </c>
      <c r="P3144" s="1" t="s">
        <v>19</v>
      </c>
      <c r="Q3144" s="2">
        <v>42672</v>
      </c>
    </row>
    <row r="3145" spans="1:17" x14ac:dyDescent="0.25">
      <c r="A3145" s="1">
        <v>23809</v>
      </c>
      <c r="B3145" s="2">
        <v>43620</v>
      </c>
      <c r="C3145" s="1" t="s">
        <v>27</v>
      </c>
      <c r="D3145" s="3" t="str">
        <f t="shared" si="98"/>
        <v>*</v>
      </c>
      <c r="G3145" s="1">
        <v>7</v>
      </c>
      <c r="H3145" s="1">
        <v>92.67</v>
      </c>
      <c r="I3145" s="1">
        <f t="shared" si="99"/>
        <v>0</v>
      </c>
      <c r="J3145" s="1" t="s">
        <v>21</v>
      </c>
      <c r="K3145" s="1">
        <v>1.6</v>
      </c>
      <c r="L3145" s="1" t="s">
        <v>54</v>
      </c>
      <c r="M3145" s="1" t="s">
        <v>37</v>
      </c>
      <c r="N3145" s="1" t="s">
        <v>29</v>
      </c>
      <c r="O3145" s="1" t="s">
        <v>43</v>
      </c>
      <c r="P3145" s="1" t="s">
        <v>19</v>
      </c>
      <c r="Q3145" s="2">
        <v>43622</v>
      </c>
    </row>
    <row r="3146" spans="1:17" x14ac:dyDescent="0.25">
      <c r="A3146" s="1">
        <v>22534</v>
      </c>
      <c r="B3146" s="2">
        <v>43298</v>
      </c>
      <c r="C3146" s="1" t="s">
        <v>36</v>
      </c>
      <c r="D3146" s="3" t="str">
        <f t="shared" si="98"/>
        <v>***</v>
      </c>
      <c r="G3146" s="1">
        <v>3</v>
      </c>
      <c r="H3146" s="1">
        <v>298.88</v>
      </c>
      <c r="I3146" s="1">
        <f t="shared" si="99"/>
        <v>0</v>
      </c>
      <c r="J3146" s="1" t="s">
        <v>21</v>
      </c>
      <c r="K3146" s="1">
        <v>21.4</v>
      </c>
      <c r="L3146" s="1" t="s">
        <v>15</v>
      </c>
      <c r="M3146" s="1" t="s">
        <v>28</v>
      </c>
      <c r="N3146" s="1" t="s">
        <v>29</v>
      </c>
      <c r="O3146" s="1" t="s">
        <v>57</v>
      </c>
      <c r="P3146" s="1" t="s">
        <v>19</v>
      </c>
      <c r="Q3146" s="2">
        <v>43300</v>
      </c>
    </row>
    <row r="3147" spans="1:17" x14ac:dyDescent="0.25">
      <c r="A3147" s="1">
        <v>23781</v>
      </c>
      <c r="B3147" s="2">
        <v>43403</v>
      </c>
      <c r="C3147" s="1" t="s">
        <v>32</v>
      </c>
      <c r="D3147" s="3" t="str">
        <f t="shared" si="98"/>
        <v>*****</v>
      </c>
      <c r="G3147" s="1">
        <v>30</v>
      </c>
      <c r="H3147" s="1">
        <v>214.26</v>
      </c>
      <c r="I3147" s="1">
        <f t="shared" si="99"/>
        <v>0</v>
      </c>
      <c r="J3147" s="1" t="s">
        <v>21</v>
      </c>
      <c r="K3147" s="1">
        <v>6.2</v>
      </c>
      <c r="L3147" s="1" t="s">
        <v>49</v>
      </c>
      <c r="M3147" s="1" t="s">
        <v>37</v>
      </c>
      <c r="N3147" s="1" t="s">
        <v>29</v>
      </c>
      <c r="O3147" s="1" t="s">
        <v>40</v>
      </c>
      <c r="P3147" s="1" t="s">
        <v>19</v>
      </c>
      <c r="Q3147" s="2">
        <v>43405</v>
      </c>
    </row>
    <row r="3148" spans="1:17" x14ac:dyDescent="0.25">
      <c r="A3148" s="1">
        <v>54592</v>
      </c>
      <c r="B3148" s="2">
        <v>43262</v>
      </c>
      <c r="C3148" s="1" t="s">
        <v>13</v>
      </c>
      <c r="D3148" s="3" t="str">
        <f t="shared" si="98"/>
        <v>**</v>
      </c>
      <c r="G3148" s="1">
        <v>34</v>
      </c>
      <c r="H3148" s="1">
        <v>165.24</v>
      </c>
      <c r="I3148" s="1">
        <f t="shared" si="99"/>
        <v>0</v>
      </c>
      <c r="J3148" s="1" t="s">
        <v>21</v>
      </c>
      <c r="K3148" s="1">
        <v>7.4</v>
      </c>
      <c r="L3148" s="1" t="s">
        <v>44</v>
      </c>
      <c r="M3148" s="1" t="s">
        <v>23</v>
      </c>
      <c r="N3148" s="1" t="s">
        <v>17</v>
      </c>
      <c r="O3148" s="1" t="s">
        <v>18</v>
      </c>
      <c r="P3148" s="1" t="s">
        <v>19</v>
      </c>
      <c r="Q3148" s="2">
        <v>43264</v>
      </c>
    </row>
    <row r="3149" spans="1:17" x14ac:dyDescent="0.25">
      <c r="A3149" s="1">
        <v>53671</v>
      </c>
      <c r="B3149" s="2">
        <v>43260</v>
      </c>
      <c r="C3149" s="1" t="s">
        <v>36</v>
      </c>
      <c r="D3149" s="3" t="str">
        <f t="shared" si="98"/>
        <v>***</v>
      </c>
      <c r="G3149" s="1">
        <v>39</v>
      </c>
      <c r="H3149" s="1">
        <v>659.66</v>
      </c>
      <c r="I3149" s="1">
        <f t="shared" si="99"/>
        <v>0</v>
      </c>
      <c r="J3149" s="1" t="s">
        <v>21</v>
      </c>
      <c r="K3149" s="1">
        <v>9</v>
      </c>
      <c r="L3149" s="1" t="s">
        <v>22</v>
      </c>
      <c r="M3149" s="1" t="s">
        <v>23</v>
      </c>
      <c r="N3149" s="1" t="s">
        <v>29</v>
      </c>
      <c r="O3149" s="1" t="s">
        <v>43</v>
      </c>
      <c r="P3149" s="1" t="s">
        <v>19</v>
      </c>
      <c r="Q3149" s="2">
        <v>43261</v>
      </c>
    </row>
    <row r="3150" spans="1:17" x14ac:dyDescent="0.25">
      <c r="A3150" s="1">
        <v>49889</v>
      </c>
      <c r="B3150" s="2">
        <v>43811</v>
      </c>
      <c r="C3150" s="1" t="s">
        <v>32</v>
      </c>
      <c r="D3150" s="3" t="str">
        <f t="shared" si="98"/>
        <v>*****</v>
      </c>
      <c r="G3150" s="1">
        <v>21</v>
      </c>
      <c r="H3150" s="1">
        <v>66.28</v>
      </c>
      <c r="I3150" s="1">
        <f t="shared" si="99"/>
        <v>0</v>
      </c>
      <c r="J3150" s="1" t="s">
        <v>14</v>
      </c>
      <c r="K3150" s="1">
        <v>2.2000000000000002</v>
      </c>
      <c r="L3150" s="1" t="s">
        <v>22</v>
      </c>
      <c r="M3150" s="1" t="s">
        <v>37</v>
      </c>
      <c r="N3150" s="1" t="s">
        <v>29</v>
      </c>
      <c r="O3150" s="1" t="s">
        <v>30</v>
      </c>
      <c r="P3150" s="1" t="s">
        <v>31</v>
      </c>
      <c r="Q3150" s="2">
        <v>43813</v>
      </c>
    </row>
    <row r="3151" spans="1:17" x14ac:dyDescent="0.25">
      <c r="A3151" s="1">
        <v>26464</v>
      </c>
      <c r="B3151" s="2">
        <v>43444</v>
      </c>
      <c r="C3151" s="1" t="s">
        <v>20</v>
      </c>
      <c r="D3151" s="3" t="str">
        <f t="shared" si="98"/>
        <v>****</v>
      </c>
      <c r="G3151" s="1">
        <v>25</v>
      </c>
      <c r="H3151" s="1">
        <v>287.38</v>
      </c>
      <c r="I3151" s="1">
        <f t="shared" si="99"/>
        <v>0</v>
      </c>
      <c r="J3151" s="1" t="s">
        <v>21</v>
      </c>
      <c r="K3151" s="1">
        <v>4.8</v>
      </c>
      <c r="L3151" s="1" t="s">
        <v>42</v>
      </c>
      <c r="M3151" s="1" t="s">
        <v>28</v>
      </c>
      <c r="N3151" s="1" t="s">
        <v>29</v>
      </c>
      <c r="O3151" s="1" t="s">
        <v>63</v>
      </c>
      <c r="P3151" s="1" t="s">
        <v>19</v>
      </c>
      <c r="Q3151" s="2">
        <v>43444</v>
      </c>
    </row>
    <row r="3152" spans="1:17" x14ac:dyDescent="0.25">
      <c r="A3152" s="1">
        <v>39265</v>
      </c>
      <c r="B3152" s="2">
        <v>42861</v>
      </c>
      <c r="C3152" s="1" t="s">
        <v>32</v>
      </c>
      <c r="D3152" s="3" t="str">
        <f t="shared" si="98"/>
        <v>*****</v>
      </c>
      <c r="G3152" s="1">
        <v>47</v>
      </c>
      <c r="H3152" s="1">
        <v>211.95</v>
      </c>
      <c r="I3152" s="1">
        <f t="shared" si="99"/>
        <v>0</v>
      </c>
      <c r="J3152" s="1" t="s">
        <v>21</v>
      </c>
      <c r="K3152" s="1">
        <v>1</v>
      </c>
      <c r="L3152" s="1" t="s">
        <v>22</v>
      </c>
      <c r="M3152" s="1" t="s">
        <v>28</v>
      </c>
      <c r="N3152" s="1" t="s">
        <v>29</v>
      </c>
      <c r="O3152" s="1" t="s">
        <v>30</v>
      </c>
      <c r="P3152" s="1" t="s">
        <v>31</v>
      </c>
      <c r="Q3152" s="2">
        <v>42862</v>
      </c>
    </row>
    <row r="3153" spans="1:17" x14ac:dyDescent="0.25">
      <c r="A3153" s="1">
        <v>54564</v>
      </c>
      <c r="B3153" s="2">
        <v>43074</v>
      </c>
      <c r="C3153" s="1" t="s">
        <v>20</v>
      </c>
      <c r="D3153" s="3" t="str">
        <f t="shared" si="98"/>
        <v>****</v>
      </c>
      <c r="G3153" s="1">
        <v>27</v>
      </c>
      <c r="H3153" s="1">
        <v>1662.64</v>
      </c>
      <c r="I3153" s="1">
        <f t="shared" si="99"/>
        <v>1</v>
      </c>
      <c r="J3153" s="1" t="s">
        <v>14</v>
      </c>
      <c r="K3153" s="1">
        <v>6.3</v>
      </c>
      <c r="L3153" s="1" t="s">
        <v>15</v>
      </c>
      <c r="M3153" s="1" t="s">
        <v>28</v>
      </c>
      <c r="N3153" s="1" t="s">
        <v>24</v>
      </c>
      <c r="O3153" s="1" t="s">
        <v>25</v>
      </c>
      <c r="P3153" s="1" t="s">
        <v>19</v>
      </c>
      <c r="Q3153" s="2">
        <v>43076</v>
      </c>
    </row>
    <row r="3154" spans="1:17" x14ac:dyDescent="0.25">
      <c r="A3154" s="1">
        <v>30405</v>
      </c>
      <c r="B3154" s="2">
        <v>43583</v>
      </c>
      <c r="C3154" s="1" t="s">
        <v>13</v>
      </c>
      <c r="D3154" s="3" t="str">
        <f t="shared" si="98"/>
        <v>**</v>
      </c>
      <c r="G3154" s="1">
        <v>7</v>
      </c>
      <c r="H3154" s="1">
        <v>2984.26</v>
      </c>
      <c r="I3154" s="1">
        <f t="shared" si="99"/>
        <v>1</v>
      </c>
      <c r="J3154" s="1" t="s">
        <v>33</v>
      </c>
      <c r="K3154" s="1">
        <v>45.5</v>
      </c>
      <c r="L3154" s="1" t="s">
        <v>49</v>
      </c>
      <c r="M3154" s="1" t="s">
        <v>37</v>
      </c>
      <c r="N3154" s="1" t="s">
        <v>17</v>
      </c>
      <c r="O3154" s="1" t="s">
        <v>52</v>
      </c>
      <c r="P3154" s="1" t="s">
        <v>59</v>
      </c>
      <c r="Q3154" s="2">
        <v>43588</v>
      </c>
    </row>
    <row r="3155" spans="1:17" x14ac:dyDescent="0.25">
      <c r="A3155" s="1">
        <v>26913</v>
      </c>
      <c r="B3155" s="2">
        <v>42641</v>
      </c>
      <c r="C3155" s="1" t="s">
        <v>20</v>
      </c>
      <c r="D3155" s="3" t="str">
        <f t="shared" si="98"/>
        <v>****</v>
      </c>
      <c r="G3155" s="1">
        <v>11</v>
      </c>
      <c r="H3155" s="1">
        <v>687.91849999999999</v>
      </c>
      <c r="I3155" s="1">
        <f t="shared" si="99"/>
        <v>0</v>
      </c>
      <c r="J3155" s="1" t="s">
        <v>21</v>
      </c>
      <c r="K3155" s="1">
        <v>9.6</v>
      </c>
      <c r="L3155" s="1" t="s">
        <v>49</v>
      </c>
      <c r="M3155" s="1" t="s">
        <v>16</v>
      </c>
      <c r="N3155" s="1" t="s">
        <v>24</v>
      </c>
      <c r="O3155" s="1" t="s">
        <v>25</v>
      </c>
      <c r="P3155" s="1" t="s">
        <v>19</v>
      </c>
      <c r="Q3155" s="2">
        <v>42643</v>
      </c>
    </row>
    <row r="3156" spans="1:17" x14ac:dyDescent="0.25">
      <c r="A3156" s="1">
        <v>51140</v>
      </c>
      <c r="B3156" s="2">
        <v>43722</v>
      </c>
      <c r="C3156" s="1" t="s">
        <v>13</v>
      </c>
      <c r="D3156" s="3" t="str">
        <f t="shared" si="98"/>
        <v>**</v>
      </c>
      <c r="G3156" s="1">
        <v>14</v>
      </c>
      <c r="H3156" s="1">
        <v>670.17</v>
      </c>
      <c r="I3156" s="1">
        <f t="shared" si="99"/>
        <v>0</v>
      </c>
      <c r="J3156" s="1" t="s">
        <v>21</v>
      </c>
      <c r="K3156" s="1">
        <v>2.1</v>
      </c>
      <c r="L3156" s="1" t="s">
        <v>22</v>
      </c>
      <c r="M3156" s="1" t="s">
        <v>28</v>
      </c>
      <c r="N3156" s="1" t="s">
        <v>24</v>
      </c>
      <c r="O3156" s="1" t="s">
        <v>38</v>
      </c>
      <c r="P3156" s="1" t="s">
        <v>41</v>
      </c>
      <c r="Q3156" s="2">
        <v>43726</v>
      </c>
    </row>
    <row r="3157" spans="1:17" x14ac:dyDescent="0.25">
      <c r="A3157" s="1">
        <v>44516</v>
      </c>
      <c r="B3157" s="2">
        <v>43279</v>
      </c>
      <c r="C3157" s="1" t="s">
        <v>32</v>
      </c>
      <c r="D3157" s="3" t="str">
        <f t="shared" si="98"/>
        <v>*****</v>
      </c>
      <c r="G3157" s="1">
        <v>17</v>
      </c>
      <c r="H3157" s="1">
        <v>62.02</v>
      </c>
      <c r="I3157" s="1">
        <f t="shared" si="99"/>
        <v>0</v>
      </c>
      <c r="J3157" s="1" t="s">
        <v>21</v>
      </c>
      <c r="K3157" s="1">
        <v>4.2</v>
      </c>
      <c r="L3157" s="1" t="s">
        <v>46</v>
      </c>
      <c r="M3157" s="1" t="s">
        <v>23</v>
      </c>
      <c r="N3157" s="1" t="s">
        <v>29</v>
      </c>
      <c r="O3157" s="1" t="s">
        <v>30</v>
      </c>
      <c r="P3157" s="1" t="s">
        <v>31</v>
      </c>
      <c r="Q3157" s="2">
        <v>43279</v>
      </c>
    </row>
    <row r="3158" spans="1:17" x14ac:dyDescent="0.25">
      <c r="A3158" s="1">
        <v>835</v>
      </c>
      <c r="B3158" s="2">
        <v>43379</v>
      </c>
      <c r="C3158" s="1" t="s">
        <v>27</v>
      </c>
      <c r="D3158" s="3" t="str">
        <f t="shared" si="98"/>
        <v>*</v>
      </c>
      <c r="G3158" s="1">
        <v>18</v>
      </c>
      <c r="H3158" s="1">
        <v>133.91999999999999</v>
      </c>
      <c r="I3158" s="1">
        <f t="shared" si="99"/>
        <v>0</v>
      </c>
      <c r="J3158" s="1" t="s">
        <v>21</v>
      </c>
      <c r="K3158" s="1">
        <v>5.5</v>
      </c>
      <c r="L3158" s="1" t="s">
        <v>22</v>
      </c>
      <c r="M3158" s="1" t="s">
        <v>23</v>
      </c>
      <c r="N3158" s="1" t="s">
        <v>29</v>
      </c>
      <c r="O3158" s="1" t="s">
        <v>40</v>
      </c>
      <c r="P3158" s="1" t="s">
        <v>19</v>
      </c>
      <c r="Q3158" s="2">
        <v>43380</v>
      </c>
    </row>
    <row r="3159" spans="1:17" x14ac:dyDescent="0.25">
      <c r="A3159" s="1">
        <v>40519</v>
      </c>
      <c r="B3159" s="2">
        <v>43089</v>
      </c>
      <c r="C3159" s="1" t="s">
        <v>32</v>
      </c>
      <c r="D3159" s="3" t="str">
        <f t="shared" si="98"/>
        <v>*****</v>
      </c>
      <c r="G3159" s="1">
        <v>38</v>
      </c>
      <c r="H3159" s="1">
        <v>88.74</v>
      </c>
      <c r="I3159" s="1">
        <f t="shared" si="99"/>
        <v>0</v>
      </c>
      <c r="J3159" s="1" t="s">
        <v>21</v>
      </c>
      <c r="K3159" s="1">
        <v>1.5</v>
      </c>
      <c r="L3159" s="1" t="s">
        <v>46</v>
      </c>
      <c r="M3159" s="1" t="s">
        <v>23</v>
      </c>
      <c r="N3159" s="1" t="s">
        <v>29</v>
      </c>
      <c r="O3159" s="1" t="s">
        <v>61</v>
      </c>
      <c r="P3159" s="1" t="s">
        <v>31</v>
      </c>
      <c r="Q3159" s="2">
        <v>43091</v>
      </c>
    </row>
    <row r="3160" spans="1:17" x14ac:dyDescent="0.25">
      <c r="A3160" s="1">
        <v>41413</v>
      </c>
      <c r="B3160" s="2">
        <v>43419</v>
      </c>
      <c r="C3160" s="1" t="s">
        <v>13</v>
      </c>
      <c r="D3160" s="3" t="str">
        <f t="shared" si="98"/>
        <v>**</v>
      </c>
      <c r="G3160" s="1">
        <v>23</v>
      </c>
      <c r="H3160" s="1">
        <v>167.46</v>
      </c>
      <c r="I3160" s="1">
        <f t="shared" si="99"/>
        <v>0</v>
      </c>
      <c r="J3160" s="1" t="s">
        <v>21</v>
      </c>
      <c r="K3160" s="1">
        <v>6.4</v>
      </c>
      <c r="L3160" s="1" t="s">
        <v>15</v>
      </c>
      <c r="M3160" s="1" t="s">
        <v>28</v>
      </c>
      <c r="N3160" s="1" t="s">
        <v>29</v>
      </c>
      <c r="O3160" s="1" t="s">
        <v>40</v>
      </c>
      <c r="P3160" s="1" t="s">
        <v>19</v>
      </c>
      <c r="Q3160" s="2">
        <v>43423</v>
      </c>
    </row>
    <row r="3161" spans="1:17" x14ac:dyDescent="0.25">
      <c r="A3161" s="1">
        <v>28258</v>
      </c>
      <c r="B3161" s="2">
        <v>42441</v>
      </c>
      <c r="C3161" s="1" t="s">
        <v>32</v>
      </c>
      <c r="D3161" s="3" t="str">
        <f t="shared" si="98"/>
        <v>*****</v>
      </c>
      <c r="G3161" s="1">
        <v>2</v>
      </c>
      <c r="H3161" s="1">
        <v>215.26</v>
      </c>
      <c r="I3161" s="1">
        <f t="shared" si="99"/>
        <v>0</v>
      </c>
      <c r="J3161" s="1" t="s">
        <v>21</v>
      </c>
      <c r="K3161" s="1">
        <v>2.7</v>
      </c>
      <c r="L3161" s="1" t="s">
        <v>22</v>
      </c>
      <c r="M3161" s="1" t="s">
        <v>37</v>
      </c>
      <c r="N3161" s="1" t="s">
        <v>24</v>
      </c>
      <c r="O3161" s="1" t="s">
        <v>25</v>
      </c>
      <c r="P3161" s="1" t="s">
        <v>19</v>
      </c>
      <c r="Q3161" s="2">
        <v>42441</v>
      </c>
    </row>
    <row r="3162" spans="1:17" x14ac:dyDescent="0.25">
      <c r="A3162" s="1">
        <v>14883</v>
      </c>
      <c r="B3162" s="2">
        <v>43225</v>
      </c>
      <c r="C3162" s="1" t="s">
        <v>13</v>
      </c>
      <c r="D3162" s="3" t="str">
        <f t="shared" si="98"/>
        <v>**</v>
      </c>
      <c r="G3162" s="1">
        <v>47</v>
      </c>
      <c r="H3162" s="1">
        <v>5485.27</v>
      </c>
      <c r="I3162" s="1">
        <f t="shared" si="99"/>
        <v>1</v>
      </c>
      <c r="J3162" s="1" t="s">
        <v>21</v>
      </c>
      <c r="K3162" s="1">
        <v>2.7</v>
      </c>
      <c r="L3162" s="1" t="s">
        <v>46</v>
      </c>
      <c r="M3162" s="1" t="s">
        <v>28</v>
      </c>
      <c r="N3162" s="1" t="s">
        <v>24</v>
      </c>
      <c r="O3162" s="1" t="s">
        <v>25</v>
      </c>
      <c r="P3162" s="1" t="s">
        <v>19</v>
      </c>
      <c r="Q3162" s="2">
        <v>43234</v>
      </c>
    </row>
    <row r="3163" spans="1:17" x14ac:dyDescent="0.25">
      <c r="A3163" s="1">
        <v>51461</v>
      </c>
      <c r="B3163" s="2">
        <v>43140</v>
      </c>
      <c r="C3163" s="1" t="s">
        <v>27</v>
      </c>
      <c r="D3163" s="3" t="str">
        <f t="shared" si="98"/>
        <v>*</v>
      </c>
      <c r="G3163" s="1">
        <v>43</v>
      </c>
      <c r="H3163" s="1">
        <v>918.63</v>
      </c>
      <c r="I3163" s="1">
        <f t="shared" si="99"/>
        <v>0</v>
      </c>
      <c r="J3163" s="1" t="s">
        <v>21</v>
      </c>
      <c r="K3163" s="1">
        <v>12</v>
      </c>
      <c r="L3163" s="1" t="s">
        <v>51</v>
      </c>
      <c r="M3163" s="1" t="s">
        <v>28</v>
      </c>
      <c r="N3163" s="1" t="s">
        <v>17</v>
      </c>
      <c r="O3163" s="1" t="s">
        <v>18</v>
      </c>
      <c r="P3163" s="1" t="s">
        <v>48</v>
      </c>
      <c r="Q3163" s="2">
        <v>43142</v>
      </c>
    </row>
    <row r="3164" spans="1:17" x14ac:dyDescent="0.25">
      <c r="A3164" s="1">
        <v>42758</v>
      </c>
      <c r="B3164" s="2">
        <v>43779</v>
      </c>
      <c r="C3164" s="1" t="s">
        <v>32</v>
      </c>
      <c r="D3164" s="3" t="str">
        <f t="shared" si="98"/>
        <v>*****</v>
      </c>
      <c r="G3164" s="1">
        <v>42</v>
      </c>
      <c r="H3164" s="1">
        <v>682.73</v>
      </c>
      <c r="I3164" s="1">
        <f t="shared" si="99"/>
        <v>0</v>
      </c>
      <c r="J3164" s="1" t="s">
        <v>21</v>
      </c>
      <c r="K3164" s="1">
        <v>2.1</v>
      </c>
      <c r="L3164" s="1" t="s">
        <v>44</v>
      </c>
      <c r="M3164" s="1" t="s">
        <v>37</v>
      </c>
      <c r="N3164" s="1" t="s">
        <v>29</v>
      </c>
      <c r="O3164" s="1" t="s">
        <v>40</v>
      </c>
      <c r="P3164" s="1" t="s">
        <v>31</v>
      </c>
      <c r="Q3164" s="2">
        <v>43780</v>
      </c>
    </row>
    <row r="3165" spans="1:17" x14ac:dyDescent="0.25">
      <c r="A3165" s="1">
        <v>31781</v>
      </c>
      <c r="B3165" s="2">
        <v>42385</v>
      </c>
      <c r="C3165" s="1" t="s">
        <v>36</v>
      </c>
      <c r="D3165" s="3" t="str">
        <f t="shared" si="98"/>
        <v>***</v>
      </c>
      <c r="G3165" s="1">
        <v>41</v>
      </c>
      <c r="H3165" s="1">
        <v>83.984300000000005</v>
      </c>
      <c r="I3165" s="1">
        <f t="shared" si="99"/>
        <v>0</v>
      </c>
      <c r="J3165" s="1" t="s">
        <v>21</v>
      </c>
      <c r="K3165" s="1">
        <v>0.8</v>
      </c>
      <c r="L3165" s="1" t="s">
        <v>39</v>
      </c>
      <c r="M3165" s="1" t="s">
        <v>28</v>
      </c>
      <c r="N3165" s="1" t="s">
        <v>29</v>
      </c>
      <c r="O3165" s="1" t="s">
        <v>61</v>
      </c>
      <c r="P3165" s="1" t="s">
        <v>31</v>
      </c>
      <c r="Q3165" s="2">
        <v>42386</v>
      </c>
    </row>
    <row r="3166" spans="1:17" x14ac:dyDescent="0.25">
      <c r="A3166" s="1">
        <v>28934</v>
      </c>
      <c r="B3166" s="2">
        <v>43797</v>
      </c>
      <c r="C3166" s="1" t="s">
        <v>36</v>
      </c>
      <c r="D3166" s="3" t="str">
        <f t="shared" si="98"/>
        <v>***</v>
      </c>
      <c r="G3166" s="1">
        <v>12</v>
      </c>
      <c r="H3166" s="1">
        <v>1361.41</v>
      </c>
      <c r="I3166" s="1">
        <f t="shared" si="99"/>
        <v>1</v>
      </c>
      <c r="J3166" s="1" t="s">
        <v>21</v>
      </c>
      <c r="K3166" s="1">
        <v>7.7</v>
      </c>
      <c r="L3166" s="1" t="s">
        <v>46</v>
      </c>
      <c r="M3166" s="1" t="s">
        <v>16</v>
      </c>
      <c r="N3166" s="1" t="s">
        <v>24</v>
      </c>
      <c r="O3166" s="1" t="s">
        <v>38</v>
      </c>
      <c r="P3166" s="1" t="s">
        <v>19</v>
      </c>
      <c r="Q3166" s="2">
        <v>43798</v>
      </c>
    </row>
    <row r="3167" spans="1:17" x14ac:dyDescent="0.25">
      <c r="A3167" s="1">
        <v>20453</v>
      </c>
      <c r="B3167" s="2">
        <v>43168</v>
      </c>
      <c r="C3167" s="1" t="s">
        <v>36</v>
      </c>
      <c r="D3167" s="3" t="str">
        <f t="shared" si="98"/>
        <v>***</v>
      </c>
      <c r="G3167" s="1">
        <v>17</v>
      </c>
      <c r="H3167" s="1">
        <v>1276.6400000000001</v>
      </c>
      <c r="I3167" s="1">
        <f t="shared" si="99"/>
        <v>1</v>
      </c>
      <c r="J3167" s="1" t="s">
        <v>14</v>
      </c>
      <c r="K3167" s="1">
        <v>1.1000000000000001</v>
      </c>
      <c r="L3167" s="1" t="s">
        <v>22</v>
      </c>
      <c r="M3167" s="1" t="s">
        <v>37</v>
      </c>
      <c r="N3167" s="1" t="s">
        <v>24</v>
      </c>
      <c r="O3167" s="1" t="s">
        <v>25</v>
      </c>
      <c r="P3167" s="1" t="s">
        <v>31</v>
      </c>
      <c r="Q3167" s="2">
        <v>43170</v>
      </c>
    </row>
    <row r="3168" spans="1:17" x14ac:dyDescent="0.25">
      <c r="A3168" s="1">
        <v>8006</v>
      </c>
      <c r="B3168" s="2">
        <v>43253</v>
      </c>
      <c r="C3168" s="1" t="s">
        <v>36</v>
      </c>
      <c r="D3168" s="3" t="str">
        <f t="shared" si="98"/>
        <v>***</v>
      </c>
      <c r="G3168" s="1">
        <v>27</v>
      </c>
      <c r="H3168" s="1">
        <v>210.95</v>
      </c>
      <c r="I3168" s="1">
        <f t="shared" si="99"/>
        <v>0</v>
      </c>
      <c r="J3168" s="1" t="s">
        <v>14</v>
      </c>
      <c r="K3168" s="1">
        <v>5.6</v>
      </c>
      <c r="L3168" s="1" t="s">
        <v>22</v>
      </c>
      <c r="M3168" s="1" t="s">
        <v>16</v>
      </c>
      <c r="N3168" s="1" t="s">
        <v>29</v>
      </c>
      <c r="O3168" s="1" t="s">
        <v>40</v>
      </c>
      <c r="P3168" s="1" t="s">
        <v>19</v>
      </c>
      <c r="Q3168" s="2">
        <v>43255</v>
      </c>
    </row>
    <row r="3169" spans="1:17" x14ac:dyDescent="0.25">
      <c r="A3169" s="1">
        <v>52293</v>
      </c>
      <c r="B3169" s="2">
        <v>43204</v>
      </c>
      <c r="C3169" s="1" t="s">
        <v>20</v>
      </c>
      <c r="D3169" s="3" t="str">
        <f t="shared" si="98"/>
        <v>****</v>
      </c>
      <c r="G3169" s="1">
        <v>4</v>
      </c>
      <c r="H3169" s="1">
        <v>33.32</v>
      </c>
      <c r="I3169" s="1">
        <f t="shared" si="99"/>
        <v>0</v>
      </c>
      <c r="J3169" s="1" t="s">
        <v>21</v>
      </c>
      <c r="K3169" s="1">
        <v>6.3</v>
      </c>
      <c r="L3169" s="1" t="s">
        <v>46</v>
      </c>
      <c r="M3169" s="1" t="s">
        <v>16</v>
      </c>
      <c r="N3169" s="1" t="s">
        <v>29</v>
      </c>
      <c r="O3169" s="1" t="s">
        <v>40</v>
      </c>
      <c r="P3169" s="1" t="s">
        <v>19</v>
      </c>
      <c r="Q3169" s="2">
        <v>43205</v>
      </c>
    </row>
    <row r="3170" spans="1:17" x14ac:dyDescent="0.25">
      <c r="A3170" s="1">
        <v>26373</v>
      </c>
      <c r="B3170" s="2">
        <v>42937</v>
      </c>
      <c r="C3170" s="1" t="s">
        <v>36</v>
      </c>
      <c r="D3170" s="3" t="str">
        <f t="shared" si="98"/>
        <v>***</v>
      </c>
      <c r="G3170" s="1">
        <v>7</v>
      </c>
      <c r="H3170" s="1">
        <v>305.04000000000002</v>
      </c>
      <c r="I3170" s="1">
        <f t="shared" si="99"/>
        <v>0</v>
      </c>
      <c r="J3170" s="1" t="s">
        <v>21</v>
      </c>
      <c r="K3170" s="1">
        <v>5.7</v>
      </c>
      <c r="L3170" s="1" t="s">
        <v>15</v>
      </c>
      <c r="M3170" s="1" t="s">
        <v>23</v>
      </c>
      <c r="N3170" s="1" t="s">
        <v>29</v>
      </c>
      <c r="O3170" s="1" t="s">
        <v>63</v>
      </c>
      <c r="P3170" s="1" t="s">
        <v>19</v>
      </c>
      <c r="Q3170" s="2">
        <v>42940</v>
      </c>
    </row>
    <row r="3171" spans="1:17" x14ac:dyDescent="0.25">
      <c r="A3171" s="1">
        <v>18368</v>
      </c>
      <c r="B3171" s="2">
        <v>43799</v>
      </c>
      <c r="C3171" s="1" t="s">
        <v>27</v>
      </c>
      <c r="D3171" s="3" t="str">
        <f t="shared" si="98"/>
        <v>*</v>
      </c>
      <c r="G3171" s="1">
        <v>35</v>
      </c>
      <c r="H3171" s="1">
        <v>1364.9</v>
      </c>
      <c r="I3171" s="1">
        <f t="shared" si="99"/>
        <v>1</v>
      </c>
      <c r="J3171" s="1" t="s">
        <v>21</v>
      </c>
      <c r="K3171" s="1">
        <v>5.4</v>
      </c>
      <c r="L3171" s="1" t="s">
        <v>46</v>
      </c>
      <c r="M3171" s="1" t="s">
        <v>28</v>
      </c>
      <c r="N3171" s="1" t="s">
        <v>29</v>
      </c>
      <c r="O3171" s="1" t="s">
        <v>40</v>
      </c>
      <c r="P3171" s="1" t="s">
        <v>31</v>
      </c>
      <c r="Q3171" s="2">
        <v>43800</v>
      </c>
    </row>
    <row r="3172" spans="1:17" x14ac:dyDescent="0.25">
      <c r="A3172" s="1">
        <v>19204</v>
      </c>
      <c r="B3172" s="2">
        <v>42630</v>
      </c>
      <c r="C3172" s="1" t="s">
        <v>36</v>
      </c>
      <c r="D3172" s="3" t="str">
        <f t="shared" si="98"/>
        <v>***</v>
      </c>
      <c r="G3172" s="1">
        <v>28</v>
      </c>
      <c r="H3172" s="1">
        <v>1756.99</v>
      </c>
      <c r="I3172" s="1">
        <f t="shared" si="99"/>
        <v>1</v>
      </c>
      <c r="J3172" s="1" t="s">
        <v>21</v>
      </c>
      <c r="K3172" s="1">
        <v>5.2</v>
      </c>
      <c r="L3172" s="1" t="s">
        <v>22</v>
      </c>
      <c r="M3172" s="1" t="s">
        <v>28</v>
      </c>
      <c r="N3172" s="1" t="s">
        <v>29</v>
      </c>
      <c r="O3172" s="1" t="s">
        <v>40</v>
      </c>
      <c r="P3172" s="1" t="s">
        <v>19</v>
      </c>
      <c r="Q3172" s="2">
        <v>42632</v>
      </c>
    </row>
    <row r="3173" spans="1:17" x14ac:dyDescent="0.25">
      <c r="A3173" s="1">
        <v>994</v>
      </c>
      <c r="B3173" s="2">
        <v>42478</v>
      </c>
      <c r="C3173" s="1" t="s">
        <v>13</v>
      </c>
      <c r="D3173" s="3" t="str">
        <f t="shared" si="98"/>
        <v>**</v>
      </c>
      <c r="G3173" s="1">
        <v>38</v>
      </c>
      <c r="H3173" s="1">
        <v>141.31</v>
      </c>
      <c r="I3173" s="1">
        <f t="shared" si="99"/>
        <v>0</v>
      </c>
      <c r="J3173" s="1" t="s">
        <v>21</v>
      </c>
      <c r="K3173" s="1">
        <v>1.7</v>
      </c>
      <c r="L3173" s="1" t="s">
        <v>22</v>
      </c>
      <c r="M3173" s="1" t="s">
        <v>28</v>
      </c>
      <c r="N3173" s="1" t="s">
        <v>29</v>
      </c>
      <c r="O3173" s="1" t="s">
        <v>61</v>
      </c>
      <c r="P3173" s="1" t="s">
        <v>31</v>
      </c>
      <c r="Q3173" s="2">
        <v>42482</v>
      </c>
    </row>
    <row r="3174" spans="1:17" x14ac:dyDescent="0.25">
      <c r="A3174" s="1">
        <v>34497</v>
      </c>
      <c r="B3174" s="2">
        <v>42438</v>
      </c>
      <c r="C3174" s="1" t="s">
        <v>36</v>
      </c>
      <c r="D3174" s="3" t="str">
        <f t="shared" si="98"/>
        <v>***</v>
      </c>
      <c r="G3174" s="1">
        <v>36</v>
      </c>
      <c r="H3174" s="1">
        <v>187.62</v>
      </c>
      <c r="I3174" s="1">
        <f t="shared" si="99"/>
        <v>0</v>
      </c>
      <c r="J3174" s="1" t="s">
        <v>21</v>
      </c>
      <c r="K3174" s="1">
        <v>8.1</v>
      </c>
      <c r="L3174" s="1" t="s">
        <v>51</v>
      </c>
      <c r="M3174" s="1" t="s">
        <v>16</v>
      </c>
      <c r="N3174" s="1" t="s">
        <v>29</v>
      </c>
      <c r="O3174" s="1" t="s">
        <v>40</v>
      </c>
      <c r="P3174" s="1" t="s">
        <v>19</v>
      </c>
      <c r="Q3174" s="2">
        <v>42439</v>
      </c>
    </row>
    <row r="3175" spans="1:17" x14ac:dyDescent="0.25">
      <c r="A3175" s="1">
        <v>41216</v>
      </c>
      <c r="B3175" s="2">
        <v>42551</v>
      </c>
      <c r="C3175" s="1" t="s">
        <v>27</v>
      </c>
      <c r="D3175" s="3" t="str">
        <f t="shared" si="98"/>
        <v>*</v>
      </c>
      <c r="G3175" s="1">
        <v>45</v>
      </c>
      <c r="H3175" s="1">
        <v>7345.63</v>
      </c>
      <c r="I3175" s="1">
        <f t="shared" si="99"/>
        <v>1</v>
      </c>
      <c r="J3175" s="1" t="s">
        <v>33</v>
      </c>
      <c r="K3175" s="1">
        <v>31.3</v>
      </c>
      <c r="L3175" s="1" t="s">
        <v>49</v>
      </c>
      <c r="M3175" s="1" t="s">
        <v>37</v>
      </c>
      <c r="N3175" s="1" t="s">
        <v>17</v>
      </c>
      <c r="O3175" s="1" t="s">
        <v>52</v>
      </c>
      <c r="P3175" s="1" t="s">
        <v>59</v>
      </c>
      <c r="Q3175" s="2">
        <v>42553</v>
      </c>
    </row>
    <row r="3176" spans="1:17" x14ac:dyDescent="0.25">
      <c r="A3176" s="1">
        <v>21671</v>
      </c>
      <c r="B3176" s="2">
        <v>42900</v>
      </c>
      <c r="C3176" s="1" t="s">
        <v>20</v>
      </c>
      <c r="D3176" s="3" t="str">
        <f t="shared" si="98"/>
        <v>****</v>
      </c>
      <c r="G3176" s="1">
        <v>15</v>
      </c>
      <c r="H3176" s="1">
        <v>717.9058</v>
      </c>
      <c r="I3176" s="1">
        <f t="shared" si="99"/>
        <v>0</v>
      </c>
      <c r="J3176" s="1" t="s">
        <v>21</v>
      </c>
      <c r="K3176" s="1">
        <v>2.1</v>
      </c>
      <c r="L3176" s="1" t="s">
        <v>15</v>
      </c>
      <c r="M3176" s="1" t="s">
        <v>16</v>
      </c>
      <c r="N3176" s="1" t="s">
        <v>24</v>
      </c>
      <c r="O3176" s="1" t="s">
        <v>38</v>
      </c>
      <c r="P3176" s="1" t="s">
        <v>41</v>
      </c>
      <c r="Q3176" s="2">
        <v>42903</v>
      </c>
    </row>
    <row r="3177" spans="1:17" x14ac:dyDescent="0.25">
      <c r="A3177" s="1">
        <v>6464</v>
      </c>
      <c r="B3177" s="2">
        <v>42517</v>
      </c>
      <c r="C3177" s="1" t="s">
        <v>36</v>
      </c>
      <c r="D3177" s="3" t="str">
        <f t="shared" si="98"/>
        <v>***</v>
      </c>
      <c r="G3177" s="1">
        <v>1</v>
      </c>
      <c r="H3177" s="1">
        <v>61.89</v>
      </c>
      <c r="I3177" s="1">
        <f t="shared" si="99"/>
        <v>0</v>
      </c>
      <c r="J3177" s="1" t="s">
        <v>21</v>
      </c>
      <c r="K3177" s="1">
        <v>4.8</v>
      </c>
      <c r="L3177" s="1" t="s">
        <v>44</v>
      </c>
      <c r="M3177" s="1" t="s">
        <v>16</v>
      </c>
      <c r="N3177" s="1" t="s">
        <v>29</v>
      </c>
      <c r="O3177" s="1" t="s">
        <v>63</v>
      </c>
      <c r="P3177" s="1" t="s">
        <v>19</v>
      </c>
      <c r="Q3177" s="2">
        <v>42519</v>
      </c>
    </row>
    <row r="3178" spans="1:17" x14ac:dyDescent="0.25">
      <c r="A3178" s="1">
        <v>7815</v>
      </c>
      <c r="B3178" s="2">
        <v>42391</v>
      </c>
      <c r="C3178" s="1" t="s">
        <v>32</v>
      </c>
      <c r="D3178" s="3" t="str">
        <f t="shared" si="98"/>
        <v>*****</v>
      </c>
      <c r="G3178" s="1">
        <v>6</v>
      </c>
      <c r="H3178" s="1">
        <v>200.49</v>
      </c>
      <c r="I3178" s="1">
        <f t="shared" si="99"/>
        <v>0</v>
      </c>
      <c r="J3178" s="1" t="s">
        <v>21</v>
      </c>
      <c r="K3178" s="1">
        <v>5.9</v>
      </c>
      <c r="L3178" s="1" t="s">
        <v>49</v>
      </c>
      <c r="M3178" s="1" t="s">
        <v>37</v>
      </c>
      <c r="N3178" s="1" t="s">
        <v>24</v>
      </c>
      <c r="O3178" s="1" t="s">
        <v>38</v>
      </c>
      <c r="P3178" s="1" t="s">
        <v>19</v>
      </c>
      <c r="Q3178" s="2">
        <v>42392</v>
      </c>
    </row>
    <row r="3179" spans="1:17" x14ac:dyDescent="0.25">
      <c r="A3179" s="1">
        <v>49798</v>
      </c>
      <c r="B3179" s="2">
        <v>43807</v>
      </c>
      <c r="C3179" s="1" t="s">
        <v>32</v>
      </c>
      <c r="D3179" s="3" t="str">
        <f t="shared" si="98"/>
        <v>*****</v>
      </c>
      <c r="G3179" s="1">
        <v>5</v>
      </c>
      <c r="H3179" s="1">
        <v>1524.7</v>
      </c>
      <c r="I3179" s="1">
        <f t="shared" si="99"/>
        <v>1</v>
      </c>
      <c r="J3179" s="1" t="s">
        <v>33</v>
      </c>
      <c r="K3179" s="1">
        <v>61</v>
      </c>
      <c r="L3179" s="1" t="s">
        <v>46</v>
      </c>
      <c r="M3179" s="1" t="s">
        <v>37</v>
      </c>
      <c r="N3179" s="1" t="s">
        <v>17</v>
      </c>
      <c r="O3179" s="1" t="s">
        <v>34</v>
      </c>
      <c r="P3179" s="1" t="s">
        <v>35</v>
      </c>
      <c r="Q3179" s="2">
        <v>43808</v>
      </c>
    </row>
    <row r="3180" spans="1:17" x14ac:dyDescent="0.25">
      <c r="A3180" s="1">
        <v>18213</v>
      </c>
      <c r="B3180" s="2">
        <v>42987</v>
      </c>
      <c r="C3180" s="1" t="s">
        <v>36</v>
      </c>
      <c r="D3180" s="3" t="str">
        <f t="shared" si="98"/>
        <v>***</v>
      </c>
      <c r="G3180" s="1">
        <v>29</v>
      </c>
      <c r="H3180" s="1">
        <v>1189.02</v>
      </c>
      <c r="I3180" s="1">
        <f t="shared" si="99"/>
        <v>1</v>
      </c>
      <c r="J3180" s="1" t="s">
        <v>21</v>
      </c>
      <c r="K3180" s="1">
        <v>21.4</v>
      </c>
      <c r="L3180" s="1" t="s">
        <v>22</v>
      </c>
      <c r="M3180" s="1" t="s">
        <v>28</v>
      </c>
      <c r="N3180" s="1" t="s">
        <v>29</v>
      </c>
      <c r="O3180" s="1" t="s">
        <v>40</v>
      </c>
      <c r="P3180" s="1" t="s">
        <v>19</v>
      </c>
      <c r="Q3180" s="2">
        <v>42989</v>
      </c>
    </row>
    <row r="3181" spans="1:17" x14ac:dyDescent="0.25">
      <c r="A3181" s="1">
        <v>52070</v>
      </c>
      <c r="B3181" s="2">
        <v>42704</v>
      </c>
      <c r="C3181" s="1" t="s">
        <v>27</v>
      </c>
      <c r="D3181" s="3" t="str">
        <f t="shared" si="98"/>
        <v>*</v>
      </c>
      <c r="G3181" s="1">
        <v>29</v>
      </c>
      <c r="H3181" s="1">
        <v>72.73</v>
      </c>
      <c r="I3181" s="1">
        <f t="shared" si="99"/>
        <v>0</v>
      </c>
      <c r="J3181" s="1" t="s">
        <v>21</v>
      </c>
      <c r="K3181" s="1">
        <v>5.6</v>
      </c>
      <c r="L3181" s="1" t="s">
        <v>51</v>
      </c>
      <c r="M3181" s="1" t="s">
        <v>28</v>
      </c>
      <c r="N3181" s="1" t="s">
        <v>29</v>
      </c>
      <c r="O3181" s="1" t="s">
        <v>30</v>
      </c>
      <c r="P3181" s="1" t="s">
        <v>31</v>
      </c>
      <c r="Q3181" s="2">
        <v>42706</v>
      </c>
    </row>
    <row r="3182" spans="1:17" x14ac:dyDescent="0.25">
      <c r="A3182" s="1">
        <v>20807</v>
      </c>
      <c r="B3182" s="2">
        <v>43667</v>
      </c>
      <c r="C3182" s="1" t="s">
        <v>27</v>
      </c>
      <c r="D3182" s="3" t="str">
        <f t="shared" si="98"/>
        <v>*</v>
      </c>
      <c r="G3182" s="1">
        <v>39</v>
      </c>
      <c r="H3182" s="1">
        <v>6583.2</v>
      </c>
      <c r="I3182" s="1">
        <f t="shared" si="99"/>
        <v>1</v>
      </c>
      <c r="J3182" s="1" t="s">
        <v>33</v>
      </c>
      <c r="K3182" s="1">
        <v>32.1</v>
      </c>
      <c r="L3182" s="1" t="s">
        <v>15</v>
      </c>
      <c r="M3182" s="1" t="s">
        <v>16</v>
      </c>
      <c r="N3182" s="1" t="s">
        <v>17</v>
      </c>
      <c r="O3182" s="1" t="s">
        <v>34</v>
      </c>
      <c r="P3182" s="1" t="s">
        <v>35</v>
      </c>
      <c r="Q3182" s="2">
        <v>43669</v>
      </c>
    </row>
    <row r="3183" spans="1:17" x14ac:dyDescent="0.25">
      <c r="A3183" s="1">
        <v>32902</v>
      </c>
      <c r="B3183" s="2">
        <v>43527</v>
      </c>
      <c r="C3183" s="1" t="s">
        <v>20</v>
      </c>
      <c r="D3183" s="3" t="str">
        <f t="shared" si="98"/>
        <v>****</v>
      </c>
      <c r="G3183" s="1">
        <v>8</v>
      </c>
      <c r="H3183" s="1">
        <v>68.59</v>
      </c>
      <c r="I3183" s="1">
        <f t="shared" si="99"/>
        <v>0</v>
      </c>
      <c r="J3183" s="1" t="s">
        <v>21</v>
      </c>
      <c r="K3183" s="1">
        <v>9</v>
      </c>
      <c r="L3183" s="1" t="s">
        <v>15</v>
      </c>
      <c r="M3183" s="1" t="s">
        <v>37</v>
      </c>
      <c r="N3183" s="1" t="s">
        <v>29</v>
      </c>
      <c r="O3183" s="1" t="s">
        <v>45</v>
      </c>
      <c r="P3183" s="1" t="s">
        <v>41</v>
      </c>
      <c r="Q3183" s="2">
        <v>43529</v>
      </c>
    </row>
    <row r="3184" spans="1:17" x14ac:dyDescent="0.25">
      <c r="A3184" s="1">
        <v>33126</v>
      </c>
      <c r="B3184" s="2">
        <v>43415</v>
      </c>
      <c r="C3184" s="1" t="s">
        <v>32</v>
      </c>
      <c r="D3184" s="3" t="str">
        <f t="shared" si="98"/>
        <v>*****</v>
      </c>
      <c r="G3184" s="1">
        <v>46</v>
      </c>
      <c r="H3184" s="1">
        <v>6398.43</v>
      </c>
      <c r="I3184" s="1">
        <f t="shared" si="99"/>
        <v>1</v>
      </c>
      <c r="J3184" s="1" t="s">
        <v>14</v>
      </c>
      <c r="K3184" s="1">
        <v>13.5</v>
      </c>
      <c r="L3184" s="1" t="s">
        <v>15</v>
      </c>
      <c r="M3184" s="1" t="s">
        <v>23</v>
      </c>
      <c r="N3184" s="1" t="s">
        <v>17</v>
      </c>
      <c r="O3184" s="1" t="s">
        <v>34</v>
      </c>
      <c r="P3184" s="1" t="s">
        <v>26</v>
      </c>
      <c r="Q3184" s="2">
        <v>43416</v>
      </c>
    </row>
    <row r="3185" spans="1:17" x14ac:dyDescent="0.25">
      <c r="A3185" s="1">
        <v>14182</v>
      </c>
      <c r="B3185" s="2">
        <v>42542</v>
      </c>
      <c r="C3185" s="1" t="s">
        <v>13</v>
      </c>
      <c r="D3185" s="3" t="str">
        <f t="shared" si="98"/>
        <v>**</v>
      </c>
      <c r="G3185" s="1">
        <v>23</v>
      </c>
      <c r="H3185" s="1">
        <v>2603.9</v>
      </c>
      <c r="I3185" s="1">
        <f t="shared" si="99"/>
        <v>1</v>
      </c>
      <c r="J3185" s="1" t="s">
        <v>21</v>
      </c>
      <c r="K3185" s="1">
        <v>8.6</v>
      </c>
      <c r="L3185" s="1" t="s">
        <v>53</v>
      </c>
      <c r="M3185" s="1" t="s">
        <v>23</v>
      </c>
      <c r="N3185" s="1" t="s">
        <v>24</v>
      </c>
      <c r="O3185" s="1" t="s">
        <v>25</v>
      </c>
      <c r="P3185" s="1" t="s">
        <v>19</v>
      </c>
      <c r="Q3185" s="2">
        <v>42547</v>
      </c>
    </row>
    <row r="3186" spans="1:17" x14ac:dyDescent="0.25">
      <c r="A3186" s="1">
        <v>22755</v>
      </c>
      <c r="B3186" s="2">
        <v>42458</v>
      </c>
      <c r="C3186" s="1" t="s">
        <v>36</v>
      </c>
      <c r="D3186" s="3" t="str">
        <f t="shared" si="98"/>
        <v>***</v>
      </c>
      <c r="G3186" s="1">
        <v>35</v>
      </c>
      <c r="H3186" s="1">
        <v>200.99</v>
      </c>
      <c r="I3186" s="1">
        <f t="shared" si="99"/>
        <v>0</v>
      </c>
      <c r="J3186" s="1" t="s">
        <v>21</v>
      </c>
      <c r="K3186" s="1">
        <v>6.1</v>
      </c>
      <c r="L3186" s="1" t="s">
        <v>15</v>
      </c>
      <c r="M3186" s="1" t="s">
        <v>37</v>
      </c>
      <c r="N3186" s="1" t="s">
        <v>29</v>
      </c>
      <c r="O3186" s="1" t="s">
        <v>43</v>
      </c>
      <c r="P3186" s="1" t="s">
        <v>19</v>
      </c>
      <c r="Q3186" s="2">
        <v>42459</v>
      </c>
    </row>
    <row r="3187" spans="1:17" x14ac:dyDescent="0.25">
      <c r="A3187" s="1">
        <v>14693</v>
      </c>
      <c r="B3187" s="2">
        <v>43108</v>
      </c>
      <c r="C3187" s="1" t="s">
        <v>32</v>
      </c>
      <c r="D3187" s="3" t="str">
        <f t="shared" si="98"/>
        <v>*****</v>
      </c>
      <c r="G3187" s="1">
        <v>38</v>
      </c>
      <c r="H3187" s="1">
        <v>907.17</v>
      </c>
      <c r="I3187" s="1">
        <f t="shared" si="99"/>
        <v>0</v>
      </c>
      <c r="J3187" s="1" t="s">
        <v>33</v>
      </c>
      <c r="K3187" s="1">
        <v>48.2</v>
      </c>
      <c r="L3187" s="1" t="s">
        <v>22</v>
      </c>
      <c r="M3187" s="1" t="s">
        <v>28</v>
      </c>
      <c r="N3187" s="1" t="s">
        <v>29</v>
      </c>
      <c r="O3187" s="1" t="s">
        <v>55</v>
      </c>
      <c r="P3187" s="1" t="s">
        <v>35</v>
      </c>
      <c r="Q3187" s="2">
        <v>43110</v>
      </c>
    </row>
    <row r="3188" spans="1:17" x14ac:dyDescent="0.25">
      <c r="A3188" s="1">
        <v>15425</v>
      </c>
      <c r="B3188" s="2">
        <v>43305</v>
      </c>
      <c r="C3188" s="1" t="s">
        <v>13</v>
      </c>
      <c r="D3188" s="3" t="str">
        <f t="shared" si="98"/>
        <v>**</v>
      </c>
      <c r="G3188" s="1">
        <v>29</v>
      </c>
      <c r="H3188" s="1">
        <v>3098.87</v>
      </c>
      <c r="I3188" s="1">
        <f t="shared" si="99"/>
        <v>1</v>
      </c>
      <c r="J3188" s="1" t="s">
        <v>14</v>
      </c>
      <c r="K3188" s="1">
        <v>21.4</v>
      </c>
      <c r="L3188" s="1" t="s">
        <v>46</v>
      </c>
      <c r="M3188" s="1" t="s">
        <v>37</v>
      </c>
      <c r="N3188" s="1" t="s">
        <v>24</v>
      </c>
      <c r="O3188" s="1" t="s">
        <v>38</v>
      </c>
      <c r="P3188" s="1" t="s">
        <v>19</v>
      </c>
      <c r="Q3188" s="2">
        <v>43309</v>
      </c>
    </row>
    <row r="3189" spans="1:17" x14ac:dyDescent="0.25">
      <c r="A3189" s="1">
        <v>7489</v>
      </c>
      <c r="B3189" s="2">
        <v>43007</v>
      </c>
      <c r="C3189" s="1" t="s">
        <v>32</v>
      </c>
      <c r="D3189" s="3" t="str">
        <f t="shared" si="98"/>
        <v>*****</v>
      </c>
      <c r="G3189" s="1">
        <v>38</v>
      </c>
      <c r="H3189" s="1">
        <v>7383.14</v>
      </c>
      <c r="I3189" s="1">
        <f t="shared" si="99"/>
        <v>1</v>
      </c>
      <c r="J3189" s="1" t="s">
        <v>33</v>
      </c>
      <c r="K3189" s="1">
        <v>25.2</v>
      </c>
      <c r="L3189" s="1" t="s">
        <v>15</v>
      </c>
      <c r="M3189" s="1" t="s">
        <v>37</v>
      </c>
      <c r="N3189" s="1" t="s">
        <v>17</v>
      </c>
      <c r="O3189" s="1" t="s">
        <v>62</v>
      </c>
      <c r="P3189" s="1" t="s">
        <v>59</v>
      </c>
      <c r="Q3189" s="2">
        <v>43010</v>
      </c>
    </row>
    <row r="3190" spans="1:17" x14ac:dyDescent="0.25">
      <c r="A3190" s="1">
        <v>3589</v>
      </c>
      <c r="B3190" s="2">
        <v>42514</v>
      </c>
      <c r="C3190" s="1" t="s">
        <v>20</v>
      </c>
      <c r="D3190" s="3" t="str">
        <f t="shared" si="98"/>
        <v>****</v>
      </c>
      <c r="G3190" s="1">
        <v>23</v>
      </c>
      <c r="H3190" s="1">
        <v>78.040000000000006</v>
      </c>
      <c r="I3190" s="1">
        <f t="shared" si="99"/>
        <v>0</v>
      </c>
      <c r="J3190" s="1" t="s">
        <v>21</v>
      </c>
      <c r="K3190" s="1">
        <v>0.5</v>
      </c>
      <c r="L3190" s="1" t="s">
        <v>53</v>
      </c>
      <c r="M3190" s="1" t="s">
        <v>37</v>
      </c>
      <c r="N3190" s="1" t="s">
        <v>29</v>
      </c>
      <c r="O3190" s="1" t="s">
        <v>58</v>
      </c>
      <c r="P3190" s="1" t="s">
        <v>19</v>
      </c>
      <c r="Q3190" s="2">
        <v>42516</v>
      </c>
    </row>
    <row r="3191" spans="1:17" x14ac:dyDescent="0.25">
      <c r="A3191" s="1">
        <v>49824</v>
      </c>
      <c r="B3191" s="2">
        <v>43180</v>
      </c>
      <c r="C3191" s="1" t="s">
        <v>20</v>
      </c>
      <c r="D3191" s="3" t="str">
        <f t="shared" si="98"/>
        <v>****</v>
      </c>
      <c r="G3191" s="1">
        <v>33</v>
      </c>
      <c r="H3191" s="1">
        <v>2033.24</v>
      </c>
      <c r="I3191" s="1">
        <f t="shared" si="99"/>
        <v>1</v>
      </c>
      <c r="J3191" s="1" t="s">
        <v>14</v>
      </c>
      <c r="K3191" s="1">
        <v>5.7</v>
      </c>
      <c r="L3191" s="1" t="s">
        <v>44</v>
      </c>
      <c r="M3191" s="1" t="s">
        <v>23</v>
      </c>
      <c r="N3191" s="1" t="s">
        <v>24</v>
      </c>
      <c r="O3191" s="1" t="s">
        <v>25</v>
      </c>
      <c r="P3191" s="1" t="s">
        <v>19</v>
      </c>
      <c r="Q3191" s="2">
        <v>43181</v>
      </c>
    </row>
    <row r="3192" spans="1:17" x14ac:dyDescent="0.25">
      <c r="A3192" s="1">
        <v>43079</v>
      </c>
      <c r="B3192" s="2">
        <v>42571</v>
      </c>
      <c r="C3192" s="1" t="s">
        <v>36</v>
      </c>
      <c r="D3192" s="3" t="str">
        <f t="shared" si="98"/>
        <v>***</v>
      </c>
      <c r="G3192" s="1">
        <v>40</v>
      </c>
      <c r="H3192" s="1">
        <v>1266.9100000000001</v>
      </c>
      <c r="I3192" s="1">
        <f t="shared" si="99"/>
        <v>1</v>
      </c>
      <c r="J3192" s="1" t="s">
        <v>21</v>
      </c>
      <c r="K3192" s="1">
        <v>4.3</v>
      </c>
      <c r="L3192" s="1" t="s">
        <v>15</v>
      </c>
      <c r="M3192" s="1" t="s">
        <v>37</v>
      </c>
      <c r="N3192" s="1" t="s">
        <v>24</v>
      </c>
      <c r="O3192" s="1" t="s">
        <v>38</v>
      </c>
      <c r="P3192" s="1" t="s">
        <v>19</v>
      </c>
      <c r="Q3192" s="2">
        <v>42572</v>
      </c>
    </row>
    <row r="3193" spans="1:17" x14ac:dyDescent="0.25">
      <c r="A3193" s="1">
        <v>49891</v>
      </c>
      <c r="B3193" s="2">
        <v>42624</v>
      </c>
      <c r="C3193" s="1" t="s">
        <v>27</v>
      </c>
      <c r="D3193" s="3" t="str">
        <f t="shared" si="98"/>
        <v>*</v>
      </c>
      <c r="G3193" s="1">
        <v>40</v>
      </c>
      <c r="H3193" s="1">
        <v>278.02</v>
      </c>
      <c r="I3193" s="1">
        <f t="shared" si="99"/>
        <v>0</v>
      </c>
      <c r="J3193" s="1" t="s">
        <v>21</v>
      </c>
      <c r="K3193" s="1">
        <v>1.6</v>
      </c>
      <c r="L3193" s="1" t="s">
        <v>53</v>
      </c>
      <c r="M3193" s="1" t="s">
        <v>16</v>
      </c>
      <c r="N3193" s="1" t="s">
        <v>29</v>
      </c>
      <c r="O3193" s="1" t="s">
        <v>43</v>
      </c>
      <c r="P3193" s="1" t="s">
        <v>19</v>
      </c>
      <c r="Q3193" s="2">
        <v>42626</v>
      </c>
    </row>
    <row r="3194" spans="1:17" x14ac:dyDescent="0.25">
      <c r="A3194" s="1">
        <v>26567</v>
      </c>
      <c r="B3194" s="2">
        <v>42616</v>
      </c>
      <c r="C3194" s="1" t="s">
        <v>32</v>
      </c>
      <c r="D3194" s="3" t="str">
        <f t="shared" si="98"/>
        <v>*****</v>
      </c>
      <c r="G3194" s="1">
        <v>48</v>
      </c>
      <c r="H3194" s="1">
        <v>6537.5</v>
      </c>
      <c r="I3194" s="1">
        <f t="shared" si="99"/>
        <v>1</v>
      </c>
      <c r="J3194" s="1" t="s">
        <v>21</v>
      </c>
      <c r="K3194" s="1">
        <v>8.6</v>
      </c>
      <c r="L3194" s="1" t="s">
        <v>39</v>
      </c>
      <c r="M3194" s="1" t="s">
        <v>28</v>
      </c>
      <c r="N3194" s="1" t="s">
        <v>24</v>
      </c>
      <c r="O3194" s="1" t="s">
        <v>25</v>
      </c>
      <c r="P3194" s="1" t="s">
        <v>19</v>
      </c>
      <c r="Q3194" s="2">
        <v>42617</v>
      </c>
    </row>
    <row r="3195" spans="1:17" x14ac:dyDescent="0.25">
      <c r="A3195" s="1">
        <v>52007</v>
      </c>
      <c r="B3195" s="2">
        <v>43569</v>
      </c>
      <c r="C3195" s="1" t="s">
        <v>36</v>
      </c>
      <c r="D3195" s="3" t="str">
        <f t="shared" si="98"/>
        <v>***</v>
      </c>
      <c r="G3195" s="1">
        <v>19</v>
      </c>
      <c r="H3195" s="1">
        <v>11075.58</v>
      </c>
      <c r="I3195" s="1">
        <f t="shared" si="99"/>
        <v>1</v>
      </c>
      <c r="J3195" s="1" t="s">
        <v>33</v>
      </c>
      <c r="K3195" s="1">
        <v>48.9</v>
      </c>
      <c r="L3195" s="1" t="s">
        <v>22</v>
      </c>
      <c r="M3195" s="1" t="s">
        <v>16</v>
      </c>
      <c r="N3195" s="1" t="s">
        <v>17</v>
      </c>
      <c r="O3195" s="1" t="s">
        <v>52</v>
      </c>
      <c r="P3195" s="1" t="s">
        <v>59</v>
      </c>
      <c r="Q3195" s="2">
        <v>43570</v>
      </c>
    </row>
    <row r="3196" spans="1:17" x14ac:dyDescent="0.25">
      <c r="A3196" s="1">
        <v>29637</v>
      </c>
      <c r="B3196" s="2">
        <v>42514</v>
      </c>
      <c r="C3196" s="1" t="s">
        <v>20</v>
      </c>
      <c r="D3196" s="3" t="str">
        <f t="shared" si="98"/>
        <v>****</v>
      </c>
      <c r="G3196" s="1">
        <v>34</v>
      </c>
      <c r="H3196" s="1">
        <v>640.05999999999995</v>
      </c>
      <c r="I3196" s="1">
        <f t="shared" si="99"/>
        <v>0</v>
      </c>
      <c r="J3196" s="1" t="s">
        <v>21</v>
      </c>
      <c r="K3196" s="1">
        <v>9.1</v>
      </c>
      <c r="L3196" s="1" t="s">
        <v>42</v>
      </c>
      <c r="M3196" s="1" t="s">
        <v>37</v>
      </c>
      <c r="N3196" s="1" t="s">
        <v>24</v>
      </c>
      <c r="O3196" s="1" t="s">
        <v>56</v>
      </c>
      <c r="P3196" s="1" t="s">
        <v>26</v>
      </c>
      <c r="Q3196" s="2">
        <v>42516</v>
      </c>
    </row>
    <row r="3197" spans="1:17" x14ac:dyDescent="0.25">
      <c r="A3197" s="1">
        <v>1382</v>
      </c>
      <c r="B3197" s="2">
        <v>42962</v>
      </c>
      <c r="C3197" s="1" t="s">
        <v>13</v>
      </c>
      <c r="D3197" s="3" t="str">
        <f t="shared" si="98"/>
        <v>**</v>
      </c>
      <c r="G3197" s="1">
        <v>39</v>
      </c>
      <c r="H3197" s="1">
        <v>169.55</v>
      </c>
      <c r="I3197" s="1">
        <f t="shared" si="99"/>
        <v>0</v>
      </c>
      <c r="J3197" s="1" t="s">
        <v>21</v>
      </c>
      <c r="K3197" s="1">
        <v>5.6</v>
      </c>
      <c r="L3197" s="1" t="s">
        <v>64</v>
      </c>
      <c r="M3197" s="1" t="s">
        <v>37</v>
      </c>
      <c r="N3197" s="1" t="s">
        <v>29</v>
      </c>
      <c r="O3197" s="1" t="s">
        <v>43</v>
      </c>
      <c r="P3197" s="1" t="s">
        <v>19</v>
      </c>
      <c r="Q3197" s="2">
        <v>42969</v>
      </c>
    </row>
    <row r="3198" spans="1:17" x14ac:dyDescent="0.25">
      <c r="A3198" s="1">
        <v>45284</v>
      </c>
      <c r="B3198" s="2">
        <v>43471</v>
      </c>
      <c r="C3198" s="1" t="s">
        <v>20</v>
      </c>
      <c r="D3198" s="3" t="str">
        <f t="shared" si="98"/>
        <v>****</v>
      </c>
      <c r="G3198" s="1">
        <v>7</v>
      </c>
      <c r="H3198" s="1">
        <v>97.830100000000002</v>
      </c>
      <c r="I3198" s="1">
        <f t="shared" si="99"/>
        <v>0</v>
      </c>
      <c r="J3198" s="1" t="s">
        <v>21</v>
      </c>
      <c r="K3198" s="1">
        <v>9.6</v>
      </c>
      <c r="L3198" s="1" t="s">
        <v>46</v>
      </c>
      <c r="M3198" s="1" t="s">
        <v>16</v>
      </c>
      <c r="N3198" s="1" t="s">
        <v>29</v>
      </c>
      <c r="O3198" s="1" t="s">
        <v>30</v>
      </c>
      <c r="P3198" s="1" t="s">
        <v>41</v>
      </c>
      <c r="Q3198" s="2">
        <v>43472</v>
      </c>
    </row>
    <row r="3199" spans="1:17" x14ac:dyDescent="0.25">
      <c r="A3199" s="1">
        <v>48486</v>
      </c>
      <c r="B3199" s="2">
        <v>43231</v>
      </c>
      <c r="C3199" s="1" t="s">
        <v>20</v>
      </c>
      <c r="D3199" s="3" t="str">
        <f t="shared" si="98"/>
        <v>****</v>
      </c>
      <c r="G3199" s="1">
        <v>42</v>
      </c>
      <c r="H3199" s="1">
        <v>290.12</v>
      </c>
      <c r="I3199" s="1">
        <f t="shared" si="99"/>
        <v>0</v>
      </c>
      <c r="J3199" s="1" t="s">
        <v>21</v>
      </c>
      <c r="K3199" s="1">
        <v>8.5</v>
      </c>
      <c r="L3199" s="1" t="s">
        <v>46</v>
      </c>
      <c r="M3199" s="1" t="s">
        <v>28</v>
      </c>
      <c r="N3199" s="1" t="s">
        <v>29</v>
      </c>
      <c r="O3199" s="1" t="s">
        <v>40</v>
      </c>
      <c r="P3199" s="1" t="s">
        <v>19</v>
      </c>
      <c r="Q3199" s="2">
        <v>43233</v>
      </c>
    </row>
    <row r="3200" spans="1:17" x14ac:dyDescent="0.25">
      <c r="A3200" s="1">
        <v>59174</v>
      </c>
      <c r="B3200" s="2">
        <v>42735</v>
      </c>
      <c r="C3200" s="1" t="s">
        <v>36</v>
      </c>
      <c r="D3200" s="3" t="str">
        <f t="shared" si="98"/>
        <v>***</v>
      </c>
      <c r="G3200" s="1">
        <v>6</v>
      </c>
      <c r="H3200" s="1">
        <v>1276.6199999999999</v>
      </c>
      <c r="I3200" s="1">
        <f t="shared" si="99"/>
        <v>1</v>
      </c>
      <c r="J3200" s="1" t="s">
        <v>14</v>
      </c>
      <c r="K3200" s="1">
        <v>15</v>
      </c>
      <c r="L3200" s="1" t="s">
        <v>51</v>
      </c>
      <c r="M3200" s="1" t="s">
        <v>16</v>
      </c>
      <c r="N3200" s="1" t="s">
        <v>24</v>
      </c>
      <c r="O3200" s="1" t="s">
        <v>56</v>
      </c>
      <c r="P3200" s="1" t="s">
        <v>26</v>
      </c>
      <c r="Q3200" s="2">
        <v>42737</v>
      </c>
    </row>
    <row r="3201" spans="1:17" x14ac:dyDescent="0.25">
      <c r="A3201" s="1">
        <v>1444</v>
      </c>
      <c r="B3201" s="2">
        <v>42708</v>
      </c>
      <c r="C3201" s="1" t="s">
        <v>36</v>
      </c>
      <c r="D3201" s="3" t="str">
        <f t="shared" si="98"/>
        <v>***</v>
      </c>
      <c r="G3201" s="1">
        <v>24</v>
      </c>
      <c r="H3201" s="1">
        <v>445.55</v>
      </c>
      <c r="I3201" s="1">
        <f t="shared" si="99"/>
        <v>0</v>
      </c>
      <c r="J3201" s="1" t="s">
        <v>21</v>
      </c>
      <c r="K3201" s="1">
        <v>5.3</v>
      </c>
      <c r="L3201" s="1" t="s">
        <v>44</v>
      </c>
      <c r="M3201" s="1" t="s">
        <v>37</v>
      </c>
      <c r="N3201" s="1" t="s">
        <v>29</v>
      </c>
      <c r="O3201" s="1" t="s">
        <v>55</v>
      </c>
      <c r="P3201" s="1" t="s">
        <v>19</v>
      </c>
      <c r="Q3201" s="2">
        <v>42710</v>
      </c>
    </row>
    <row r="3202" spans="1:17" x14ac:dyDescent="0.25">
      <c r="A3202" s="1">
        <v>53382</v>
      </c>
      <c r="B3202" s="2">
        <v>42730</v>
      </c>
      <c r="C3202" s="1" t="s">
        <v>27</v>
      </c>
      <c r="D3202" s="3" t="str">
        <f t="shared" si="98"/>
        <v>*</v>
      </c>
      <c r="G3202" s="1">
        <v>15</v>
      </c>
      <c r="H3202" s="1">
        <v>5093.22</v>
      </c>
      <c r="I3202" s="1">
        <f t="shared" si="99"/>
        <v>1</v>
      </c>
      <c r="J3202" s="1" t="s">
        <v>33</v>
      </c>
      <c r="K3202" s="1">
        <v>69.3</v>
      </c>
      <c r="L3202" s="1" t="s">
        <v>22</v>
      </c>
      <c r="M3202" s="1" t="s">
        <v>28</v>
      </c>
      <c r="N3202" s="1" t="s">
        <v>17</v>
      </c>
      <c r="O3202" s="1" t="s">
        <v>34</v>
      </c>
      <c r="P3202" s="1" t="s">
        <v>35</v>
      </c>
      <c r="Q3202" s="2">
        <v>42731</v>
      </c>
    </row>
    <row r="3203" spans="1:17" x14ac:dyDescent="0.25">
      <c r="A3203" s="1">
        <v>36069</v>
      </c>
      <c r="B3203" s="2">
        <v>42708</v>
      </c>
      <c r="C3203" s="1" t="s">
        <v>13</v>
      </c>
      <c r="D3203" s="3" t="str">
        <f t="shared" ref="D3203:D3266" si="100">VLOOKUP(C3203,$E$9:$F$13,2,FALSE)</f>
        <v>**</v>
      </c>
      <c r="G3203" s="1">
        <v>20</v>
      </c>
      <c r="H3203" s="1">
        <v>109.79</v>
      </c>
      <c r="I3203" s="1">
        <f t="shared" si="99"/>
        <v>0</v>
      </c>
      <c r="J3203" s="1" t="s">
        <v>21</v>
      </c>
      <c r="K3203" s="1">
        <v>8</v>
      </c>
      <c r="L3203" s="1" t="s">
        <v>42</v>
      </c>
      <c r="M3203" s="1" t="s">
        <v>37</v>
      </c>
      <c r="N3203" s="1" t="s">
        <v>29</v>
      </c>
      <c r="O3203" s="1" t="s">
        <v>40</v>
      </c>
      <c r="P3203" s="1" t="s">
        <v>19</v>
      </c>
      <c r="Q3203" s="2">
        <v>42710</v>
      </c>
    </row>
    <row r="3204" spans="1:17" x14ac:dyDescent="0.25">
      <c r="A3204" s="1">
        <v>30913</v>
      </c>
      <c r="B3204" s="2">
        <v>43730</v>
      </c>
      <c r="C3204" s="1" t="s">
        <v>36</v>
      </c>
      <c r="D3204" s="3" t="str">
        <f t="shared" si="100"/>
        <v>***</v>
      </c>
      <c r="G3204" s="1">
        <v>23</v>
      </c>
      <c r="H3204" s="1">
        <v>153.11699999999999</v>
      </c>
      <c r="I3204" s="1">
        <f t="shared" si="99"/>
        <v>0</v>
      </c>
      <c r="J3204" s="1" t="s">
        <v>21</v>
      </c>
      <c r="K3204" s="1">
        <v>1.6</v>
      </c>
      <c r="L3204" s="1" t="s">
        <v>46</v>
      </c>
      <c r="M3204" s="1" t="s">
        <v>28</v>
      </c>
      <c r="N3204" s="1" t="s">
        <v>29</v>
      </c>
      <c r="O3204" s="1" t="s">
        <v>43</v>
      </c>
      <c r="P3204" s="1" t="s">
        <v>19</v>
      </c>
      <c r="Q3204" s="2">
        <v>43731</v>
      </c>
    </row>
    <row r="3205" spans="1:17" x14ac:dyDescent="0.25">
      <c r="A3205" s="1">
        <v>23844</v>
      </c>
      <c r="B3205" s="2">
        <v>42556</v>
      </c>
      <c r="C3205" s="1" t="s">
        <v>27</v>
      </c>
      <c r="D3205" s="3" t="str">
        <f t="shared" si="100"/>
        <v>*</v>
      </c>
      <c r="G3205" s="1">
        <v>11</v>
      </c>
      <c r="H3205" s="1">
        <v>35.33</v>
      </c>
      <c r="I3205" s="1">
        <f t="shared" si="99"/>
        <v>0</v>
      </c>
      <c r="J3205" s="1" t="s">
        <v>21</v>
      </c>
      <c r="K3205" s="1">
        <v>0.5</v>
      </c>
      <c r="L3205" s="1" t="s">
        <v>53</v>
      </c>
      <c r="M3205" s="1" t="s">
        <v>37</v>
      </c>
      <c r="N3205" s="1" t="s">
        <v>29</v>
      </c>
      <c r="O3205" s="1" t="s">
        <v>58</v>
      </c>
      <c r="P3205" s="1" t="s">
        <v>19</v>
      </c>
      <c r="Q3205" s="2">
        <v>42557</v>
      </c>
    </row>
    <row r="3206" spans="1:17" x14ac:dyDescent="0.25">
      <c r="A3206" s="1">
        <v>12099</v>
      </c>
      <c r="B3206" s="2">
        <v>42623</v>
      </c>
      <c r="C3206" s="1" t="s">
        <v>32</v>
      </c>
      <c r="D3206" s="3" t="str">
        <f t="shared" si="100"/>
        <v>*****</v>
      </c>
      <c r="G3206" s="1">
        <v>48</v>
      </c>
      <c r="H3206" s="1">
        <v>330.43</v>
      </c>
      <c r="I3206" s="1">
        <f t="shared" ref="I3206:I3269" si="101">IF(H3206&gt;1000,1,0)</f>
        <v>0</v>
      </c>
      <c r="J3206" s="1" t="s">
        <v>21</v>
      </c>
      <c r="K3206" s="1">
        <v>1.1000000000000001</v>
      </c>
      <c r="L3206" s="1" t="s">
        <v>42</v>
      </c>
      <c r="M3206" s="1" t="s">
        <v>28</v>
      </c>
      <c r="N3206" s="1" t="s">
        <v>29</v>
      </c>
      <c r="O3206" s="1" t="s">
        <v>40</v>
      </c>
      <c r="P3206" s="1" t="s">
        <v>31</v>
      </c>
      <c r="Q3206" s="2">
        <v>42625</v>
      </c>
    </row>
    <row r="3207" spans="1:17" x14ac:dyDescent="0.25">
      <c r="A3207" s="1">
        <v>13156</v>
      </c>
      <c r="B3207" s="2">
        <v>43377</v>
      </c>
      <c r="C3207" s="1" t="s">
        <v>13</v>
      </c>
      <c r="D3207" s="3" t="str">
        <f t="shared" si="100"/>
        <v>**</v>
      </c>
      <c r="G3207" s="1">
        <v>12</v>
      </c>
      <c r="H3207" s="1">
        <v>537.15</v>
      </c>
      <c r="I3207" s="1">
        <f t="shared" si="101"/>
        <v>0</v>
      </c>
      <c r="J3207" s="1" t="s">
        <v>21</v>
      </c>
      <c r="K3207" s="1">
        <v>9.8000000000000007</v>
      </c>
      <c r="L3207" s="1" t="s">
        <v>44</v>
      </c>
      <c r="M3207" s="1" t="s">
        <v>28</v>
      </c>
      <c r="N3207" s="1" t="s">
        <v>17</v>
      </c>
      <c r="O3207" s="1" t="s">
        <v>18</v>
      </c>
      <c r="P3207" s="1" t="s">
        <v>31</v>
      </c>
      <c r="Q3207" s="2">
        <v>43382</v>
      </c>
    </row>
    <row r="3208" spans="1:17" x14ac:dyDescent="0.25">
      <c r="A3208" s="1">
        <v>31204</v>
      </c>
      <c r="B3208" s="2">
        <v>42967</v>
      </c>
      <c r="C3208" s="1" t="s">
        <v>13</v>
      </c>
      <c r="D3208" s="3" t="str">
        <f t="shared" si="100"/>
        <v>**</v>
      </c>
      <c r="G3208" s="1">
        <v>14</v>
      </c>
      <c r="H3208" s="1">
        <v>230.61</v>
      </c>
      <c r="I3208" s="1">
        <f t="shared" si="101"/>
        <v>0</v>
      </c>
      <c r="J3208" s="1" t="s">
        <v>21</v>
      </c>
      <c r="K3208" s="1">
        <v>5.4</v>
      </c>
      <c r="L3208" s="1" t="s">
        <v>15</v>
      </c>
      <c r="M3208" s="1" t="s">
        <v>23</v>
      </c>
      <c r="N3208" s="1" t="s">
        <v>17</v>
      </c>
      <c r="O3208" s="1" t="s">
        <v>18</v>
      </c>
      <c r="P3208" s="1" t="s">
        <v>41</v>
      </c>
      <c r="Q3208" s="2">
        <v>42972</v>
      </c>
    </row>
    <row r="3209" spans="1:17" x14ac:dyDescent="0.25">
      <c r="A3209" s="1">
        <v>37441</v>
      </c>
      <c r="B3209" s="2">
        <v>42424</v>
      </c>
      <c r="C3209" s="1" t="s">
        <v>32</v>
      </c>
      <c r="D3209" s="3" t="str">
        <f t="shared" si="100"/>
        <v>*****</v>
      </c>
      <c r="G3209" s="1">
        <v>46</v>
      </c>
      <c r="H3209" s="1">
        <v>15772.35</v>
      </c>
      <c r="I3209" s="1">
        <f t="shared" si="101"/>
        <v>1</v>
      </c>
      <c r="J3209" s="1" t="s">
        <v>33</v>
      </c>
      <c r="K3209" s="1">
        <v>176.3</v>
      </c>
      <c r="L3209" s="1" t="s">
        <v>22</v>
      </c>
      <c r="M3209" s="1" t="s">
        <v>37</v>
      </c>
      <c r="N3209" s="1" t="s">
        <v>17</v>
      </c>
      <c r="O3209" s="1" t="s">
        <v>34</v>
      </c>
      <c r="P3209" s="1" t="s">
        <v>35</v>
      </c>
      <c r="Q3209" s="2">
        <v>42425</v>
      </c>
    </row>
    <row r="3210" spans="1:17" x14ac:dyDescent="0.25">
      <c r="A3210" s="1">
        <v>7782</v>
      </c>
      <c r="B3210" s="2">
        <v>42552</v>
      </c>
      <c r="C3210" s="1" t="s">
        <v>32</v>
      </c>
      <c r="D3210" s="3" t="str">
        <f t="shared" si="100"/>
        <v>*****</v>
      </c>
      <c r="G3210" s="1">
        <v>20</v>
      </c>
      <c r="H3210" s="1">
        <v>1290.1300000000001</v>
      </c>
      <c r="I3210" s="1">
        <f t="shared" si="101"/>
        <v>1</v>
      </c>
      <c r="J3210" s="1" t="s">
        <v>14</v>
      </c>
      <c r="K3210" s="1">
        <v>4.8</v>
      </c>
      <c r="L3210" s="1" t="s">
        <v>49</v>
      </c>
      <c r="M3210" s="1" t="s">
        <v>28</v>
      </c>
      <c r="N3210" s="1" t="s">
        <v>29</v>
      </c>
      <c r="O3210" s="1" t="s">
        <v>63</v>
      </c>
      <c r="P3210" s="1" t="s">
        <v>19</v>
      </c>
      <c r="Q3210" s="2">
        <v>42554</v>
      </c>
    </row>
    <row r="3211" spans="1:17" x14ac:dyDescent="0.25">
      <c r="A3211" s="1">
        <v>59202</v>
      </c>
      <c r="B3211" s="2">
        <v>43716</v>
      </c>
      <c r="C3211" s="1" t="s">
        <v>36</v>
      </c>
      <c r="D3211" s="3" t="str">
        <f t="shared" si="100"/>
        <v>***</v>
      </c>
      <c r="G3211" s="1">
        <v>7</v>
      </c>
      <c r="H3211" s="1">
        <v>89.68</v>
      </c>
      <c r="I3211" s="1">
        <f t="shared" si="101"/>
        <v>0</v>
      </c>
      <c r="J3211" s="1" t="s">
        <v>21</v>
      </c>
      <c r="K3211" s="1">
        <v>0.5</v>
      </c>
      <c r="L3211" s="1" t="s">
        <v>50</v>
      </c>
      <c r="M3211" s="1" t="s">
        <v>16</v>
      </c>
      <c r="N3211" s="1" t="s">
        <v>29</v>
      </c>
      <c r="O3211" s="1" t="s">
        <v>58</v>
      </c>
      <c r="P3211" s="1" t="s">
        <v>19</v>
      </c>
      <c r="Q3211" s="2">
        <v>43716</v>
      </c>
    </row>
    <row r="3212" spans="1:17" x14ac:dyDescent="0.25">
      <c r="A3212" s="1">
        <v>51011</v>
      </c>
      <c r="B3212" s="2">
        <v>42891</v>
      </c>
      <c r="C3212" s="1" t="s">
        <v>13</v>
      </c>
      <c r="D3212" s="3" t="str">
        <f t="shared" si="100"/>
        <v>**</v>
      </c>
      <c r="G3212" s="1">
        <v>41</v>
      </c>
      <c r="H3212" s="1">
        <v>5505.01</v>
      </c>
      <c r="I3212" s="1">
        <f t="shared" si="101"/>
        <v>1</v>
      </c>
      <c r="J3212" s="1" t="s">
        <v>21</v>
      </c>
      <c r="K3212" s="1">
        <v>4.2</v>
      </c>
      <c r="L3212" s="1" t="s">
        <v>15</v>
      </c>
      <c r="M3212" s="1" t="s">
        <v>16</v>
      </c>
      <c r="N3212" s="1" t="s">
        <v>24</v>
      </c>
      <c r="O3212" s="1" t="s">
        <v>25</v>
      </c>
      <c r="P3212" s="1" t="s">
        <v>19</v>
      </c>
      <c r="Q3212" s="2">
        <v>42893</v>
      </c>
    </row>
    <row r="3213" spans="1:17" x14ac:dyDescent="0.25">
      <c r="A3213" s="1">
        <v>56130</v>
      </c>
      <c r="B3213" s="2">
        <v>43432</v>
      </c>
      <c r="C3213" s="1" t="s">
        <v>36</v>
      </c>
      <c r="D3213" s="3" t="str">
        <f t="shared" si="100"/>
        <v>***</v>
      </c>
      <c r="G3213" s="1">
        <v>13</v>
      </c>
      <c r="H3213" s="1">
        <v>263.27999999999997</v>
      </c>
      <c r="I3213" s="1">
        <f t="shared" si="101"/>
        <v>0</v>
      </c>
      <c r="J3213" s="1" t="s">
        <v>21</v>
      </c>
      <c r="K3213" s="1">
        <v>9.6</v>
      </c>
      <c r="L3213" s="1" t="s">
        <v>15</v>
      </c>
      <c r="M3213" s="1" t="s">
        <v>28</v>
      </c>
      <c r="N3213" s="1" t="s">
        <v>17</v>
      </c>
      <c r="O3213" s="1" t="s">
        <v>18</v>
      </c>
      <c r="P3213" s="1" t="s">
        <v>41</v>
      </c>
      <c r="Q3213" s="2">
        <v>43434</v>
      </c>
    </row>
    <row r="3214" spans="1:17" x14ac:dyDescent="0.25">
      <c r="A3214" s="1">
        <v>16706</v>
      </c>
      <c r="B3214" s="2">
        <v>43643</v>
      </c>
      <c r="C3214" s="1" t="s">
        <v>20</v>
      </c>
      <c r="D3214" s="3" t="str">
        <f t="shared" si="100"/>
        <v>****</v>
      </c>
      <c r="G3214" s="1">
        <v>49</v>
      </c>
      <c r="H3214" s="1">
        <v>6608.08</v>
      </c>
      <c r="I3214" s="1">
        <f t="shared" si="101"/>
        <v>1</v>
      </c>
      <c r="J3214" s="1" t="s">
        <v>14</v>
      </c>
      <c r="K3214" s="1">
        <v>4.2</v>
      </c>
      <c r="L3214" s="1" t="s">
        <v>39</v>
      </c>
      <c r="M3214" s="1" t="s">
        <v>28</v>
      </c>
      <c r="N3214" s="1" t="s">
        <v>24</v>
      </c>
      <c r="O3214" s="1" t="s">
        <v>25</v>
      </c>
      <c r="P3214" s="1" t="s">
        <v>19</v>
      </c>
      <c r="Q3214" s="2">
        <v>43645</v>
      </c>
    </row>
    <row r="3215" spans="1:17" x14ac:dyDescent="0.25">
      <c r="A3215" s="1">
        <v>59553</v>
      </c>
      <c r="B3215" s="2">
        <v>43050</v>
      </c>
      <c r="C3215" s="1" t="s">
        <v>27</v>
      </c>
      <c r="D3215" s="3" t="str">
        <f t="shared" si="100"/>
        <v>*</v>
      </c>
      <c r="G3215" s="1">
        <v>15</v>
      </c>
      <c r="H3215" s="1">
        <v>183.58</v>
      </c>
      <c r="I3215" s="1">
        <f t="shared" si="101"/>
        <v>0</v>
      </c>
      <c r="J3215" s="1" t="s">
        <v>21</v>
      </c>
      <c r="K3215" s="1">
        <v>5.4</v>
      </c>
      <c r="L3215" s="1" t="s">
        <v>15</v>
      </c>
      <c r="M3215" s="1" t="s">
        <v>23</v>
      </c>
      <c r="N3215" s="1" t="s">
        <v>29</v>
      </c>
      <c r="O3215" s="1" t="s">
        <v>40</v>
      </c>
      <c r="P3215" s="1" t="s">
        <v>19</v>
      </c>
      <c r="Q3215" s="2">
        <v>43051</v>
      </c>
    </row>
    <row r="3216" spans="1:17" x14ac:dyDescent="0.25">
      <c r="A3216" s="1">
        <v>20128</v>
      </c>
      <c r="B3216" s="2">
        <v>42612</v>
      </c>
      <c r="C3216" s="1" t="s">
        <v>27</v>
      </c>
      <c r="D3216" s="3" t="str">
        <f t="shared" si="100"/>
        <v>*</v>
      </c>
      <c r="G3216" s="1">
        <v>32</v>
      </c>
      <c r="H3216" s="1">
        <v>298.99</v>
      </c>
      <c r="I3216" s="1">
        <f t="shared" si="101"/>
        <v>0</v>
      </c>
      <c r="J3216" s="1" t="s">
        <v>21</v>
      </c>
      <c r="K3216" s="1">
        <v>2.1</v>
      </c>
      <c r="L3216" s="1" t="s">
        <v>46</v>
      </c>
      <c r="M3216" s="1" t="s">
        <v>28</v>
      </c>
      <c r="N3216" s="1" t="s">
        <v>24</v>
      </c>
      <c r="O3216" s="1" t="s">
        <v>38</v>
      </c>
      <c r="P3216" s="1" t="s">
        <v>41</v>
      </c>
      <c r="Q3216" s="2">
        <v>42614</v>
      </c>
    </row>
    <row r="3217" spans="1:17" x14ac:dyDescent="0.25">
      <c r="A3217" s="1">
        <v>8007</v>
      </c>
      <c r="B3217" s="2">
        <v>43506</v>
      </c>
      <c r="C3217" s="1" t="s">
        <v>13</v>
      </c>
      <c r="D3217" s="3" t="str">
        <f t="shared" si="100"/>
        <v>**</v>
      </c>
      <c r="G3217" s="1">
        <v>35</v>
      </c>
      <c r="H3217" s="1">
        <v>3565.3</v>
      </c>
      <c r="I3217" s="1">
        <f t="shared" si="101"/>
        <v>1</v>
      </c>
      <c r="J3217" s="1" t="s">
        <v>21</v>
      </c>
      <c r="K3217" s="1">
        <v>21.4</v>
      </c>
      <c r="L3217" s="1" t="s">
        <v>49</v>
      </c>
      <c r="M3217" s="1" t="s">
        <v>28</v>
      </c>
      <c r="N3217" s="1" t="s">
        <v>24</v>
      </c>
      <c r="O3217" s="1" t="s">
        <v>56</v>
      </c>
      <c r="P3217" s="1" t="s">
        <v>19</v>
      </c>
      <c r="Q3217" s="2">
        <v>43506</v>
      </c>
    </row>
    <row r="3218" spans="1:17" x14ac:dyDescent="0.25">
      <c r="A3218" s="1">
        <v>38341</v>
      </c>
      <c r="B3218" s="2">
        <v>42507</v>
      </c>
      <c r="C3218" s="1" t="s">
        <v>36</v>
      </c>
      <c r="D3218" s="3" t="str">
        <f t="shared" si="100"/>
        <v>***</v>
      </c>
      <c r="G3218" s="1">
        <v>38</v>
      </c>
      <c r="H3218" s="1">
        <v>666.75</v>
      </c>
      <c r="I3218" s="1">
        <f t="shared" si="101"/>
        <v>0</v>
      </c>
      <c r="J3218" s="1" t="s">
        <v>21</v>
      </c>
      <c r="K3218" s="1">
        <v>1.1000000000000001</v>
      </c>
      <c r="L3218" s="1" t="s">
        <v>53</v>
      </c>
      <c r="M3218" s="1" t="s">
        <v>28</v>
      </c>
      <c r="N3218" s="1" t="s">
        <v>24</v>
      </c>
      <c r="O3218" s="1" t="s">
        <v>25</v>
      </c>
      <c r="P3218" s="1" t="s">
        <v>31</v>
      </c>
      <c r="Q3218" s="2">
        <v>42507</v>
      </c>
    </row>
    <row r="3219" spans="1:17" x14ac:dyDescent="0.25">
      <c r="A3219" s="1">
        <v>50656</v>
      </c>
      <c r="B3219" s="2">
        <v>42667</v>
      </c>
      <c r="C3219" s="1" t="s">
        <v>32</v>
      </c>
      <c r="D3219" s="3" t="str">
        <f t="shared" si="100"/>
        <v>*****</v>
      </c>
      <c r="G3219" s="1">
        <v>15</v>
      </c>
      <c r="H3219" s="1">
        <v>117.39</v>
      </c>
      <c r="I3219" s="1">
        <f t="shared" si="101"/>
        <v>0</v>
      </c>
      <c r="J3219" s="1" t="s">
        <v>21</v>
      </c>
      <c r="K3219" s="1">
        <v>3.9</v>
      </c>
      <c r="L3219" s="1" t="s">
        <v>15</v>
      </c>
      <c r="M3219" s="1" t="s">
        <v>16</v>
      </c>
      <c r="N3219" s="1" t="s">
        <v>17</v>
      </c>
      <c r="O3219" s="1" t="s">
        <v>18</v>
      </c>
      <c r="P3219" s="1" t="s">
        <v>31</v>
      </c>
      <c r="Q3219" s="2">
        <v>42668</v>
      </c>
    </row>
    <row r="3220" spans="1:17" x14ac:dyDescent="0.25">
      <c r="A3220" s="1">
        <v>24707</v>
      </c>
      <c r="B3220" s="2">
        <v>43534</v>
      </c>
      <c r="C3220" s="1" t="s">
        <v>36</v>
      </c>
      <c r="D3220" s="3" t="str">
        <f t="shared" si="100"/>
        <v>***</v>
      </c>
      <c r="G3220" s="1">
        <v>3</v>
      </c>
      <c r="H3220" s="1">
        <v>5.29</v>
      </c>
      <c r="I3220" s="1">
        <f t="shared" si="101"/>
        <v>0</v>
      </c>
      <c r="J3220" s="1" t="s">
        <v>21</v>
      </c>
      <c r="K3220" s="1">
        <v>0.7</v>
      </c>
      <c r="L3220" s="1" t="s">
        <v>22</v>
      </c>
      <c r="M3220" s="1" t="s">
        <v>28</v>
      </c>
      <c r="N3220" s="1" t="s">
        <v>29</v>
      </c>
      <c r="O3220" s="1" t="s">
        <v>61</v>
      </c>
      <c r="P3220" s="1" t="s">
        <v>31</v>
      </c>
      <c r="Q3220" s="2">
        <v>43536</v>
      </c>
    </row>
    <row r="3221" spans="1:17" x14ac:dyDescent="0.25">
      <c r="A3221" s="1">
        <v>51780</v>
      </c>
      <c r="B3221" s="2">
        <v>42939</v>
      </c>
      <c r="C3221" s="1" t="s">
        <v>13</v>
      </c>
      <c r="D3221" s="3" t="str">
        <f t="shared" si="100"/>
        <v>**</v>
      </c>
      <c r="G3221" s="1">
        <v>26</v>
      </c>
      <c r="H3221" s="1">
        <v>1975.43</v>
      </c>
      <c r="I3221" s="1">
        <f t="shared" si="101"/>
        <v>1</v>
      </c>
      <c r="J3221" s="1" t="s">
        <v>33</v>
      </c>
      <c r="K3221" s="1">
        <v>64.2</v>
      </c>
      <c r="L3221" s="1" t="s">
        <v>49</v>
      </c>
      <c r="M3221" s="1" t="s">
        <v>16</v>
      </c>
      <c r="N3221" s="1" t="s">
        <v>29</v>
      </c>
      <c r="O3221" s="1" t="s">
        <v>63</v>
      </c>
      <c r="P3221" s="1" t="s">
        <v>35</v>
      </c>
      <c r="Q3221" s="2">
        <v>42941</v>
      </c>
    </row>
    <row r="3222" spans="1:17" x14ac:dyDescent="0.25">
      <c r="A3222" s="1">
        <v>24193</v>
      </c>
      <c r="B3222" s="2">
        <v>42442</v>
      </c>
      <c r="C3222" s="1" t="s">
        <v>27</v>
      </c>
      <c r="D3222" s="3" t="str">
        <f t="shared" si="100"/>
        <v>*</v>
      </c>
      <c r="G3222" s="1">
        <v>19</v>
      </c>
      <c r="H3222" s="1">
        <v>1526.37</v>
      </c>
      <c r="I3222" s="1">
        <f t="shared" si="101"/>
        <v>1</v>
      </c>
      <c r="J3222" s="1" t="s">
        <v>21</v>
      </c>
      <c r="K3222" s="1">
        <v>1.1000000000000001</v>
      </c>
      <c r="L3222" s="1" t="s">
        <v>49</v>
      </c>
      <c r="M3222" s="1" t="s">
        <v>23</v>
      </c>
      <c r="N3222" s="1" t="s">
        <v>24</v>
      </c>
      <c r="O3222" s="1" t="s">
        <v>25</v>
      </c>
      <c r="P3222" s="1" t="s">
        <v>31</v>
      </c>
      <c r="Q3222" s="2">
        <v>42444</v>
      </c>
    </row>
    <row r="3223" spans="1:17" x14ac:dyDescent="0.25">
      <c r="A3223" s="1">
        <v>772</v>
      </c>
      <c r="B3223" s="2">
        <v>42840</v>
      </c>
      <c r="C3223" s="1" t="s">
        <v>20</v>
      </c>
      <c r="D3223" s="3" t="str">
        <f t="shared" si="100"/>
        <v>****</v>
      </c>
      <c r="G3223" s="1">
        <v>35</v>
      </c>
      <c r="H3223" s="1">
        <v>630.49</v>
      </c>
      <c r="I3223" s="1">
        <f t="shared" si="101"/>
        <v>0</v>
      </c>
      <c r="J3223" s="1" t="s">
        <v>21</v>
      </c>
      <c r="K3223" s="1">
        <v>8.6999999999999993</v>
      </c>
      <c r="L3223" s="1" t="s">
        <v>44</v>
      </c>
      <c r="M3223" s="1" t="s">
        <v>16</v>
      </c>
      <c r="N3223" s="1" t="s">
        <v>29</v>
      </c>
      <c r="O3223" s="1" t="s">
        <v>63</v>
      </c>
      <c r="P3223" s="1" t="s">
        <v>26</v>
      </c>
      <c r="Q3223" s="2">
        <v>42842</v>
      </c>
    </row>
    <row r="3224" spans="1:17" x14ac:dyDescent="0.25">
      <c r="A3224" s="1">
        <v>31046</v>
      </c>
      <c r="B3224" s="2">
        <v>43137</v>
      </c>
      <c r="C3224" s="1" t="s">
        <v>32</v>
      </c>
      <c r="D3224" s="3" t="str">
        <f t="shared" si="100"/>
        <v>*****</v>
      </c>
      <c r="G3224" s="1">
        <v>42</v>
      </c>
      <c r="H3224" s="1">
        <v>4173.57</v>
      </c>
      <c r="I3224" s="1">
        <f t="shared" si="101"/>
        <v>1</v>
      </c>
      <c r="J3224" s="1" t="s">
        <v>21</v>
      </c>
      <c r="K3224" s="1">
        <v>2.7</v>
      </c>
      <c r="L3224" s="1" t="s">
        <v>22</v>
      </c>
      <c r="M3224" s="1" t="s">
        <v>28</v>
      </c>
      <c r="N3224" s="1" t="s">
        <v>24</v>
      </c>
      <c r="O3224" s="1" t="s">
        <v>25</v>
      </c>
      <c r="P3224" s="1" t="s">
        <v>19</v>
      </c>
      <c r="Q3224" s="2">
        <v>43138</v>
      </c>
    </row>
    <row r="3225" spans="1:17" x14ac:dyDescent="0.25">
      <c r="A3225" s="1">
        <v>10309</v>
      </c>
      <c r="B3225" s="2">
        <v>42694</v>
      </c>
      <c r="C3225" s="1" t="s">
        <v>13</v>
      </c>
      <c r="D3225" s="3" t="str">
        <f t="shared" si="100"/>
        <v>**</v>
      </c>
      <c r="G3225" s="1">
        <v>23</v>
      </c>
      <c r="H3225" s="1">
        <v>530.88</v>
      </c>
      <c r="I3225" s="1">
        <f t="shared" si="101"/>
        <v>0</v>
      </c>
      <c r="J3225" s="1" t="s">
        <v>21</v>
      </c>
      <c r="K3225" s="1">
        <v>1.6</v>
      </c>
      <c r="L3225" s="1" t="s">
        <v>49</v>
      </c>
      <c r="M3225" s="1" t="s">
        <v>23</v>
      </c>
      <c r="N3225" s="1" t="s">
        <v>29</v>
      </c>
      <c r="O3225" s="1" t="s">
        <v>43</v>
      </c>
      <c r="P3225" s="1" t="s">
        <v>19</v>
      </c>
      <c r="Q3225" s="2">
        <v>42694</v>
      </c>
    </row>
    <row r="3226" spans="1:17" x14ac:dyDescent="0.25">
      <c r="A3226" s="1">
        <v>12452</v>
      </c>
      <c r="B3226" s="2">
        <v>43075</v>
      </c>
      <c r="C3226" s="1" t="s">
        <v>36</v>
      </c>
      <c r="D3226" s="3" t="str">
        <f t="shared" si="100"/>
        <v>***</v>
      </c>
      <c r="G3226" s="1">
        <v>1</v>
      </c>
      <c r="H3226" s="1">
        <v>381.94</v>
      </c>
      <c r="I3226" s="1">
        <f t="shared" si="101"/>
        <v>0</v>
      </c>
      <c r="J3226" s="1" t="s">
        <v>21</v>
      </c>
      <c r="K3226" s="1">
        <v>21.4</v>
      </c>
      <c r="L3226" s="1" t="s">
        <v>22</v>
      </c>
      <c r="M3226" s="1" t="s">
        <v>28</v>
      </c>
      <c r="N3226" s="1" t="s">
        <v>29</v>
      </c>
      <c r="O3226" s="1" t="s">
        <v>43</v>
      </c>
      <c r="P3226" s="1" t="s">
        <v>19</v>
      </c>
      <c r="Q3226" s="2">
        <v>43076</v>
      </c>
    </row>
    <row r="3227" spans="1:17" x14ac:dyDescent="0.25">
      <c r="A3227" s="1">
        <v>13126</v>
      </c>
      <c r="B3227" s="2">
        <v>43391</v>
      </c>
      <c r="C3227" s="1" t="s">
        <v>27</v>
      </c>
      <c r="D3227" s="3" t="str">
        <f t="shared" si="100"/>
        <v>*</v>
      </c>
      <c r="G3227" s="1">
        <v>45</v>
      </c>
      <c r="H3227" s="1">
        <v>6768.45</v>
      </c>
      <c r="I3227" s="1">
        <f t="shared" si="101"/>
        <v>1</v>
      </c>
      <c r="J3227" s="1" t="s">
        <v>33</v>
      </c>
      <c r="K3227" s="1">
        <v>30.6</v>
      </c>
      <c r="L3227" s="1" t="s">
        <v>46</v>
      </c>
      <c r="M3227" s="1" t="s">
        <v>16</v>
      </c>
      <c r="N3227" s="1" t="s">
        <v>17</v>
      </c>
      <c r="O3227" s="1" t="s">
        <v>34</v>
      </c>
      <c r="P3227" s="1" t="s">
        <v>35</v>
      </c>
      <c r="Q3227" s="2">
        <v>43393</v>
      </c>
    </row>
    <row r="3228" spans="1:17" x14ac:dyDescent="0.25">
      <c r="A3228" s="1">
        <v>4067</v>
      </c>
      <c r="B3228" s="2">
        <v>43744</v>
      </c>
      <c r="C3228" s="1" t="s">
        <v>20</v>
      </c>
      <c r="D3228" s="3" t="str">
        <f t="shared" si="100"/>
        <v>****</v>
      </c>
      <c r="G3228" s="1">
        <v>16</v>
      </c>
      <c r="H3228" s="1">
        <v>126.67</v>
      </c>
      <c r="I3228" s="1">
        <f t="shared" si="101"/>
        <v>0</v>
      </c>
      <c r="J3228" s="1" t="s">
        <v>21</v>
      </c>
      <c r="K3228" s="1">
        <v>6.5</v>
      </c>
      <c r="L3228" s="1" t="s">
        <v>15</v>
      </c>
      <c r="M3228" s="1" t="s">
        <v>28</v>
      </c>
      <c r="N3228" s="1" t="s">
        <v>29</v>
      </c>
      <c r="O3228" s="1" t="s">
        <v>43</v>
      </c>
      <c r="P3228" s="1" t="s">
        <v>19</v>
      </c>
      <c r="Q3228" s="2">
        <v>43746</v>
      </c>
    </row>
    <row r="3229" spans="1:17" x14ac:dyDescent="0.25">
      <c r="A3229" s="1">
        <v>26277</v>
      </c>
      <c r="B3229" s="2">
        <v>43277</v>
      </c>
      <c r="C3229" s="1" t="s">
        <v>36</v>
      </c>
      <c r="D3229" s="3" t="str">
        <f t="shared" si="100"/>
        <v>***</v>
      </c>
      <c r="G3229" s="1">
        <v>17</v>
      </c>
      <c r="H3229" s="1">
        <v>939.26</v>
      </c>
      <c r="I3229" s="1">
        <f t="shared" si="101"/>
        <v>0</v>
      </c>
      <c r="J3229" s="1" t="s">
        <v>21</v>
      </c>
      <c r="K3229" s="1">
        <v>21.4</v>
      </c>
      <c r="L3229" s="1" t="s">
        <v>15</v>
      </c>
      <c r="M3229" s="1" t="s">
        <v>28</v>
      </c>
      <c r="N3229" s="1" t="s">
        <v>24</v>
      </c>
      <c r="O3229" s="1" t="s">
        <v>38</v>
      </c>
      <c r="P3229" s="1" t="s">
        <v>19</v>
      </c>
      <c r="Q3229" s="2">
        <v>43278</v>
      </c>
    </row>
    <row r="3230" spans="1:17" x14ac:dyDescent="0.25">
      <c r="A3230" s="1">
        <v>1892</v>
      </c>
      <c r="B3230" s="2">
        <v>42453</v>
      </c>
      <c r="C3230" s="1" t="s">
        <v>13</v>
      </c>
      <c r="D3230" s="3" t="str">
        <f t="shared" si="100"/>
        <v>**</v>
      </c>
      <c r="G3230" s="1">
        <v>9</v>
      </c>
      <c r="H3230" s="1">
        <v>68.790000000000006</v>
      </c>
      <c r="I3230" s="1">
        <f t="shared" si="101"/>
        <v>0</v>
      </c>
      <c r="J3230" s="1" t="s">
        <v>21</v>
      </c>
      <c r="K3230" s="1">
        <v>5.8</v>
      </c>
      <c r="L3230" s="1" t="s">
        <v>22</v>
      </c>
      <c r="M3230" s="1" t="s">
        <v>23</v>
      </c>
      <c r="N3230" s="1" t="s">
        <v>29</v>
      </c>
      <c r="O3230" s="1" t="s">
        <v>40</v>
      </c>
      <c r="P3230" s="1" t="s">
        <v>19</v>
      </c>
      <c r="Q3230" s="2">
        <v>42453</v>
      </c>
    </row>
    <row r="3231" spans="1:17" x14ac:dyDescent="0.25">
      <c r="A3231" s="1">
        <v>2882</v>
      </c>
      <c r="B3231" s="2">
        <v>43332</v>
      </c>
      <c r="C3231" s="1" t="s">
        <v>20</v>
      </c>
      <c r="D3231" s="3" t="str">
        <f t="shared" si="100"/>
        <v>****</v>
      </c>
      <c r="G3231" s="1">
        <v>23</v>
      </c>
      <c r="H3231" s="1">
        <v>4143.97</v>
      </c>
      <c r="I3231" s="1">
        <f t="shared" si="101"/>
        <v>1</v>
      </c>
      <c r="J3231" s="1" t="s">
        <v>33</v>
      </c>
      <c r="K3231" s="1">
        <v>32.1</v>
      </c>
      <c r="L3231" s="1" t="s">
        <v>46</v>
      </c>
      <c r="M3231" s="1" t="s">
        <v>16</v>
      </c>
      <c r="N3231" s="1" t="s">
        <v>17</v>
      </c>
      <c r="O3231" s="1" t="s">
        <v>34</v>
      </c>
      <c r="P3231" s="1" t="s">
        <v>35</v>
      </c>
      <c r="Q3231" s="2">
        <v>43334</v>
      </c>
    </row>
    <row r="3232" spans="1:17" x14ac:dyDescent="0.25">
      <c r="A3232" s="1">
        <v>3687</v>
      </c>
      <c r="B3232" s="2">
        <v>42767</v>
      </c>
      <c r="C3232" s="1" t="s">
        <v>32</v>
      </c>
      <c r="D3232" s="3" t="str">
        <f t="shared" si="100"/>
        <v>*****</v>
      </c>
      <c r="G3232" s="1">
        <v>25</v>
      </c>
      <c r="H3232" s="1">
        <v>84.93</v>
      </c>
      <c r="I3232" s="1">
        <f t="shared" si="101"/>
        <v>0</v>
      </c>
      <c r="J3232" s="1" t="s">
        <v>21</v>
      </c>
      <c r="K3232" s="1">
        <v>1.4</v>
      </c>
      <c r="L3232" s="1" t="s">
        <v>15</v>
      </c>
      <c r="M3232" s="1" t="s">
        <v>37</v>
      </c>
      <c r="N3232" s="1" t="s">
        <v>29</v>
      </c>
      <c r="O3232" s="1" t="s">
        <v>61</v>
      </c>
      <c r="P3232" s="1" t="s">
        <v>31</v>
      </c>
      <c r="Q3232" s="2">
        <v>42767</v>
      </c>
    </row>
    <row r="3233" spans="1:17" x14ac:dyDescent="0.25">
      <c r="A3233" s="1">
        <v>30887</v>
      </c>
      <c r="B3233" s="2">
        <v>42922</v>
      </c>
      <c r="C3233" s="1" t="s">
        <v>32</v>
      </c>
      <c r="D3233" s="3" t="str">
        <f t="shared" si="100"/>
        <v>*****</v>
      </c>
      <c r="G3233" s="1">
        <v>44</v>
      </c>
      <c r="H3233" s="1">
        <v>4662.12</v>
      </c>
      <c r="I3233" s="1">
        <f t="shared" si="101"/>
        <v>1</v>
      </c>
      <c r="J3233" s="1" t="s">
        <v>21</v>
      </c>
      <c r="K3233" s="1">
        <v>6.3</v>
      </c>
      <c r="L3233" s="1" t="s">
        <v>42</v>
      </c>
      <c r="M3233" s="1" t="s">
        <v>37</v>
      </c>
      <c r="N3233" s="1" t="s">
        <v>24</v>
      </c>
      <c r="O3233" s="1" t="s">
        <v>25</v>
      </c>
      <c r="P3233" s="1" t="s">
        <v>19</v>
      </c>
      <c r="Q3233" s="2">
        <v>42922</v>
      </c>
    </row>
    <row r="3234" spans="1:17" x14ac:dyDescent="0.25">
      <c r="A3234" s="1">
        <v>46627</v>
      </c>
      <c r="B3234" s="2">
        <v>42531</v>
      </c>
      <c r="C3234" s="1" t="s">
        <v>32</v>
      </c>
      <c r="D3234" s="3" t="str">
        <f t="shared" si="100"/>
        <v>*****</v>
      </c>
      <c r="G3234" s="1">
        <v>3</v>
      </c>
      <c r="H3234" s="1">
        <v>22.96</v>
      </c>
      <c r="I3234" s="1">
        <f t="shared" si="101"/>
        <v>0</v>
      </c>
      <c r="J3234" s="1" t="s">
        <v>21</v>
      </c>
      <c r="K3234" s="1">
        <v>6.7</v>
      </c>
      <c r="L3234" s="1" t="s">
        <v>22</v>
      </c>
      <c r="M3234" s="1" t="s">
        <v>37</v>
      </c>
      <c r="N3234" s="1" t="s">
        <v>29</v>
      </c>
      <c r="O3234" s="1" t="s">
        <v>40</v>
      </c>
      <c r="P3234" s="1" t="s">
        <v>19</v>
      </c>
      <c r="Q3234" s="2">
        <v>42532</v>
      </c>
    </row>
    <row r="3235" spans="1:17" x14ac:dyDescent="0.25">
      <c r="A3235" s="1">
        <v>32199</v>
      </c>
      <c r="B3235" s="2">
        <v>42565</v>
      </c>
      <c r="C3235" s="1" t="s">
        <v>20</v>
      </c>
      <c r="D3235" s="3" t="str">
        <f t="shared" si="100"/>
        <v>****</v>
      </c>
      <c r="G3235" s="1">
        <v>8</v>
      </c>
      <c r="H3235" s="1">
        <v>50.26</v>
      </c>
      <c r="I3235" s="1">
        <f t="shared" si="101"/>
        <v>0</v>
      </c>
      <c r="J3235" s="1" t="s">
        <v>21</v>
      </c>
      <c r="K3235" s="1">
        <v>1.3</v>
      </c>
      <c r="L3235" s="1" t="s">
        <v>50</v>
      </c>
      <c r="M3235" s="1" t="s">
        <v>28</v>
      </c>
      <c r="N3235" s="1" t="s">
        <v>29</v>
      </c>
      <c r="O3235" s="1" t="s">
        <v>30</v>
      </c>
      <c r="P3235" s="1" t="s">
        <v>31</v>
      </c>
      <c r="Q3235" s="2">
        <v>42567</v>
      </c>
    </row>
    <row r="3236" spans="1:17" x14ac:dyDescent="0.25">
      <c r="A3236" s="1">
        <v>29286</v>
      </c>
      <c r="B3236" s="2">
        <v>42578</v>
      </c>
      <c r="C3236" s="1" t="s">
        <v>32</v>
      </c>
      <c r="D3236" s="3" t="str">
        <f t="shared" si="100"/>
        <v>*****</v>
      </c>
      <c r="G3236" s="1">
        <v>4</v>
      </c>
      <c r="H3236" s="1">
        <v>13985.11</v>
      </c>
      <c r="I3236" s="1">
        <f t="shared" si="101"/>
        <v>1</v>
      </c>
      <c r="J3236" s="1" t="s">
        <v>33</v>
      </c>
      <c r="K3236" s="1">
        <v>9.3000000000000007</v>
      </c>
      <c r="L3236" s="1" t="s">
        <v>46</v>
      </c>
      <c r="M3236" s="1" t="s">
        <v>28</v>
      </c>
      <c r="N3236" s="1" t="s">
        <v>24</v>
      </c>
      <c r="O3236" s="1" t="s">
        <v>56</v>
      </c>
      <c r="P3236" s="1" t="s">
        <v>59</v>
      </c>
      <c r="Q3236" s="2">
        <v>42580</v>
      </c>
    </row>
    <row r="3237" spans="1:17" x14ac:dyDescent="0.25">
      <c r="A3237" s="1">
        <v>42209</v>
      </c>
      <c r="B3237" s="2">
        <v>42822</v>
      </c>
      <c r="C3237" s="1" t="s">
        <v>20</v>
      </c>
      <c r="D3237" s="3" t="str">
        <f t="shared" si="100"/>
        <v>****</v>
      </c>
      <c r="G3237" s="1">
        <v>31</v>
      </c>
      <c r="H3237" s="1">
        <v>9524.9</v>
      </c>
      <c r="I3237" s="1">
        <f t="shared" si="101"/>
        <v>1</v>
      </c>
      <c r="J3237" s="1" t="s">
        <v>21</v>
      </c>
      <c r="K3237" s="1">
        <v>26.2</v>
      </c>
      <c r="L3237" s="1" t="s">
        <v>39</v>
      </c>
      <c r="M3237" s="1" t="s">
        <v>28</v>
      </c>
      <c r="N3237" s="1" t="s">
        <v>17</v>
      </c>
      <c r="O3237" s="1" t="s">
        <v>34</v>
      </c>
      <c r="P3237" s="1" t="s">
        <v>48</v>
      </c>
      <c r="Q3237" s="2">
        <v>42825</v>
      </c>
    </row>
    <row r="3238" spans="1:17" x14ac:dyDescent="0.25">
      <c r="A3238" s="1">
        <v>53955</v>
      </c>
      <c r="B3238" s="2">
        <v>43162</v>
      </c>
      <c r="C3238" s="1" t="s">
        <v>32</v>
      </c>
      <c r="D3238" s="3" t="str">
        <f t="shared" si="100"/>
        <v>*****</v>
      </c>
      <c r="G3238" s="1">
        <v>43</v>
      </c>
      <c r="H3238" s="1">
        <v>5933.1392999999998</v>
      </c>
      <c r="I3238" s="1">
        <f t="shared" si="101"/>
        <v>1</v>
      </c>
      <c r="J3238" s="1" t="s">
        <v>33</v>
      </c>
      <c r="K3238" s="1">
        <v>139.1</v>
      </c>
      <c r="L3238" s="1" t="s">
        <v>51</v>
      </c>
      <c r="M3238" s="1" t="s">
        <v>37</v>
      </c>
      <c r="N3238" s="1" t="s">
        <v>17</v>
      </c>
      <c r="O3238" s="1" t="s">
        <v>34</v>
      </c>
      <c r="P3238" s="1" t="s">
        <v>35</v>
      </c>
      <c r="Q3238" s="2">
        <v>43164</v>
      </c>
    </row>
    <row r="3239" spans="1:17" x14ac:dyDescent="0.25">
      <c r="A3239" s="1">
        <v>44834</v>
      </c>
      <c r="B3239" s="2">
        <v>42479</v>
      </c>
      <c r="C3239" s="1" t="s">
        <v>36</v>
      </c>
      <c r="D3239" s="3" t="str">
        <f t="shared" si="100"/>
        <v>***</v>
      </c>
      <c r="G3239" s="1">
        <v>43</v>
      </c>
      <c r="H3239" s="1">
        <v>11752.93</v>
      </c>
      <c r="I3239" s="1">
        <f t="shared" si="101"/>
        <v>1</v>
      </c>
      <c r="J3239" s="1" t="s">
        <v>33</v>
      </c>
      <c r="K3239" s="1">
        <v>71.3</v>
      </c>
      <c r="L3239" s="1" t="s">
        <v>15</v>
      </c>
      <c r="M3239" s="1" t="s">
        <v>23</v>
      </c>
      <c r="N3239" s="1" t="s">
        <v>17</v>
      </c>
      <c r="O3239" s="1" t="s">
        <v>52</v>
      </c>
      <c r="P3239" s="1" t="s">
        <v>59</v>
      </c>
      <c r="Q3239" s="2">
        <v>42480</v>
      </c>
    </row>
    <row r="3240" spans="1:17" x14ac:dyDescent="0.25">
      <c r="A3240" s="1">
        <v>16935</v>
      </c>
      <c r="B3240" s="2">
        <v>43814</v>
      </c>
      <c r="C3240" s="1" t="s">
        <v>27</v>
      </c>
      <c r="D3240" s="3" t="str">
        <f t="shared" si="100"/>
        <v>*</v>
      </c>
      <c r="G3240" s="1">
        <v>43</v>
      </c>
      <c r="H3240" s="1">
        <v>125.92</v>
      </c>
      <c r="I3240" s="1">
        <f t="shared" si="101"/>
        <v>0</v>
      </c>
      <c r="J3240" s="1" t="s">
        <v>14</v>
      </c>
      <c r="K3240" s="1">
        <v>0.7</v>
      </c>
      <c r="L3240" s="1" t="s">
        <v>49</v>
      </c>
      <c r="M3240" s="1" t="s">
        <v>28</v>
      </c>
      <c r="N3240" s="1" t="s">
        <v>29</v>
      </c>
      <c r="O3240" s="1" t="s">
        <v>30</v>
      </c>
      <c r="P3240" s="1" t="s">
        <v>31</v>
      </c>
      <c r="Q3240" s="2">
        <v>43816</v>
      </c>
    </row>
    <row r="3241" spans="1:17" x14ac:dyDescent="0.25">
      <c r="A3241" s="1">
        <v>58247</v>
      </c>
      <c r="B3241" s="2">
        <v>43365</v>
      </c>
      <c r="C3241" s="1" t="s">
        <v>27</v>
      </c>
      <c r="D3241" s="3" t="str">
        <f t="shared" si="100"/>
        <v>*</v>
      </c>
      <c r="G3241" s="1">
        <v>8</v>
      </c>
      <c r="H3241" s="1">
        <v>1132.94</v>
      </c>
      <c r="I3241" s="1">
        <f t="shared" si="101"/>
        <v>1</v>
      </c>
      <c r="J3241" s="1" t="s">
        <v>21</v>
      </c>
      <c r="K3241" s="1">
        <v>1.1000000000000001</v>
      </c>
      <c r="L3241" s="1" t="s">
        <v>15</v>
      </c>
      <c r="M3241" s="1" t="s">
        <v>37</v>
      </c>
      <c r="N3241" s="1" t="s">
        <v>29</v>
      </c>
      <c r="O3241" s="1" t="s">
        <v>63</v>
      </c>
      <c r="P3241" s="1" t="s">
        <v>19</v>
      </c>
      <c r="Q3241" s="2">
        <v>43365</v>
      </c>
    </row>
    <row r="3242" spans="1:17" x14ac:dyDescent="0.25">
      <c r="A3242" s="1">
        <v>45542</v>
      </c>
      <c r="B3242" s="2">
        <v>42772</v>
      </c>
      <c r="C3242" s="1" t="s">
        <v>20</v>
      </c>
      <c r="D3242" s="3" t="str">
        <f t="shared" si="100"/>
        <v>****</v>
      </c>
      <c r="G3242" s="1">
        <v>40</v>
      </c>
      <c r="H3242" s="1">
        <v>4348.7700000000004</v>
      </c>
      <c r="I3242" s="1">
        <f t="shared" si="101"/>
        <v>1</v>
      </c>
      <c r="J3242" s="1" t="s">
        <v>33</v>
      </c>
      <c r="K3242" s="1">
        <v>55.6</v>
      </c>
      <c r="L3242" s="1" t="s">
        <v>22</v>
      </c>
      <c r="M3242" s="1" t="s">
        <v>28</v>
      </c>
      <c r="N3242" s="1" t="s">
        <v>17</v>
      </c>
      <c r="O3242" s="1" t="s">
        <v>52</v>
      </c>
      <c r="P3242" s="1" t="s">
        <v>59</v>
      </c>
      <c r="Q3242" s="2">
        <v>42773</v>
      </c>
    </row>
    <row r="3243" spans="1:17" x14ac:dyDescent="0.25">
      <c r="A3243" s="1">
        <v>37315</v>
      </c>
      <c r="B3243" s="2">
        <v>43621</v>
      </c>
      <c r="C3243" s="1" t="s">
        <v>13</v>
      </c>
      <c r="D3243" s="3" t="str">
        <f t="shared" si="100"/>
        <v>**</v>
      </c>
      <c r="G3243" s="1">
        <v>31</v>
      </c>
      <c r="H3243" s="1">
        <v>5057.46</v>
      </c>
      <c r="I3243" s="1">
        <f t="shared" si="101"/>
        <v>1</v>
      </c>
      <c r="J3243" s="1" t="s">
        <v>14</v>
      </c>
      <c r="K3243" s="1">
        <v>5.3</v>
      </c>
      <c r="L3243" s="1" t="s">
        <v>15</v>
      </c>
      <c r="M3243" s="1" t="s">
        <v>28</v>
      </c>
      <c r="N3243" s="1" t="s">
        <v>24</v>
      </c>
      <c r="O3243" s="1" t="s">
        <v>25</v>
      </c>
      <c r="P3243" s="1" t="s">
        <v>19</v>
      </c>
      <c r="Q3243" s="2">
        <v>43628</v>
      </c>
    </row>
    <row r="3244" spans="1:17" x14ac:dyDescent="0.25">
      <c r="A3244" s="1">
        <v>27969</v>
      </c>
      <c r="B3244" s="2">
        <v>42893</v>
      </c>
      <c r="C3244" s="1" t="s">
        <v>13</v>
      </c>
      <c r="D3244" s="3" t="str">
        <f t="shared" si="100"/>
        <v>**</v>
      </c>
      <c r="G3244" s="1">
        <v>32</v>
      </c>
      <c r="H3244" s="1">
        <v>735.59</v>
      </c>
      <c r="I3244" s="1">
        <f t="shared" si="101"/>
        <v>0</v>
      </c>
      <c r="J3244" s="1" t="s">
        <v>33</v>
      </c>
      <c r="K3244" s="1">
        <v>56.7</v>
      </c>
      <c r="L3244" s="1" t="s">
        <v>42</v>
      </c>
      <c r="M3244" s="1" t="s">
        <v>37</v>
      </c>
      <c r="N3244" s="1" t="s">
        <v>29</v>
      </c>
      <c r="O3244" s="1" t="s">
        <v>55</v>
      </c>
      <c r="P3244" s="1" t="s">
        <v>35</v>
      </c>
      <c r="Q3244" s="2">
        <v>42898</v>
      </c>
    </row>
    <row r="3245" spans="1:17" x14ac:dyDescent="0.25">
      <c r="A3245" s="1">
        <v>30565</v>
      </c>
      <c r="B3245" s="2">
        <v>43306</v>
      </c>
      <c r="C3245" s="1" t="s">
        <v>36</v>
      </c>
      <c r="D3245" s="3" t="str">
        <f t="shared" si="100"/>
        <v>***</v>
      </c>
      <c r="G3245" s="1">
        <v>32</v>
      </c>
      <c r="H3245" s="1">
        <v>1909.97</v>
      </c>
      <c r="I3245" s="1">
        <f t="shared" si="101"/>
        <v>1</v>
      </c>
      <c r="J3245" s="1" t="s">
        <v>14</v>
      </c>
      <c r="K3245" s="1">
        <v>4.3</v>
      </c>
      <c r="L3245" s="1" t="s">
        <v>49</v>
      </c>
      <c r="M3245" s="1" t="s">
        <v>28</v>
      </c>
      <c r="N3245" s="1" t="s">
        <v>24</v>
      </c>
      <c r="O3245" s="1" t="s">
        <v>38</v>
      </c>
      <c r="P3245" s="1" t="s">
        <v>19</v>
      </c>
      <c r="Q3245" s="2">
        <v>43308</v>
      </c>
    </row>
    <row r="3246" spans="1:17" x14ac:dyDescent="0.25">
      <c r="A3246" s="1">
        <v>35687</v>
      </c>
      <c r="B3246" s="2">
        <v>43421</v>
      </c>
      <c r="C3246" s="1" t="s">
        <v>27</v>
      </c>
      <c r="D3246" s="3" t="str">
        <f t="shared" si="100"/>
        <v>*</v>
      </c>
      <c r="G3246" s="1">
        <v>48</v>
      </c>
      <c r="H3246" s="1">
        <v>663.65</v>
      </c>
      <c r="I3246" s="1">
        <f t="shared" si="101"/>
        <v>0</v>
      </c>
      <c r="J3246" s="1" t="s">
        <v>14</v>
      </c>
      <c r="K3246" s="1">
        <v>5.3</v>
      </c>
      <c r="L3246" s="1" t="s">
        <v>51</v>
      </c>
      <c r="M3246" s="1" t="s">
        <v>37</v>
      </c>
      <c r="N3246" s="1" t="s">
        <v>17</v>
      </c>
      <c r="O3246" s="1" t="s">
        <v>18</v>
      </c>
      <c r="P3246" s="1" t="s">
        <v>41</v>
      </c>
      <c r="Q3246" s="2">
        <v>43422</v>
      </c>
    </row>
    <row r="3247" spans="1:17" x14ac:dyDescent="0.25">
      <c r="A3247" s="1">
        <v>41094</v>
      </c>
      <c r="B3247" s="2">
        <v>42375</v>
      </c>
      <c r="C3247" s="1" t="s">
        <v>13</v>
      </c>
      <c r="D3247" s="3" t="str">
        <f t="shared" si="100"/>
        <v>**</v>
      </c>
      <c r="G3247" s="1">
        <v>6</v>
      </c>
      <c r="H3247" s="1">
        <v>170.18</v>
      </c>
      <c r="I3247" s="1">
        <f t="shared" si="101"/>
        <v>0</v>
      </c>
      <c r="J3247" s="1" t="s">
        <v>21</v>
      </c>
      <c r="K3247" s="1">
        <v>37.5</v>
      </c>
      <c r="L3247" s="1" t="s">
        <v>54</v>
      </c>
      <c r="M3247" s="1" t="s">
        <v>28</v>
      </c>
      <c r="N3247" s="1" t="s">
        <v>29</v>
      </c>
      <c r="O3247" s="1" t="s">
        <v>55</v>
      </c>
      <c r="P3247" s="1" t="s">
        <v>48</v>
      </c>
      <c r="Q3247" s="2">
        <v>42379</v>
      </c>
    </row>
    <row r="3248" spans="1:17" x14ac:dyDescent="0.25">
      <c r="A3248" s="1">
        <v>3012</v>
      </c>
      <c r="B3248" s="2">
        <v>42858</v>
      </c>
      <c r="C3248" s="1" t="s">
        <v>32</v>
      </c>
      <c r="D3248" s="3" t="str">
        <f t="shared" si="100"/>
        <v>*****</v>
      </c>
      <c r="G3248" s="1">
        <v>41</v>
      </c>
      <c r="H3248" s="1">
        <v>128.43</v>
      </c>
      <c r="I3248" s="1">
        <f t="shared" si="101"/>
        <v>0</v>
      </c>
      <c r="J3248" s="1" t="s">
        <v>21</v>
      </c>
      <c r="K3248" s="1">
        <v>1.6</v>
      </c>
      <c r="L3248" s="1" t="s">
        <v>49</v>
      </c>
      <c r="M3248" s="1" t="s">
        <v>28</v>
      </c>
      <c r="N3248" s="1" t="s">
        <v>29</v>
      </c>
      <c r="O3248" s="1" t="s">
        <v>43</v>
      </c>
      <c r="P3248" s="1" t="s">
        <v>19</v>
      </c>
      <c r="Q3248" s="2">
        <v>42860</v>
      </c>
    </row>
    <row r="3249" spans="1:17" x14ac:dyDescent="0.25">
      <c r="A3249" s="1">
        <v>28225</v>
      </c>
      <c r="B3249" s="2">
        <v>42391</v>
      </c>
      <c r="C3249" s="1" t="s">
        <v>32</v>
      </c>
      <c r="D3249" s="3" t="str">
        <f t="shared" si="100"/>
        <v>*****</v>
      </c>
      <c r="G3249" s="1">
        <v>9</v>
      </c>
      <c r="H3249" s="1">
        <v>220.46</v>
      </c>
      <c r="I3249" s="1">
        <f t="shared" si="101"/>
        <v>0</v>
      </c>
      <c r="J3249" s="1" t="s">
        <v>21</v>
      </c>
      <c r="K3249" s="1">
        <v>15.4</v>
      </c>
      <c r="L3249" s="1" t="s">
        <v>15</v>
      </c>
      <c r="M3249" s="1" t="s">
        <v>28</v>
      </c>
      <c r="N3249" s="1" t="s">
        <v>17</v>
      </c>
      <c r="O3249" s="1" t="s">
        <v>18</v>
      </c>
      <c r="P3249" s="1" t="s">
        <v>19</v>
      </c>
      <c r="Q3249" s="2">
        <v>42391</v>
      </c>
    </row>
    <row r="3250" spans="1:17" x14ac:dyDescent="0.25">
      <c r="A3250" s="1">
        <v>19329</v>
      </c>
      <c r="B3250" s="2">
        <v>42800</v>
      </c>
      <c r="C3250" s="1" t="s">
        <v>27</v>
      </c>
      <c r="D3250" s="3" t="str">
        <f t="shared" si="100"/>
        <v>*</v>
      </c>
      <c r="G3250" s="1">
        <v>6</v>
      </c>
      <c r="H3250" s="1">
        <v>247.98</v>
      </c>
      <c r="I3250" s="1">
        <f t="shared" si="101"/>
        <v>0</v>
      </c>
      <c r="J3250" s="1" t="s">
        <v>21</v>
      </c>
      <c r="K3250" s="1">
        <v>5.3</v>
      </c>
      <c r="L3250" s="1" t="s">
        <v>44</v>
      </c>
      <c r="M3250" s="1" t="s">
        <v>28</v>
      </c>
      <c r="N3250" s="1" t="s">
        <v>24</v>
      </c>
      <c r="O3250" s="1" t="s">
        <v>25</v>
      </c>
      <c r="P3250" s="1" t="s">
        <v>19</v>
      </c>
      <c r="Q3250" s="2">
        <v>42801</v>
      </c>
    </row>
    <row r="3251" spans="1:17" x14ac:dyDescent="0.25">
      <c r="A3251" s="1">
        <v>20103</v>
      </c>
      <c r="B3251" s="2">
        <v>42776</v>
      </c>
      <c r="C3251" s="1" t="s">
        <v>36</v>
      </c>
      <c r="D3251" s="3" t="str">
        <f t="shared" si="100"/>
        <v>***</v>
      </c>
      <c r="G3251" s="1">
        <v>30</v>
      </c>
      <c r="H3251" s="1">
        <v>336.98</v>
      </c>
      <c r="I3251" s="1">
        <f t="shared" si="101"/>
        <v>0</v>
      </c>
      <c r="J3251" s="1" t="s">
        <v>21</v>
      </c>
      <c r="K3251" s="1">
        <v>6.7</v>
      </c>
      <c r="L3251" s="1" t="s">
        <v>51</v>
      </c>
      <c r="M3251" s="1" t="s">
        <v>23</v>
      </c>
      <c r="N3251" s="1" t="s">
        <v>24</v>
      </c>
      <c r="O3251" s="1" t="s">
        <v>56</v>
      </c>
      <c r="P3251" s="1" t="s">
        <v>26</v>
      </c>
      <c r="Q3251" s="2">
        <v>42777</v>
      </c>
    </row>
    <row r="3252" spans="1:17" x14ac:dyDescent="0.25">
      <c r="A3252" s="1">
        <v>17632</v>
      </c>
      <c r="B3252" s="2">
        <v>42786</v>
      </c>
      <c r="C3252" s="1" t="s">
        <v>36</v>
      </c>
      <c r="D3252" s="3" t="str">
        <f t="shared" si="100"/>
        <v>***</v>
      </c>
      <c r="G3252" s="1">
        <v>38</v>
      </c>
      <c r="H3252" s="1">
        <v>76.098399999999998</v>
      </c>
      <c r="I3252" s="1">
        <f t="shared" si="101"/>
        <v>0</v>
      </c>
      <c r="J3252" s="1" t="s">
        <v>21</v>
      </c>
      <c r="K3252" s="1">
        <v>0.7</v>
      </c>
      <c r="L3252" s="1" t="s">
        <v>51</v>
      </c>
      <c r="M3252" s="1" t="s">
        <v>28</v>
      </c>
      <c r="N3252" s="1" t="s">
        <v>29</v>
      </c>
      <c r="O3252" s="1" t="s">
        <v>61</v>
      </c>
      <c r="P3252" s="1" t="s">
        <v>31</v>
      </c>
      <c r="Q3252" s="2">
        <v>42787</v>
      </c>
    </row>
    <row r="3253" spans="1:17" x14ac:dyDescent="0.25">
      <c r="A3253" s="1">
        <v>3460</v>
      </c>
      <c r="B3253" s="2">
        <v>43374</v>
      </c>
      <c r="C3253" s="1" t="s">
        <v>20</v>
      </c>
      <c r="D3253" s="3" t="str">
        <f t="shared" si="100"/>
        <v>****</v>
      </c>
      <c r="G3253" s="1">
        <v>27</v>
      </c>
      <c r="H3253" s="1">
        <v>163.96</v>
      </c>
      <c r="I3253" s="1">
        <f t="shared" si="101"/>
        <v>0</v>
      </c>
      <c r="J3253" s="1" t="s">
        <v>21</v>
      </c>
      <c r="K3253" s="1">
        <v>5</v>
      </c>
      <c r="L3253" s="1" t="s">
        <v>22</v>
      </c>
      <c r="M3253" s="1" t="s">
        <v>16</v>
      </c>
      <c r="N3253" s="1" t="s">
        <v>29</v>
      </c>
      <c r="O3253" s="1" t="s">
        <v>55</v>
      </c>
      <c r="P3253" s="1" t="s">
        <v>19</v>
      </c>
      <c r="Q3253" s="2">
        <v>43376</v>
      </c>
    </row>
    <row r="3254" spans="1:17" x14ac:dyDescent="0.25">
      <c r="A3254" s="1">
        <v>4069</v>
      </c>
      <c r="B3254" s="2">
        <v>43597</v>
      </c>
      <c r="C3254" s="1" t="s">
        <v>36</v>
      </c>
      <c r="D3254" s="3" t="str">
        <f t="shared" si="100"/>
        <v>***</v>
      </c>
      <c r="G3254" s="1">
        <v>30</v>
      </c>
      <c r="H3254" s="1">
        <v>83.95</v>
      </c>
      <c r="I3254" s="1">
        <f t="shared" si="101"/>
        <v>0</v>
      </c>
      <c r="J3254" s="1" t="s">
        <v>21</v>
      </c>
      <c r="K3254" s="1">
        <v>0.9</v>
      </c>
      <c r="L3254" s="1" t="s">
        <v>46</v>
      </c>
      <c r="M3254" s="1" t="s">
        <v>16</v>
      </c>
      <c r="N3254" s="1" t="s">
        <v>29</v>
      </c>
      <c r="O3254" s="1" t="s">
        <v>61</v>
      </c>
      <c r="P3254" s="1" t="s">
        <v>31</v>
      </c>
      <c r="Q3254" s="2">
        <v>43600</v>
      </c>
    </row>
    <row r="3255" spans="1:17" x14ac:dyDescent="0.25">
      <c r="A3255" s="1">
        <v>3232</v>
      </c>
      <c r="B3255" s="2">
        <v>43746</v>
      </c>
      <c r="C3255" s="1" t="s">
        <v>32</v>
      </c>
      <c r="D3255" s="3" t="str">
        <f t="shared" si="100"/>
        <v>*****</v>
      </c>
      <c r="G3255" s="1">
        <v>5</v>
      </c>
      <c r="H3255" s="1">
        <v>45.65</v>
      </c>
      <c r="I3255" s="1">
        <f t="shared" si="101"/>
        <v>0</v>
      </c>
      <c r="J3255" s="1" t="s">
        <v>21</v>
      </c>
      <c r="K3255" s="1">
        <v>5</v>
      </c>
      <c r="L3255" s="1" t="s">
        <v>60</v>
      </c>
      <c r="M3255" s="1" t="s">
        <v>23</v>
      </c>
      <c r="N3255" s="1" t="s">
        <v>29</v>
      </c>
      <c r="O3255" s="1" t="s">
        <v>43</v>
      </c>
      <c r="P3255" s="1" t="s">
        <v>19</v>
      </c>
      <c r="Q3255" s="2">
        <v>43748</v>
      </c>
    </row>
    <row r="3256" spans="1:17" x14ac:dyDescent="0.25">
      <c r="A3256" s="1">
        <v>1925</v>
      </c>
      <c r="B3256" s="2">
        <v>43528</v>
      </c>
      <c r="C3256" s="1" t="s">
        <v>32</v>
      </c>
      <c r="D3256" s="3" t="str">
        <f t="shared" si="100"/>
        <v>*****</v>
      </c>
      <c r="G3256" s="1">
        <v>7</v>
      </c>
      <c r="H3256" s="1">
        <v>2005.5759</v>
      </c>
      <c r="I3256" s="1">
        <f t="shared" si="101"/>
        <v>1</v>
      </c>
      <c r="J3256" s="1" t="s">
        <v>21</v>
      </c>
      <c r="K3256" s="1">
        <v>26.2</v>
      </c>
      <c r="L3256" s="1" t="s">
        <v>15</v>
      </c>
      <c r="M3256" s="1" t="s">
        <v>28</v>
      </c>
      <c r="N3256" s="1" t="s">
        <v>17</v>
      </c>
      <c r="O3256" s="1" t="s">
        <v>34</v>
      </c>
      <c r="P3256" s="1" t="s">
        <v>48</v>
      </c>
      <c r="Q3256" s="2">
        <v>43529</v>
      </c>
    </row>
    <row r="3257" spans="1:17" x14ac:dyDescent="0.25">
      <c r="A3257" s="1">
        <v>20961</v>
      </c>
      <c r="B3257" s="2">
        <v>42748</v>
      </c>
      <c r="C3257" s="1" t="s">
        <v>27</v>
      </c>
      <c r="D3257" s="3" t="str">
        <f t="shared" si="100"/>
        <v>*</v>
      </c>
      <c r="G3257" s="1">
        <v>34</v>
      </c>
      <c r="H3257" s="1">
        <v>7070.47</v>
      </c>
      <c r="I3257" s="1">
        <f t="shared" si="101"/>
        <v>1</v>
      </c>
      <c r="J3257" s="1" t="s">
        <v>21</v>
      </c>
      <c r="K3257" s="1">
        <v>26.2</v>
      </c>
      <c r="L3257" s="1" t="s">
        <v>15</v>
      </c>
      <c r="M3257" s="1" t="s">
        <v>28</v>
      </c>
      <c r="N3257" s="1" t="s">
        <v>24</v>
      </c>
      <c r="O3257" s="1" t="s">
        <v>47</v>
      </c>
      <c r="P3257" s="1" t="s">
        <v>48</v>
      </c>
      <c r="Q3257" s="2">
        <v>42750</v>
      </c>
    </row>
    <row r="3258" spans="1:17" x14ac:dyDescent="0.25">
      <c r="A3258" s="1">
        <v>24608</v>
      </c>
      <c r="B3258" s="2">
        <v>43691</v>
      </c>
      <c r="C3258" s="1" t="s">
        <v>36</v>
      </c>
      <c r="D3258" s="3" t="str">
        <f t="shared" si="100"/>
        <v>***</v>
      </c>
      <c r="G3258" s="1">
        <v>50</v>
      </c>
      <c r="H3258" s="1">
        <v>211.18</v>
      </c>
      <c r="I3258" s="1">
        <f t="shared" si="101"/>
        <v>0</v>
      </c>
      <c r="J3258" s="1" t="s">
        <v>21</v>
      </c>
      <c r="K3258" s="1">
        <v>3.2</v>
      </c>
      <c r="L3258" s="1" t="s">
        <v>42</v>
      </c>
      <c r="M3258" s="1" t="s">
        <v>37</v>
      </c>
      <c r="N3258" s="1" t="s">
        <v>29</v>
      </c>
      <c r="O3258" s="1" t="s">
        <v>43</v>
      </c>
      <c r="P3258" s="1" t="s">
        <v>19</v>
      </c>
      <c r="Q3258" s="2">
        <v>43692</v>
      </c>
    </row>
    <row r="3259" spans="1:17" x14ac:dyDescent="0.25">
      <c r="A3259" s="1">
        <v>11108</v>
      </c>
      <c r="B3259" s="2">
        <v>43693</v>
      </c>
      <c r="C3259" s="1" t="s">
        <v>27</v>
      </c>
      <c r="D3259" s="3" t="str">
        <f t="shared" si="100"/>
        <v>*</v>
      </c>
      <c r="G3259" s="1">
        <v>20</v>
      </c>
      <c r="H3259" s="1">
        <v>140.93</v>
      </c>
      <c r="I3259" s="1">
        <f t="shared" si="101"/>
        <v>0</v>
      </c>
      <c r="J3259" s="1" t="s">
        <v>21</v>
      </c>
      <c r="K3259" s="1">
        <v>6.1</v>
      </c>
      <c r="L3259" s="1" t="s">
        <v>49</v>
      </c>
      <c r="M3259" s="1" t="s">
        <v>23</v>
      </c>
      <c r="N3259" s="1" t="s">
        <v>29</v>
      </c>
      <c r="O3259" s="1" t="s">
        <v>40</v>
      </c>
      <c r="P3259" s="1" t="s">
        <v>19</v>
      </c>
      <c r="Q3259" s="2">
        <v>43695</v>
      </c>
    </row>
    <row r="3260" spans="1:17" x14ac:dyDescent="0.25">
      <c r="A3260" s="1">
        <v>13894</v>
      </c>
      <c r="B3260" s="2">
        <v>43565</v>
      </c>
      <c r="C3260" s="1" t="s">
        <v>36</v>
      </c>
      <c r="D3260" s="3" t="str">
        <f t="shared" si="100"/>
        <v>***</v>
      </c>
      <c r="G3260" s="1">
        <v>50</v>
      </c>
      <c r="H3260" s="1">
        <v>1648.1</v>
      </c>
      <c r="I3260" s="1">
        <f t="shared" si="101"/>
        <v>1</v>
      </c>
      <c r="J3260" s="1" t="s">
        <v>21</v>
      </c>
      <c r="K3260" s="1">
        <v>1.3</v>
      </c>
      <c r="L3260" s="1" t="s">
        <v>22</v>
      </c>
      <c r="M3260" s="1" t="s">
        <v>37</v>
      </c>
      <c r="N3260" s="1" t="s">
        <v>24</v>
      </c>
      <c r="O3260" s="1" t="s">
        <v>25</v>
      </c>
      <c r="P3260" s="1" t="s">
        <v>41</v>
      </c>
      <c r="Q3260" s="2">
        <v>43566</v>
      </c>
    </row>
    <row r="3261" spans="1:17" x14ac:dyDescent="0.25">
      <c r="A3261" s="1">
        <v>12612</v>
      </c>
      <c r="B3261" s="2">
        <v>43089</v>
      </c>
      <c r="C3261" s="1" t="s">
        <v>13</v>
      </c>
      <c r="D3261" s="3" t="str">
        <f t="shared" si="100"/>
        <v>**</v>
      </c>
      <c r="G3261" s="1">
        <v>49</v>
      </c>
      <c r="H3261" s="1">
        <v>194.95</v>
      </c>
      <c r="I3261" s="1">
        <f t="shared" si="101"/>
        <v>0</v>
      </c>
      <c r="J3261" s="1" t="s">
        <v>14</v>
      </c>
      <c r="K3261" s="1">
        <v>0.5</v>
      </c>
      <c r="L3261" s="1" t="s">
        <v>42</v>
      </c>
      <c r="M3261" s="1" t="s">
        <v>37</v>
      </c>
      <c r="N3261" s="1" t="s">
        <v>29</v>
      </c>
      <c r="O3261" s="1" t="s">
        <v>58</v>
      </c>
      <c r="P3261" s="1" t="s">
        <v>19</v>
      </c>
      <c r="Q3261" s="2">
        <v>43094</v>
      </c>
    </row>
    <row r="3262" spans="1:17" x14ac:dyDescent="0.25">
      <c r="A3262" s="1">
        <v>23782</v>
      </c>
      <c r="B3262" s="2">
        <v>42744</v>
      </c>
      <c r="C3262" s="1" t="s">
        <v>13</v>
      </c>
      <c r="D3262" s="3" t="str">
        <f t="shared" si="100"/>
        <v>**</v>
      </c>
      <c r="G3262" s="1">
        <v>46</v>
      </c>
      <c r="H3262" s="1">
        <v>22887.77</v>
      </c>
      <c r="I3262" s="1">
        <f t="shared" si="101"/>
        <v>1</v>
      </c>
      <c r="J3262" s="1" t="s">
        <v>33</v>
      </c>
      <c r="K3262" s="1">
        <v>27.8</v>
      </c>
      <c r="L3262" s="1" t="s">
        <v>44</v>
      </c>
      <c r="M3262" s="1" t="s">
        <v>28</v>
      </c>
      <c r="N3262" s="1" t="s">
        <v>17</v>
      </c>
      <c r="O3262" s="1" t="s">
        <v>34</v>
      </c>
      <c r="P3262" s="1" t="s">
        <v>35</v>
      </c>
      <c r="Q3262" s="2">
        <v>42744</v>
      </c>
    </row>
    <row r="3263" spans="1:17" x14ac:dyDescent="0.25">
      <c r="A3263" s="1">
        <v>48263</v>
      </c>
      <c r="B3263" s="2">
        <v>42802</v>
      </c>
      <c r="C3263" s="1" t="s">
        <v>36</v>
      </c>
      <c r="D3263" s="3" t="str">
        <f t="shared" si="100"/>
        <v>***</v>
      </c>
      <c r="G3263" s="1">
        <v>28</v>
      </c>
      <c r="H3263" s="1">
        <v>175.72</v>
      </c>
      <c r="I3263" s="1">
        <f t="shared" si="101"/>
        <v>0</v>
      </c>
      <c r="J3263" s="1" t="s">
        <v>21</v>
      </c>
      <c r="K3263" s="1">
        <v>8</v>
      </c>
      <c r="L3263" s="1" t="s">
        <v>53</v>
      </c>
      <c r="M3263" s="1" t="s">
        <v>16</v>
      </c>
      <c r="N3263" s="1" t="s">
        <v>29</v>
      </c>
      <c r="O3263" s="1" t="s">
        <v>40</v>
      </c>
      <c r="P3263" s="1" t="s">
        <v>19</v>
      </c>
      <c r="Q3263" s="2">
        <v>42803</v>
      </c>
    </row>
    <row r="3264" spans="1:17" x14ac:dyDescent="0.25">
      <c r="A3264" s="1">
        <v>34723</v>
      </c>
      <c r="B3264" s="2">
        <v>43808</v>
      </c>
      <c r="C3264" s="1" t="s">
        <v>36</v>
      </c>
      <c r="D3264" s="3" t="str">
        <f t="shared" si="100"/>
        <v>***</v>
      </c>
      <c r="G3264" s="1">
        <v>46</v>
      </c>
      <c r="H3264" s="1">
        <v>4040.62</v>
      </c>
      <c r="I3264" s="1">
        <f t="shared" si="101"/>
        <v>1</v>
      </c>
      <c r="J3264" s="1" t="s">
        <v>33</v>
      </c>
      <c r="K3264" s="1">
        <v>32.200000000000003</v>
      </c>
      <c r="L3264" s="1" t="s">
        <v>49</v>
      </c>
      <c r="M3264" s="1" t="s">
        <v>23</v>
      </c>
      <c r="N3264" s="1" t="s">
        <v>24</v>
      </c>
      <c r="O3264" s="1" t="s">
        <v>56</v>
      </c>
      <c r="P3264" s="1" t="s">
        <v>59</v>
      </c>
      <c r="Q3264" s="2">
        <v>43811</v>
      </c>
    </row>
    <row r="3265" spans="1:17" x14ac:dyDescent="0.25">
      <c r="A3265" s="1">
        <v>775</v>
      </c>
      <c r="B3265" s="2">
        <v>43175</v>
      </c>
      <c r="C3265" s="1" t="s">
        <v>32</v>
      </c>
      <c r="D3265" s="3" t="str">
        <f t="shared" si="100"/>
        <v>*****</v>
      </c>
      <c r="G3265" s="1">
        <v>8</v>
      </c>
      <c r="H3265" s="1">
        <v>34.100900000000003</v>
      </c>
      <c r="I3265" s="1">
        <f t="shared" si="101"/>
        <v>0</v>
      </c>
      <c r="J3265" s="1" t="s">
        <v>21</v>
      </c>
      <c r="K3265" s="1">
        <v>1.3</v>
      </c>
      <c r="L3265" s="1" t="s">
        <v>53</v>
      </c>
      <c r="M3265" s="1" t="s">
        <v>23</v>
      </c>
      <c r="N3265" s="1" t="s">
        <v>29</v>
      </c>
      <c r="O3265" s="1" t="s">
        <v>30</v>
      </c>
      <c r="P3265" s="1" t="s">
        <v>31</v>
      </c>
      <c r="Q3265" s="2">
        <v>43177</v>
      </c>
    </row>
    <row r="3266" spans="1:17" x14ac:dyDescent="0.25">
      <c r="A3266" s="1">
        <v>54209</v>
      </c>
      <c r="B3266" s="2">
        <v>43692</v>
      </c>
      <c r="C3266" s="1" t="s">
        <v>36</v>
      </c>
      <c r="D3266" s="3" t="str">
        <f t="shared" si="100"/>
        <v>***</v>
      </c>
      <c r="G3266" s="1">
        <v>21</v>
      </c>
      <c r="H3266" s="1">
        <v>711.53819999999996</v>
      </c>
      <c r="I3266" s="1">
        <f t="shared" si="101"/>
        <v>0</v>
      </c>
      <c r="J3266" s="1" t="s">
        <v>21</v>
      </c>
      <c r="K3266" s="1">
        <v>6.4</v>
      </c>
      <c r="L3266" s="1" t="s">
        <v>22</v>
      </c>
      <c r="M3266" s="1" t="s">
        <v>37</v>
      </c>
      <c r="N3266" s="1" t="s">
        <v>24</v>
      </c>
      <c r="O3266" s="1" t="s">
        <v>25</v>
      </c>
      <c r="P3266" s="1" t="s">
        <v>31</v>
      </c>
      <c r="Q3266" s="2">
        <v>43694</v>
      </c>
    </row>
    <row r="3267" spans="1:17" x14ac:dyDescent="0.25">
      <c r="A3267" s="1">
        <v>59233</v>
      </c>
      <c r="B3267" s="2">
        <v>42966</v>
      </c>
      <c r="C3267" s="1" t="s">
        <v>20</v>
      </c>
      <c r="D3267" s="3" t="str">
        <f t="shared" ref="D3267:D3330" si="102">VLOOKUP(C3267,$E$9:$F$13,2,FALSE)</f>
        <v>****</v>
      </c>
      <c r="G3267" s="1">
        <v>3</v>
      </c>
      <c r="H3267" s="1">
        <v>360.42</v>
      </c>
      <c r="I3267" s="1">
        <f t="shared" si="101"/>
        <v>0</v>
      </c>
      <c r="J3267" s="1" t="s">
        <v>33</v>
      </c>
      <c r="K3267" s="1">
        <v>38.299999999999997</v>
      </c>
      <c r="L3267" s="1" t="s">
        <v>15</v>
      </c>
      <c r="M3267" s="1" t="s">
        <v>28</v>
      </c>
      <c r="N3267" s="1" t="s">
        <v>17</v>
      </c>
      <c r="O3267" s="1" t="s">
        <v>62</v>
      </c>
      <c r="P3267" s="1" t="s">
        <v>59</v>
      </c>
      <c r="Q3267" s="2">
        <v>42968</v>
      </c>
    </row>
    <row r="3268" spans="1:17" x14ac:dyDescent="0.25">
      <c r="A3268" s="1">
        <v>44834</v>
      </c>
      <c r="B3268" s="2">
        <v>42479</v>
      </c>
      <c r="C3268" s="1" t="s">
        <v>36</v>
      </c>
      <c r="D3268" s="3" t="str">
        <f t="shared" si="102"/>
        <v>***</v>
      </c>
      <c r="G3268" s="1">
        <v>13</v>
      </c>
      <c r="H3268" s="1">
        <v>266.17320000000001</v>
      </c>
      <c r="I3268" s="1">
        <f t="shared" si="101"/>
        <v>0</v>
      </c>
      <c r="J3268" s="1" t="s">
        <v>14</v>
      </c>
      <c r="K3268" s="1">
        <v>6.2</v>
      </c>
      <c r="L3268" s="1" t="s">
        <v>15</v>
      </c>
      <c r="M3268" s="1" t="s">
        <v>23</v>
      </c>
      <c r="N3268" s="1" t="s">
        <v>29</v>
      </c>
      <c r="O3268" s="1" t="s">
        <v>40</v>
      </c>
      <c r="P3268" s="1" t="s">
        <v>19</v>
      </c>
      <c r="Q3268" s="2">
        <v>42479</v>
      </c>
    </row>
    <row r="3269" spans="1:17" x14ac:dyDescent="0.25">
      <c r="A3269" s="1">
        <v>28928</v>
      </c>
      <c r="B3269" s="2">
        <v>42854</v>
      </c>
      <c r="C3269" s="1" t="s">
        <v>13</v>
      </c>
      <c r="D3269" s="3" t="str">
        <f t="shared" si="102"/>
        <v>**</v>
      </c>
      <c r="G3269" s="1">
        <v>3</v>
      </c>
      <c r="H3269" s="1">
        <v>198.12</v>
      </c>
      <c r="I3269" s="1">
        <f t="shared" si="101"/>
        <v>0</v>
      </c>
      <c r="J3269" s="1" t="s">
        <v>21</v>
      </c>
      <c r="K3269" s="1">
        <v>4.3</v>
      </c>
      <c r="L3269" s="1" t="s">
        <v>51</v>
      </c>
      <c r="M3269" s="1" t="s">
        <v>28</v>
      </c>
      <c r="N3269" s="1" t="s">
        <v>29</v>
      </c>
      <c r="O3269" s="1" t="s">
        <v>63</v>
      </c>
      <c r="P3269" s="1" t="s">
        <v>19</v>
      </c>
      <c r="Q3269" s="2">
        <v>42856</v>
      </c>
    </row>
    <row r="3270" spans="1:17" x14ac:dyDescent="0.25">
      <c r="A3270" s="1">
        <v>4512</v>
      </c>
      <c r="B3270" s="2">
        <v>43396</v>
      </c>
      <c r="C3270" s="1" t="s">
        <v>13</v>
      </c>
      <c r="D3270" s="3" t="str">
        <f t="shared" si="102"/>
        <v>**</v>
      </c>
      <c r="G3270" s="1">
        <v>43</v>
      </c>
      <c r="H3270" s="1">
        <v>6502.51</v>
      </c>
      <c r="I3270" s="1">
        <f t="shared" ref="I3270:I3333" si="103">IF(H3270&gt;1000,1,0)</f>
        <v>1</v>
      </c>
      <c r="J3270" s="1" t="s">
        <v>33</v>
      </c>
      <c r="K3270" s="1">
        <v>46.8</v>
      </c>
      <c r="L3270" s="1" t="s">
        <v>22</v>
      </c>
      <c r="M3270" s="1" t="s">
        <v>37</v>
      </c>
      <c r="N3270" s="1" t="s">
        <v>17</v>
      </c>
      <c r="O3270" s="1" t="s">
        <v>52</v>
      </c>
      <c r="P3270" s="1" t="s">
        <v>59</v>
      </c>
      <c r="Q3270" s="2">
        <v>43401</v>
      </c>
    </row>
    <row r="3271" spans="1:17" x14ac:dyDescent="0.25">
      <c r="A3271" s="1">
        <v>39367</v>
      </c>
      <c r="B3271" s="2">
        <v>42587</v>
      </c>
      <c r="C3271" s="1" t="s">
        <v>32</v>
      </c>
      <c r="D3271" s="3" t="str">
        <f t="shared" si="102"/>
        <v>*****</v>
      </c>
      <c r="G3271" s="1">
        <v>45</v>
      </c>
      <c r="H3271" s="1">
        <v>190.33160000000001</v>
      </c>
      <c r="I3271" s="1">
        <f t="shared" si="103"/>
        <v>0</v>
      </c>
      <c r="J3271" s="1" t="s">
        <v>21</v>
      </c>
      <c r="K3271" s="1">
        <v>5.4</v>
      </c>
      <c r="L3271" s="1" t="s">
        <v>15</v>
      </c>
      <c r="M3271" s="1" t="s">
        <v>23</v>
      </c>
      <c r="N3271" s="1" t="s">
        <v>29</v>
      </c>
      <c r="O3271" s="1" t="s">
        <v>43</v>
      </c>
      <c r="P3271" s="1" t="s">
        <v>19</v>
      </c>
      <c r="Q3271" s="2">
        <v>42588</v>
      </c>
    </row>
    <row r="3272" spans="1:17" x14ac:dyDescent="0.25">
      <c r="A3272" s="1">
        <v>31522</v>
      </c>
      <c r="B3272" s="2">
        <v>42879</v>
      </c>
      <c r="C3272" s="1" t="s">
        <v>36</v>
      </c>
      <c r="D3272" s="3" t="str">
        <f t="shared" si="102"/>
        <v>***</v>
      </c>
      <c r="G3272" s="1">
        <v>14</v>
      </c>
      <c r="H3272" s="1">
        <v>323.57</v>
      </c>
      <c r="I3272" s="1">
        <f t="shared" si="103"/>
        <v>0</v>
      </c>
      <c r="J3272" s="1" t="s">
        <v>21</v>
      </c>
      <c r="K3272" s="1">
        <v>3.9</v>
      </c>
      <c r="L3272" s="1" t="s">
        <v>22</v>
      </c>
      <c r="M3272" s="1" t="s">
        <v>37</v>
      </c>
      <c r="N3272" s="1" t="s">
        <v>17</v>
      </c>
      <c r="O3272" s="1" t="s">
        <v>18</v>
      </c>
      <c r="P3272" s="1" t="s">
        <v>41</v>
      </c>
      <c r="Q3272" s="2">
        <v>42881</v>
      </c>
    </row>
    <row r="3273" spans="1:17" x14ac:dyDescent="0.25">
      <c r="A3273" s="1">
        <v>25824</v>
      </c>
      <c r="B3273" s="2">
        <v>42616</v>
      </c>
      <c r="C3273" s="1" t="s">
        <v>36</v>
      </c>
      <c r="D3273" s="3" t="str">
        <f t="shared" si="102"/>
        <v>***</v>
      </c>
      <c r="G3273" s="1">
        <v>39</v>
      </c>
      <c r="H3273" s="1">
        <v>16415.36</v>
      </c>
      <c r="I3273" s="1">
        <f t="shared" si="103"/>
        <v>1</v>
      </c>
      <c r="J3273" s="1" t="s">
        <v>33</v>
      </c>
      <c r="K3273" s="1">
        <v>91.6</v>
      </c>
      <c r="L3273" s="1" t="s">
        <v>46</v>
      </c>
      <c r="M3273" s="1" t="s">
        <v>28</v>
      </c>
      <c r="N3273" s="1" t="s">
        <v>17</v>
      </c>
      <c r="O3273" s="1" t="s">
        <v>52</v>
      </c>
      <c r="P3273" s="1" t="s">
        <v>59</v>
      </c>
      <c r="Q3273" s="2">
        <v>42617</v>
      </c>
    </row>
    <row r="3274" spans="1:17" x14ac:dyDescent="0.25">
      <c r="A3274" s="1">
        <v>14535</v>
      </c>
      <c r="B3274" s="2">
        <v>43008</v>
      </c>
      <c r="C3274" s="1" t="s">
        <v>27</v>
      </c>
      <c r="D3274" s="3" t="str">
        <f t="shared" si="102"/>
        <v>*</v>
      </c>
      <c r="G3274" s="1">
        <v>22</v>
      </c>
      <c r="H3274" s="1">
        <v>263.18</v>
      </c>
      <c r="I3274" s="1">
        <f t="shared" si="103"/>
        <v>0</v>
      </c>
      <c r="J3274" s="1" t="s">
        <v>21</v>
      </c>
      <c r="K3274" s="1">
        <v>5.4</v>
      </c>
      <c r="L3274" s="1" t="s">
        <v>15</v>
      </c>
      <c r="M3274" s="1" t="s">
        <v>16</v>
      </c>
      <c r="N3274" s="1" t="s">
        <v>29</v>
      </c>
      <c r="O3274" s="1" t="s">
        <v>55</v>
      </c>
      <c r="P3274" s="1" t="s">
        <v>19</v>
      </c>
      <c r="Q3274" s="2">
        <v>43009</v>
      </c>
    </row>
    <row r="3275" spans="1:17" x14ac:dyDescent="0.25">
      <c r="A3275" s="1">
        <v>6500</v>
      </c>
      <c r="B3275" s="2">
        <v>43750</v>
      </c>
      <c r="C3275" s="1" t="s">
        <v>32</v>
      </c>
      <c r="D3275" s="3" t="str">
        <f t="shared" si="102"/>
        <v>*****</v>
      </c>
      <c r="G3275" s="1">
        <v>20</v>
      </c>
      <c r="H3275" s="1">
        <v>40.97</v>
      </c>
      <c r="I3275" s="1">
        <f t="shared" si="103"/>
        <v>0</v>
      </c>
      <c r="J3275" s="1" t="s">
        <v>21</v>
      </c>
      <c r="K3275" s="1">
        <v>1.7</v>
      </c>
      <c r="L3275" s="1" t="s">
        <v>46</v>
      </c>
      <c r="M3275" s="1" t="s">
        <v>37</v>
      </c>
      <c r="N3275" s="1" t="s">
        <v>29</v>
      </c>
      <c r="O3275" s="1" t="s">
        <v>30</v>
      </c>
      <c r="P3275" s="1" t="s">
        <v>31</v>
      </c>
      <c r="Q3275" s="2">
        <v>43751</v>
      </c>
    </row>
    <row r="3276" spans="1:17" x14ac:dyDescent="0.25">
      <c r="A3276" s="1">
        <v>27810</v>
      </c>
      <c r="B3276" s="2">
        <v>42762</v>
      </c>
      <c r="C3276" s="1" t="s">
        <v>20</v>
      </c>
      <c r="D3276" s="3" t="str">
        <f t="shared" si="102"/>
        <v>****</v>
      </c>
      <c r="G3276" s="1">
        <v>32</v>
      </c>
      <c r="H3276" s="1">
        <v>231.67</v>
      </c>
      <c r="I3276" s="1">
        <f t="shared" si="103"/>
        <v>0</v>
      </c>
      <c r="J3276" s="1" t="s">
        <v>14</v>
      </c>
      <c r="K3276" s="1">
        <v>0.5</v>
      </c>
      <c r="L3276" s="1" t="s">
        <v>49</v>
      </c>
      <c r="M3276" s="1" t="s">
        <v>16</v>
      </c>
      <c r="N3276" s="1" t="s">
        <v>29</v>
      </c>
      <c r="O3276" s="1" t="s">
        <v>58</v>
      </c>
      <c r="P3276" s="1" t="s">
        <v>19</v>
      </c>
      <c r="Q3276" s="2">
        <v>42764</v>
      </c>
    </row>
    <row r="3277" spans="1:17" x14ac:dyDescent="0.25">
      <c r="A3277" s="1">
        <v>9861</v>
      </c>
      <c r="B3277" s="2">
        <v>43766</v>
      </c>
      <c r="C3277" s="1" t="s">
        <v>13</v>
      </c>
      <c r="D3277" s="3" t="str">
        <f t="shared" si="102"/>
        <v>**</v>
      </c>
      <c r="G3277" s="1">
        <v>47</v>
      </c>
      <c r="H3277" s="1">
        <v>756.15</v>
      </c>
      <c r="I3277" s="1">
        <f t="shared" si="103"/>
        <v>0</v>
      </c>
      <c r="J3277" s="1" t="s">
        <v>21</v>
      </c>
      <c r="K3277" s="1">
        <v>5.8</v>
      </c>
      <c r="L3277" s="1" t="s">
        <v>53</v>
      </c>
      <c r="M3277" s="1" t="s">
        <v>28</v>
      </c>
      <c r="N3277" s="1" t="s">
        <v>29</v>
      </c>
      <c r="O3277" s="1" t="s">
        <v>30</v>
      </c>
      <c r="P3277" s="1" t="s">
        <v>41</v>
      </c>
      <c r="Q3277" s="2">
        <v>43770</v>
      </c>
    </row>
    <row r="3278" spans="1:17" x14ac:dyDescent="0.25">
      <c r="A3278" s="1">
        <v>8353</v>
      </c>
      <c r="B3278" s="2">
        <v>42504</v>
      </c>
      <c r="C3278" s="1" t="s">
        <v>36</v>
      </c>
      <c r="D3278" s="3" t="str">
        <f t="shared" si="102"/>
        <v>***</v>
      </c>
      <c r="G3278" s="1">
        <v>34</v>
      </c>
      <c r="H3278" s="1">
        <v>306.98</v>
      </c>
      <c r="I3278" s="1">
        <f t="shared" si="103"/>
        <v>0</v>
      </c>
      <c r="J3278" s="1" t="s">
        <v>21</v>
      </c>
      <c r="K3278" s="1">
        <v>2.5</v>
      </c>
      <c r="L3278" s="1" t="s">
        <v>46</v>
      </c>
      <c r="M3278" s="1" t="s">
        <v>16</v>
      </c>
      <c r="N3278" s="1" t="s">
        <v>24</v>
      </c>
      <c r="O3278" s="1" t="s">
        <v>38</v>
      </c>
      <c r="P3278" s="1" t="s">
        <v>41</v>
      </c>
      <c r="Q3278" s="2">
        <v>42506</v>
      </c>
    </row>
    <row r="3279" spans="1:17" x14ac:dyDescent="0.25">
      <c r="A3279" s="1">
        <v>9092</v>
      </c>
      <c r="B3279" s="2">
        <v>42574</v>
      </c>
      <c r="C3279" s="1" t="s">
        <v>27</v>
      </c>
      <c r="D3279" s="3" t="str">
        <f t="shared" si="102"/>
        <v>*</v>
      </c>
      <c r="G3279" s="1">
        <v>33</v>
      </c>
      <c r="H3279" s="1">
        <v>3899.34</v>
      </c>
      <c r="I3279" s="1">
        <f t="shared" si="103"/>
        <v>1</v>
      </c>
      <c r="J3279" s="1" t="s">
        <v>14</v>
      </c>
      <c r="K3279" s="1">
        <v>37.5</v>
      </c>
      <c r="L3279" s="1" t="s">
        <v>42</v>
      </c>
      <c r="M3279" s="1" t="s">
        <v>28</v>
      </c>
      <c r="N3279" s="1" t="s">
        <v>29</v>
      </c>
      <c r="O3279" s="1" t="s">
        <v>55</v>
      </c>
      <c r="P3279" s="1" t="s">
        <v>48</v>
      </c>
      <c r="Q3279" s="2">
        <v>42575</v>
      </c>
    </row>
    <row r="3280" spans="1:17" x14ac:dyDescent="0.25">
      <c r="A3280" s="1">
        <v>38084</v>
      </c>
      <c r="B3280" s="2">
        <v>42448</v>
      </c>
      <c r="C3280" s="1" t="s">
        <v>27</v>
      </c>
      <c r="D3280" s="3" t="str">
        <f t="shared" si="102"/>
        <v>*</v>
      </c>
      <c r="G3280" s="1">
        <v>11</v>
      </c>
      <c r="H3280" s="1">
        <v>107.39</v>
      </c>
      <c r="I3280" s="1">
        <f t="shared" si="103"/>
        <v>0</v>
      </c>
      <c r="J3280" s="1" t="s">
        <v>21</v>
      </c>
      <c r="K3280" s="1">
        <v>2.2999999999999998</v>
      </c>
      <c r="L3280" s="1" t="s">
        <v>22</v>
      </c>
      <c r="M3280" s="1" t="s">
        <v>37</v>
      </c>
      <c r="N3280" s="1" t="s">
        <v>29</v>
      </c>
      <c r="O3280" s="1" t="s">
        <v>40</v>
      </c>
      <c r="P3280" s="1" t="s">
        <v>31</v>
      </c>
      <c r="Q3280" s="2">
        <v>42450</v>
      </c>
    </row>
    <row r="3281" spans="1:17" x14ac:dyDescent="0.25">
      <c r="A3281" s="1">
        <v>35522</v>
      </c>
      <c r="B3281" s="2">
        <v>43032</v>
      </c>
      <c r="C3281" s="1" t="s">
        <v>13</v>
      </c>
      <c r="D3281" s="3" t="str">
        <f t="shared" si="102"/>
        <v>**</v>
      </c>
      <c r="G3281" s="1">
        <v>27</v>
      </c>
      <c r="H3281" s="1">
        <v>2755.2606999999998</v>
      </c>
      <c r="I3281" s="1">
        <f t="shared" si="103"/>
        <v>1</v>
      </c>
      <c r="J3281" s="1" t="s">
        <v>21</v>
      </c>
      <c r="K3281" s="1">
        <v>21.4</v>
      </c>
      <c r="L3281" s="1" t="s">
        <v>15</v>
      </c>
      <c r="M3281" s="1" t="s">
        <v>37</v>
      </c>
      <c r="N3281" s="1" t="s">
        <v>24</v>
      </c>
      <c r="O3281" s="1" t="s">
        <v>38</v>
      </c>
      <c r="P3281" s="1" t="s">
        <v>19</v>
      </c>
      <c r="Q3281" s="2">
        <v>43039</v>
      </c>
    </row>
    <row r="3282" spans="1:17" x14ac:dyDescent="0.25">
      <c r="A3282" s="1">
        <v>7458</v>
      </c>
      <c r="B3282" s="2">
        <v>43559</v>
      </c>
      <c r="C3282" s="1" t="s">
        <v>32</v>
      </c>
      <c r="D3282" s="3" t="str">
        <f t="shared" si="102"/>
        <v>*****</v>
      </c>
      <c r="G3282" s="1">
        <v>46</v>
      </c>
      <c r="H3282" s="1">
        <v>546.84</v>
      </c>
      <c r="I3282" s="1">
        <f t="shared" si="103"/>
        <v>0</v>
      </c>
      <c r="J3282" s="1" t="s">
        <v>21</v>
      </c>
      <c r="K3282" s="1">
        <v>7</v>
      </c>
      <c r="L3282" s="1" t="s">
        <v>53</v>
      </c>
      <c r="M3282" s="1" t="s">
        <v>28</v>
      </c>
      <c r="N3282" s="1" t="s">
        <v>24</v>
      </c>
      <c r="O3282" s="1" t="s">
        <v>38</v>
      </c>
      <c r="P3282" s="1" t="s">
        <v>19</v>
      </c>
      <c r="Q3282" s="2">
        <v>43560</v>
      </c>
    </row>
    <row r="3283" spans="1:17" x14ac:dyDescent="0.25">
      <c r="A3283" s="1">
        <v>16804</v>
      </c>
      <c r="B3283" s="2">
        <v>43534</v>
      </c>
      <c r="C3283" s="1" t="s">
        <v>20</v>
      </c>
      <c r="D3283" s="3" t="str">
        <f t="shared" si="102"/>
        <v>****</v>
      </c>
      <c r="G3283" s="1">
        <v>36</v>
      </c>
      <c r="H3283" s="1">
        <v>233.9</v>
      </c>
      <c r="I3283" s="1">
        <f t="shared" si="103"/>
        <v>0</v>
      </c>
      <c r="J3283" s="1" t="s">
        <v>14</v>
      </c>
      <c r="K3283" s="1">
        <v>5.3</v>
      </c>
      <c r="L3283" s="1" t="s">
        <v>22</v>
      </c>
      <c r="M3283" s="1" t="s">
        <v>16</v>
      </c>
      <c r="N3283" s="1" t="s">
        <v>29</v>
      </c>
      <c r="O3283" s="1" t="s">
        <v>40</v>
      </c>
      <c r="P3283" s="1" t="s">
        <v>19</v>
      </c>
      <c r="Q3283" s="2">
        <v>43535</v>
      </c>
    </row>
    <row r="3284" spans="1:17" x14ac:dyDescent="0.25">
      <c r="A3284" s="1">
        <v>4676</v>
      </c>
      <c r="B3284" s="2">
        <v>43342</v>
      </c>
      <c r="C3284" s="1" t="s">
        <v>20</v>
      </c>
      <c r="D3284" s="3" t="str">
        <f t="shared" si="102"/>
        <v>****</v>
      </c>
      <c r="G3284" s="1">
        <v>11</v>
      </c>
      <c r="H3284" s="1">
        <v>1294.7551000000001</v>
      </c>
      <c r="I3284" s="1">
        <f t="shared" si="103"/>
        <v>1</v>
      </c>
      <c r="J3284" s="1" t="s">
        <v>21</v>
      </c>
      <c r="K3284" s="1">
        <v>8.1999999999999993</v>
      </c>
      <c r="L3284" s="1" t="s">
        <v>60</v>
      </c>
      <c r="M3284" s="1" t="s">
        <v>37</v>
      </c>
      <c r="N3284" s="1" t="s">
        <v>24</v>
      </c>
      <c r="O3284" s="1" t="s">
        <v>25</v>
      </c>
      <c r="P3284" s="1" t="s">
        <v>19</v>
      </c>
      <c r="Q3284" s="2">
        <v>43343</v>
      </c>
    </row>
    <row r="3285" spans="1:17" x14ac:dyDescent="0.25">
      <c r="A3285" s="1">
        <v>33696</v>
      </c>
      <c r="B3285" s="2">
        <v>42496</v>
      </c>
      <c r="C3285" s="1" t="s">
        <v>20</v>
      </c>
      <c r="D3285" s="3" t="str">
        <f t="shared" si="102"/>
        <v>****</v>
      </c>
      <c r="G3285" s="1">
        <v>2</v>
      </c>
      <c r="H3285" s="1">
        <v>61.77</v>
      </c>
      <c r="I3285" s="1">
        <f t="shared" si="103"/>
        <v>0</v>
      </c>
      <c r="J3285" s="1" t="s">
        <v>21</v>
      </c>
      <c r="K3285" s="1">
        <v>4.3</v>
      </c>
      <c r="L3285" s="1" t="s">
        <v>15</v>
      </c>
      <c r="M3285" s="1" t="s">
        <v>23</v>
      </c>
      <c r="N3285" s="1" t="s">
        <v>24</v>
      </c>
      <c r="O3285" s="1" t="s">
        <v>38</v>
      </c>
      <c r="P3285" s="1" t="s">
        <v>19</v>
      </c>
      <c r="Q3285" s="2">
        <v>42498</v>
      </c>
    </row>
    <row r="3286" spans="1:17" x14ac:dyDescent="0.25">
      <c r="A3286" s="1">
        <v>23207</v>
      </c>
      <c r="B3286" s="2">
        <v>43029</v>
      </c>
      <c r="C3286" s="1" t="s">
        <v>32</v>
      </c>
      <c r="D3286" s="3" t="str">
        <f t="shared" si="102"/>
        <v>*****</v>
      </c>
      <c r="G3286" s="1">
        <v>11</v>
      </c>
      <c r="H3286" s="1">
        <v>360.49</v>
      </c>
      <c r="I3286" s="1">
        <f t="shared" si="103"/>
        <v>0</v>
      </c>
      <c r="J3286" s="1" t="s">
        <v>21</v>
      </c>
      <c r="K3286" s="1">
        <v>9.4</v>
      </c>
      <c r="L3286" s="1" t="s">
        <v>15</v>
      </c>
      <c r="M3286" s="1" t="s">
        <v>28</v>
      </c>
      <c r="N3286" s="1" t="s">
        <v>29</v>
      </c>
      <c r="O3286" s="1" t="s">
        <v>40</v>
      </c>
      <c r="P3286" s="1" t="s">
        <v>19</v>
      </c>
      <c r="Q3286" s="2">
        <v>43030</v>
      </c>
    </row>
    <row r="3287" spans="1:17" x14ac:dyDescent="0.25">
      <c r="A3287" s="1">
        <v>37765</v>
      </c>
      <c r="B3287" s="2">
        <v>43793</v>
      </c>
      <c r="C3287" s="1" t="s">
        <v>13</v>
      </c>
      <c r="D3287" s="3" t="str">
        <f t="shared" si="102"/>
        <v>**</v>
      </c>
      <c r="G3287" s="1">
        <v>7</v>
      </c>
      <c r="H3287" s="1">
        <v>45.65</v>
      </c>
      <c r="I3287" s="1">
        <f t="shared" si="103"/>
        <v>0</v>
      </c>
      <c r="J3287" s="1" t="s">
        <v>14</v>
      </c>
      <c r="K3287" s="1">
        <v>7.4</v>
      </c>
      <c r="L3287" s="1" t="s">
        <v>49</v>
      </c>
      <c r="M3287" s="1" t="s">
        <v>16</v>
      </c>
      <c r="N3287" s="1" t="s">
        <v>29</v>
      </c>
      <c r="O3287" s="1" t="s">
        <v>63</v>
      </c>
      <c r="P3287" s="1" t="s">
        <v>19</v>
      </c>
      <c r="Q3287" s="2">
        <v>43798</v>
      </c>
    </row>
    <row r="3288" spans="1:17" x14ac:dyDescent="0.25">
      <c r="A3288" s="1">
        <v>18340</v>
      </c>
      <c r="B3288" s="2">
        <v>43267</v>
      </c>
      <c r="C3288" s="1" t="s">
        <v>36</v>
      </c>
      <c r="D3288" s="3" t="str">
        <f t="shared" si="102"/>
        <v>***</v>
      </c>
      <c r="G3288" s="1">
        <v>20</v>
      </c>
      <c r="H3288" s="1">
        <v>159.06</v>
      </c>
      <c r="I3288" s="1">
        <f t="shared" si="103"/>
        <v>0</v>
      </c>
      <c r="J3288" s="1" t="s">
        <v>14</v>
      </c>
      <c r="K3288" s="1">
        <v>11.9</v>
      </c>
      <c r="L3288" s="1" t="s">
        <v>49</v>
      </c>
      <c r="M3288" s="1" t="s">
        <v>16</v>
      </c>
      <c r="N3288" s="1" t="s">
        <v>29</v>
      </c>
      <c r="O3288" s="1" t="s">
        <v>40</v>
      </c>
      <c r="P3288" s="1" t="s">
        <v>19</v>
      </c>
      <c r="Q3288" s="2">
        <v>43268</v>
      </c>
    </row>
    <row r="3289" spans="1:17" x14ac:dyDescent="0.25">
      <c r="A3289" s="1">
        <v>3461</v>
      </c>
      <c r="B3289" s="2">
        <v>42764</v>
      </c>
      <c r="C3289" s="1" t="s">
        <v>32</v>
      </c>
      <c r="D3289" s="3" t="str">
        <f t="shared" si="102"/>
        <v>*****</v>
      </c>
      <c r="G3289" s="1">
        <v>35</v>
      </c>
      <c r="H3289" s="1">
        <v>3430.84</v>
      </c>
      <c r="I3289" s="1">
        <f t="shared" si="103"/>
        <v>1</v>
      </c>
      <c r="J3289" s="1" t="s">
        <v>21</v>
      </c>
      <c r="K3289" s="1">
        <v>2.7</v>
      </c>
      <c r="L3289" s="1" t="s">
        <v>49</v>
      </c>
      <c r="M3289" s="1" t="s">
        <v>37</v>
      </c>
      <c r="N3289" s="1" t="s">
        <v>24</v>
      </c>
      <c r="O3289" s="1" t="s">
        <v>25</v>
      </c>
      <c r="P3289" s="1" t="s">
        <v>19</v>
      </c>
      <c r="Q3289" s="2">
        <v>42766</v>
      </c>
    </row>
    <row r="3290" spans="1:17" x14ac:dyDescent="0.25">
      <c r="A3290" s="1">
        <v>56387</v>
      </c>
      <c r="B3290" s="2">
        <v>43239</v>
      </c>
      <c r="C3290" s="1" t="s">
        <v>36</v>
      </c>
      <c r="D3290" s="3" t="str">
        <f t="shared" si="102"/>
        <v>***</v>
      </c>
      <c r="G3290" s="1">
        <v>32</v>
      </c>
      <c r="H3290" s="1">
        <v>137.11000000000001</v>
      </c>
      <c r="I3290" s="1">
        <f t="shared" si="103"/>
        <v>0</v>
      </c>
      <c r="J3290" s="1" t="s">
        <v>14</v>
      </c>
      <c r="K3290" s="1">
        <v>7.5</v>
      </c>
      <c r="L3290" s="1" t="s">
        <v>49</v>
      </c>
      <c r="M3290" s="1" t="s">
        <v>23</v>
      </c>
      <c r="N3290" s="1" t="s">
        <v>29</v>
      </c>
      <c r="O3290" s="1" t="s">
        <v>43</v>
      </c>
      <c r="P3290" s="1" t="s">
        <v>19</v>
      </c>
      <c r="Q3290" s="2">
        <v>43241</v>
      </c>
    </row>
    <row r="3291" spans="1:17" x14ac:dyDescent="0.25">
      <c r="A3291" s="1">
        <v>43110</v>
      </c>
      <c r="B3291" s="2">
        <v>43136</v>
      </c>
      <c r="C3291" s="1" t="s">
        <v>20</v>
      </c>
      <c r="D3291" s="3" t="str">
        <f t="shared" si="102"/>
        <v>****</v>
      </c>
      <c r="G3291" s="1">
        <v>3</v>
      </c>
      <c r="H3291" s="1">
        <v>22.48</v>
      </c>
      <c r="I3291" s="1">
        <f t="shared" si="103"/>
        <v>0</v>
      </c>
      <c r="J3291" s="1" t="s">
        <v>21</v>
      </c>
      <c r="K3291" s="1">
        <v>5.4</v>
      </c>
      <c r="L3291" s="1" t="s">
        <v>49</v>
      </c>
      <c r="M3291" s="1" t="s">
        <v>28</v>
      </c>
      <c r="N3291" s="1" t="s">
        <v>29</v>
      </c>
      <c r="O3291" s="1" t="s">
        <v>40</v>
      </c>
      <c r="P3291" s="1" t="s">
        <v>19</v>
      </c>
      <c r="Q3291" s="2">
        <v>43136</v>
      </c>
    </row>
    <row r="3292" spans="1:17" x14ac:dyDescent="0.25">
      <c r="A3292" s="1">
        <v>59492</v>
      </c>
      <c r="B3292" s="2">
        <v>43769</v>
      </c>
      <c r="C3292" s="1" t="s">
        <v>27</v>
      </c>
      <c r="D3292" s="3" t="str">
        <f t="shared" si="102"/>
        <v>*</v>
      </c>
      <c r="G3292" s="1">
        <v>25</v>
      </c>
      <c r="H3292" s="1">
        <v>182.33</v>
      </c>
      <c r="I3292" s="1">
        <f t="shared" si="103"/>
        <v>0</v>
      </c>
      <c r="J3292" s="1" t="s">
        <v>21</v>
      </c>
      <c r="K3292" s="1">
        <v>10.8</v>
      </c>
      <c r="L3292" s="1" t="s">
        <v>51</v>
      </c>
      <c r="M3292" s="1" t="s">
        <v>37</v>
      </c>
      <c r="N3292" s="1" t="s">
        <v>29</v>
      </c>
      <c r="O3292" s="1" t="s">
        <v>40</v>
      </c>
      <c r="P3292" s="1" t="s">
        <v>19</v>
      </c>
      <c r="Q3292" s="2">
        <v>43770</v>
      </c>
    </row>
    <row r="3293" spans="1:17" x14ac:dyDescent="0.25">
      <c r="A3293" s="1">
        <v>3014</v>
      </c>
      <c r="B3293" s="2">
        <v>43767</v>
      </c>
      <c r="C3293" s="1" t="s">
        <v>27</v>
      </c>
      <c r="D3293" s="3" t="str">
        <f t="shared" si="102"/>
        <v>*</v>
      </c>
      <c r="G3293" s="1">
        <v>13</v>
      </c>
      <c r="H3293" s="1">
        <v>4282.29</v>
      </c>
      <c r="I3293" s="1">
        <f t="shared" si="103"/>
        <v>1</v>
      </c>
      <c r="J3293" s="1" t="s">
        <v>21</v>
      </c>
      <c r="K3293" s="1">
        <v>21.4</v>
      </c>
      <c r="L3293" s="1" t="s">
        <v>44</v>
      </c>
      <c r="M3293" s="1" t="s">
        <v>16</v>
      </c>
      <c r="N3293" s="1" t="s">
        <v>29</v>
      </c>
      <c r="O3293" s="1" t="s">
        <v>43</v>
      </c>
      <c r="P3293" s="1" t="s">
        <v>19</v>
      </c>
      <c r="Q3293" s="2">
        <v>43769</v>
      </c>
    </row>
    <row r="3294" spans="1:17" x14ac:dyDescent="0.25">
      <c r="A3294" s="1">
        <v>965</v>
      </c>
      <c r="B3294" s="2">
        <v>43233</v>
      </c>
      <c r="C3294" s="1" t="s">
        <v>13</v>
      </c>
      <c r="D3294" s="3" t="str">
        <f t="shared" si="102"/>
        <v>**</v>
      </c>
      <c r="G3294" s="1">
        <v>42</v>
      </c>
      <c r="H3294" s="1">
        <v>12016.37</v>
      </c>
      <c r="I3294" s="1">
        <f t="shared" si="103"/>
        <v>1</v>
      </c>
      <c r="J3294" s="1" t="s">
        <v>33</v>
      </c>
      <c r="K3294" s="1">
        <v>38.200000000000003</v>
      </c>
      <c r="L3294" s="1" t="s">
        <v>22</v>
      </c>
      <c r="M3294" s="1" t="s">
        <v>28</v>
      </c>
      <c r="N3294" s="1" t="s">
        <v>17</v>
      </c>
      <c r="O3294" s="1" t="s">
        <v>52</v>
      </c>
      <c r="P3294" s="1" t="s">
        <v>59</v>
      </c>
      <c r="Q3294" s="2">
        <v>43240</v>
      </c>
    </row>
    <row r="3295" spans="1:17" x14ac:dyDescent="0.25">
      <c r="A3295" s="1">
        <v>16545</v>
      </c>
      <c r="B3295" s="2">
        <v>42863</v>
      </c>
      <c r="C3295" s="1" t="s">
        <v>27</v>
      </c>
      <c r="D3295" s="3" t="str">
        <f t="shared" si="102"/>
        <v>*</v>
      </c>
      <c r="G3295" s="1">
        <v>1</v>
      </c>
      <c r="H3295" s="1">
        <v>5.34</v>
      </c>
      <c r="I3295" s="1">
        <f t="shared" si="103"/>
        <v>0</v>
      </c>
      <c r="J3295" s="1" t="s">
        <v>21</v>
      </c>
      <c r="K3295" s="1">
        <v>1.4</v>
      </c>
      <c r="L3295" s="1" t="s">
        <v>39</v>
      </c>
      <c r="M3295" s="1" t="s">
        <v>23</v>
      </c>
      <c r="N3295" s="1" t="s">
        <v>29</v>
      </c>
      <c r="O3295" s="1" t="s">
        <v>45</v>
      </c>
      <c r="P3295" s="1" t="s">
        <v>31</v>
      </c>
      <c r="Q3295" s="2">
        <v>42865</v>
      </c>
    </row>
    <row r="3296" spans="1:17" x14ac:dyDescent="0.25">
      <c r="A3296" s="1">
        <v>50721</v>
      </c>
      <c r="B3296" s="2">
        <v>43522</v>
      </c>
      <c r="C3296" s="1" t="s">
        <v>20</v>
      </c>
      <c r="D3296" s="3" t="str">
        <f t="shared" si="102"/>
        <v>****</v>
      </c>
      <c r="G3296" s="1">
        <v>33</v>
      </c>
      <c r="H3296" s="1">
        <v>10441.81</v>
      </c>
      <c r="I3296" s="1">
        <f t="shared" si="103"/>
        <v>1</v>
      </c>
      <c r="J3296" s="1" t="s">
        <v>21</v>
      </c>
      <c r="K3296" s="1">
        <v>21.4</v>
      </c>
      <c r="L3296" s="1" t="s">
        <v>22</v>
      </c>
      <c r="M3296" s="1" t="s">
        <v>37</v>
      </c>
      <c r="N3296" s="1" t="s">
        <v>29</v>
      </c>
      <c r="O3296" s="1" t="s">
        <v>43</v>
      </c>
      <c r="P3296" s="1" t="s">
        <v>19</v>
      </c>
      <c r="Q3296" s="2">
        <v>43524</v>
      </c>
    </row>
    <row r="3297" spans="1:17" x14ac:dyDescent="0.25">
      <c r="A3297" s="1">
        <v>50081</v>
      </c>
      <c r="B3297" s="2">
        <v>42676</v>
      </c>
      <c r="C3297" s="1" t="s">
        <v>27</v>
      </c>
      <c r="D3297" s="3" t="str">
        <f t="shared" si="102"/>
        <v>*</v>
      </c>
      <c r="G3297" s="1">
        <v>7</v>
      </c>
      <c r="H3297" s="1">
        <v>576.21</v>
      </c>
      <c r="I3297" s="1">
        <f t="shared" si="103"/>
        <v>0</v>
      </c>
      <c r="J3297" s="1" t="s">
        <v>33</v>
      </c>
      <c r="K3297" s="1">
        <v>28.6</v>
      </c>
      <c r="L3297" s="1" t="s">
        <v>51</v>
      </c>
      <c r="M3297" s="1" t="s">
        <v>28</v>
      </c>
      <c r="N3297" s="1" t="s">
        <v>17</v>
      </c>
      <c r="O3297" s="1" t="s">
        <v>62</v>
      </c>
      <c r="P3297" s="1" t="s">
        <v>59</v>
      </c>
      <c r="Q3297" s="2">
        <v>42677</v>
      </c>
    </row>
    <row r="3298" spans="1:17" x14ac:dyDescent="0.25">
      <c r="A3298" s="1">
        <v>27047</v>
      </c>
      <c r="B3298" s="2">
        <v>43060</v>
      </c>
      <c r="C3298" s="1" t="s">
        <v>20</v>
      </c>
      <c r="D3298" s="3" t="str">
        <f t="shared" si="102"/>
        <v>****</v>
      </c>
      <c r="G3298" s="1">
        <v>25</v>
      </c>
      <c r="H3298" s="1">
        <v>15237.61</v>
      </c>
      <c r="I3298" s="1">
        <f t="shared" si="103"/>
        <v>1</v>
      </c>
      <c r="J3298" s="1" t="s">
        <v>21</v>
      </c>
      <c r="K3298" s="1">
        <v>26.2</v>
      </c>
      <c r="L3298" s="1" t="s">
        <v>22</v>
      </c>
      <c r="M3298" s="1" t="s">
        <v>16</v>
      </c>
      <c r="N3298" s="1" t="s">
        <v>24</v>
      </c>
      <c r="O3298" s="1" t="s">
        <v>47</v>
      </c>
      <c r="P3298" s="1" t="s">
        <v>48</v>
      </c>
      <c r="Q3298" s="2">
        <v>43061</v>
      </c>
    </row>
    <row r="3299" spans="1:17" x14ac:dyDescent="0.25">
      <c r="A3299" s="1">
        <v>57699</v>
      </c>
      <c r="B3299" s="2">
        <v>43779</v>
      </c>
      <c r="C3299" s="1" t="s">
        <v>13</v>
      </c>
      <c r="D3299" s="3" t="str">
        <f t="shared" si="102"/>
        <v>**</v>
      </c>
      <c r="G3299" s="1">
        <v>20</v>
      </c>
      <c r="H3299" s="1">
        <v>47.02</v>
      </c>
      <c r="I3299" s="1">
        <f t="shared" si="103"/>
        <v>0</v>
      </c>
      <c r="J3299" s="1" t="s">
        <v>21</v>
      </c>
      <c r="K3299" s="1">
        <v>5.7</v>
      </c>
      <c r="L3299" s="1" t="s">
        <v>22</v>
      </c>
      <c r="M3299" s="1" t="s">
        <v>28</v>
      </c>
      <c r="N3299" s="1" t="s">
        <v>17</v>
      </c>
      <c r="O3299" s="1" t="s">
        <v>18</v>
      </c>
      <c r="P3299" s="1" t="s">
        <v>19</v>
      </c>
      <c r="Q3299" s="2">
        <v>43781</v>
      </c>
    </row>
    <row r="3300" spans="1:17" x14ac:dyDescent="0.25">
      <c r="A3300" s="1">
        <v>6311</v>
      </c>
      <c r="B3300" s="2">
        <v>42775</v>
      </c>
      <c r="C3300" s="1" t="s">
        <v>36</v>
      </c>
      <c r="D3300" s="3" t="str">
        <f t="shared" si="102"/>
        <v>***</v>
      </c>
      <c r="G3300" s="1">
        <v>18</v>
      </c>
      <c r="H3300" s="1">
        <v>1388.27</v>
      </c>
      <c r="I3300" s="1">
        <f t="shared" si="103"/>
        <v>1</v>
      </c>
      <c r="J3300" s="1" t="s">
        <v>21</v>
      </c>
      <c r="K3300" s="1">
        <v>11.5</v>
      </c>
      <c r="L3300" s="1" t="s">
        <v>22</v>
      </c>
      <c r="M3300" s="1" t="s">
        <v>28</v>
      </c>
      <c r="N3300" s="1" t="s">
        <v>24</v>
      </c>
      <c r="O3300" s="1" t="s">
        <v>25</v>
      </c>
      <c r="P3300" s="1" t="s">
        <v>19</v>
      </c>
      <c r="Q3300" s="2">
        <v>42778</v>
      </c>
    </row>
    <row r="3301" spans="1:17" x14ac:dyDescent="0.25">
      <c r="A3301" s="1">
        <v>30211</v>
      </c>
      <c r="B3301" s="2">
        <v>42892</v>
      </c>
      <c r="C3301" s="1" t="s">
        <v>36</v>
      </c>
      <c r="D3301" s="3" t="str">
        <f t="shared" si="102"/>
        <v>***</v>
      </c>
      <c r="G3301" s="1">
        <v>19</v>
      </c>
      <c r="H3301" s="1">
        <v>151.8972</v>
      </c>
      <c r="I3301" s="1">
        <f t="shared" si="103"/>
        <v>0</v>
      </c>
      <c r="J3301" s="1" t="s">
        <v>21</v>
      </c>
      <c r="K3301" s="1">
        <v>1.8</v>
      </c>
      <c r="L3301" s="1" t="s">
        <v>46</v>
      </c>
      <c r="M3301" s="1" t="s">
        <v>23</v>
      </c>
      <c r="N3301" s="1" t="s">
        <v>29</v>
      </c>
      <c r="O3301" s="1" t="s">
        <v>40</v>
      </c>
      <c r="P3301" s="1" t="s">
        <v>31</v>
      </c>
      <c r="Q3301" s="2">
        <v>42893</v>
      </c>
    </row>
    <row r="3302" spans="1:17" x14ac:dyDescent="0.25">
      <c r="A3302" s="1">
        <v>38021</v>
      </c>
      <c r="B3302" s="2">
        <v>42390</v>
      </c>
      <c r="C3302" s="1" t="s">
        <v>36</v>
      </c>
      <c r="D3302" s="3" t="str">
        <f t="shared" si="102"/>
        <v>***</v>
      </c>
      <c r="G3302" s="1">
        <v>36</v>
      </c>
      <c r="H3302" s="1">
        <v>185.34540000000001</v>
      </c>
      <c r="I3302" s="1">
        <f t="shared" si="103"/>
        <v>0</v>
      </c>
      <c r="J3302" s="1" t="s">
        <v>21</v>
      </c>
      <c r="K3302" s="1">
        <v>0.5</v>
      </c>
      <c r="L3302" s="1" t="s">
        <v>22</v>
      </c>
      <c r="M3302" s="1" t="s">
        <v>28</v>
      </c>
      <c r="N3302" s="1" t="s">
        <v>29</v>
      </c>
      <c r="O3302" s="1" t="s">
        <v>58</v>
      </c>
      <c r="P3302" s="1" t="s">
        <v>19</v>
      </c>
      <c r="Q3302" s="2">
        <v>42391</v>
      </c>
    </row>
    <row r="3303" spans="1:17" x14ac:dyDescent="0.25">
      <c r="A3303" s="1">
        <v>32641</v>
      </c>
      <c r="B3303" s="2">
        <v>42814</v>
      </c>
      <c r="C3303" s="1" t="s">
        <v>20</v>
      </c>
      <c r="D3303" s="3" t="str">
        <f t="shared" si="102"/>
        <v>****</v>
      </c>
      <c r="G3303" s="1">
        <v>18</v>
      </c>
      <c r="H3303" s="1">
        <v>179.26</v>
      </c>
      <c r="I3303" s="1">
        <f t="shared" si="103"/>
        <v>0</v>
      </c>
      <c r="J3303" s="1" t="s">
        <v>21</v>
      </c>
      <c r="K3303" s="1">
        <v>6</v>
      </c>
      <c r="L3303" s="1" t="s">
        <v>15</v>
      </c>
      <c r="M3303" s="1" t="s">
        <v>37</v>
      </c>
      <c r="N3303" s="1" t="s">
        <v>29</v>
      </c>
      <c r="O3303" s="1" t="s">
        <v>43</v>
      </c>
      <c r="P3303" s="1" t="s">
        <v>19</v>
      </c>
      <c r="Q3303" s="2">
        <v>42815</v>
      </c>
    </row>
    <row r="3304" spans="1:17" x14ac:dyDescent="0.25">
      <c r="A3304" s="1">
        <v>19686</v>
      </c>
      <c r="B3304" s="2">
        <v>42961</v>
      </c>
      <c r="C3304" s="1" t="s">
        <v>36</v>
      </c>
      <c r="D3304" s="3" t="str">
        <f t="shared" si="102"/>
        <v>***</v>
      </c>
      <c r="G3304" s="1">
        <v>2</v>
      </c>
      <c r="H3304" s="1">
        <v>45.27</v>
      </c>
      <c r="I3304" s="1">
        <f t="shared" si="103"/>
        <v>0</v>
      </c>
      <c r="J3304" s="1" t="s">
        <v>21</v>
      </c>
      <c r="K3304" s="1">
        <v>9.1</v>
      </c>
      <c r="L3304" s="1" t="s">
        <v>39</v>
      </c>
      <c r="M3304" s="1" t="s">
        <v>28</v>
      </c>
      <c r="N3304" s="1" t="s">
        <v>24</v>
      </c>
      <c r="O3304" s="1" t="s">
        <v>56</v>
      </c>
      <c r="P3304" s="1" t="s">
        <v>26</v>
      </c>
      <c r="Q3304" s="2">
        <v>42961</v>
      </c>
    </row>
    <row r="3305" spans="1:17" x14ac:dyDescent="0.25">
      <c r="A3305" s="1">
        <v>21703</v>
      </c>
      <c r="B3305" s="2">
        <v>42430</v>
      </c>
      <c r="C3305" s="1" t="s">
        <v>27</v>
      </c>
      <c r="D3305" s="3" t="str">
        <f t="shared" si="102"/>
        <v>*</v>
      </c>
      <c r="G3305" s="1">
        <v>3</v>
      </c>
      <c r="H3305" s="1">
        <v>12.85</v>
      </c>
      <c r="I3305" s="1">
        <f t="shared" si="103"/>
        <v>0</v>
      </c>
      <c r="J3305" s="1" t="s">
        <v>21</v>
      </c>
      <c r="K3305" s="1">
        <v>0.5</v>
      </c>
      <c r="L3305" s="1" t="s">
        <v>54</v>
      </c>
      <c r="M3305" s="1" t="s">
        <v>23</v>
      </c>
      <c r="N3305" s="1" t="s">
        <v>29</v>
      </c>
      <c r="O3305" s="1" t="s">
        <v>58</v>
      </c>
      <c r="P3305" s="1" t="s">
        <v>19</v>
      </c>
      <c r="Q3305" s="2">
        <v>42432</v>
      </c>
    </row>
    <row r="3306" spans="1:17" x14ac:dyDescent="0.25">
      <c r="A3306" s="1">
        <v>44871</v>
      </c>
      <c r="B3306" s="2">
        <v>43222</v>
      </c>
      <c r="C3306" s="1" t="s">
        <v>32</v>
      </c>
      <c r="D3306" s="3" t="str">
        <f t="shared" si="102"/>
        <v>*****</v>
      </c>
      <c r="G3306" s="1">
        <v>27</v>
      </c>
      <c r="H3306" s="1">
        <v>101.07</v>
      </c>
      <c r="I3306" s="1">
        <f t="shared" si="103"/>
        <v>0</v>
      </c>
      <c r="J3306" s="1" t="s">
        <v>21</v>
      </c>
      <c r="K3306" s="1">
        <v>4.5</v>
      </c>
      <c r="L3306" s="1" t="s">
        <v>51</v>
      </c>
      <c r="M3306" s="1" t="s">
        <v>37</v>
      </c>
      <c r="N3306" s="1" t="s">
        <v>29</v>
      </c>
      <c r="O3306" s="1" t="s">
        <v>30</v>
      </c>
      <c r="P3306" s="1" t="s">
        <v>31</v>
      </c>
      <c r="Q3306" s="2">
        <v>43224</v>
      </c>
    </row>
    <row r="3307" spans="1:17" x14ac:dyDescent="0.25">
      <c r="A3307" s="1">
        <v>48931</v>
      </c>
      <c r="B3307" s="2">
        <v>42537</v>
      </c>
      <c r="C3307" s="1" t="s">
        <v>13</v>
      </c>
      <c r="D3307" s="3" t="str">
        <f t="shared" si="102"/>
        <v>**</v>
      </c>
      <c r="G3307" s="1">
        <v>8</v>
      </c>
      <c r="H3307" s="1">
        <v>272.12</v>
      </c>
      <c r="I3307" s="1">
        <f t="shared" si="103"/>
        <v>0</v>
      </c>
      <c r="J3307" s="1" t="s">
        <v>21</v>
      </c>
      <c r="K3307" s="1">
        <v>7</v>
      </c>
      <c r="L3307" s="1" t="s">
        <v>51</v>
      </c>
      <c r="M3307" s="1" t="s">
        <v>28</v>
      </c>
      <c r="N3307" s="1" t="s">
        <v>24</v>
      </c>
      <c r="O3307" s="1" t="s">
        <v>38</v>
      </c>
      <c r="P3307" s="1" t="s">
        <v>19</v>
      </c>
      <c r="Q3307" s="2">
        <v>42539</v>
      </c>
    </row>
    <row r="3308" spans="1:17" x14ac:dyDescent="0.25">
      <c r="A3308" s="1">
        <v>56224</v>
      </c>
      <c r="B3308" s="2">
        <v>43763</v>
      </c>
      <c r="C3308" s="1" t="s">
        <v>36</v>
      </c>
      <c r="D3308" s="3" t="str">
        <f t="shared" si="102"/>
        <v>***</v>
      </c>
      <c r="G3308" s="1">
        <v>9</v>
      </c>
      <c r="H3308" s="1">
        <v>965.17</v>
      </c>
      <c r="I3308" s="1">
        <f t="shared" si="103"/>
        <v>0</v>
      </c>
      <c r="J3308" s="1" t="s">
        <v>33</v>
      </c>
      <c r="K3308" s="1">
        <v>55.6</v>
      </c>
      <c r="L3308" s="1" t="s">
        <v>15</v>
      </c>
      <c r="M3308" s="1" t="s">
        <v>37</v>
      </c>
      <c r="N3308" s="1" t="s">
        <v>17</v>
      </c>
      <c r="O3308" s="1" t="s">
        <v>52</v>
      </c>
      <c r="P3308" s="1" t="s">
        <v>59</v>
      </c>
      <c r="Q3308" s="2">
        <v>43764</v>
      </c>
    </row>
    <row r="3309" spans="1:17" x14ac:dyDescent="0.25">
      <c r="A3309" s="1">
        <v>17831</v>
      </c>
      <c r="B3309" s="2">
        <v>43763</v>
      </c>
      <c r="C3309" s="1" t="s">
        <v>32</v>
      </c>
      <c r="D3309" s="3" t="str">
        <f t="shared" si="102"/>
        <v>*****</v>
      </c>
      <c r="G3309" s="1">
        <v>34</v>
      </c>
      <c r="H3309" s="1">
        <v>256.05</v>
      </c>
      <c r="I3309" s="1">
        <f t="shared" si="103"/>
        <v>0</v>
      </c>
      <c r="J3309" s="1" t="s">
        <v>21</v>
      </c>
      <c r="K3309" s="1">
        <v>3</v>
      </c>
      <c r="L3309" s="1" t="s">
        <v>15</v>
      </c>
      <c r="M3309" s="1" t="s">
        <v>28</v>
      </c>
      <c r="N3309" s="1" t="s">
        <v>17</v>
      </c>
      <c r="O3309" s="1" t="s">
        <v>18</v>
      </c>
      <c r="P3309" s="1" t="s">
        <v>41</v>
      </c>
      <c r="Q3309" s="2">
        <v>43764</v>
      </c>
    </row>
    <row r="3310" spans="1:17" x14ac:dyDescent="0.25">
      <c r="A3310" s="1">
        <v>20545</v>
      </c>
      <c r="B3310" s="2">
        <v>43016</v>
      </c>
      <c r="C3310" s="1" t="s">
        <v>27</v>
      </c>
      <c r="D3310" s="3" t="str">
        <f t="shared" si="102"/>
        <v>*</v>
      </c>
      <c r="G3310" s="1">
        <v>1</v>
      </c>
      <c r="H3310" s="1">
        <v>387.28</v>
      </c>
      <c r="I3310" s="1">
        <f t="shared" si="103"/>
        <v>0</v>
      </c>
      <c r="J3310" s="1" t="s">
        <v>33</v>
      </c>
      <c r="K3310" s="1">
        <v>74.400000000000006</v>
      </c>
      <c r="L3310" s="1" t="s">
        <v>22</v>
      </c>
      <c r="M3310" s="1" t="s">
        <v>23</v>
      </c>
      <c r="N3310" s="1" t="s">
        <v>17</v>
      </c>
      <c r="O3310" s="1" t="s">
        <v>34</v>
      </c>
      <c r="P3310" s="1" t="s">
        <v>35</v>
      </c>
      <c r="Q3310" s="2">
        <v>43017</v>
      </c>
    </row>
    <row r="3311" spans="1:17" x14ac:dyDescent="0.25">
      <c r="A3311" s="1">
        <v>32871</v>
      </c>
      <c r="B3311" s="2">
        <v>43764</v>
      </c>
      <c r="C3311" s="1" t="s">
        <v>20</v>
      </c>
      <c r="D3311" s="3" t="str">
        <f t="shared" si="102"/>
        <v>****</v>
      </c>
      <c r="G3311" s="1">
        <v>42</v>
      </c>
      <c r="H3311" s="1">
        <v>1005.55</v>
      </c>
      <c r="I3311" s="1">
        <f t="shared" si="103"/>
        <v>1</v>
      </c>
      <c r="J3311" s="1" t="s">
        <v>14</v>
      </c>
      <c r="K3311" s="1">
        <v>4.3</v>
      </c>
      <c r="L3311" s="1" t="s">
        <v>15</v>
      </c>
      <c r="M3311" s="1" t="s">
        <v>23</v>
      </c>
      <c r="N3311" s="1" t="s">
        <v>24</v>
      </c>
      <c r="O3311" s="1" t="s">
        <v>38</v>
      </c>
      <c r="P3311" s="1" t="s">
        <v>19</v>
      </c>
      <c r="Q3311" s="2">
        <v>43767</v>
      </c>
    </row>
    <row r="3312" spans="1:17" x14ac:dyDescent="0.25">
      <c r="A3312" s="1">
        <v>23205</v>
      </c>
      <c r="B3312" s="2">
        <v>42513</v>
      </c>
      <c r="C3312" s="1" t="s">
        <v>20</v>
      </c>
      <c r="D3312" s="3" t="str">
        <f t="shared" si="102"/>
        <v>****</v>
      </c>
      <c r="G3312" s="1">
        <v>8</v>
      </c>
      <c r="H3312" s="1">
        <v>341.99</v>
      </c>
      <c r="I3312" s="1">
        <f t="shared" si="103"/>
        <v>0</v>
      </c>
      <c r="J3312" s="1" t="s">
        <v>14</v>
      </c>
      <c r="K3312" s="1">
        <v>7.7</v>
      </c>
      <c r="L3312" s="1" t="s">
        <v>22</v>
      </c>
      <c r="M3312" s="1" t="s">
        <v>16</v>
      </c>
      <c r="N3312" s="1" t="s">
        <v>29</v>
      </c>
      <c r="O3312" s="1" t="s">
        <v>63</v>
      </c>
      <c r="P3312" s="1" t="s">
        <v>19</v>
      </c>
      <c r="Q3312" s="2">
        <v>42514</v>
      </c>
    </row>
    <row r="3313" spans="1:17" x14ac:dyDescent="0.25">
      <c r="A3313" s="1">
        <v>31426</v>
      </c>
      <c r="B3313" s="2">
        <v>42586</v>
      </c>
      <c r="C3313" s="1" t="s">
        <v>13</v>
      </c>
      <c r="D3313" s="3" t="str">
        <f t="shared" si="102"/>
        <v>**</v>
      </c>
      <c r="G3313" s="1">
        <v>40</v>
      </c>
      <c r="H3313" s="1">
        <v>4337.84</v>
      </c>
      <c r="I3313" s="1">
        <f t="shared" si="103"/>
        <v>1</v>
      </c>
      <c r="J3313" s="1" t="s">
        <v>21</v>
      </c>
      <c r="K3313" s="1">
        <v>2.7</v>
      </c>
      <c r="L3313" s="1" t="s">
        <v>15</v>
      </c>
      <c r="M3313" s="1" t="s">
        <v>37</v>
      </c>
      <c r="N3313" s="1" t="s">
        <v>24</v>
      </c>
      <c r="O3313" s="1" t="s">
        <v>25</v>
      </c>
      <c r="P3313" s="1" t="s">
        <v>19</v>
      </c>
      <c r="Q3313" s="2">
        <v>42590</v>
      </c>
    </row>
    <row r="3314" spans="1:17" x14ac:dyDescent="0.25">
      <c r="A3314" s="1">
        <v>28802</v>
      </c>
      <c r="B3314" s="2">
        <v>43042</v>
      </c>
      <c r="C3314" s="1" t="s">
        <v>20</v>
      </c>
      <c r="D3314" s="3" t="str">
        <f t="shared" si="102"/>
        <v>****</v>
      </c>
      <c r="G3314" s="1">
        <v>22</v>
      </c>
      <c r="H3314" s="1">
        <v>4281.57</v>
      </c>
      <c r="I3314" s="1">
        <f t="shared" si="103"/>
        <v>1</v>
      </c>
      <c r="J3314" s="1" t="s">
        <v>21</v>
      </c>
      <c r="K3314" s="1">
        <v>3.2</v>
      </c>
      <c r="L3314" s="1" t="s">
        <v>15</v>
      </c>
      <c r="M3314" s="1" t="s">
        <v>37</v>
      </c>
      <c r="N3314" s="1" t="s">
        <v>24</v>
      </c>
      <c r="O3314" s="1" t="s">
        <v>25</v>
      </c>
      <c r="P3314" s="1" t="s">
        <v>19</v>
      </c>
      <c r="Q3314" s="2">
        <v>43044</v>
      </c>
    </row>
    <row r="3315" spans="1:17" x14ac:dyDescent="0.25">
      <c r="A3315" s="1">
        <v>41345</v>
      </c>
      <c r="B3315" s="2">
        <v>43497</v>
      </c>
      <c r="C3315" s="1" t="s">
        <v>36</v>
      </c>
      <c r="D3315" s="3" t="str">
        <f t="shared" si="102"/>
        <v>***</v>
      </c>
      <c r="G3315" s="1">
        <v>36</v>
      </c>
      <c r="H3315" s="1">
        <v>71.06</v>
      </c>
      <c r="I3315" s="1">
        <f t="shared" si="103"/>
        <v>0</v>
      </c>
      <c r="J3315" s="1" t="s">
        <v>21</v>
      </c>
      <c r="K3315" s="1">
        <v>0.8</v>
      </c>
      <c r="L3315" s="1" t="s">
        <v>22</v>
      </c>
      <c r="M3315" s="1" t="s">
        <v>37</v>
      </c>
      <c r="N3315" s="1" t="s">
        <v>29</v>
      </c>
      <c r="O3315" s="1" t="s">
        <v>61</v>
      </c>
      <c r="P3315" s="1" t="s">
        <v>31</v>
      </c>
      <c r="Q3315" s="2">
        <v>43497</v>
      </c>
    </row>
    <row r="3316" spans="1:17" x14ac:dyDescent="0.25">
      <c r="A3316" s="1">
        <v>3877</v>
      </c>
      <c r="B3316" s="2">
        <v>42874</v>
      </c>
      <c r="C3316" s="1" t="s">
        <v>13</v>
      </c>
      <c r="D3316" s="3" t="str">
        <f t="shared" si="102"/>
        <v>**</v>
      </c>
      <c r="G3316" s="1">
        <v>14</v>
      </c>
      <c r="H3316" s="1">
        <v>749.49</v>
      </c>
      <c r="I3316" s="1">
        <f t="shared" si="103"/>
        <v>0</v>
      </c>
      <c r="J3316" s="1" t="s">
        <v>14</v>
      </c>
      <c r="K3316" s="1">
        <v>7.7</v>
      </c>
      <c r="L3316" s="1" t="s">
        <v>44</v>
      </c>
      <c r="M3316" s="1" t="s">
        <v>28</v>
      </c>
      <c r="N3316" s="1" t="s">
        <v>29</v>
      </c>
      <c r="O3316" s="1" t="s">
        <v>40</v>
      </c>
      <c r="P3316" s="1" t="s">
        <v>19</v>
      </c>
      <c r="Q3316" s="2">
        <v>42874</v>
      </c>
    </row>
    <row r="3317" spans="1:17" x14ac:dyDescent="0.25">
      <c r="A3317" s="1">
        <v>25767</v>
      </c>
      <c r="B3317" s="2">
        <v>43527</v>
      </c>
      <c r="C3317" s="1" t="s">
        <v>20</v>
      </c>
      <c r="D3317" s="3" t="str">
        <f t="shared" si="102"/>
        <v>****</v>
      </c>
      <c r="G3317" s="1">
        <v>15</v>
      </c>
      <c r="H3317" s="1">
        <v>635.29</v>
      </c>
      <c r="I3317" s="1">
        <f t="shared" si="103"/>
        <v>0</v>
      </c>
      <c r="J3317" s="1" t="s">
        <v>21</v>
      </c>
      <c r="K3317" s="1">
        <v>14.2</v>
      </c>
      <c r="L3317" s="1" t="s">
        <v>39</v>
      </c>
      <c r="M3317" s="1" t="s">
        <v>28</v>
      </c>
      <c r="N3317" s="1" t="s">
        <v>29</v>
      </c>
      <c r="O3317" s="1" t="s">
        <v>40</v>
      </c>
      <c r="P3317" s="1" t="s">
        <v>19</v>
      </c>
      <c r="Q3317" s="2">
        <v>43528</v>
      </c>
    </row>
    <row r="3318" spans="1:17" x14ac:dyDescent="0.25">
      <c r="A3318" s="1">
        <v>58658</v>
      </c>
      <c r="B3318" s="2">
        <v>43627</v>
      </c>
      <c r="C3318" s="1" t="s">
        <v>36</v>
      </c>
      <c r="D3318" s="3" t="str">
        <f t="shared" si="102"/>
        <v>***</v>
      </c>
      <c r="G3318" s="1">
        <v>46</v>
      </c>
      <c r="H3318" s="1">
        <v>814.06</v>
      </c>
      <c r="I3318" s="1">
        <f t="shared" si="103"/>
        <v>0</v>
      </c>
      <c r="J3318" s="1" t="s">
        <v>21</v>
      </c>
      <c r="K3318" s="1">
        <v>1.1000000000000001</v>
      </c>
      <c r="L3318" s="1" t="s">
        <v>46</v>
      </c>
      <c r="M3318" s="1" t="s">
        <v>16</v>
      </c>
      <c r="N3318" s="1" t="s">
        <v>24</v>
      </c>
      <c r="O3318" s="1" t="s">
        <v>25</v>
      </c>
      <c r="P3318" s="1" t="s">
        <v>31</v>
      </c>
      <c r="Q3318" s="2">
        <v>43629</v>
      </c>
    </row>
    <row r="3319" spans="1:17" x14ac:dyDescent="0.25">
      <c r="A3319" s="1">
        <v>52230</v>
      </c>
      <c r="B3319" s="2">
        <v>43707</v>
      </c>
      <c r="C3319" s="1" t="s">
        <v>32</v>
      </c>
      <c r="D3319" s="3" t="str">
        <f t="shared" si="102"/>
        <v>*****</v>
      </c>
      <c r="G3319" s="1">
        <v>29</v>
      </c>
      <c r="H3319" s="1">
        <v>2889.8346000000001</v>
      </c>
      <c r="I3319" s="1">
        <f t="shared" si="103"/>
        <v>1</v>
      </c>
      <c r="J3319" s="1" t="s">
        <v>33</v>
      </c>
      <c r="K3319" s="1">
        <v>62.3</v>
      </c>
      <c r="L3319" s="1" t="s">
        <v>46</v>
      </c>
      <c r="M3319" s="1" t="s">
        <v>16</v>
      </c>
      <c r="N3319" s="1" t="s">
        <v>17</v>
      </c>
      <c r="O3319" s="1" t="s">
        <v>34</v>
      </c>
      <c r="P3319" s="1" t="s">
        <v>35</v>
      </c>
      <c r="Q3319" s="2">
        <v>43709</v>
      </c>
    </row>
    <row r="3320" spans="1:17" x14ac:dyDescent="0.25">
      <c r="A3320" s="1">
        <v>44231</v>
      </c>
      <c r="B3320" s="2">
        <v>42676</v>
      </c>
      <c r="C3320" s="1" t="s">
        <v>27</v>
      </c>
      <c r="D3320" s="3" t="str">
        <f t="shared" si="102"/>
        <v>*</v>
      </c>
      <c r="G3320" s="1">
        <v>11</v>
      </c>
      <c r="H3320" s="1">
        <v>1996.56</v>
      </c>
      <c r="I3320" s="1">
        <f t="shared" si="103"/>
        <v>1</v>
      </c>
      <c r="J3320" s="1" t="s">
        <v>33</v>
      </c>
      <c r="K3320" s="1">
        <v>32.1</v>
      </c>
      <c r="L3320" s="1" t="s">
        <v>15</v>
      </c>
      <c r="M3320" s="1" t="s">
        <v>37</v>
      </c>
      <c r="N3320" s="1" t="s">
        <v>17</v>
      </c>
      <c r="O3320" s="1" t="s">
        <v>34</v>
      </c>
      <c r="P3320" s="1" t="s">
        <v>35</v>
      </c>
      <c r="Q3320" s="2">
        <v>42678</v>
      </c>
    </row>
    <row r="3321" spans="1:17" x14ac:dyDescent="0.25">
      <c r="A3321" s="1">
        <v>49634</v>
      </c>
      <c r="B3321" s="2">
        <v>43547</v>
      </c>
      <c r="C3321" s="1" t="s">
        <v>27</v>
      </c>
      <c r="D3321" s="3" t="str">
        <f t="shared" si="102"/>
        <v>*</v>
      </c>
      <c r="G3321" s="1">
        <v>3</v>
      </c>
      <c r="H3321" s="1">
        <v>92.93</v>
      </c>
      <c r="I3321" s="1">
        <f t="shared" si="103"/>
        <v>0</v>
      </c>
      <c r="J3321" s="1" t="s">
        <v>21</v>
      </c>
      <c r="K3321" s="1">
        <v>2.1</v>
      </c>
      <c r="L3321" s="1" t="s">
        <v>53</v>
      </c>
      <c r="M3321" s="1" t="s">
        <v>16</v>
      </c>
      <c r="N3321" s="1" t="s">
        <v>24</v>
      </c>
      <c r="O3321" s="1" t="s">
        <v>38</v>
      </c>
      <c r="P3321" s="1" t="s">
        <v>41</v>
      </c>
      <c r="Q3321" s="2">
        <v>43549</v>
      </c>
    </row>
    <row r="3322" spans="1:17" x14ac:dyDescent="0.25">
      <c r="A3322" s="1">
        <v>17186</v>
      </c>
      <c r="B3322" s="2">
        <v>42395</v>
      </c>
      <c r="C3322" s="1" t="s">
        <v>36</v>
      </c>
      <c r="D3322" s="3" t="str">
        <f t="shared" si="102"/>
        <v>***</v>
      </c>
      <c r="G3322" s="1">
        <v>11</v>
      </c>
      <c r="H3322" s="1">
        <v>71.84</v>
      </c>
      <c r="I3322" s="1">
        <f t="shared" si="103"/>
        <v>0</v>
      </c>
      <c r="J3322" s="1" t="s">
        <v>21</v>
      </c>
      <c r="K3322" s="1">
        <v>5.7</v>
      </c>
      <c r="L3322" s="1" t="s">
        <v>22</v>
      </c>
      <c r="M3322" s="1" t="s">
        <v>16</v>
      </c>
      <c r="N3322" s="1" t="s">
        <v>29</v>
      </c>
      <c r="O3322" s="1" t="s">
        <v>40</v>
      </c>
      <c r="P3322" s="1" t="s">
        <v>19</v>
      </c>
      <c r="Q3322" s="2">
        <v>42397</v>
      </c>
    </row>
    <row r="3323" spans="1:17" x14ac:dyDescent="0.25">
      <c r="A3323" s="1">
        <v>56900</v>
      </c>
      <c r="B3323" s="2">
        <v>43429</v>
      </c>
      <c r="C3323" s="1" t="s">
        <v>27</v>
      </c>
      <c r="D3323" s="3" t="str">
        <f t="shared" si="102"/>
        <v>*</v>
      </c>
      <c r="G3323" s="1">
        <v>16</v>
      </c>
      <c r="H3323" s="1">
        <v>58.12</v>
      </c>
      <c r="I3323" s="1">
        <f t="shared" si="103"/>
        <v>0</v>
      </c>
      <c r="J3323" s="1" t="s">
        <v>21</v>
      </c>
      <c r="K3323" s="1">
        <v>0.7</v>
      </c>
      <c r="L3323" s="1" t="s">
        <v>53</v>
      </c>
      <c r="M3323" s="1" t="s">
        <v>23</v>
      </c>
      <c r="N3323" s="1" t="s">
        <v>29</v>
      </c>
      <c r="O3323" s="1" t="s">
        <v>61</v>
      </c>
      <c r="P3323" s="1" t="s">
        <v>31</v>
      </c>
      <c r="Q3323" s="2">
        <v>43431</v>
      </c>
    </row>
    <row r="3324" spans="1:17" x14ac:dyDescent="0.25">
      <c r="A3324" s="1">
        <v>29473</v>
      </c>
      <c r="B3324" s="2">
        <v>43510</v>
      </c>
      <c r="C3324" s="1" t="s">
        <v>36</v>
      </c>
      <c r="D3324" s="3" t="str">
        <f t="shared" si="102"/>
        <v>***</v>
      </c>
      <c r="G3324" s="1">
        <v>31</v>
      </c>
      <c r="H3324" s="1">
        <v>220.73</v>
      </c>
      <c r="I3324" s="1">
        <f t="shared" si="103"/>
        <v>0</v>
      </c>
      <c r="J3324" s="1" t="s">
        <v>21</v>
      </c>
      <c r="K3324" s="1">
        <v>5.4</v>
      </c>
      <c r="L3324" s="1" t="s">
        <v>53</v>
      </c>
      <c r="M3324" s="1" t="s">
        <v>16</v>
      </c>
      <c r="N3324" s="1" t="s">
        <v>24</v>
      </c>
      <c r="O3324" s="1" t="s">
        <v>25</v>
      </c>
      <c r="P3324" s="1" t="s">
        <v>26</v>
      </c>
      <c r="Q3324" s="2">
        <v>43512</v>
      </c>
    </row>
    <row r="3325" spans="1:17" x14ac:dyDescent="0.25">
      <c r="A3325" s="1">
        <v>8005</v>
      </c>
      <c r="B3325" s="2">
        <v>43560</v>
      </c>
      <c r="C3325" s="1" t="s">
        <v>32</v>
      </c>
      <c r="D3325" s="3" t="str">
        <f t="shared" si="102"/>
        <v>*****</v>
      </c>
      <c r="G3325" s="1">
        <v>24</v>
      </c>
      <c r="H3325" s="1">
        <v>845.97</v>
      </c>
      <c r="I3325" s="1">
        <f t="shared" si="103"/>
        <v>0</v>
      </c>
      <c r="J3325" s="1" t="s">
        <v>21</v>
      </c>
      <c r="K3325" s="1">
        <v>15.8</v>
      </c>
      <c r="L3325" s="1" t="s">
        <v>46</v>
      </c>
      <c r="M3325" s="1" t="s">
        <v>23</v>
      </c>
      <c r="N3325" s="1" t="s">
        <v>29</v>
      </c>
      <c r="O3325" s="1" t="s">
        <v>43</v>
      </c>
      <c r="P3325" s="1" t="s">
        <v>19</v>
      </c>
      <c r="Q3325" s="2">
        <v>43562</v>
      </c>
    </row>
    <row r="3326" spans="1:17" x14ac:dyDescent="0.25">
      <c r="A3326" s="1">
        <v>15651</v>
      </c>
      <c r="B3326" s="2">
        <v>43742</v>
      </c>
      <c r="C3326" s="1" t="s">
        <v>32</v>
      </c>
      <c r="D3326" s="3" t="str">
        <f t="shared" si="102"/>
        <v>*****</v>
      </c>
      <c r="G3326" s="1">
        <v>8</v>
      </c>
      <c r="H3326" s="1">
        <v>1601.61</v>
      </c>
      <c r="I3326" s="1">
        <f t="shared" si="103"/>
        <v>1</v>
      </c>
      <c r="J3326" s="1" t="s">
        <v>33</v>
      </c>
      <c r="K3326" s="1">
        <v>60.1</v>
      </c>
      <c r="L3326" s="1" t="s">
        <v>54</v>
      </c>
      <c r="M3326" s="1" t="s">
        <v>23</v>
      </c>
      <c r="N3326" s="1" t="s">
        <v>17</v>
      </c>
      <c r="O3326" s="1" t="s">
        <v>52</v>
      </c>
      <c r="P3326" s="1" t="s">
        <v>59</v>
      </c>
      <c r="Q3326" s="2">
        <v>43744</v>
      </c>
    </row>
    <row r="3327" spans="1:17" x14ac:dyDescent="0.25">
      <c r="A3327" s="1">
        <v>9635</v>
      </c>
      <c r="B3327" s="2">
        <v>42472</v>
      </c>
      <c r="C3327" s="1" t="s">
        <v>32</v>
      </c>
      <c r="D3327" s="3" t="str">
        <f t="shared" si="102"/>
        <v>*****</v>
      </c>
      <c r="G3327" s="1">
        <v>1</v>
      </c>
      <c r="H3327" s="1">
        <v>3.66</v>
      </c>
      <c r="I3327" s="1">
        <f t="shared" si="103"/>
        <v>0</v>
      </c>
      <c r="J3327" s="1" t="s">
        <v>21</v>
      </c>
      <c r="K3327" s="1">
        <v>1.6</v>
      </c>
      <c r="L3327" s="1" t="s">
        <v>44</v>
      </c>
      <c r="M3327" s="1" t="s">
        <v>28</v>
      </c>
      <c r="N3327" s="1" t="s">
        <v>29</v>
      </c>
      <c r="O3327" s="1" t="s">
        <v>43</v>
      </c>
      <c r="P3327" s="1" t="s">
        <v>19</v>
      </c>
      <c r="Q3327" s="2">
        <v>42474</v>
      </c>
    </row>
    <row r="3328" spans="1:17" x14ac:dyDescent="0.25">
      <c r="A3328" s="1">
        <v>48294</v>
      </c>
      <c r="B3328" s="2">
        <v>42880</v>
      </c>
      <c r="C3328" s="1" t="s">
        <v>20</v>
      </c>
      <c r="D3328" s="3" t="str">
        <f t="shared" si="102"/>
        <v>****</v>
      </c>
      <c r="G3328" s="1">
        <v>43</v>
      </c>
      <c r="H3328" s="1">
        <v>4357.0506999999998</v>
      </c>
      <c r="I3328" s="1">
        <f t="shared" si="103"/>
        <v>1</v>
      </c>
      <c r="J3328" s="1" t="s">
        <v>21</v>
      </c>
      <c r="K3328" s="1">
        <v>1.1000000000000001</v>
      </c>
      <c r="L3328" s="1" t="s">
        <v>15</v>
      </c>
      <c r="M3328" s="1" t="s">
        <v>37</v>
      </c>
      <c r="N3328" s="1" t="s">
        <v>29</v>
      </c>
      <c r="O3328" s="1" t="s">
        <v>63</v>
      </c>
      <c r="P3328" s="1" t="s">
        <v>19</v>
      </c>
      <c r="Q3328" s="2">
        <v>42880</v>
      </c>
    </row>
    <row r="3329" spans="1:17" x14ac:dyDescent="0.25">
      <c r="A3329" s="1">
        <v>52423</v>
      </c>
      <c r="B3329" s="2">
        <v>43200</v>
      </c>
      <c r="C3329" s="1" t="s">
        <v>32</v>
      </c>
      <c r="D3329" s="3" t="str">
        <f t="shared" si="102"/>
        <v>*****</v>
      </c>
      <c r="G3329" s="1">
        <v>25</v>
      </c>
      <c r="H3329" s="1">
        <v>1206.99</v>
      </c>
      <c r="I3329" s="1">
        <f t="shared" si="103"/>
        <v>1</v>
      </c>
      <c r="J3329" s="1" t="s">
        <v>21</v>
      </c>
      <c r="K3329" s="1">
        <v>6.7</v>
      </c>
      <c r="L3329" s="1" t="s">
        <v>15</v>
      </c>
      <c r="M3329" s="1" t="s">
        <v>37</v>
      </c>
      <c r="N3329" s="1" t="s">
        <v>29</v>
      </c>
      <c r="O3329" s="1" t="s">
        <v>55</v>
      </c>
      <c r="P3329" s="1" t="s">
        <v>19</v>
      </c>
      <c r="Q3329" s="2">
        <v>43201</v>
      </c>
    </row>
    <row r="3330" spans="1:17" x14ac:dyDescent="0.25">
      <c r="A3330" s="1">
        <v>32800</v>
      </c>
      <c r="B3330" s="2">
        <v>42390</v>
      </c>
      <c r="C3330" s="1" t="s">
        <v>27</v>
      </c>
      <c r="D3330" s="3" t="str">
        <f t="shared" si="102"/>
        <v>*</v>
      </c>
      <c r="G3330" s="1">
        <v>33</v>
      </c>
      <c r="H3330" s="1">
        <v>12129.92</v>
      </c>
      <c r="I3330" s="1">
        <f t="shared" si="103"/>
        <v>1</v>
      </c>
      <c r="J3330" s="1" t="s">
        <v>33</v>
      </c>
      <c r="K3330" s="1">
        <v>63</v>
      </c>
      <c r="L3330" s="1" t="s">
        <v>46</v>
      </c>
      <c r="M3330" s="1" t="s">
        <v>37</v>
      </c>
      <c r="N3330" s="1" t="s">
        <v>17</v>
      </c>
      <c r="O3330" s="1" t="s">
        <v>34</v>
      </c>
      <c r="P3330" s="1" t="s">
        <v>35</v>
      </c>
      <c r="Q3330" s="2">
        <v>42391</v>
      </c>
    </row>
    <row r="3331" spans="1:17" x14ac:dyDescent="0.25">
      <c r="A3331" s="1">
        <v>995</v>
      </c>
      <c r="B3331" s="2">
        <v>43249</v>
      </c>
      <c r="C3331" s="1" t="s">
        <v>36</v>
      </c>
      <c r="D3331" s="3" t="str">
        <f t="shared" ref="D3331:D3394" si="104">VLOOKUP(C3331,$E$9:$F$13,2,FALSE)</f>
        <v>***</v>
      </c>
      <c r="G3331" s="1">
        <v>46</v>
      </c>
      <c r="H3331" s="1">
        <v>1942.57</v>
      </c>
      <c r="I3331" s="1">
        <f t="shared" si="103"/>
        <v>1</v>
      </c>
      <c r="J3331" s="1" t="s">
        <v>21</v>
      </c>
      <c r="K3331" s="1">
        <v>3.3</v>
      </c>
      <c r="L3331" s="1" t="s">
        <v>60</v>
      </c>
      <c r="M3331" s="1" t="s">
        <v>37</v>
      </c>
      <c r="N3331" s="1" t="s">
        <v>17</v>
      </c>
      <c r="O3331" s="1" t="s">
        <v>18</v>
      </c>
      <c r="P3331" s="1" t="s">
        <v>31</v>
      </c>
      <c r="Q3331" s="2">
        <v>43250</v>
      </c>
    </row>
    <row r="3332" spans="1:17" x14ac:dyDescent="0.25">
      <c r="A3332" s="1">
        <v>58369</v>
      </c>
      <c r="B3332" s="2">
        <v>43707</v>
      </c>
      <c r="C3332" s="1" t="s">
        <v>20</v>
      </c>
      <c r="D3332" s="3" t="str">
        <f t="shared" si="104"/>
        <v>****</v>
      </c>
      <c r="G3332" s="1">
        <v>46</v>
      </c>
      <c r="H3332" s="1">
        <v>343.00990000000002</v>
      </c>
      <c r="I3332" s="1">
        <f t="shared" si="103"/>
        <v>0</v>
      </c>
      <c r="J3332" s="1" t="s">
        <v>21</v>
      </c>
      <c r="K3332" s="1">
        <v>6.5</v>
      </c>
      <c r="L3332" s="1" t="s">
        <v>15</v>
      </c>
      <c r="M3332" s="1" t="s">
        <v>37</v>
      </c>
      <c r="N3332" s="1" t="s">
        <v>29</v>
      </c>
      <c r="O3332" s="1" t="s">
        <v>43</v>
      </c>
      <c r="P3332" s="1" t="s">
        <v>19</v>
      </c>
      <c r="Q3332" s="2">
        <v>43708</v>
      </c>
    </row>
    <row r="3333" spans="1:17" x14ac:dyDescent="0.25">
      <c r="A3333" s="1">
        <v>37412</v>
      </c>
      <c r="B3333" s="2">
        <v>43680</v>
      </c>
      <c r="C3333" s="1" t="s">
        <v>20</v>
      </c>
      <c r="D3333" s="3" t="str">
        <f t="shared" si="104"/>
        <v>****</v>
      </c>
      <c r="G3333" s="1">
        <v>17</v>
      </c>
      <c r="H3333" s="1">
        <v>205.09</v>
      </c>
      <c r="I3333" s="1">
        <f t="shared" si="103"/>
        <v>0</v>
      </c>
      <c r="J3333" s="1" t="s">
        <v>21</v>
      </c>
      <c r="K3333" s="1">
        <v>3.6</v>
      </c>
      <c r="L3333" s="1" t="s">
        <v>15</v>
      </c>
      <c r="M3333" s="1" t="s">
        <v>16</v>
      </c>
      <c r="N3333" s="1" t="s">
        <v>29</v>
      </c>
      <c r="O3333" s="1" t="s">
        <v>45</v>
      </c>
      <c r="P3333" s="1" t="s">
        <v>41</v>
      </c>
      <c r="Q3333" s="2">
        <v>43682</v>
      </c>
    </row>
    <row r="3334" spans="1:17" x14ac:dyDescent="0.25">
      <c r="A3334" s="1">
        <v>28899</v>
      </c>
      <c r="B3334" s="2">
        <v>43630</v>
      </c>
      <c r="C3334" s="1" t="s">
        <v>13</v>
      </c>
      <c r="D3334" s="3" t="str">
        <f t="shared" si="104"/>
        <v>**</v>
      </c>
      <c r="G3334" s="1">
        <v>27</v>
      </c>
      <c r="H3334" s="1">
        <v>4802.4399999999996</v>
      </c>
      <c r="I3334" s="1">
        <f t="shared" ref="I3334:I3397" si="105">IF(H3334&gt;1000,1,0)</f>
        <v>1</v>
      </c>
      <c r="J3334" s="1" t="s">
        <v>21</v>
      </c>
      <c r="K3334" s="1">
        <v>5.4</v>
      </c>
      <c r="L3334" s="1" t="s">
        <v>49</v>
      </c>
      <c r="M3334" s="1" t="s">
        <v>16</v>
      </c>
      <c r="N3334" s="1" t="s">
        <v>24</v>
      </c>
      <c r="O3334" s="1" t="s">
        <v>25</v>
      </c>
      <c r="P3334" s="1" t="s">
        <v>19</v>
      </c>
      <c r="Q3334" s="2">
        <v>43632</v>
      </c>
    </row>
    <row r="3335" spans="1:17" x14ac:dyDescent="0.25">
      <c r="A3335" s="1">
        <v>41543</v>
      </c>
      <c r="B3335" s="2">
        <v>42406</v>
      </c>
      <c r="C3335" s="1" t="s">
        <v>13</v>
      </c>
      <c r="D3335" s="3" t="str">
        <f t="shared" si="104"/>
        <v>**</v>
      </c>
      <c r="G3335" s="1">
        <v>24</v>
      </c>
      <c r="H3335" s="1">
        <v>1411.19</v>
      </c>
      <c r="I3335" s="1">
        <f t="shared" si="105"/>
        <v>1</v>
      </c>
      <c r="J3335" s="1" t="s">
        <v>21</v>
      </c>
      <c r="K3335" s="1">
        <v>4.3</v>
      </c>
      <c r="L3335" s="1" t="s">
        <v>22</v>
      </c>
      <c r="M3335" s="1" t="s">
        <v>28</v>
      </c>
      <c r="N3335" s="1" t="s">
        <v>24</v>
      </c>
      <c r="O3335" s="1" t="s">
        <v>25</v>
      </c>
      <c r="P3335" s="1" t="s">
        <v>19</v>
      </c>
      <c r="Q3335" s="2">
        <v>42410</v>
      </c>
    </row>
    <row r="3336" spans="1:17" x14ac:dyDescent="0.25">
      <c r="A3336" s="1">
        <v>40928</v>
      </c>
      <c r="B3336" s="2">
        <v>42624</v>
      </c>
      <c r="C3336" s="1" t="s">
        <v>13</v>
      </c>
      <c r="D3336" s="3" t="str">
        <f t="shared" si="104"/>
        <v>**</v>
      </c>
      <c r="G3336" s="1">
        <v>4</v>
      </c>
      <c r="H3336" s="1">
        <v>312.8</v>
      </c>
      <c r="I3336" s="1">
        <f t="shared" si="105"/>
        <v>0</v>
      </c>
      <c r="J3336" s="1" t="s">
        <v>21</v>
      </c>
      <c r="K3336" s="1">
        <v>1.1000000000000001</v>
      </c>
      <c r="L3336" s="1" t="s">
        <v>49</v>
      </c>
      <c r="M3336" s="1" t="s">
        <v>28</v>
      </c>
      <c r="N3336" s="1" t="s">
        <v>24</v>
      </c>
      <c r="O3336" s="1" t="s">
        <v>25</v>
      </c>
      <c r="P3336" s="1" t="s">
        <v>31</v>
      </c>
      <c r="Q3336" s="2">
        <v>42629</v>
      </c>
    </row>
    <row r="3337" spans="1:17" x14ac:dyDescent="0.25">
      <c r="A3337" s="1">
        <v>29445</v>
      </c>
      <c r="B3337" s="2">
        <v>43006</v>
      </c>
      <c r="C3337" s="1" t="s">
        <v>20</v>
      </c>
      <c r="D3337" s="3" t="str">
        <f t="shared" si="104"/>
        <v>****</v>
      </c>
      <c r="G3337" s="1">
        <v>28</v>
      </c>
      <c r="H3337" s="1">
        <v>2708.54</v>
      </c>
      <c r="I3337" s="1">
        <f t="shared" si="105"/>
        <v>1</v>
      </c>
      <c r="J3337" s="1" t="s">
        <v>33</v>
      </c>
      <c r="K3337" s="1">
        <v>30</v>
      </c>
      <c r="L3337" s="1" t="s">
        <v>50</v>
      </c>
      <c r="M3337" s="1" t="s">
        <v>16</v>
      </c>
      <c r="N3337" s="1" t="s">
        <v>24</v>
      </c>
      <c r="O3337" s="1" t="s">
        <v>56</v>
      </c>
      <c r="P3337" s="1" t="s">
        <v>35</v>
      </c>
      <c r="Q3337" s="2">
        <v>43008</v>
      </c>
    </row>
    <row r="3338" spans="1:17" x14ac:dyDescent="0.25">
      <c r="A3338" s="1">
        <v>32036</v>
      </c>
      <c r="B3338" s="2">
        <v>43377</v>
      </c>
      <c r="C3338" s="1" t="s">
        <v>36</v>
      </c>
      <c r="D3338" s="3" t="str">
        <f t="shared" si="104"/>
        <v>***</v>
      </c>
      <c r="G3338" s="1">
        <v>6</v>
      </c>
      <c r="H3338" s="1">
        <v>362.61</v>
      </c>
      <c r="I3338" s="1">
        <f t="shared" si="105"/>
        <v>0</v>
      </c>
      <c r="J3338" s="1" t="s">
        <v>21</v>
      </c>
      <c r="K3338" s="1">
        <v>11.5</v>
      </c>
      <c r="L3338" s="1" t="s">
        <v>22</v>
      </c>
      <c r="M3338" s="1" t="s">
        <v>28</v>
      </c>
      <c r="N3338" s="1" t="s">
        <v>29</v>
      </c>
      <c r="O3338" s="1" t="s">
        <v>40</v>
      </c>
      <c r="P3338" s="1" t="s">
        <v>19</v>
      </c>
      <c r="Q3338" s="2">
        <v>43379</v>
      </c>
    </row>
    <row r="3339" spans="1:17" x14ac:dyDescent="0.25">
      <c r="A3339" s="1">
        <v>56358</v>
      </c>
      <c r="B3339" s="2">
        <v>43525</v>
      </c>
      <c r="C3339" s="1" t="s">
        <v>27</v>
      </c>
      <c r="D3339" s="3" t="str">
        <f t="shared" si="104"/>
        <v>*</v>
      </c>
      <c r="G3339" s="1">
        <v>1</v>
      </c>
      <c r="H3339" s="1">
        <v>12.52</v>
      </c>
      <c r="I3339" s="1">
        <f t="shared" si="105"/>
        <v>0</v>
      </c>
      <c r="J3339" s="1" t="s">
        <v>21</v>
      </c>
      <c r="K3339" s="1">
        <v>6</v>
      </c>
      <c r="L3339" s="1" t="s">
        <v>15</v>
      </c>
      <c r="M3339" s="1" t="s">
        <v>16</v>
      </c>
      <c r="N3339" s="1" t="s">
        <v>17</v>
      </c>
      <c r="O3339" s="1" t="s">
        <v>18</v>
      </c>
      <c r="P3339" s="1" t="s">
        <v>19</v>
      </c>
      <c r="Q3339" s="2">
        <v>43527</v>
      </c>
    </row>
    <row r="3340" spans="1:17" x14ac:dyDescent="0.25">
      <c r="A3340" s="1">
        <v>55462</v>
      </c>
      <c r="B3340" s="2">
        <v>43551</v>
      </c>
      <c r="C3340" s="1" t="s">
        <v>36</v>
      </c>
      <c r="D3340" s="3" t="str">
        <f t="shared" si="104"/>
        <v>***</v>
      </c>
      <c r="G3340" s="1">
        <v>13</v>
      </c>
      <c r="H3340" s="1">
        <v>80.540000000000006</v>
      </c>
      <c r="I3340" s="1">
        <f t="shared" si="105"/>
        <v>0</v>
      </c>
      <c r="J3340" s="1" t="s">
        <v>21</v>
      </c>
      <c r="K3340" s="1">
        <v>3.2</v>
      </c>
      <c r="L3340" s="1" t="s">
        <v>51</v>
      </c>
      <c r="M3340" s="1" t="s">
        <v>37</v>
      </c>
      <c r="N3340" s="1" t="s">
        <v>29</v>
      </c>
      <c r="O3340" s="1" t="s">
        <v>43</v>
      </c>
      <c r="P3340" s="1" t="s">
        <v>19</v>
      </c>
      <c r="Q3340" s="2">
        <v>43553</v>
      </c>
    </row>
    <row r="3341" spans="1:17" x14ac:dyDescent="0.25">
      <c r="A3341" s="1">
        <v>44450</v>
      </c>
      <c r="B3341" s="2">
        <v>43016</v>
      </c>
      <c r="C3341" s="1" t="s">
        <v>32</v>
      </c>
      <c r="D3341" s="3" t="str">
        <f t="shared" si="104"/>
        <v>*****</v>
      </c>
      <c r="G3341" s="1">
        <v>24</v>
      </c>
      <c r="H3341" s="1">
        <v>1419.3657000000001</v>
      </c>
      <c r="I3341" s="1">
        <f t="shared" si="105"/>
        <v>1</v>
      </c>
      <c r="J3341" s="1" t="s">
        <v>21</v>
      </c>
      <c r="K3341" s="1">
        <v>9.6</v>
      </c>
      <c r="L3341" s="1" t="s">
        <v>15</v>
      </c>
      <c r="M3341" s="1" t="s">
        <v>28</v>
      </c>
      <c r="N3341" s="1" t="s">
        <v>24</v>
      </c>
      <c r="O3341" s="1" t="s">
        <v>25</v>
      </c>
      <c r="P3341" s="1" t="s">
        <v>19</v>
      </c>
      <c r="Q3341" s="2">
        <v>43016</v>
      </c>
    </row>
    <row r="3342" spans="1:17" x14ac:dyDescent="0.25">
      <c r="A3342" s="1">
        <v>54115</v>
      </c>
      <c r="B3342" s="2">
        <v>43471</v>
      </c>
      <c r="C3342" s="1" t="s">
        <v>13</v>
      </c>
      <c r="D3342" s="3" t="str">
        <f t="shared" si="104"/>
        <v>**</v>
      </c>
      <c r="G3342" s="1">
        <v>24</v>
      </c>
      <c r="H3342" s="1">
        <v>122.16</v>
      </c>
      <c r="I3342" s="1">
        <f t="shared" si="105"/>
        <v>0</v>
      </c>
      <c r="J3342" s="1" t="s">
        <v>21</v>
      </c>
      <c r="K3342" s="1">
        <v>5.5</v>
      </c>
      <c r="L3342" s="1" t="s">
        <v>51</v>
      </c>
      <c r="M3342" s="1" t="s">
        <v>28</v>
      </c>
      <c r="N3342" s="1" t="s">
        <v>29</v>
      </c>
      <c r="O3342" s="1" t="s">
        <v>63</v>
      </c>
      <c r="P3342" s="1" t="s">
        <v>19</v>
      </c>
      <c r="Q3342" s="2">
        <v>43476</v>
      </c>
    </row>
    <row r="3343" spans="1:17" x14ac:dyDescent="0.25">
      <c r="A3343" s="1">
        <v>1218</v>
      </c>
      <c r="B3343" s="2">
        <v>42539</v>
      </c>
      <c r="C3343" s="1" t="s">
        <v>27</v>
      </c>
      <c r="D3343" s="3" t="str">
        <f t="shared" si="104"/>
        <v>*</v>
      </c>
      <c r="G3343" s="1">
        <v>3</v>
      </c>
      <c r="H3343" s="1">
        <v>49.712200000000003</v>
      </c>
      <c r="I3343" s="1">
        <f t="shared" si="105"/>
        <v>0</v>
      </c>
      <c r="J3343" s="1" t="s">
        <v>21</v>
      </c>
      <c r="K3343" s="1">
        <v>7.2</v>
      </c>
      <c r="L3343" s="1" t="s">
        <v>22</v>
      </c>
      <c r="M3343" s="1" t="s">
        <v>28</v>
      </c>
      <c r="N3343" s="1" t="s">
        <v>29</v>
      </c>
      <c r="O3343" s="1" t="s">
        <v>63</v>
      </c>
      <c r="P3343" s="1" t="s">
        <v>26</v>
      </c>
      <c r="Q3343" s="2">
        <v>42542</v>
      </c>
    </row>
    <row r="3344" spans="1:17" x14ac:dyDescent="0.25">
      <c r="A3344" s="1">
        <v>3488</v>
      </c>
      <c r="B3344" s="2">
        <v>43106</v>
      </c>
      <c r="C3344" s="1" t="s">
        <v>36</v>
      </c>
      <c r="D3344" s="3" t="str">
        <f t="shared" si="104"/>
        <v>***</v>
      </c>
      <c r="G3344" s="1">
        <v>6</v>
      </c>
      <c r="H3344" s="1">
        <v>142.738</v>
      </c>
      <c r="I3344" s="1">
        <f t="shared" si="105"/>
        <v>0</v>
      </c>
      <c r="J3344" s="1" t="s">
        <v>21</v>
      </c>
      <c r="K3344" s="1">
        <v>3.1</v>
      </c>
      <c r="L3344" s="1" t="s">
        <v>51</v>
      </c>
      <c r="M3344" s="1" t="s">
        <v>37</v>
      </c>
      <c r="N3344" s="1" t="s">
        <v>29</v>
      </c>
      <c r="O3344" s="1" t="s">
        <v>30</v>
      </c>
      <c r="P3344" s="1" t="s">
        <v>41</v>
      </c>
      <c r="Q3344" s="2">
        <v>43107</v>
      </c>
    </row>
    <row r="3345" spans="1:17" x14ac:dyDescent="0.25">
      <c r="A3345" s="1">
        <v>2852</v>
      </c>
      <c r="B3345" s="2">
        <v>42749</v>
      </c>
      <c r="C3345" s="1" t="s">
        <v>32</v>
      </c>
      <c r="D3345" s="3" t="str">
        <f t="shared" si="104"/>
        <v>*****</v>
      </c>
      <c r="G3345" s="1">
        <v>10</v>
      </c>
      <c r="H3345" s="1">
        <v>80.11</v>
      </c>
      <c r="I3345" s="1">
        <f t="shared" si="105"/>
        <v>0</v>
      </c>
      <c r="J3345" s="1" t="s">
        <v>21</v>
      </c>
      <c r="K3345" s="1">
        <v>8.8000000000000007</v>
      </c>
      <c r="L3345" s="1" t="s">
        <v>49</v>
      </c>
      <c r="M3345" s="1" t="s">
        <v>37</v>
      </c>
      <c r="N3345" s="1" t="s">
        <v>29</v>
      </c>
      <c r="O3345" s="1" t="s">
        <v>40</v>
      </c>
      <c r="P3345" s="1" t="s">
        <v>19</v>
      </c>
      <c r="Q3345" s="2">
        <v>42749</v>
      </c>
    </row>
    <row r="3346" spans="1:17" x14ac:dyDescent="0.25">
      <c r="A3346" s="1">
        <v>57537</v>
      </c>
      <c r="B3346" s="2">
        <v>43726</v>
      </c>
      <c r="C3346" s="1" t="s">
        <v>36</v>
      </c>
      <c r="D3346" s="3" t="str">
        <f t="shared" si="104"/>
        <v>***</v>
      </c>
      <c r="G3346" s="1">
        <v>29</v>
      </c>
      <c r="H3346" s="1">
        <v>3155.03</v>
      </c>
      <c r="I3346" s="1">
        <f t="shared" si="105"/>
        <v>1</v>
      </c>
      <c r="J3346" s="1" t="s">
        <v>21</v>
      </c>
      <c r="K3346" s="1">
        <v>7.7</v>
      </c>
      <c r="L3346" s="1" t="s">
        <v>54</v>
      </c>
      <c r="M3346" s="1" t="s">
        <v>37</v>
      </c>
      <c r="N3346" s="1" t="s">
        <v>24</v>
      </c>
      <c r="O3346" s="1" t="s">
        <v>38</v>
      </c>
      <c r="P3346" s="1" t="s">
        <v>19</v>
      </c>
      <c r="Q3346" s="2">
        <v>43727</v>
      </c>
    </row>
    <row r="3347" spans="1:17" x14ac:dyDescent="0.25">
      <c r="A3347" s="1">
        <v>3109</v>
      </c>
      <c r="B3347" s="2">
        <v>42938</v>
      </c>
      <c r="C3347" s="1" t="s">
        <v>13</v>
      </c>
      <c r="D3347" s="3" t="str">
        <f t="shared" si="104"/>
        <v>**</v>
      </c>
      <c r="G3347" s="1">
        <v>37</v>
      </c>
      <c r="H3347" s="1">
        <v>6931.18</v>
      </c>
      <c r="I3347" s="1">
        <f t="shared" si="105"/>
        <v>1</v>
      </c>
      <c r="J3347" s="1" t="s">
        <v>21</v>
      </c>
      <c r="K3347" s="1">
        <v>9.6</v>
      </c>
      <c r="L3347" s="1" t="s">
        <v>22</v>
      </c>
      <c r="M3347" s="1" t="s">
        <v>28</v>
      </c>
      <c r="N3347" s="1" t="s">
        <v>24</v>
      </c>
      <c r="O3347" s="1" t="s">
        <v>25</v>
      </c>
      <c r="P3347" s="1" t="s">
        <v>19</v>
      </c>
      <c r="Q3347" s="2">
        <v>42945</v>
      </c>
    </row>
    <row r="3348" spans="1:17" x14ac:dyDescent="0.25">
      <c r="A3348" s="1">
        <v>4134</v>
      </c>
      <c r="B3348" s="2">
        <v>43110</v>
      </c>
      <c r="C3348" s="1" t="s">
        <v>32</v>
      </c>
      <c r="D3348" s="3" t="str">
        <f t="shared" si="104"/>
        <v>*****</v>
      </c>
      <c r="G3348" s="1">
        <v>23</v>
      </c>
      <c r="H3348" s="1">
        <v>810.96</v>
      </c>
      <c r="I3348" s="1">
        <f t="shared" si="105"/>
        <v>0</v>
      </c>
      <c r="J3348" s="1" t="s">
        <v>21</v>
      </c>
      <c r="K3348" s="1">
        <v>4.3</v>
      </c>
      <c r="L3348" s="1" t="s">
        <v>42</v>
      </c>
      <c r="M3348" s="1" t="s">
        <v>23</v>
      </c>
      <c r="N3348" s="1" t="s">
        <v>24</v>
      </c>
      <c r="O3348" s="1" t="s">
        <v>38</v>
      </c>
      <c r="P3348" s="1" t="s">
        <v>19</v>
      </c>
      <c r="Q3348" s="2">
        <v>43110</v>
      </c>
    </row>
    <row r="3349" spans="1:17" x14ac:dyDescent="0.25">
      <c r="A3349" s="1">
        <v>57984</v>
      </c>
      <c r="B3349" s="2">
        <v>43009</v>
      </c>
      <c r="C3349" s="1" t="s">
        <v>20</v>
      </c>
      <c r="D3349" s="3" t="str">
        <f t="shared" si="104"/>
        <v>****</v>
      </c>
      <c r="G3349" s="1">
        <v>20</v>
      </c>
      <c r="H3349" s="1">
        <v>12657.46</v>
      </c>
      <c r="I3349" s="1">
        <f t="shared" si="105"/>
        <v>1</v>
      </c>
      <c r="J3349" s="1" t="s">
        <v>21</v>
      </c>
      <c r="K3349" s="1">
        <v>26.2</v>
      </c>
      <c r="L3349" s="1" t="s">
        <v>49</v>
      </c>
      <c r="M3349" s="1" t="s">
        <v>37</v>
      </c>
      <c r="N3349" s="1" t="s">
        <v>24</v>
      </c>
      <c r="O3349" s="1" t="s">
        <v>47</v>
      </c>
      <c r="P3349" s="1" t="s">
        <v>48</v>
      </c>
      <c r="Q3349" s="2">
        <v>43011</v>
      </c>
    </row>
    <row r="3350" spans="1:17" x14ac:dyDescent="0.25">
      <c r="A3350" s="1">
        <v>37158</v>
      </c>
      <c r="B3350" s="2">
        <v>43730</v>
      </c>
      <c r="C3350" s="1" t="s">
        <v>13</v>
      </c>
      <c r="D3350" s="3" t="str">
        <f t="shared" si="104"/>
        <v>**</v>
      </c>
      <c r="G3350" s="1">
        <v>25</v>
      </c>
      <c r="H3350" s="1">
        <v>184.08</v>
      </c>
      <c r="I3350" s="1">
        <f t="shared" si="105"/>
        <v>0</v>
      </c>
      <c r="J3350" s="1" t="s">
        <v>21</v>
      </c>
      <c r="K3350" s="1">
        <v>7.9</v>
      </c>
      <c r="L3350" s="1" t="s">
        <v>15</v>
      </c>
      <c r="M3350" s="1" t="s">
        <v>16</v>
      </c>
      <c r="N3350" s="1" t="s">
        <v>29</v>
      </c>
      <c r="O3350" s="1" t="s">
        <v>40</v>
      </c>
      <c r="P3350" s="1" t="s">
        <v>19</v>
      </c>
      <c r="Q3350" s="2">
        <v>43735</v>
      </c>
    </row>
    <row r="3351" spans="1:17" x14ac:dyDescent="0.25">
      <c r="A3351" s="1">
        <v>54755</v>
      </c>
      <c r="B3351" s="2">
        <v>42710</v>
      </c>
      <c r="C3351" s="1" t="s">
        <v>32</v>
      </c>
      <c r="D3351" s="3" t="str">
        <f t="shared" si="104"/>
        <v>*****</v>
      </c>
      <c r="G3351" s="1">
        <v>44</v>
      </c>
      <c r="H3351" s="1">
        <v>3661.4115999999999</v>
      </c>
      <c r="I3351" s="1">
        <f t="shared" si="105"/>
        <v>1</v>
      </c>
      <c r="J3351" s="1" t="s">
        <v>21</v>
      </c>
      <c r="K3351" s="1">
        <v>4.3</v>
      </c>
      <c r="L3351" s="1" t="s">
        <v>22</v>
      </c>
      <c r="M3351" s="1" t="s">
        <v>37</v>
      </c>
      <c r="N3351" s="1" t="s">
        <v>24</v>
      </c>
      <c r="O3351" s="1" t="s">
        <v>38</v>
      </c>
      <c r="P3351" s="1" t="s">
        <v>19</v>
      </c>
      <c r="Q3351" s="2">
        <v>42713</v>
      </c>
    </row>
    <row r="3352" spans="1:17" x14ac:dyDescent="0.25">
      <c r="A3352" s="1">
        <v>32902</v>
      </c>
      <c r="B3352" s="2">
        <v>43527</v>
      </c>
      <c r="C3352" s="1" t="s">
        <v>20</v>
      </c>
      <c r="D3352" s="3" t="str">
        <f t="shared" si="104"/>
        <v>****</v>
      </c>
      <c r="G3352" s="1">
        <v>23</v>
      </c>
      <c r="H3352" s="1">
        <v>1753.38</v>
      </c>
      <c r="I3352" s="1">
        <f t="shared" si="105"/>
        <v>1</v>
      </c>
      <c r="J3352" s="1" t="s">
        <v>33</v>
      </c>
      <c r="K3352" s="1">
        <v>64.2</v>
      </c>
      <c r="L3352" s="1" t="s">
        <v>15</v>
      </c>
      <c r="M3352" s="1" t="s">
        <v>37</v>
      </c>
      <c r="N3352" s="1" t="s">
        <v>29</v>
      </c>
      <c r="O3352" s="1" t="s">
        <v>63</v>
      </c>
      <c r="P3352" s="1" t="s">
        <v>35</v>
      </c>
      <c r="Q3352" s="2">
        <v>43529</v>
      </c>
    </row>
    <row r="3353" spans="1:17" x14ac:dyDescent="0.25">
      <c r="A3353" s="1">
        <v>9602</v>
      </c>
      <c r="B3353" s="2">
        <v>43779</v>
      </c>
      <c r="C3353" s="1" t="s">
        <v>32</v>
      </c>
      <c r="D3353" s="3" t="str">
        <f t="shared" si="104"/>
        <v>*****</v>
      </c>
      <c r="G3353" s="1">
        <v>15</v>
      </c>
      <c r="H3353" s="1">
        <v>1843.24</v>
      </c>
      <c r="I3353" s="1">
        <f t="shared" si="105"/>
        <v>1</v>
      </c>
      <c r="J3353" s="1" t="s">
        <v>33</v>
      </c>
      <c r="K3353" s="1">
        <v>55</v>
      </c>
      <c r="L3353" s="1" t="s">
        <v>64</v>
      </c>
      <c r="M3353" s="1" t="s">
        <v>16</v>
      </c>
      <c r="N3353" s="1" t="s">
        <v>17</v>
      </c>
      <c r="O3353" s="1" t="s">
        <v>62</v>
      </c>
      <c r="P3353" s="1" t="s">
        <v>59</v>
      </c>
      <c r="Q3353" s="2">
        <v>43780</v>
      </c>
    </row>
    <row r="3354" spans="1:17" x14ac:dyDescent="0.25">
      <c r="A3354" s="1">
        <v>9927</v>
      </c>
      <c r="B3354" s="2">
        <v>43327</v>
      </c>
      <c r="C3354" s="1" t="s">
        <v>20</v>
      </c>
      <c r="D3354" s="3" t="str">
        <f t="shared" si="104"/>
        <v>****</v>
      </c>
      <c r="G3354" s="1">
        <v>34</v>
      </c>
      <c r="H3354" s="1">
        <v>1720.65</v>
      </c>
      <c r="I3354" s="1">
        <f t="shared" si="105"/>
        <v>1</v>
      </c>
      <c r="J3354" s="1" t="s">
        <v>14</v>
      </c>
      <c r="K3354" s="1">
        <v>7</v>
      </c>
      <c r="L3354" s="1" t="s">
        <v>39</v>
      </c>
      <c r="M3354" s="1" t="s">
        <v>28</v>
      </c>
      <c r="N3354" s="1" t="s">
        <v>24</v>
      </c>
      <c r="O3354" s="1" t="s">
        <v>38</v>
      </c>
      <c r="P3354" s="1" t="s">
        <v>19</v>
      </c>
      <c r="Q3354" s="2">
        <v>43328</v>
      </c>
    </row>
    <row r="3355" spans="1:17" x14ac:dyDescent="0.25">
      <c r="A3355" s="1">
        <v>59207</v>
      </c>
      <c r="B3355" s="2">
        <v>42507</v>
      </c>
      <c r="C3355" s="1" t="s">
        <v>32</v>
      </c>
      <c r="D3355" s="3" t="str">
        <f t="shared" si="104"/>
        <v>*****</v>
      </c>
      <c r="G3355" s="1">
        <v>42</v>
      </c>
      <c r="H3355" s="1">
        <v>10167.93</v>
      </c>
      <c r="I3355" s="1">
        <f t="shared" si="105"/>
        <v>1</v>
      </c>
      <c r="J3355" s="1" t="s">
        <v>33</v>
      </c>
      <c r="K3355" s="1">
        <v>87.7</v>
      </c>
      <c r="L3355" s="1" t="s">
        <v>50</v>
      </c>
      <c r="M3355" s="1" t="s">
        <v>28</v>
      </c>
      <c r="N3355" s="1" t="s">
        <v>17</v>
      </c>
      <c r="O3355" s="1" t="s">
        <v>52</v>
      </c>
      <c r="P3355" s="1" t="s">
        <v>59</v>
      </c>
      <c r="Q3355" s="2">
        <v>42507</v>
      </c>
    </row>
    <row r="3356" spans="1:17" x14ac:dyDescent="0.25">
      <c r="A3356" s="1">
        <v>44098</v>
      </c>
      <c r="B3356" s="2">
        <v>42761</v>
      </c>
      <c r="C3356" s="1" t="s">
        <v>13</v>
      </c>
      <c r="D3356" s="3" t="str">
        <f t="shared" si="104"/>
        <v>**</v>
      </c>
      <c r="G3356" s="1">
        <v>1</v>
      </c>
      <c r="H3356" s="1">
        <v>5.41</v>
      </c>
      <c r="I3356" s="1">
        <f t="shared" si="105"/>
        <v>0</v>
      </c>
      <c r="J3356" s="1" t="s">
        <v>21</v>
      </c>
      <c r="K3356" s="1">
        <v>2.1</v>
      </c>
      <c r="L3356" s="1" t="s">
        <v>15</v>
      </c>
      <c r="M3356" s="1" t="s">
        <v>28</v>
      </c>
      <c r="N3356" s="1" t="s">
        <v>29</v>
      </c>
      <c r="O3356" s="1" t="s">
        <v>45</v>
      </c>
      <c r="P3356" s="1" t="s">
        <v>31</v>
      </c>
      <c r="Q3356" s="2">
        <v>42765</v>
      </c>
    </row>
    <row r="3357" spans="1:17" x14ac:dyDescent="0.25">
      <c r="A3357" s="1">
        <v>21795</v>
      </c>
      <c r="B3357" s="2">
        <v>42898</v>
      </c>
      <c r="C3357" s="1" t="s">
        <v>27</v>
      </c>
      <c r="D3357" s="3" t="str">
        <f t="shared" si="104"/>
        <v>*</v>
      </c>
      <c r="G3357" s="1">
        <v>10</v>
      </c>
      <c r="H3357" s="1">
        <v>298.1662</v>
      </c>
      <c r="I3357" s="1">
        <f t="shared" si="105"/>
        <v>0</v>
      </c>
      <c r="J3357" s="1" t="s">
        <v>14</v>
      </c>
      <c r="K3357" s="1">
        <v>4.3</v>
      </c>
      <c r="L3357" s="1" t="s">
        <v>22</v>
      </c>
      <c r="M3357" s="1" t="s">
        <v>23</v>
      </c>
      <c r="N3357" s="1" t="s">
        <v>24</v>
      </c>
      <c r="O3357" s="1" t="s">
        <v>38</v>
      </c>
      <c r="P3357" s="1" t="s">
        <v>19</v>
      </c>
      <c r="Q3357" s="2">
        <v>42899</v>
      </c>
    </row>
    <row r="3358" spans="1:17" x14ac:dyDescent="0.25">
      <c r="A3358" s="1">
        <v>15616</v>
      </c>
      <c r="B3358" s="2">
        <v>43547</v>
      </c>
      <c r="C3358" s="1" t="s">
        <v>32</v>
      </c>
      <c r="D3358" s="3" t="str">
        <f t="shared" si="104"/>
        <v>*****</v>
      </c>
      <c r="G3358" s="1">
        <v>34</v>
      </c>
      <c r="H3358" s="1">
        <v>143.44</v>
      </c>
      <c r="I3358" s="1">
        <f t="shared" si="105"/>
        <v>0</v>
      </c>
      <c r="J3358" s="1" t="s">
        <v>21</v>
      </c>
      <c r="K3358" s="1">
        <v>1.3</v>
      </c>
      <c r="L3358" s="1" t="s">
        <v>42</v>
      </c>
      <c r="M3358" s="1" t="s">
        <v>28</v>
      </c>
      <c r="N3358" s="1" t="s">
        <v>29</v>
      </c>
      <c r="O3358" s="1" t="s">
        <v>30</v>
      </c>
      <c r="P3358" s="1" t="s">
        <v>31</v>
      </c>
      <c r="Q3358" s="2">
        <v>43549</v>
      </c>
    </row>
    <row r="3359" spans="1:17" x14ac:dyDescent="0.25">
      <c r="A3359" s="1">
        <v>30308</v>
      </c>
      <c r="B3359" s="2">
        <v>42814</v>
      </c>
      <c r="C3359" s="1" t="s">
        <v>36</v>
      </c>
      <c r="D3359" s="3" t="str">
        <f t="shared" si="104"/>
        <v>***</v>
      </c>
      <c r="G3359" s="1">
        <v>15</v>
      </c>
      <c r="H3359" s="1">
        <v>32.506599999999999</v>
      </c>
      <c r="I3359" s="1">
        <f t="shared" si="105"/>
        <v>0</v>
      </c>
      <c r="J3359" s="1" t="s">
        <v>21</v>
      </c>
      <c r="K3359" s="1">
        <v>5.0999999999999996</v>
      </c>
      <c r="L3359" s="1" t="s">
        <v>22</v>
      </c>
      <c r="M3359" s="1" t="s">
        <v>28</v>
      </c>
      <c r="N3359" s="1" t="s">
        <v>29</v>
      </c>
      <c r="O3359" s="1" t="s">
        <v>43</v>
      </c>
      <c r="P3359" s="1" t="s">
        <v>19</v>
      </c>
      <c r="Q3359" s="2">
        <v>42815</v>
      </c>
    </row>
    <row r="3360" spans="1:17" x14ac:dyDescent="0.25">
      <c r="A3360" s="1">
        <v>3685</v>
      </c>
      <c r="B3360" s="2">
        <v>43480</v>
      </c>
      <c r="C3360" s="1" t="s">
        <v>36</v>
      </c>
      <c r="D3360" s="3" t="str">
        <f t="shared" si="104"/>
        <v>***</v>
      </c>
      <c r="G3360" s="1">
        <v>29</v>
      </c>
      <c r="H3360" s="1">
        <v>114.25</v>
      </c>
      <c r="I3360" s="1">
        <f t="shared" si="105"/>
        <v>0</v>
      </c>
      <c r="J3360" s="1" t="s">
        <v>21</v>
      </c>
      <c r="K3360" s="1">
        <v>5.4</v>
      </c>
      <c r="L3360" s="1" t="s">
        <v>15</v>
      </c>
      <c r="M3360" s="1" t="s">
        <v>23</v>
      </c>
      <c r="N3360" s="1" t="s">
        <v>29</v>
      </c>
      <c r="O3360" s="1" t="s">
        <v>30</v>
      </c>
      <c r="P3360" s="1" t="s">
        <v>31</v>
      </c>
      <c r="Q3360" s="2">
        <v>43481</v>
      </c>
    </row>
    <row r="3361" spans="1:17" x14ac:dyDescent="0.25">
      <c r="A3361" s="1">
        <v>24672</v>
      </c>
      <c r="B3361" s="2">
        <v>43541</v>
      </c>
      <c r="C3361" s="1" t="s">
        <v>36</v>
      </c>
      <c r="D3361" s="3" t="str">
        <f t="shared" si="104"/>
        <v>***</v>
      </c>
      <c r="G3361" s="1">
        <v>37</v>
      </c>
      <c r="H3361" s="1">
        <v>206.42</v>
      </c>
      <c r="I3361" s="1">
        <f t="shared" si="105"/>
        <v>0</v>
      </c>
      <c r="J3361" s="1" t="s">
        <v>21</v>
      </c>
      <c r="K3361" s="1">
        <v>1</v>
      </c>
      <c r="L3361" s="1" t="s">
        <v>44</v>
      </c>
      <c r="M3361" s="1" t="s">
        <v>16</v>
      </c>
      <c r="N3361" s="1" t="s">
        <v>29</v>
      </c>
      <c r="O3361" s="1" t="s">
        <v>40</v>
      </c>
      <c r="P3361" s="1" t="s">
        <v>31</v>
      </c>
      <c r="Q3361" s="2">
        <v>43543</v>
      </c>
    </row>
    <row r="3362" spans="1:17" x14ac:dyDescent="0.25">
      <c r="A3362" s="1">
        <v>23140</v>
      </c>
      <c r="B3362" s="2">
        <v>43503</v>
      </c>
      <c r="C3362" s="1" t="s">
        <v>20</v>
      </c>
      <c r="D3362" s="3" t="str">
        <f t="shared" si="104"/>
        <v>****</v>
      </c>
      <c r="G3362" s="1">
        <v>18</v>
      </c>
      <c r="H3362" s="1">
        <v>1833.77</v>
      </c>
      <c r="I3362" s="1">
        <f t="shared" si="105"/>
        <v>1</v>
      </c>
      <c r="J3362" s="1" t="s">
        <v>21</v>
      </c>
      <c r="K3362" s="1">
        <v>9.6</v>
      </c>
      <c r="L3362" s="1" t="s">
        <v>49</v>
      </c>
      <c r="M3362" s="1" t="s">
        <v>37</v>
      </c>
      <c r="N3362" s="1" t="s">
        <v>17</v>
      </c>
      <c r="O3362" s="1" t="s">
        <v>18</v>
      </c>
      <c r="P3362" s="1" t="s">
        <v>41</v>
      </c>
      <c r="Q3362" s="2">
        <v>43505</v>
      </c>
    </row>
    <row r="3363" spans="1:17" x14ac:dyDescent="0.25">
      <c r="A3363" s="1">
        <v>49987</v>
      </c>
      <c r="B3363" s="2">
        <v>43118</v>
      </c>
      <c r="C3363" s="1" t="s">
        <v>20</v>
      </c>
      <c r="D3363" s="3" t="str">
        <f t="shared" si="104"/>
        <v>****</v>
      </c>
      <c r="G3363" s="1">
        <v>14</v>
      </c>
      <c r="H3363" s="1">
        <v>259.24</v>
      </c>
      <c r="I3363" s="1">
        <f t="shared" si="105"/>
        <v>0</v>
      </c>
      <c r="J3363" s="1" t="s">
        <v>21</v>
      </c>
      <c r="K3363" s="1">
        <v>1.1000000000000001</v>
      </c>
      <c r="L3363" s="1" t="s">
        <v>51</v>
      </c>
      <c r="M3363" s="1" t="s">
        <v>16</v>
      </c>
      <c r="N3363" s="1" t="s">
        <v>24</v>
      </c>
      <c r="O3363" s="1" t="s">
        <v>25</v>
      </c>
      <c r="P3363" s="1" t="s">
        <v>31</v>
      </c>
      <c r="Q3363" s="2">
        <v>43120</v>
      </c>
    </row>
    <row r="3364" spans="1:17" x14ac:dyDescent="0.25">
      <c r="A3364" s="1">
        <v>13088</v>
      </c>
      <c r="B3364" s="2">
        <v>42846</v>
      </c>
      <c r="C3364" s="1" t="s">
        <v>27</v>
      </c>
      <c r="D3364" s="3" t="str">
        <f t="shared" si="104"/>
        <v>*</v>
      </c>
      <c r="G3364" s="1">
        <v>46</v>
      </c>
      <c r="H3364" s="1">
        <v>201.07</v>
      </c>
      <c r="I3364" s="1">
        <f t="shared" si="105"/>
        <v>0</v>
      </c>
      <c r="J3364" s="1" t="s">
        <v>21</v>
      </c>
      <c r="K3364" s="1">
        <v>52.4</v>
      </c>
      <c r="L3364" s="1" t="s">
        <v>22</v>
      </c>
      <c r="M3364" s="1" t="s">
        <v>28</v>
      </c>
      <c r="N3364" s="1" t="s">
        <v>29</v>
      </c>
      <c r="O3364" s="1" t="s">
        <v>63</v>
      </c>
      <c r="P3364" s="1" t="s">
        <v>48</v>
      </c>
      <c r="Q3364" s="2">
        <v>42848</v>
      </c>
    </row>
    <row r="3365" spans="1:17" x14ac:dyDescent="0.25">
      <c r="A3365" s="1">
        <v>12448</v>
      </c>
      <c r="B3365" s="2">
        <v>43411</v>
      </c>
      <c r="C3365" s="1" t="s">
        <v>32</v>
      </c>
      <c r="D3365" s="3" t="str">
        <f t="shared" si="104"/>
        <v>*****</v>
      </c>
      <c r="G3365" s="1">
        <v>24</v>
      </c>
      <c r="H3365" s="1">
        <v>7278.54</v>
      </c>
      <c r="I3365" s="1">
        <f t="shared" si="105"/>
        <v>1</v>
      </c>
      <c r="J3365" s="1" t="s">
        <v>33</v>
      </c>
      <c r="K3365" s="1">
        <v>74.400000000000006</v>
      </c>
      <c r="L3365" s="1" t="s">
        <v>44</v>
      </c>
      <c r="M3365" s="1" t="s">
        <v>23</v>
      </c>
      <c r="N3365" s="1" t="s">
        <v>17</v>
      </c>
      <c r="O3365" s="1" t="s">
        <v>34</v>
      </c>
      <c r="P3365" s="1" t="s">
        <v>35</v>
      </c>
      <c r="Q3365" s="2">
        <v>43412</v>
      </c>
    </row>
    <row r="3366" spans="1:17" x14ac:dyDescent="0.25">
      <c r="A3366" s="1">
        <v>9668</v>
      </c>
      <c r="B3366" s="2">
        <v>42618</v>
      </c>
      <c r="C3366" s="1" t="s">
        <v>13</v>
      </c>
      <c r="D3366" s="3" t="str">
        <f t="shared" si="104"/>
        <v>**</v>
      </c>
      <c r="G3366" s="1">
        <v>10</v>
      </c>
      <c r="H3366" s="1">
        <v>45.66</v>
      </c>
      <c r="I3366" s="1">
        <f t="shared" si="105"/>
        <v>0</v>
      </c>
      <c r="J3366" s="1" t="s">
        <v>21</v>
      </c>
      <c r="K3366" s="1">
        <v>3.2</v>
      </c>
      <c r="L3366" s="1" t="s">
        <v>51</v>
      </c>
      <c r="M3366" s="1" t="s">
        <v>23</v>
      </c>
      <c r="N3366" s="1" t="s">
        <v>29</v>
      </c>
      <c r="O3366" s="1" t="s">
        <v>43</v>
      </c>
      <c r="P3366" s="1" t="s">
        <v>19</v>
      </c>
      <c r="Q3366" s="2">
        <v>42620</v>
      </c>
    </row>
    <row r="3367" spans="1:17" x14ac:dyDescent="0.25">
      <c r="A3367" s="1">
        <v>59361</v>
      </c>
      <c r="B3367" s="2">
        <v>43706</v>
      </c>
      <c r="C3367" s="1" t="s">
        <v>20</v>
      </c>
      <c r="D3367" s="3" t="str">
        <f t="shared" si="104"/>
        <v>****</v>
      </c>
      <c r="G3367" s="1">
        <v>45</v>
      </c>
      <c r="H3367" s="1">
        <v>1078.92</v>
      </c>
      <c r="I3367" s="1">
        <f t="shared" si="105"/>
        <v>1</v>
      </c>
      <c r="J3367" s="1" t="s">
        <v>21</v>
      </c>
      <c r="K3367" s="1">
        <v>6.7</v>
      </c>
      <c r="L3367" s="1" t="s">
        <v>51</v>
      </c>
      <c r="M3367" s="1" t="s">
        <v>16</v>
      </c>
      <c r="N3367" s="1" t="s">
        <v>24</v>
      </c>
      <c r="O3367" s="1" t="s">
        <v>56</v>
      </c>
      <c r="P3367" s="1" t="s">
        <v>26</v>
      </c>
      <c r="Q3367" s="2">
        <v>43708</v>
      </c>
    </row>
    <row r="3368" spans="1:17" x14ac:dyDescent="0.25">
      <c r="A3368" s="1">
        <v>29761</v>
      </c>
      <c r="B3368" s="2">
        <v>43649</v>
      </c>
      <c r="C3368" s="1" t="s">
        <v>36</v>
      </c>
      <c r="D3368" s="3" t="str">
        <f t="shared" si="104"/>
        <v>***</v>
      </c>
      <c r="G3368" s="1">
        <v>48</v>
      </c>
      <c r="H3368" s="1">
        <v>1565.52</v>
      </c>
      <c r="I3368" s="1">
        <f t="shared" si="105"/>
        <v>1</v>
      </c>
      <c r="J3368" s="1" t="s">
        <v>21</v>
      </c>
      <c r="K3368" s="1">
        <v>1.3</v>
      </c>
      <c r="L3368" s="1" t="s">
        <v>46</v>
      </c>
      <c r="M3368" s="1" t="s">
        <v>28</v>
      </c>
      <c r="N3368" s="1" t="s">
        <v>24</v>
      </c>
      <c r="O3368" s="1" t="s">
        <v>25</v>
      </c>
      <c r="P3368" s="1" t="s">
        <v>41</v>
      </c>
      <c r="Q3368" s="2">
        <v>43650</v>
      </c>
    </row>
    <row r="3369" spans="1:17" x14ac:dyDescent="0.25">
      <c r="A3369" s="1">
        <v>58788</v>
      </c>
      <c r="B3369" s="2">
        <v>42766</v>
      </c>
      <c r="C3369" s="1" t="s">
        <v>13</v>
      </c>
      <c r="D3369" s="3" t="str">
        <f t="shared" si="104"/>
        <v>**</v>
      </c>
      <c r="G3369" s="1">
        <v>31</v>
      </c>
      <c r="H3369" s="1">
        <v>1052.6400000000001</v>
      </c>
      <c r="I3369" s="1">
        <f t="shared" si="105"/>
        <v>1</v>
      </c>
      <c r="J3369" s="1" t="s">
        <v>21</v>
      </c>
      <c r="K3369" s="1">
        <v>7</v>
      </c>
      <c r="L3369" s="1" t="s">
        <v>51</v>
      </c>
      <c r="M3369" s="1" t="s">
        <v>28</v>
      </c>
      <c r="N3369" s="1" t="s">
        <v>24</v>
      </c>
      <c r="O3369" s="1" t="s">
        <v>38</v>
      </c>
      <c r="P3369" s="1" t="s">
        <v>19</v>
      </c>
      <c r="Q3369" s="2">
        <v>42768</v>
      </c>
    </row>
    <row r="3370" spans="1:17" x14ac:dyDescent="0.25">
      <c r="A3370" s="1">
        <v>33095</v>
      </c>
      <c r="B3370" s="2">
        <v>42415</v>
      </c>
      <c r="C3370" s="1" t="s">
        <v>27</v>
      </c>
      <c r="D3370" s="3" t="str">
        <f t="shared" si="104"/>
        <v>*</v>
      </c>
      <c r="G3370" s="1">
        <v>30</v>
      </c>
      <c r="H3370" s="1">
        <v>5186.01</v>
      </c>
      <c r="I3370" s="1">
        <f t="shared" si="105"/>
        <v>1</v>
      </c>
      <c r="J3370" s="1" t="s">
        <v>21</v>
      </c>
      <c r="K3370" s="1">
        <v>5.9</v>
      </c>
      <c r="L3370" s="1" t="s">
        <v>15</v>
      </c>
      <c r="M3370" s="1" t="s">
        <v>16</v>
      </c>
      <c r="N3370" s="1" t="s">
        <v>24</v>
      </c>
      <c r="O3370" s="1" t="s">
        <v>38</v>
      </c>
      <c r="P3370" s="1" t="s">
        <v>19</v>
      </c>
      <c r="Q3370" s="2">
        <v>42417</v>
      </c>
    </row>
    <row r="3371" spans="1:17" x14ac:dyDescent="0.25">
      <c r="A3371" s="1">
        <v>50403</v>
      </c>
      <c r="B3371" s="2">
        <v>43597</v>
      </c>
      <c r="C3371" s="1" t="s">
        <v>27</v>
      </c>
      <c r="D3371" s="3" t="str">
        <f t="shared" si="104"/>
        <v>*</v>
      </c>
      <c r="G3371" s="1">
        <v>22</v>
      </c>
      <c r="H3371" s="1">
        <v>152.88</v>
      </c>
      <c r="I3371" s="1">
        <f t="shared" si="105"/>
        <v>0</v>
      </c>
      <c r="J3371" s="1" t="s">
        <v>21</v>
      </c>
      <c r="K3371" s="1">
        <v>1.7</v>
      </c>
      <c r="L3371" s="1" t="s">
        <v>51</v>
      </c>
      <c r="M3371" s="1" t="s">
        <v>28</v>
      </c>
      <c r="N3371" s="1" t="s">
        <v>29</v>
      </c>
      <c r="O3371" s="1" t="s">
        <v>40</v>
      </c>
      <c r="P3371" s="1" t="s">
        <v>31</v>
      </c>
      <c r="Q3371" s="2">
        <v>43598</v>
      </c>
    </row>
    <row r="3372" spans="1:17" x14ac:dyDescent="0.25">
      <c r="A3372" s="1">
        <v>612</v>
      </c>
      <c r="B3372" s="2">
        <v>43758</v>
      </c>
      <c r="C3372" s="1" t="s">
        <v>36</v>
      </c>
      <c r="D3372" s="3" t="str">
        <f t="shared" si="104"/>
        <v>***</v>
      </c>
      <c r="G3372" s="1">
        <v>50</v>
      </c>
      <c r="H3372" s="1">
        <v>281.27</v>
      </c>
      <c r="I3372" s="1">
        <f t="shared" si="105"/>
        <v>0</v>
      </c>
      <c r="J3372" s="1" t="s">
        <v>21</v>
      </c>
      <c r="K3372" s="1">
        <v>6.7</v>
      </c>
      <c r="L3372" s="1" t="s">
        <v>51</v>
      </c>
      <c r="M3372" s="1" t="s">
        <v>28</v>
      </c>
      <c r="N3372" s="1" t="s">
        <v>29</v>
      </c>
      <c r="O3372" s="1" t="s">
        <v>40</v>
      </c>
      <c r="P3372" s="1" t="s">
        <v>19</v>
      </c>
      <c r="Q3372" s="2">
        <v>43760</v>
      </c>
    </row>
    <row r="3373" spans="1:17" x14ac:dyDescent="0.25">
      <c r="A3373" s="1">
        <v>710</v>
      </c>
      <c r="B3373" s="2">
        <v>42735</v>
      </c>
      <c r="C3373" s="1" t="s">
        <v>13</v>
      </c>
      <c r="D3373" s="3" t="str">
        <f t="shared" si="104"/>
        <v>**</v>
      </c>
      <c r="G3373" s="1">
        <v>11</v>
      </c>
      <c r="H3373" s="1">
        <v>478.39</v>
      </c>
      <c r="I3373" s="1">
        <f t="shared" si="105"/>
        <v>0</v>
      </c>
      <c r="J3373" s="1" t="s">
        <v>21</v>
      </c>
      <c r="K3373" s="1">
        <v>9.3000000000000007</v>
      </c>
      <c r="L3373" s="1" t="s">
        <v>51</v>
      </c>
      <c r="M3373" s="1" t="s">
        <v>28</v>
      </c>
      <c r="N3373" s="1" t="s">
        <v>17</v>
      </c>
      <c r="O3373" s="1" t="s">
        <v>18</v>
      </c>
      <c r="P3373" s="1" t="s">
        <v>26</v>
      </c>
      <c r="Q3373" s="2">
        <v>42737</v>
      </c>
    </row>
    <row r="3374" spans="1:17" x14ac:dyDescent="0.25">
      <c r="A3374" s="1">
        <v>32292</v>
      </c>
      <c r="B3374" s="2">
        <v>43510</v>
      </c>
      <c r="C3374" s="1" t="s">
        <v>13</v>
      </c>
      <c r="D3374" s="3" t="str">
        <f t="shared" si="104"/>
        <v>**</v>
      </c>
      <c r="G3374" s="1">
        <v>49</v>
      </c>
      <c r="H3374" s="1">
        <v>5359.3743000000004</v>
      </c>
      <c r="I3374" s="1">
        <f t="shared" si="105"/>
        <v>1</v>
      </c>
      <c r="J3374" s="1" t="s">
        <v>21</v>
      </c>
      <c r="K3374" s="1">
        <v>6.4</v>
      </c>
      <c r="L3374" s="1" t="s">
        <v>44</v>
      </c>
      <c r="M3374" s="1" t="s">
        <v>28</v>
      </c>
      <c r="N3374" s="1" t="s">
        <v>24</v>
      </c>
      <c r="O3374" s="1" t="s">
        <v>25</v>
      </c>
      <c r="P3374" s="1" t="s">
        <v>19</v>
      </c>
      <c r="Q3374" s="2">
        <v>43517</v>
      </c>
    </row>
    <row r="3375" spans="1:17" x14ac:dyDescent="0.25">
      <c r="A3375" s="1">
        <v>42951</v>
      </c>
      <c r="B3375" s="2">
        <v>43724</v>
      </c>
      <c r="C3375" s="1" t="s">
        <v>32</v>
      </c>
      <c r="D3375" s="3" t="str">
        <f t="shared" si="104"/>
        <v>*****</v>
      </c>
      <c r="G3375" s="1">
        <v>20</v>
      </c>
      <c r="H3375" s="1">
        <v>2252.34</v>
      </c>
      <c r="I3375" s="1">
        <f t="shared" si="105"/>
        <v>1</v>
      </c>
      <c r="J3375" s="1" t="s">
        <v>21</v>
      </c>
      <c r="K3375" s="1">
        <v>9.4</v>
      </c>
      <c r="L3375" s="1" t="s">
        <v>44</v>
      </c>
      <c r="M3375" s="1" t="s">
        <v>37</v>
      </c>
      <c r="N3375" s="1" t="s">
        <v>24</v>
      </c>
      <c r="O3375" s="1" t="s">
        <v>25</v>
      </c>
      <c r="P3375" s="1" t="s">
        <v>19</v>
      </c>
      <c r="Q3375" s="2">
        <v>43726</v>
      </c>
    </row>
    <row r="3376" spans="1:17" x14ac:dyDescent="0.25">
      <c r="A3376" s="1">
        <v>16768</v>
      </c>
      <c r="B3376" s="2">
        <v>42575</v>
      </c>
      <c r="C3376" s="1" t="s">
        <v>20</v>
      </c>
      <c r="D3376" s="3" t="str">
        <f t="shared" si="104"/>
        <v>****</v>
      </c>
      <c r="G3376" s="1">
        <v>9</v>
      </c>
      <c r="H3376" s="1">
        <v>108.57</v>
      </c>
      <c r="I3376" s="1">
        <f t="shared" si="105"/>
        <v>0</v>
      </c>
      <c r="J3376" s="1" t="s">
        <v>21</v>
      </c>
      <c r="K3376" s="1">
        <v>4.8</v>
      </c>
      <c r="L3376" s="1" t="s">
        <v>15</v>
      </c>
      <c r="M3376" s="1" t="s">
        <v>28</v>
      </c>
      <c r="N3376" s="1" t="s">
        <v>29</v>
      </c>
      <c r="O3376" s="1" t="s">
        <v>63</v>
      </c>
      <c r="P3376" s="1" t="s">
        <v>19</v>
      </c>
      <c r="Q3376" s="2">
        <v>42576</v>
      </c>
    </row>
    <row r="3377" spans="1:17" x14ac:dyDescent="0.25">
      <c r="A3377" s="1">
        <v>17317</v>
      </c>
      <c r="B3377" s="2">
        <v>42706</v>
      </c>
      <c r="C3377" s="1" t="s">
        <v>27</v>
      </c>
      <c r="D3377" s="3" t="str">
        <f t="shared" si="104"/>
        <v>*</v>
      </c>
      <c r="G3377" s="1">
        <v>7</v>
      </c>
      <c r="H3377" s="1">
        <v>37.086199999999998</v>
      </c>
      <c r="I3377" s="1">
        <f t="shared" si="105"/>
        <v>0</v>
      </c>
      <c r="J3377" s="1" t="s">
        <v>21</v>
      </c>
      <c r="K3377" s="1">
        <v>5.3</v>
      </c>
      <c r="L3377" s="1" t="s">
        <v>44</v>
      </c>
      <c r="M3377" s="1" t="s">
        <v>28</v>
      </c>
      <c r="N3377" s="1" t="s">
        <v>29</v>
      </c>
      <c r="O3377" s="1" t="s">
        <v>57</v>
      </c>
      <c r="P3377" s="1" t="s">
        <v>19</v>
      </c>
      <c r="Q3377" s="2">
        <v>42708</v>
      </c>
    </row>
    <row r="3378" spans="1:17" x14ac:dyDescent="0.25">
      <c r="A3378" s="1">
        <v>21445</v>
      </c>
      <c r="B3378" s="2">
        <v>42690</v>
      </c>
      <c r="C3378" s="1" t="s">
        <v>13</v>
      </c>
      <c r="D3378" s="3" t="str">
        <f t="shared" si="104"/>
        <v>**</v>
      </c>
      <c r="G3378" s="1">
        <v>43</v>
      </c>
      <c r="H3378" s="1">
        <v>428.48</v>
      </c>
      <c r="I3378" s="1">
        <f t="shared" si="105"/>
        <v>0</v>
      </c>
      <c r="J3378" s="1" t="s">
        <v>21</v>
      </c>
      <c r="K3378" s="1">
        <v>6.2</v>
      </c>
      <c r="L3378" s="1" t="s">
        <v>22</v>
      </c>
      <c r="M3378" s="1" t="s">
        <v>23</v>
      </c>
      <c r="N3378" s="1" t="s">
        <v>24</v>
      </c>
      <c r="O3378" s="1" t="s">
        <v>56</v>
      </c>
      <c r="P3378" s="1" t="s">
        <v>26</v>
      </c>
      <c r="Q3378" s="2">
        <v>42694</v>
      </c>
    </row>
    <row r="3379" spans="1:17" x14ac:dyDescent="0.25">
      <c r="A3379" s="1">
        <v>23782</v>
      </c>
      <c r="B3379" s="2">
        <v>42744</v>
      </c>
      <c r="C3379" s="1" t="s">
        <v>13</v>
      </c>
      <c r="D3379" s="3" t="str">
        <f t="shared" si="104"/>
        <v>**</v>
      </c>
      <c r="G3379" s="1">
        <v>7</v>
      </c>
      <c r="H3379" s="1">
        <v>181.63</v>
      </c>
      <c r="I3379" s="1">
        <f t="shared" si="105"/>
        <v>0</v>
      </c>
      <c r="J3379" s="1" t="s">
        <v>21</v>
      </c>
      <c r="K3379" s="1">
        <v>37.5</v>
      </c>
      <c r="L3379" s="1" t="s">
        <v>44</v>
      </c>
      <c r="M3379" s="1" t="s">
        <v>28</v>
      </c>
      <c r="N3379" s="1" t="s">
        <v>29</v>
      </c>
      <c r="O3379" s="1" t="s">
        <v>55</v>
      </c>
      <c r="P3379" s="1" t="s">
        <v>48</v>
      </c>
      <c r="Q3379" s="2">
        <v>42749</v>
      </c>
    </row>
    <row r="3380" spans="1:17" x14ac:dyDescent="0.25">
      <c r="A3380" s="1">
        <v>32834</v>
      </c>
      <c r="B3380" s="2">
        <v>42973</v>
      </c>
      <c r="C3380" s="1" t="s">
        <v>32</v>
      </c>
      <c r="D3380" s="3" t="str">
        <f t="shared" si="104"/>
        <v>*****</v>
      </c>
      <c r="G3380" s="1">
        <v>39</v>
      </c>
      <c r="H3380" s="1">
        <v>3702.8</v>
      </c>
      <c r="I3380" s="1">
        <f t="shared" si="105"/>
        <v>1</v>
      </c>
      <c r="J3380" s="1" t="s">
        <v>21</v>
      </c>
      <c r="K3380" s="1">
        <v>6.3</v>
      </c>
      <c r="L3380" s="1" t="s">
        <v>22</v>
      </c>
      <c r="M3380" s="1" t="s">
        <v>37</v>
      </c>
      <c r="N3380" s="1" t="s">
        <v>24</v>
      </c>
      <c r="O3380" s="1" t="s">
        <v>25</v>
      </c>
      <c r="P3380" s="1" t="s">
        <v>19</v>
      </c>
      <c r="Q3380" s="2">
        <v>42974</v>
      </c>
    </row>
    <row r="3381" spans="1:17" x14ac:dyDescent="0.25">
      <c r="A3381" s="1">
        <v>37891</v>
      </c>
      <c r="B3381" s="2">
        <v>43392</v>
      </c>
      <c r="C3381" s="1" t="s">
        <v>20</v>
      </c>
      <c r="D3381" s="3" t="str">
        <f t="shared" si="104"/>
        <v>****</v>
      </c>
      <c r="G3381" s="1">
        <v>21</v>
      </c>
      <c r="H3381" s="1">
        <v>47.17</v>
      </c>
      <c r="I3381" s="1">
        <f t="shared" si="105"/>
        <v>0</v>
      </c>
      <c r="J3381" s="1" t="s">
        <v>14</v>
      </c>
      <c r="K3381" s="1">
        <v>0.7</v>
      </c>
      <c r="L3381" s="1" t="s">
        <v>22</v>
      </c>
      <c r="M3381" s="1" t="s">
        <v>23</v>
      </c>
      <c r="N3381" s="1" t="s">
        <v>29</v>
      </c>
      <c r="O3381" s="1" t="s">
        <v>61</v>
      </c>
      <c r="P3381" s="1" t="s">
        <v>31</v>
      </c>
      <c r="Q3381" s="2">
        <v>43394</v>
      </c>
    </row>
    <row r="3382" spans="1:17" x14ac:dyDescent="0.25">
      <c r="A3382" s="1">
        <v>49634</v>
      </c>
      <c r="B3382" s="2">
        <v>43547</v>
      </c>
      <c r="C3382" s="1" t="s">
        <v>27</v>
      </c>
      <c r="D3382" s="3" t="str">
        <f t="shared" si="104"/>
        <v>*</v>
      </c>
      <c r="G3382" s="1">
        <v>39</v>
      </c>
      <c r="H3382" s="1">
        <v>431.99</v>
      </c>
      <c r="I3382" s="1">
        <f t="shared" si="105"/>
        <v>0</v>
      </c>
      <c r="J3382" s="1" t="s">
        <v>21</v>
      </c>
      <c r="K3382" s="1">
        <v>4.8</v>
      </c>
      <c r="L3382" s="1" t="s">
        <v>53</v>
      </c>
      <c r="M3382" s="1" t="s">
        <v>16</v>
      </c>
      <c r="N3382" s="1" t="s">
        <v>29</v>
      </c>
      <c r="O3382" s="1" t="s">
        <v>63</v>
      </c>
      <c r="P3382" s="1" t="s">
        <v>19</v>
      </c>
      <c r="Q3382" s="2">
        <v>43548</v>
      </c>
    </row>
    <row r="3383" spans="1:17" x14ac:dyDescent="0.25">
      <c r="A3383" s="1">
        <v>58210</v>
      </c>
      <c r="B3383" s="2">
        <v>43805</v>
      </c>
      <c r="C3383" s="1" t="s">
        <v>36</v>
      </c>
      <c r="D3383" s="3" t="str">
        <f t="shared" si="104"/>
        <v>***</v>
      </c>
      <c r="G3383" s="1">
        <v>38</v>
      </c>
      <c r="H3383" s="1">
        <v>154.11000000000001</v>
      </c>
      <c r="I3383" s="1">
        <f t="shared" si="105"/>
        <v>0</v>
      </c>
      <c r="J3383" s="1" t="s">
        <v>21</v>
      </c>
      <c r="K3383" s="1">
        <v>5.9</v>
      </c>
      <c r="L3383" s="1" t="s">
        <v>22</v>
      </c>
      <c r="M3383" s="1" t="s">
        <v>37</v>
      </c>
      <c r="N3383" s="1" t="s">
        <v>29</v>
      </c>
      <c r="O3383" s="1" t="s">
        <v>43</v>
      </c>
      <c r="P3383" s="1" t="s">
        <v>19</v>
      </c>
      <c r="Q3383" s="2">
        <v>43806</v>
      </c>
    </row>
    <row r="3384" spans="1:17" x14ac:dyDescent="0.25">
      <c r="A3384" s="1">
        <v>15462</v>
      </c>
      <c r="B3384" s="2">
        <v>43156</v>
      </c>
      <c r="C3384" s="1" t="s">
        <v>32</v>
      </c>
      <c r="D3384" s="3" t="str">
        <f t="shared" si="104"/>
        <v>*****</v>
      </c>
      <c r="G3384" s="1">
        <v>20</v>
      </c>
      <c r="H3384" s="1">
        <v>923.02</v>
      </c>
      <c r="I3384" s="1">
        <f t="shared" si="105"/>
        <v>0</v>
      </c>
      <c r="J3384" s="1" t="s">
        <v>21</v>
      </c>
      <c r="K3384" s="1">
        <v>3.2</v>
      </c>
      <c r="L3384" s="1" t="s">
        <v>49</v>
      </c>
      <c r="M3384" s="1" t="s">
        <v>37</v>
      </c>
      <c r="N3384" s="1" t="s">
        <v>29</v>
      </c>
      <c r="O3384" s="1" t="s">
        <v>43</v>
      </c>
      <c r="P3384" s="1" t="s">
        <v>19</v>
      </c>
      <c r="Q3384" s="2">
        <v>43157</v>
      </c>
    </row>
    <row r="3385" spans="1:17" x14ac:dyDescent="0.25">
      <c r="A3385" s="1">
        <v>36359</v>
      </c>
      <c r="B3385" s="2">
        <v>43426</v>
      </c>
      <c r="C3385" s="1" t="s">
        <v>20</v>
      </c>
      <c r="D3385" s="3" t="str">
        <f t="shared" si="104"/>
        <v>****</v>
      </c>
      <c r="G3385" s="1">
        <v>2</v>
      </c>
      <c r="H3385" s="1">
        <v>73.47</v>
      </c>
      <c r="I3385" s="1">
        <f t="shared" si="105"/>
        <v>0</v>
      </c>
      <c r="J3385" s="1" t="s">
        <v>21</v>
      </c>
      <c r="K3385" s="1">
        <v>6.2</v>
      </c>
      <c r="L3385" s="1" t="s">
        <v>15</v>
      </c>
      <c r="M3385" s="1" t="s">
        <v>28</v>
      </c>
      <c r="N3385" s="1" t="s">
        <v>29</v>
      </c>
      <c r="O3385" s="1" t="s">
        <v>40</v>
      </c>
      <c r="P3385" s="1" t="s">
        <v>19</v>
      </c>
      <c r="Q3385" s="2">
        <v>43427</v>
      </c>
    </row>
    <row r="3386" spans="1:17" x14ac:dyDescent="0.25">
      <c r="A3386" s="1">
        <v>23170</v>
      </c>
      <c r="B3386" s="2">
        <v>42510</v>
      </c>
      <c r="C3386" s="1" t="s">
        <v>27</v>
      </c>
      <c r="D3386" s="3" t="str">
        <f t="shared" si="104"/>
        <v>*</v>
      </c>
      <c r="G3386" s="1">
        <v>20</v>
      </c>
      <c r="H3386" s="1">
        <v>4550.59</v>
      </c>
      <c r="I3386" s="1">
        <f t="shared" si="105"/>
        <v>1</v>
      </c>
      <c r="J3386" s="1" t="s">
        <v>14</v>
      </c>
      <c r="K3386" s="1">
        <v>19.3</v>
      </c>
      <c r="L3386" s="1" t="s">
        <v>46</v>
      </c>
      <c r="M3386" s="1" t="s">
        <v>16</v>
      </c>
      <c r="N3386" s="1" t="s">
        <v>17</v>
      </c>
      <c r="O3386" s="1" t="s">
        <v>34</v>
      </c>
      <c r="P3386" s="1" t="s">
        <v>48</v>
      </c>
      <c r="Q3386" s="2">
        <v>42512</v>
      </c>
    </row>
    <row r="3387" spans="1:17" x14ac:dyDescent="0.25">
      <c r="A3387" s="1">
        <v>53026</v>
      </c>
      <c r="B3387" s="2">
        <v>43521</v>
      </c>
      <c r="C3387" s="1" t="s">
        <v>13</v>
      </c>
      <c r="D3387" s="3" t="str">
        <f t="shared" si="104"/>
        <v>**</v>
      </c>
      <c r="G3387" s="1">
        <v>35</v>
      </c>
      <c r="H3387" s="1">
        <v>345.42</v>
      </c>
      <c r="I3387" s="1">
        <f t="shared" si="105"/>
        <v>0</v>
      </c>
      <c r="J3387" s="1" t="s">
        <v>21</v>
      </c>
      <c r="K3387" s="1">
        <v>4.3</v>
      </c>
      <c r="L3387" s="1" t="s">
        <v>46</v>
      </c>
      <c r="M3387" s="1" t="s">
        <v>16</v>
      </c>
      <c r="N3387" s="1" t="s">
        <v>29</v>
      </c>
      <c r="O3387" s="1" t="s">
        <v>45</v>
      </c>
      <c r="P3387" s="1" t="s">
        <v>41</v>
      </c>
      <c r="Q3387" s="2">
        <v>43527</v>
      </c>
    </row>
    <row r="3388" spans="1:17" x14ac:dyDescent="0.25">
      <c r="A3388" s="1">
        <v>35811</v>
      </c>
      <c r="B3388" s="2">
        <v>43467</v>
      </c>
      <c r="C3388" s="1" t="s">
        <v>32</v>
      </c>
      <c r="D3388" s="3" t="str">
        <f t="shared" si="104"/>
        <v>*****</v>
      </c>
      <c r="G3388" s="1">
        <v>49</v>
      </c>
      <c r="H3388" s="1">
        <v>793.48</v>
      </c>
      <c r="I3388" s="1">
        <f t="shared" si="105"/>
        <v>0</v>
      </c>
      <c r="J3388" s="1" t="s">
        <v>21</v>
      </c>
      <c r="K3388" s="1">
        <v>1.5</v>
      </c>
      <c r="L3388" s="1" t="s">
        <v>46</v>
      </c>
      <c r="M3388" s="1" t="s">
        <v>28</v>
      </c>
      <c r="N3388" s="1" t="s">
        <v>29</v>
      </c>
      <c r="O3388" s="1" t="s">
        <v>57</v>
      </c>
      <c r="P3388" s="1" t="s">
        <v>19</v>
      </c>
      <c r="Q3388" s="2">
        <v>43468</v>
      </c>
    </row>
    <row r="3389" spans="1:17" x14ac:dyDescent="0.25">
      <c r="A3389" s="1">
        <v>19462</v>
      </c>
      <c r="B3389" s="2">
        <v>43362</v>
      </c>
      <c r="C3389" s="1" t="s">
        <v>36</v>
      </c>
      <c r="D3389" s="3" t="str">
        <f t="shared" si="104"/>
        <v>***</v>
      </c>
      <c r="G3389" s="1">
        <v>2</v>
      </c>
      <c r="H3389" s="1">
        <v>221.15</v>
      </c>
      <c r="I3389" s="1">
        <f t="shared" si="105"/>
        <v>0</v>
      </c>
      <c r="J3389" s="1" t="s">
        <v>21</v>
      </c>
      <c r="K3389" s="1">
        <v>37.5</v>
      </c>
      <c r="L3389" s="1" t="s">
        <v>15</v>
      </c>
      <c r="M3389" s="1" t="s">
        <v>37</v>
      </c>
      <c r="N3389" s="1" t="s">
        <v>29</v>
      </c>
      <c r="O3389" s="1" t="s">
        <v>55</v>
      </c>
      <c r="P3389" s="1" t="s">
        <v>48</v>
      </c>
      <c r="Q3389" s="2">
        <v>43363</v>
      </c>
    </row>
    <row r="3390" spans="1:17" x14ac:dyDescent="0.25">
      <c r="A3390" s="1">
        <v>52227</v>
      </c>
      <c r="B3390" s="2">
        <v>42412</v>
      </c>
      <c r="C3390" s="1" t="s">
        <v>36</v>
      </c>
      <c r="D3390" s="3" t="str">
        <f t="shared" si="104"/>
        <v>***</v>
      </c>
      <c r="G3390" s="1">
        <v>37</v>
      </c>
      <c r="H3390" s="1">
        <v>257.36</v>
      </c>
      <c r="I3390" s="1">
        <f t="shared" si="105"/>
        <v>0</v>
      </c>
      <c r="J3390" s="1" t="s">
        <v>21</v>
      </c>
      <c r="K3390" s="1">
        <v>8.8000000000000007</v>
      </c>
      <c r="L3390" s="1" t="s">
        <v>42</v>
      </c>
      <c r="M3390" s="1" t="s">
        <v>16</v>
      </c>
      <c r="N3390" s="1" t="s">
        <v>29</v>
      </c>
      <c r="O3390" s="1" t="s">
        <v>40</v>
      </c>
      <c r="P3390" s="1" t="s">
        <v>19</v>
      </c>
      <c r="Q3390" s="2">
        <v>42415</v>
      </c>
    </row>
    <row r="3391" spans="1:17" x14ac:dyDescent="0.25">
      <c r="A3391" s="1">
        <v>8293</v>
      </c>
      <c r="B3391" s="2">
        <v>43687</v>
      </c>
      <c r="C3391" s="1" t="s">
        <v>13</v>
      </c>
      <c r="D3391" s="3" t="str">
        <f t="shared" si="104"/>
        <v>**</v>
      </c>
      <c r="G3391" s="1">
        <v>50</v>
      </c>
      <c r="H3391" s="1">
        <v>1602.6</v>
      </c>
      <c r="I3391" s="1">
        <f t="shared" si="105"/>
        <v>1</v>
      </c>
      <c r="J3391" s="1" t="s">
        <v>21</v>
      </c>
      <c r="K3391" s="1">
        <v>1.2</v>
      </c>
      <c r="L3391" s="1" t="s">
        <v>44</v>
      </c>
      <c r="M3391" s="1" t="s">
        <v>23</v>
      </c>
      <c r="N3391" s="1" t="s">
        <v>24</v>
      </c>
      <c r="O3391" s="1" t="s">
        <v>25</v>
      </c>
      <c r="P3391" s="1" t="s">
        <v>19</v>
      </c>
      <c r="Q3391" s="2">
        <v>43692</v>
      </c>
    </row>
    <row r="3392" spans="1:17" x14ac:dyDescent="0.25">
      <c r="A3392" s="1">
        <v>23392</v>
      </c>
      <c r="B3392" s="2">
        <v>42597</v>
      </c>
      <c r="C3392" s="1" t="s">
        <v>36</v>
      </c>
      <c r="D3392" s="3" t="str">
        <f t="shared" si="104"/>
        <v>***</v>
      </c>
      <c r="G3392" s="1">
        <v>24</v>
      </c>
      <c r="H3392" s="1">
        <v>4575.42</v>
      </c>
      <c r="I3392" s="1">
        <f t="shared" si="105"/>
        <v>1</v>
      </c>
      <c r="J3392" s="1" t="s">
        <v>21</v>
      </c>
      <c r="K3392" s="1">
        <v>73.8</v>
      </c>
      <c r="L3392" s="1" t="s">
        <v>44</v>
      </c>
      <c r="M3392" s="1" t="s">
        <v>37</v>
      </c>
      <c r="N3392" s="1" t="s">
        <v>17</v>
      </c>
      <c r="O3392" s="1" t="s">
        <v>52</v>
      </c>
      <c r="P3392" s="1" t="s">
        <v>48</v>
      </c>
      <c r="Q3392" s="2">
        <v>42599</v>
      </c>
    </row>
    <row r="3393" spans="1:17" x14ac:dyDescent="0.25">
      <c r="A3393" s="1">
        <v>22147</v>
      </c>
      <c r="B3393" s="2">
        <v>42385</v>
      </c>
      <c r="C3393" s="1" t="s">
        <v>13</v>
      </c>
      <c r="D3393" s="3" t="str">
        <f t="shared" si="104"/>
        <v>**</v>
      </c>
      <c r="G3393" s="1">
        <v>37</v>
      </c>
      <c r="H3393" s="1">
        <v>890.39</v>
      </c>
      <c r="I3393" s="1">
        <f t="shared" si="105"/>
        <v>0</v>
      </c>
      <c r="J3393" s="1" t="s">
        <v>21</v>
      </c>
      <c r="K3393" s="1">
        <v>9.6</v>
      </c>
      <c r="L3393" s="1" t="s">
        <v>49</v>
      </c>
      <c r="M3393" s="1" t="s">
        <v>28</v>
      </c>
      <c r="N3393" s="1" t="s">
        <v>17</v>
      </c>
      <c r="O3393" s="1" t="s">
        <v>18</v>
      </c>
      <c r="P3393" s="1" t="s">
        <v>41</v>
      </c>
      <c r="Q3393" s="2">
        <v>42389</v>
      </c>
    </row>
    <row r="3394" spans="1:17" x14ac:dyDescent="0.25">
      <c r="A3394" s="1">
        <v>55296</v>
      </c>
      <c r="B3394" s="2">
        <v>43756</v>
      </c>
      <c r="C3394" s="1" t="s">
        <v>13</v>
      </c>
      <c r="D3394" s="3" t="str">
        <f t="shared" si="104"/>
        <v>**</v>
      </c>
      <c r="G3394" s="1">
        <v>32</v>
      </c>
      <c r="H3394" s="1">
        <v>339.25420000000003</v>
      </c>
      <c r="I3394" s="1">
        <f t="shared" si="105"/>
        <v>0</v>
      </c>
      <c r="J3394" s="1" t="s">
        <v>21</v>
      </c>
      <c r="K3394" s="1">
        <v>2.2000000000000002</v>
      </c>
      <c r="L3394" s="1" t="s">
        <v>49</v>
      </c>
      <c r="M3394" s="1" t="s">
        <v>28</v>
      </c>
      <c r="N3394" s="1" t="s">
        <v>29</v>
      </c>
      <c r="O3394" s="1" t="s">
        <v>40</v>
      </c>
      <c r="P3394" s="1" t="s">
        <v>31</v>
      </c>
      <c r="Q3394" s="2">
        <v>43760</v>
      </c>
    </row>
    <row r="3395" spans="1:17" x14ac:dyDescent="0.25">
      <c r="A3395" s="1">
        <v>45315</v>
      </c>
      <c r="B3395" s="2">
        <v>43575</v>
      </c>
      <c r="C3395" s="1" t="s">
        <v>36</v>
      </c>
      <c r="D3395" s="3" t="str">
        <f t="shared" ref="D3395:D3458" si="106">VLOOKUP(C3395,$E$9:$F$13,2,FALSE)</f>
        <v>***</v>
      </c>
      <c r="G3395" s="1">
        <v>32</v>
      </c>
      <c r="H3395" s="1">
        <v>1221.83</v>
      </c>
      <c r="I3395" s="1">
        <f t="shared" si="105"/>
        <v>1</v>
      </c>
      <c r="J3395" s="1" t="s">
        <v>21</v>
      </c>
      <c r="K3395" s="1">
        <v>8.8000000000000007</v>
      </c>
      <c r="L3395" s="1" t="s">
        <v>15</v>
      </c>
      <c r="M3395" s="1" t="s">
        <v>16</v>
      </c>
      <c r="N3395" s="1" t="s">
        <v>29</v>
      </c>
      <c r="O3395" s="1" t="s">
        <v>55</v>
      </c>
      <c r="P3395" s="1" t="s">
        <v>19</v>
      </c>
      <c r="Q3395" s="2">
        <v>43576</v>
      </c>
    </row>
    <row r="3396" spans="1:17" x14ac:dyDescent="0.25">
      <c r="A3396" s="1">
        <v>22498</v>
      </c>
      <c r="B3396" s="2">
        <v>43047</v>
      </c>
      <c r="C3396" s="1" t="s">
        <v>32</v>
      </c>
      <c r="D3396" s="3" t="str">
        <f t="shared" si="106"/>
        <v>*****</v>
      </c>
      <c r="G3396" s="1">
        <v>20</v>
      </c>
      <c r="H3396" s="1">
        <v>37.39</v>
      </c>
      <c r="I3396" s="1">
        <f t="shared" si="105"/>
        <v>0</v>
      </c>
      <c r="J3396" s="1" t="s">
        <v>21</v>
      </c>
      <c r="K3396" s="1">
        <v>2.1</v>
      </c>
      <c r="L3396" s="1" t="s">
        <v>44</v>
      </c>
      <c r="M3396" s="1" t="s">
        <v>16</v>
      </c>
      <c r="N3396" s="1" t="s">
        <v>24</v>
      </c>
      <c r="O3396" s="1" t="s">
        <v>38</v>
      </c>
      <c r="P3396" s="1" t="s">
        <v>41</v>
      </c>
      <c r="Q3396" s="2">
        <v>43048</v>
      </c>
    </row>
    <row r="3397" spans="1:17" x14ac:dyDescent="0.25">
      <c r="A3397" s="1">
        <v>32965</v>
      </c>
      <c r="B3397" s="2">
        <v>43154</v>
      </c>
      <c r="C3397" s="1" t="s">
        <v>20</v>
      </c>
      <c r="D3397" s="3" t="str">
        <f t="shared" si="106"/>
        <v>****</v>
      </c>
      <c r="G3397" s="1">
        <v>25</v>
      </c>
      <c r="H3397" s="1">
        <v>2597.16</v>
      </c>
      <c r="I3397" s="1">
        <f t="shared" si="105"/>
        <v>1</v>
      </c>
      <c r="J3397" s="1" t="s">
        <v>21</v>
      </c>
      <c r="K3397" s="1">
        <v>21.4</v>
      </c>
      <c r="L3397" s="1" t="s">
        <v>44</v>
      </c>
      <c r="M3397" s="1" t="s">
        <v>23</v>
      </c>
      <c r="N3397" s="1" t="s">
        <v>24</v>
      </c>
      <c r="O3397" s="1" t="s">
        <v>38</v>
      </c>
      <c r="P3397" s="1" t="s">
        <v>19</v>
      </c>
      <c r="Q3397" s="2">
        <v>43155</v>
      </c>
    </row>
    <row r="3398" spans="1:17" x14ac:dyDescent="0.25">
      <c r="A3398" s="1">
        <v>1221</v>
      </c>
      <c r="B3398" s="2">
        <v>43573</v>
      </c>
      <c r="C3398" s="1" t="s">
        <v>27</v>
      </c>
      <c r="D3398" s="3" t="str">
        <f t="shared" si="106"/>
        <v>*</v>
      </c>
      <c r="G3398" s="1">
        <v>11</v>
      </c>
      <c r="H3398" s="1">
        <v>10855.3</v>
      </c>
      <c r="I3398" s="1">
        <f t="shared" ref="I3398:I3461" si="107">IF(H3398&gt;1000,1,0)</f>
        <v>1</v>
      </c>
      <c r="J3398" s="1" t="s">
        <v>21</v>
      </c>
      <c r="K3398" s="1">
        <v>21.4</v>
      </c>
      <c r="L3398" s="1" t="s">
        <v>15</v>
      </c>
      <c r="M3398" s="1" t="s">
        <v>28</v>
      </c>
      <c r="N3398" s="1" t="s">
        <v>29</v>
      </c>
      <c r="O3398" s="1" t="s">
        <v>43</v>
      </c>
      <c r="P3398" s="1" t="s">
        <v>19</v>
      </c>
      <c r="Q3398" s="2">
        <v>43575</v>
      </c>
    </row>
    <row r="3399" spans="1:17" x14ac:dyDescent="0.25">
      <c r="A3399" s="1">
        <v>16710</v>
      </c>
      <c r="B3399" s="2">
        <v>43213</v>
      </c>
      <c r="C3399" s="1" t="s">
        <v>20</v>
      </c>
      <c r="D3399" s="3" t="str">
        <f t="shared" si="106"/>
        <v>****</v>
      </c>
      <c r="G3399" s="1">
        <v>47</v>
      </c>
      <c r="H3399" s="1">
        <v>5938.28</v>
      </c>
      <c r="I3399" s="1">
        <f t="shared" si="107"/>
        <v>1</v>
      </c>
      <c r="J3399" s="1" t="s">
        <v>33</v>
      </c>
      <c r="K3399" s="1">
        <v>19.100000000000001</v>
      </c>
      <c r="L3399" s="1" t="s">
        <v>53</v>
      </c>
      <c r="M3399" s="1" t="s">
        <v>16</v>
      </c>
      <c r="N3399" s="1" t="s">
        <v>24</v>
      </c>
      <c r="O3399" s="1" t="s">
        <v>56</v>
      </c>
      <c r="P3399" s="1" t="s">
        <v>35</v>
      </c>
      <c r="Q3399" s="2">
        <v>43215</v>
      </c>
    </row>
    <row r="3400" spans="1:17" x14ac:dyDescent="0.25">
      <c r="A3400" s="1">
        <v>14016</v>
      </c>
      <c r="B3400" s="2">
        <v>43657</v>
      </c>
      <c r="C3400" s="1" t="s">
        <v>13</v>
      </c>
      <c r="D3400" s="3" t="str">
        <f t="shared" si="106"/>
        <v>**</v>
      </c>
      <c r="G3400" s="1">
        <v>9</v>
      </c>
      <c r="H3400" s="1">
        <v>1217.25</v>
      </c>
      <c r="I3400" s="1">
        <f t="shared" si="107"/>
        <v>1</v>
      </c>
      <c r="J3400" s="1" t="s">
        <v>33</v>
      </c>
      <c r="K3400" s="1">
        <v>55.6</v>
      </c>
      <c r="L3400" s="1" t="s">
        <v>46</v>
      </c>
      <c r="M3400" s="1" t="s">
        <v>28</v>
      </c>
      <c r="N3400" s="1" t="s">
        <v>17</v>
      </c>
      <c r="O3400" s="1" t="s">
        <v>52</v>
      </c>
      <c r="P3400" s="1" t="s">
        <v>59</v>
      </c>
      <c r="Q3400" s="2">
        <v>43659</v>
      </c>
    </row>
    <row r="3401" spans="1:17" x14ac:dyDescent="0.25">
      <c r="A3401" s="1">
        <v>8710</v>
      </c>
      <c r="B3401" s="2">
        <v>42373</v>
      </c>
      <c r="C3401" s="1" t="s">
        <v>32</v>
      </c>
      <c r="D3401" s="3" t="str">
        <f t="shared" si="106"/>
        <v>*****</v>
      </c>
      <c r="G3401" s="1">
        <v>17</v>
      </c>
      <c r="H3401" s="1">
        <v>67.77</v>
      </c>
      <c r="I3401" s="1">
        <f t="shared" si="107"/>
        <v>0</v>
      </c>
      <c r="J3401" s="1" t="s">
        <v>21</v>
      </c>
      <c r="K3401" s="1">
        <v>6.7</v>
      </c>
      <c r="L3401" s="1" t="s">
        <v>22</v>
      </c>
      <c r="M3401" s="1" t="s">
        <v>28</v>
      </c>
      <c r="N3401" s="1" t="s">
        <v>29</v>
      </c>
      <c r="O3401" s="1" t="s">
        <v>43</v>
      </c>
      <c r="P3401" s="1" t="s">
        <v>19</v>
      </c>
      <c r="Q3401" s="2">
        <v>42374</v>
      </c>
    </row>
    <row r="3402" spans="1:17" x14ac:dyDescent="0.25">
      <c r="A3402" s="1">
        <v>23619</v>
      </c>
      <c r="B3402" s="2">
        <v>43820</v>
      </c>
      <c r="C3402" s="1" t="s">
        <v>36</v>
      </c>
      <c r="D3402" s="3" t="str">
        <f t="shared" si="106"/>
        <v>***</v>
      </c>
      <c r="G3402" s="1">
        <v>48</v>
      </c>
      <c r="H3402" s="1">
        <v>2794.63</v>
      </c>
      <c r="I3402" s="1">
        <f t="shared" si="107"/>
        <v>1</v>
      </c>
      <c r="J3402" s="1" t="s">
        <v>21</v>
      </c>
      <c r="K3402" s="1">
        <v>6.3</v>
      </c>
      <c r="L3402" s="1" t="s">
        <v>53</v>
      </c>
      <c r="M3402" s="1" t="s">
        <v>23</v>
      </c>
      <c r="N3402" s="1" t="s">
        <v>24</v>
      </c>
      <c r="O3402" s="1" t="s">
        <v>25</v>
      </c>
      <c r="P3402" s="1" t="s">
        <v>19</v>
      </c>
      <c r="Q3402" s="2">
        <v>43823</v>
      </c>
    </row>
    <row r="3403" spans="1:17" x14ac:dyDescent="0.25">
      <c r="A3403" s="1">
        <v>24743</v>
      </c>
      <c r="B3403" s="2">
        <v>43644</v>
      </c>
      <c r="C3403" s="1" t="s">
        <v>13</v>
      </c>
      <c r="D3403" s="3" t="str">
        <f t="shared" si="106"/>
        <v>**</v>
      </c>
      <c r="G3403" s="1">
        <v>26</v>
      </c>
      <c r="H3403" s="1">
        <v>4021.88</v>
      </c>
      <c r="I3403" s="1">
        <f t="shared" si="107"/>
        <v>1</v>
      </c>
      <c r="J3403" s="1" t="s">
        <v>21</v>
      </c>
      <c r="K3403" s="1">
        <v>26.2</v>
      </c>
      <c r="L3403" s="1" t="s">
        <v>39</v>
      </c>
      <c r="M3403" s="1" t="s">
        <v>28</v>
      </c>
      <c r="N3403" s="1" t="s">
        <v>17</v>
      </c>
      <c r="O3403" s="1" t="s">
        <v>34</v>
      </c>
      <c r="P3403" s="1" t="s">
        <v>48</v>
      </c>
      <c r="Q3403" s="2">
        <v>43649</v>
      </c>
    </row>
    <row r="3404" spans="1:17" x14ac:dyDescent="0.25">
      <c r="A3404" s="1">
        <v>2595</v>
      </c>
      <c r="B3404" s="2">
        <v>43446</v>
      </c>
      <c r="C3404" s="1" t="s">
        <v>27</v>
      </c>
      <c r="D3404" s="3" t="str">
        <f t="shared" si="106"/>
        <v>*</v>
      </c>
      <c r="G3404" s="1">
        <v>4</v>
      </c>
      <c r="H3404" s="1">
        <v>26.93</v>
      </c>
      <c r="I3404" s="1">
        <f t="shared" si="107"/>
        <v>0</v>
      </c>
      <c r="J3404" s="1" t="s">
        <v>21</v>
      </c>
      <c r="K3404" s="1">
        <v>5.6</v>
      </c>
      <c r="L3404" s="1" t="s">
        <v>15</v>
      </c>
      <c r="M3404" s="1" t="s">
        <v>28</v>
      </c>
      <c r="N3404" s="1" t="s">
        <v>17</v>
      </c>
      <c r="O3404" s="1" t="s">
        <v>18</v>
      </c>
      <c r="P3404" s="1" t="s">
        <v>41</v>
      </c>
      <c r="Q3404" s="2">
        <v>43448</v>
      </c>
    </row>
    <row r="3405" spans="1:17" x14ac:dyDescent="0.25">
      <c r="A3405" s="1">
        <v>20642</v>
      </c>
      <c r="B3405" s="2">
        <v>43604</v>
      </c>
      <c r="C3405" s="1" t="s">
        <v>20</v>
      </c>
      <c r="D3405" s="3" t="str">
        <f t="shared" si="106"/>
        <v>****</v>
      </c>
      <c r="G3405" s="1">
        <v>32</v>
      </c>
      <c r="H3405" s="1">
        <v>144.66</v>
      </c>
      <c r="I3405" s="1">
        <f t="shared" si="107"/>
        <v>0</v>
      </c>
      <c r="J3405" s="1" t="s">
        <v>21</v>
      </c>
      <c r="K3405" s="1">
        <v>0.5</v>
      </c>
      <c r="L3405" s="1" t="s">
        <v>53</v>
      </c>
      <c r="M3405" s="1" t="s">
        <v>16</v>
      </c>
      <c r="N3405" s="1" t="s">
        <v>29</v>
      </c>
      <c r="O3405" s="1" t="s">
        <v>58</v>
      </c>
      <c r="P3405" s="1" t="s">
        <v>19</v>
      </c>
      <c r="Q3405" s="2">
        <v>43605</v>
      </c>
    </row>
    <row r="3406" spans="1:17" x14ac:dyDescent="0.25">
      <c r="A3406" s="1">
        <v>41921</v>
      </c>
      <c r="B3406" s="2">
        <v>43518</v>
      </c>
      <c r="C3406" s="1" t="s">
        <v>36</v>
      </c>
      <c r="D3406" s="3" t="str">
        <f t="shared" si="106"/>
        <v>***</v>
      </c>
      <c r="G3406" s="1">
        <v>29</v>
      </c>
      <c r="H3406" s="1">
        <v>361</v>
      </c>
      <c r="I3406" s="1">
        <f t="shared" si="107"/>
        <v>0</v>
      </c>
      <c r="J3406" s="1" t="s">
        <v>14</v>
      </c>
      <c r="K3406" s="1">
        <v>7.5</v>
      </c>
      <c r="L3406" s="1" t="s">
        <v>46</v>
      </c>
      <c r="M3406" s="1" t="s">
        <v>16</v>
      </c>
      <c r="N3406" s="1" t="s">
        <v>29</v>
      </c>
      <c r="O3406" s="1" t="s">
        <v>57</v>
      </c>
      <c r="P3406" s="1" t="s">
        <v>19</v>
      </c>
      <c r="Q3406" s="2">
        <v>43519</v>
      </c>
    </row>
    <row r="3407" spans="1:17" x14ac:dyDescent="0.25">
      <c r="A3407" s="1">
        <v>12037</v>
      </c>
      <c r="B3407" s="2">
        <v>43280</v>
      </c>
      <c r="C3407" s="1" t="s">
        <v>13</v>
      </c>
      <c r="D3407" s="3" t="str">
        <f t="shared" si="106"/>
        <v>**</v>
      </c>
      <c r="G3407" s="1">
        <v>14</v>
      </c>
      <c r="H3407" s="1">
        <v>144.66999999999999</v>
      </c>
      <c r="I3407" s="1">
        <f t="shared" si="107"/>
        <v>0</v>
      </c>
      <c r="J3407" s="1" t="s">
        <v>21</v>
      </c>
      <c r="K3407" s="1">
        <v>4.7</v>
      </c>
      <c r="L3407" s="1" t="s">
        <v>54</v>
      </c>
      <c r="M3407" s="1" t="s">
        <v>16</v>
      </c>
      <c r="N3407" s="1" t="s">
        <v>29</v>
      </c>
      <c r="O3407" s="1" t="s">
        <v>40</v>
      </c>
      <c r="P3407" s="1" t="s">
        <v>31</v>
      </c>
      <c r="Q3407" s="2">
        <v>43285</v>
      </c>
    </row>
    <row r="3408" spans="1:17" x14ac:dyDescent="0.25">
      <c r="A3408" s="1">
        <v>9088</v>
      </c>
      <c r="B3408" s="2">
        <v>42542</v>
      </c>
      <c r="C3408" s="1" t="s">
        <v>32</v>
      </c>
      <c r="D3408" s="3" t="str">
        <f t="shared" si="106"/>
        <v>*****</v>
      </c>
      <c r="G3408" s="1">
        <v>50</v>
      </c>
      <c r="H3408" s="1">
        <v>16460.560000000001</v>
      </c>
      <c r="I3408" s="1">
        <f t="shared" si="107"/>
        <v>1</v>
      </c>
      <c r="J3408" s="1" t="s">
        <v>21</v>
      </c>
      <c r="K3408" s="1">
        <v>21.4</v>
      </c>
      <c r="L3408" s="1" t="s">
        <v>22</v>
      </c>
      <c r="M3408" s="1" t="s">
        <v>37</v>
      </c>
      <c r="N3408" s="1" t="s">
        <v>29</v>
      </c>
      <c r="O3408" s="1" t="s">
        <v>43</v>
      </c>
      <c r="P3408" s="1" t="s">
        <v>19</v>
      </c>
      <c r="Q3408" s="2">
        <v>42544</v>
      </c>
    </row>
    <row r="3409" spans="1:17" x14ac:dyDescent="0.25">
      <c r="A3409" s="1">
        <v>54371</v>
      </c>
      <c r="B3409" s="2">
        <v>43510</v>
      </c>
      <c r="C3409" s="1" t="s">
        <v>27</v>
      </c>
      <c r="D3409" s="3" t="str">
        <f t="shared" si="106"/>
        <v>*</v>
      </c>
      <c r="G3409" s="1">
        <v>28</v>
      </c>
      <c r="H3409" s="1">
        <v>123.07</v>
      </c>
      <c r="I3409" s="1">
        <f t="shared" si="107"/>
        <v>0</v>
      </c>
      <c r="J3409" s="1" t="s">
        <v>21</v>
      </c>
      <c r="K3409" s="1">
        <v>0.8</v>
      </c>
      <c r="L3409" s="1" t="s">
        <v>51</v>
      </c>
      <c r="M3409" s="1" t="s">
        <v>28</v>
      </c>
      <c r="N3409" s="1" t="s">
        <v>29</v>
      </c>
      <c r="O3409" s="1" t="s">
        <v>61</v>
      </c>
      <c r="P3409" s="1" t="s">
        <v>31</v>
      </c>
      <c r="Q3409" s="2">
        <v>43510</v>
      </c>
    </row>
    <row r="3410" spans="1:17" x14ac:dyDescent="0.25">
      <c r="A3410" s="1">
        <v>35041</v>
      </c>
      <c r="B3410" s="2">
        <v>42474</v>
      </c>
      <c r="C3410" s="1" t="s">
        <v>27</v>
      </c>
      <c r="D3410" s="3" t="str">
        <f t="shared" si="106"/>
        <v>*</v>
      </c>
      <c r="G3410" s="1">
        <v>28</v>
      </c>
      <c r="H3410" s="1">
        <v>474.79</v>
      </c>
      <c r="I3410" s="1">
        <f t="shared" si="107"/>
        <v>0</v>
      </c>
      <c r="J3410" s="1" t="s">
        <v>21</v>
      </c>
      <c r="K3410" s="1">
        <v>16.100000000000001</v>
      </c>
      <c r="L3410" s="1" t="s">
        <v>44</v>
      </c>
      <c r="M3410" s="1" t="s">
        <v>37</v>
      </c>
      <c r="N3410" s="1" t="s">
        <v>29</v>
      </c>
      <c r="O3410" s="1" t="s">
        <v>43</v>
      </c>
      <c r="P3410" s="1" t="s">
        <v>19</v>
      </c>
      <c r="Q3410" s="2">
        <v>42474</v>
      </c>
    </row>
    <row r="3411" spans="1:17" x14ac:dyDescent="0.25">
      <c r="A3411" s="1">
        <v>8450</v>
      </c>
      <c r="B3411" s="2">
        <v>43568</v>
      </c>
      <c r="C3411" s="1" t="s">
        <v>27</v>
      </c>
      <c r="D3411" s="3" t="str">
        <f t="shared" si="106"/>
        <v>*</v>
      </c>
      <c r="G3411" s="1">
        <v>22</v>
      </c>
      <c r="H3411" s="1">
        <v>44.29</v>
      </c>
      <c r="I3411" s="1">
        <f t="shared" si="107"/>
        <v>0</v>
      </c>
      <c r="J3411" s="1" t="s">
        <v>21</v>
      </c>
      <c r="K3411" s="1">
        <v>1.6</v>
      </c>
      <c r="L3411" s="1" t="s">
        <v>49</v>
      </c>
      <c r="M3411" s="1" t="s">
        <v>37</v>
      </c>
      <c r="N3411" s="1" t="s">
        <v>29</v>
      </c>
      <c r="O3411" s="1" t="s">
        <v>43</v>
      </c>
      <c r="P3411" s="1" t="s">
        <v>19</v>
      </c>
      <c r="Q3411" s="2">
        <v>43569</v>
      </c>
    </row>
    <row r="3412" spans="1:17" x14ac:dyDescent="0.25">
      <c r="A3412" s="1">
        <v>52416</v>
      </c>
      <c r="B3412" s="2">
        <v>42400</v>
      </c>
      <c r="C3412" s="1" t="s">
        <v>27</v>
      </c>
      <c r="D3412" s="3" t="str">
        <f t="shared" si="106"/>
        <v>*</v>
      </c>
      <c r="G3412" s="1">
        <v>40</v>
      </c>
      <c r="H3412" s="1">
        <v>9781.5547999999999</v>
      </c>
      <c r="I3412" s="1">
        <f t="shared" si="107"/>
        <v>1</v>
      </c>
      <c r="J3412" s="1" t="s">
        <v>33</v>
      </c>
      <c r="K3412" s="1">
        <v>74.5</v>
      </c>
      <c r="L3412" s="1" t="s">
        <v>22</v>
      </c>
      <c r="M3412" s="1" t="s">
        <v>28</v>
      </c>
      <c r="N3412" s="1" t="s">
        <v>17</v>
      </c>
      <c r="O3412" s="1" t="s">
        <v>52</v>
      </c>
      <c r="P3412" s="1" t="s">
        <v>59</v>
      </c>
      <c r="Q3412" s="2">
        <v>42401</v>
      </c>
    </row>
    <row r="3413" spans="1:17" x14ac:dyDescent="0.25">
      <c r="A3413" s="1">
        <v>33510</v>
      </c>
      <c r="B3413" s="2">
        <v>43435</v>
      </c>
      <c r="C3413" s="1" t="s">
        <v>20</v>
      </c>
      <c r="D3413" s="3" t="str">
        <f t="shared" si="106"/>
        <v>****</v>
      </c>
      <c r="G3413" s="1">
        <v>11</v>
      </c>
      <c r="H3413" s="1">
        <v>481.28</v>
      </c>
      <c r="I3413" s="1">
        <f t="shared" si="107"/>
        <v>0</v>
      </c>
      <c r="J3413" s="1" t="s">
        <v>21</v>
      </c>
      <c r="K3413" s="1">
        <v>18.7</v>
      </c>
      <c r="L3413" s="1" t="s">
        <v>22</v>
      </c>
      <c r="M3413" s="1" t="s">
        <v>28</v>
      </c>
      <c r="N3413" s="1" t="s">
        <v>29</v>
      </c>
      <c r="O3413" s="1" t="s">
        <v>40</v>
      </c>
      <c r="P3413" s="1" t="s">
        <v>19</v>
      </c>
      <c r="Q3413" s="2">
        <v>43435</v>
      </c>
    </row>
    <row r="3414" spans="1:17" x14ac:dyDescent="0.25">
      <c r="A3414" s="1">
        <v>44231</v>
      </c>
      <c r="B3414" s="2">
        <v>42676</v>
      </c>
      <c r="C3414" s="1" t="s">
        <v>27</v>
      </c>
      <c r="D3414" s="3" t="str">
        <f t="shared" si="106"/>
        <v>*</v>
      </c>
      <c r="G3414" s="1">
        <v>43</v>
      </c>
      <c r="H3414" s="1">
        <v>839.65</v>
      </c>
      <c r="I3414" s="1">
        <f t="shared" si="107"/>
        <v>0</v>
      </c>
      <c r="J3414" s="1" t="s">
        <v>21</v>
      </c>
      <c r="K3414" s="1">
        <v>4.3</v>
      </c>
      <c r="L3414" s="1" t="s">
        <v>15</v>
      </c>
      <c r="M3414" s="1" t="s">
        <v>37</v>
      </c>
      <c r="N3414" s="1" t="s">
        <v>24</v>
      </c>
      <c r="O3414" s="1" t="s">
        <v>38</v>
      </c>
      <c r="P3414" s="1" t="s">
        <v>19</v>
      </c>
      <c r="Q3414" s="2">
        <v>42678</v>
      </c>
    </row>
    <row r="3415" spans="1:17" x14ac:dyDescent="0.25">
      <c r="A3415" s="1">
        <v>999</v>
      </c>
      <c r="B3415" s="2">
        <v>42981</v>
      </c>
      <c r="C3415" s="1" t="s">
        <v>13</v>
      </c>
      <c r="D3415" s="3" t="str">
        <f t="shared" si="106"/>
        <v>**</v>
      </c>
      <c r="G3415" s="1">
        <v>6</v>
      </c>
      <c r="H3415" s="1">
        <v>624.49</v>
      </c>
      <c r="I3415" s="1">
        <f t="shared" si="107"/>
        <v>0</v>
      </c>
      <c r="J3415" s="1" t="s">
        <v>21</v>
      </c>
      <c r="K3415" s="1">
        <v>21.4</v>
      </c>
      <c r="L3415" s="1" t="s">
        <v>22</v>
      </c>
      <c r="M3415" s="1" t="s">
        <v>37</v>
      </c>
      <c r="N3415" s="1" t="s">
        <v>29</v>
      </c>
      <c r="O3415" s="1" t="s">
        <v>55</v>
      </c>
      <c r="P3415" s="1" t="s">
        <v>19</v>
      </c>
      <c r="Q3415" s="2">
        <v>42988</v>
      </c>
    </row>
    <row r="3416" spans="1:17" x14ac:dyDescent="0.25">
      <c r="A3416" s="1">
        <v>9028</v>
      </c>
      <c r="B3416" s="2">
        <v>43089</v>
      </c>
      <c r="C3416" s="1" t="s">
        <v>13</v>
      </c>
      <c r="D3416" s="3" t="str">
        <f t="shared" si="106"/>
        <v>**</v>
      </c>
      <c r="G3416" s="1">
        <v>48</v>
      </c>
      <c r="H3416" s="1">
        <v>15575.64</v>
      </c>
      <c r="I3416" s="1">
        <f t="shared" si="107"/>
        <v>1</v>
      </c>
      <c r="J3416" s="1" t="s">
        <v>33</v>
      </c>
      <c r="K3416" s="1">
        <v>28.4</v>
      </c>
      <c r="L3416" s="1" t="s">
        <v>22</v>
      </c>
      <c r="M3416" s="1" t="s">
        <v>23</v>
      </c>
      <c r="N3416" s="1" t="s">
        <v>24</v>
      </c>
      <c r="O3416" s="1" t="s">
        <v>56</v>
      </c>
      <c r="P3416" s="1" t="s">
        <v>35</v>
      </c>
      <c r="Q3416" s="2">
        <v>43093</v>
      </c>
    </row>
    <row r="3417" spans="1:17" x14ac:dyDescent="0.25">
      <c r="A3417" s="1">
        <v>13991</v>
      </c>
      <c r="B3417" s="2">
        <v>43530</v>
      </c>
      <c r="C3417" s="1" t="s">
        <v>20</v>
      </c>
      <c r="D3417" s="3" t="str">
        <f t="shared" si="106"/>
        <v>****</v>
      </c>
      <c r="G3417" s="1">
        <v>21</v>
      </c>
      <c r="H3417" s="1">
        <v>1968.21</v>
      </c>
      <c r="I3417" s="1">
        <f t="shared" si="107"/>
        <v>1</v>
      </c>
      <c r="J3417" s="1" t="s">
        <v>21</v>
      </c>
      <c r="K3417" s="1">
        <v>73.8</v>
      </c>
      <c r="L3417" s="1" t="s">
        <v>42</v>
      </c>
      <c r="M3417" s="1" t="s">
        <v>28</v>
      </c>
      <c r="N3417" s="1" t="s">
        <v>17</v>
      </c>
      <c r="O3417" s="1" t="s">
        <v>52</v>
      </c>
      <c r="P3417" s="1" t="s">
        <v>48</v>
      </c>
      <c r="Q3417" s="2">
        <v>43531</v>
      </c>
    </row>
    <row r="3418" spans="1:17" x14ac:dyDescent="0.25">
      <c r="A3418" s="1">
        <v>28550</v>
      </c>
      <c r="B3418" s="2">
        <v>43178</v>
      </c>
      <c r="C3418" s="1" t="s">
        <v>27</v>
      </c>
      <c r="D3418" s="3" t="str">
        <f t="shared" si="106"/>
        <v>*</v>
      </c>
      <c r="G3418" s="1">
        <v>44</v>
      </c>
      <c r="H3418" s="1">
        <v>23039.518199999999</v>
      </c>
      <c r="I3418" s="1">
        <f t="shared" si="107"/>
        <v>1</v>
      </c>
      <c r="J3418" s="1" t="s">
        <v>33</v>
      </c>
      <c r="K3418" s="1">
        <v>74.2</v>
      </c>
      <c r="L3418" s="1" t="s">
        <v>49</v>
      </c>
      <c r="M3418" s="1" t="s">
        <v>28</v>
      </c>
      <c r="N3418" s="1" t="s">
        <v>24</v>
      </c>
      <c r="O3418" s="1" t="s">
        <v>56</v>
      </c>
      <c r="P3418" s="1" t="s">
        <v>35</v>
      </c>
      <c r="Q3418" s="2">
        <v>43181</v>
      </c>
    </row>
    <row r="3419" spans="1:17" x14ac:dyDescent="0.25">
      <c r="A3419" s="1">
        <v>52896</v>
      </c>
      <c r="B3419" s="2">
        <v>43029</v>
      </c>
      <c r="C3419" s="1" t="s">
        <v>20</v>
      </c>
      <c r="D3419" s="3" t="str">
        <f t="shared" si="106"/>
        <v>****</v>
      </c>
      <c r="G3419" s="1">
        <v>49</v>
      </c>
      <c r="H3419" s="1">
        <v>201.91</v>
      </c>
      <c r="I3419" s="1">
        <f t="shared" si="107"/>
        <v>0</v>
      </c>
      <c r="J3419" s="1" t="s">
        <v>21</v>
      </c>
      <c r="K3419" s="1">
        <v>0.5</v>
      </c>
      <c r="L3419" s="1" t="s">
        <v>22</v>
      </c>
      <c r="M3419" s="1" t="s">
        <v>37</v>
      </c>
      <c r="N3419" s="1" t="s">
        <v>29</v>
      </c>
      <c r="O3419" s="1" t="s">
        <v>58</v>
      </c>
      <c r="P3419" s="1" t="s">
        <v>19</v>
      </c>
      <c r="Q3419" s="2">
        <v>43032</v>
      </c>
    </row>
    <row r="3420" spans="1:17" x14ac:dyDescent="0.25">
      <c r="A3420" s="1">
        <v>59329</v>
      </c>
      <c r="B3420" s="2">
        <v>43803</v>
      </c>
      <c r="C3420" s="1" t="s">
        <v>32</v>
      </c>
      <c r="D3420" s="3" t="str">
        <f t="shared" si="106"/>
        <v>*****</v>
      </c>
      <c r="G3420" s="1">
        <v>35</v>
      </c>
      <c r="H3420" s="1">
        <v>137.09</v>
      </c>
      <c r="I3420" s="1">
        <f t="shared" si="107"/>
        <v>0</v>
      </c>
      <c r="J3420" s="1" t="s">
        <v>21</v>
      </c>
      <c r="K3420" s="1">
        <v>5.8</v>
      </c>
      <c r="L3420" s="1" t="s">
        <v>46</v>
      </c>
      <c r="M3420" s="1" t="s">
        <v>28</v>
      </c>
      <c r="N3420" s="1" t="s">
        <v>29</v>
      </c>
      <c r="O3420" s="1" t="s">
        <v>43</v>
      </c>
      <c r="P3420" s="1" t="s">
        <v>19</v>
      </c>
      <c r="Q3420" s="2">
        <v>43805</v>
      </c>
    </row>
    <row r="3421" spans="1:17" x14ac:dyDescent="0.25">
      <c r="A3421" s="1">
        <v>20966</v>
      </c>
      <c r="B3421" s="2">
        <v>42995</v>
      </c>
      <c r="C3421" s="1" t="s">
        <v>13</v>
      </c>
      <c r="D3421" s="3" t="str">
        <f t="shared" si="106"/>
        <v>**</v>
      </c>
      <c r="G3421" s="1">
        <v>35</v>
      </c>
      <c r="H3421" s="1">
        <v>857.54</v>
      </c>
      <c r="I3421" s="1">
        <f t="shared" si="107"/>
        <v>0</v>
      </c>
      <c r="J3421" s="1" t="s">
        <v>21</v>
      </c>
      <c r="K3421" s="1">
        <v>2.1</v>
      </c>
      <c r="L3421" s="1" t="s">
        <v>51</v>
      </c>
      <c r="M3421" s="1" t="s">
        <v>16</v>
      </c>
      <c r="N3421" s="1" t="s">
        <v>24</v>
      </c>
      <c r="O3421" s="1" t="s">
        <v>38</v>
      </c>
      <c r="P3421" s="1" t="s">
        <v>41</v>
      </c>
      <c r="Q3421" s="2">
        <v>42999</v>
      </c>
    </row>
    <row r="3422" spans="1:17" x14ac:dyDescent="0.25">
      <c r="A3422" s="1">
        <v>47461</v>
      </c>
      <c r="B3422" s="2">
        <v>42849</v>
      </c>
      <c r="C3422" s="1" t="s">
        <v>20</v>
      </c>
      <c r="D3422" s="3" t="str">
        <f t="shared" si="106"/>
        <v>****</v>
      </c>
      <c r="G3422" s="1">
        <v>39</v>
      </c>
      <c r="H3422" s="1">
        <v>340.56</v>
      </c>
      <c r="I3422" s="1">
        <f t="shared" si="107"/>
        <v>0</v>
      </c>
      <c r="J3422" s="1" t="s">
        <v>21</v>
      </c>
      <c r="K3422" s="1">
        <v>1.8</v>
      </c>
      <c r="L3422" s="1" t="s">
        <v>15</v>
      </c>
      <c r="M3422" s="1" t="s">
        <v>23</v>
      </c>
      <c r="N3422" s="1" t="s">
        <v>29</v>
      </c>
      <c r="O3422" s="1" t="s">
        <v>40</v>
      </c>
      <c r="P3422" s="1" t="s">
        <v>31</v>
      </c>
      <c r="Q3422" s="2">
        <v>42850</v>
      </c>
    </row>
    <row r="3423" spans="1:17" x14ac:dyDescent="0.25">
      <c r="A3423" s="1">
        <v>48263</v>
      </c>
      <c r="B3423" s="2">
        <v>42802</v>
      </c>
      <c r="C3423" s="1" t="s">
        <v>36</v>
      </c>
      <c r="D3423" s="3" t="str">
        <f t="shared" si="106"/>
        <v>***</v>
      </c>
      <c r="G3423" s="1">
        <v>25</v>
      </c>
      <c r="H3423" s="1">
        <v>145.4237</v>
      </c>
      <c r="I3423" s="1">
        <f t="shared" si="107"/>
        <v>0</v>
      </c>
      <c r="J3423" s="1" t="s">
        <v>21</v>
      </c>
      <c r="K3423" s="1">
        <v>1.3</v>
      </c>
      <c r="L3423" s="1" t="s">
        <v>22</v>
      </c>
      <c r="M3423" s="1" t="s">
        <v>16</v>
      </c>
      <c r="N3423" s="1" t="s">
        <v>29</v>
      </c>
      <c r="O3423" s="1" t="s">
        <v>40</v>
      </c>
      <c r="P3423" s="1" t="s">
        <v>31</v>
      </c>
      <c r="Q3423" s="2">
        <v>42803</v>
      </c>
    </row>
    <row r="3424" spans="1:17" x14ac:dyDescent="0.25">
      <c r="A3424" s="1">
        <v>16257</v>
      </c>
      <c r="B3424" s="2">
        <v>43590</v>
      </c>
      <c r="C3424" s="1" t="s">
        <v>27</v>
      </c>
      <c r="D3424" s="3" t="str">
        <f t="shared" si="106"/>
        <v>*</v>
      </c>
      <c r="G3424" s="1">
        <v>16</v>
      </c>
      <c r="H3424" s="1">
        <v>109.92</v>
      </c>
      <c r="I3424" s="1">
        <f t="shared" si="107"/>
        <v>0</v>
      </c>
      <c r="J3424" s="1" t="s">
        <v>21</v>
      </c>
      <c r="K3424" s="1">
        <v>2.7</v>
      </c>
      <c r="L3424" s="1" t="s">
        <v>15</v>
      </c>
      <c r="M3424" s="1" t="s">
        <v>37</v>
      </c>
      <c r="N3424" s="1" t="s">
        <v>29</v>
      </c>
      <c r="O3424" s="1" t="s">
        <v>57</v>
      </c>
      <c r="P3424" s="1" t="s">
        <v>19</v>
      </c>
      <c r="Q3424" s="2">
        <v>43591</v>
      </c>
    </row>
    <row r="3425" spans="1:17" x14ac:dyDescent="0.25">
      <c r="A3425" s="1">
        <v>48003</v>
      </c>
      <c r="B3425" s="2">
        <v>43490</v>
      </c>
      <c r="C3425" s="1" t="s">
        <v>36</v>
      </c>
      <c r="D3425" s="3" t="str">
        <f t="shared" si="106"/>
        <v>***</v>
      </c>
      <c r="G3425" s="1">
        <v>12</v>
      </c>
      <c r="H3425" s="1">
        <v>94.22</v>
      </c>
      <c r="I3425" s="1">
        <f t="shared" si="107"/>
        <v>0</v>
      </c>
      <c r="J3425" s="1" t="s">
        <v>21</v>
      </c>
      <c r="K3425" s="1">
        <v>10.4</v>
      </c>
      <c r="L3425" s="1" t="s">
        <v>22</v>
      </c>
      <c r="M3425" s="1" t="s">
        <v>16</v>
      </c>
      <c r="N3425" s="1" t="s">
        <v>17</v>
      </c>
      <c r="O3425" s="1" t="s">
        <v>18</v>
      </c>
      <c r="P3425" s="1" t="s">
        <v>41</v>
      </c>
      <c r="Q3425" s="2">
        <v>43492</v>
      </c>
    </row>
    <row r="3426" spans="1:17" x14ac:dyDescent="0.25">
      <c r="A3426" s="1">
        <v>19655</v>
      </c>
      <c r="B3426" s="2">
        <v>42380</v>
      </c>
      <c r="C3426" s="1" t="s">
        <v>20</v>
      </c>
      <c r="D3426" s="3" t="str">
        <f t="shared" si="106"/>
        <v>****</v>
      </c>
      <c r="G3426" s="1">
        <v>31</v>
      </c>
      <c r="H3426" s="1">
        <v>1223.49</v>
      </c>
      <c r="I3426" s="1">
        <f t="shared" si="107"/>
        <v>1</v>
      </c>
      <c r="J3426" s="1" t="s">
        <v>21</v>
      </c>
      <c r="K3426" s="1">
        <v>2.1</v>
      </c>
      <c r="L3426" s="1" t="s">
        <v>39</v>
      </c>
      <c r="M3426" s="1" t="s">
        <v>28</v>
      </c>
      <c r="N3426" s="1" t="s">
        <v>24</v>
      </c>
      <c r="O3426" s="1" t="s">
        <v>38</v>
      </c>
      <c r="P3426" s="1" t="s">
        <v>41</v>
      </c>
      <c r="Q3426" s="2">
        <v>42381</v>
      </c>
    </row>
    <row r="3427" spans="1:17" x14ac:dyDescent="0.25">
      <c r="A3427" s="1">
        <v>12322</v>
      </c>
      <c r="B3427" s="2">
        <v>43230</v>
      </c>
      <c r="C3427" s="1" t="s">
        <v>32</v>
      </c>
      <c r="D3427" s="3" t="str">
        <f t="shared" si="106"/>
        <v>*****</v>
      </c>
      <c r="G3427" s="1">
        <v>36</v>
      </c>
      <c r="H3427" s="1">
        <v>3677.48</v>
      </c>
      <c r="I3427" s="1">
        <f t="shared" si="107"/>
        <v>1</v>
      </c>
      <c r="J3427" s="1" t="s">
        <v>14</v>
      </c>
      <c r="K3427" s="1">
        <v>42.4</v>
      </c>
      <c r="L3427" s="1" t="s">
        <v>22</v>
      </c>
      <c r="M3427" s="1" t="s">
        <v>23</v>
      </c>
      <c r="N3427" s="1" t="s">
        <v>17</v>
      </c>
      <c r="O3427" s="1" t="s">
        <v>18</v>
      </c>
      <c r="P3427" s="1" t="s">
        <v>26</v>
      </c>
      <c r="Q3427" s="2">
        <v>43232</v>
      </c>
    </row>
    <row r="3428" spans="1:17" x14ac:dyDescent="0.25">
      <c r="A3428" s="1">
        <v>18432</v>
      </c>
      <c r="B3428" s="2">
        <v>43170</v>
      </c>
      <c r="C3428" s="1" t="s">
        <v>20</v>
      </c>
      <c r="D3428" s="3" t="str">
        <f t="shared" si="106"/>
        <v>****</v>
      </c>
      <c r="G3428" s="1">
        <v>5</v>
      </c>
      <c r="H3428" s="1">
        <v>1470.9</v>
      </c>
      <c r="I3428" s="1">
        <f t="shared" si="107"/>
        <v>1</v>
      </c>
      <c r="J3428" s="1" t="s">
        <v>33</v>
      </c>
      <c r="K3428" s="1">
        <v>24.8</v>
      </c>
      <c r="L3428" s="1" t="s">
        <v>53</v>
      </c>
      <c r="M3428" s="1" t="s">
        <v>28</v>
      </c>
      <c r="N3428" s="1" t="s">
        <v>29</v>
      </c>
      <c r="O3428" s="1" t="s">
        <v>63</v>
      </c>
      <c r="P3428" s="1" t="s">
        <v>35</v>
      </c>
      <c r="Q3428" s="2">
        <v>43172</v>
      </c>
    </row>
    <row r="3429" spans="1:17" x14ac:dyDescent="0.25">
      <c r="A3429" s="1">
        <v>2048</v>
      </c>
      <c r="B3429" s="2">
        <v>43052</v>
      </c>
      <c r="C3429" s="1" t="s">
        <v>32</v>
      </c>
      <c r="D3429" s="3" t="str">
        <f t="shared" si="106"/>
        <v>*****</v>
      </c>
      <c r="G3429" s="1">
        <v>12</v>
      </c>
      <c r="H3429" s="1">
        <v>4015.29</v>
      </c>
      <c r="I3429" s="1">
        <f t="shared" si="107"/>
        <v>1</v>
      </c>
      <c r="J3429" s="1" t="s">
        <v>33</v>
      </c>
      <c r="K3429" s="1">
        <v>45.5</v>
      </c>
      <c r="L3429" s="1" t="s">
        <v>54</v>
      </c>
      <c r="M3429" s="1" t="s">
        <v>28</v>
      </c>
      <c r="N3429" s="1" t="s">
        <v>29</v>
      </c>
      <c r="O3429" s="1" t="s">
        <v>63</v>
      </c>
      <c r="P3429" s="1" t="s">
        <v>35</v>
      </c>
      <c r="Q3429" s="2">
        <v>43053</v>
      </c>
    </row>
    <row r="3430" spans="1:17" x14ac:dyDescent="0.25">
      <c r="A3430" s="1">
        <v>21318</v>
      </c>
      <c r="B3430" s="2">
        <v>42919</v>
      </c>
      <c r="C3430" s="1" t="s">
        <v>20</v>
      </c>
      <c r="D3430" s="3" t="str">
        <f t="shared" si="106"/>
        <v>****</v>
      </c>
      <c r="G3430" s="1">
        <v>40</v>
      </c>
      <c r="H3430" s="1">
        <v>1481.24</v>
      </c>
      <c r="I3430" s="1">
        <f t="shared" si="107"/>
        <v>1</v>
      </c>
      <c r="J3430" s="1" t="s">
        <v>21</v>
      </c>
      <c r="K3430" s="1">
        <v>3.2</v>
      </c>
      <c r="L3430" s="1" t="s">
        <v>46</v>
      </c>
      <c r="M3430" s="1" t="s">
        <v>37</v>
      </c>
      <c r="N3430" s="1" t="s">
        <v>29</v>
      </c>
      <c r="O3430" s="1" t="s">
        <v>43</v>
      </c>
      <c r="P3430" s="1" t="s">
        <v>19</v>
      </c>
      <c r="Q3430" s="2">
        <v>42921</v>
      </c>
    </row>
    <row r="3431" spans="1:17" x14ac:dyDescent="0.25">
      <c r="A3431" s="1">
        <v>8480</v>
      </c>
      <c r="B3431" s="2">
        <v>43128</v>
      </c>
      <c r="C3431" s="1" t="s">
        <v>20</v>
      </c>
      <c r="D3431" s="3" t="str">
        <f t="shared" si="106"/>
        <v>****</v>
      </c>
      <c r="G3431" s="1">
        <v>11</v>
      </c>
      <c r="H3431" s="1">
        <v>81.709999999999994</v>
      </c>
      <c r="I3431" s="1">
        <f t="shared" si="107"/>
        <v>0</v>
      </c>
      <c r="J3431" s="1" t="s">
        <v>21</v>
      </c>
      <c r="K3431" s="1">
        <v>9.4</v>
      </c>
      <c r="L3431" s="1" t="s">
        <v>22</v>
      </c>
      <c r="M3431" s="1" t="s">
        <v>28</v>
      </c>
      <c r="N3431" s="1" t="s">
        <v>29</v>
      </c>
      <c r="O3431" s="1" t="s">
        <v>40</v>
      </c>
      <c r="P3431" s="1" t="s">
        <v>19</v>
      </c>
      <c r="Q3431" s="2">
        <v>43130</v>
      </c>
    </row>
    <row r="3432" spans="1:17" x14ac:dyDescent="0.25">
      <c r="A3432" s="1">
        <v>11941</v>
      </c>
      <c r="B3432" s="2">
        <v>42909</v>
      </c>
      <c r="C3432" s="1" t="s">
        <v>32</v>
      </c>
      <c r="D3432" s="3" t="str">
        <f t="shared" si="106"/>
        <v>*****</v>
      </c>
      <c r="G3432" s="1">
        <v>4</v>
      </c>
      <c r="H3432" s="1">
        <v>78.180000000000007</v>
      </c>
      <c r="I3432" s="1">
        <f t="shared" si="107"/>
        <v>0</v>
      </c>
      <c r="J3432" s="1" t="s">
        <v>21</v>
      </c>
      <c r="K3432" s="1">
        <v>12</v>
      </c>
      <c r="L3432" s="1" t="s">
        <v>39</v>
      </c>
      <c r="M3432" s="1" t="s">
        <v>28</v>
      </c>
      <c r="N3432" s="1" t="s">
        <v>29</v>
      </c>
      <c r="O3432" s="1" t="s">
        <v>55</v>
      </c>
      <c r="P3432" s="1" t="s">
        <v>19</v>
      </c>
      <c r="Q3432" s="2">
        <v>42910</v>
      </c>
    </row>
    <row r="3433" spans="1:17" x14ac:dyDescent="0.25">
      <c r="A3433" s="1">
        <v>9824</v>
      </c>
      <c r="B3433" s="2">
        <v>43121</v>
      </c>
      <c r="C3433" s="1" t="s">
        <v>32</v>
      </c>
      <c r="D3433" s="3" t="str">
        <f t="shared" si="106"/>
        <v>*****</v>
      </c>
      <c r="G3433" s="1">
        <v>5</v>
      </c>
      <c r="H3433" s="1">
        <v>23.07</v>
      </c>
      <c r="I3433" s="1">
        <f t="shared" si="107"/>
        <v>0</v>
      </c>
      <c r="J3433" s="1" t="s">
        <v>21</v>
      </c>
      <c r="K3433" s="1">
        <v>0.5</v>
      </c>
      <c r="L3433" s="1" t="s">
        <v>42</v>
      </c>
      <c r="M3433" s="1" t="s">
        <v>16</v>
      </c>
      <c r="N3433" s="1" t="s">
        <v>29</v>
      </c>
      <c r="O3433" s="1" t="s">
        <v>58</v>
      </c>
      <c r="P3433" s="1" t="s">
        <v>19</v>
      </c>
      <c r="Q3433" s="2">
        <v>43123</v>
      </c>
    </row>
    <row r="3434" spans="1:17" x14ac:dyDescent="0.25">
      <c r="A3434" s="1">
        <v>31077</v>
      </c>
      <c r="B3434" s="2">
        <v>43030</v>
      </c>
      <c r="C3434" s="1" t="s">
        <v>27</v>
      </c>
      <c r="D3434" s="3" t="str">
        <f t="shared" si="106"/>
        <v>*</v>
      </c>
      <c r="G3434" s="1">
        <v>36</v>
      </c>
      <c r="H3434" s="1">
        <v>2091.9319</v>
      </c>
      <c r="I3434" s="1">
        <f t="shared" si="107"/>
        <v>1</v>
      </c>
      <c r="J3434" s="1" t="s">
        <v>21</v>
      </c>
      <c r="K3434" s="1">
        <v>4.2</v>
      </c>
      <c r="L3434" s="1" t="s">
        <v>39</v>
      </c>
      <c r="M3434" s="1" t="s">
        <v>23</v>
      </c>
      <c r="N3434" s="1" t="s">
        <v>24</v>
      </c>
      <c r="O3434" s="1" t="s">
        <v>25</v>
      </c>
      <c r="P3434" s="1" t="s">
        <v>19</v>
      </c>
      <c r="Q3434" s="2">
        <v>43032</v>
      </c>
    </row>
    <row r="3435" spans="1:17" x14ac:dyDescent="0.25">
      <c r="A3435" s="1">
        <v>41349</v>
      </c>
      <c r="B3435" s="2">
        <v>43450</v>
      </c>
      <c r="C3435" s="1" t="s">
        <v>32</v>
      </c>
      <c r="D3435" s="3" t="str">
        <f t="shared" si="106"/>
        <v>*****</v>
      </c>
      <c r="G3435" s="1">
        <v>4</v>
      </c>
      <c r="H3435" s="1">
        <v>91.98</v>
      </c>
      <c r="I3435" s="1">
        <f t="shared" si="107"/>
        <v>0</v>
      </c>
      <c r="J3435" s="1" t="s">
        <v>14</v>
      </c>
      <c r="K3435" s="1">
        <v>9.6</v>
      </c>
      <c r="L3435" s="1" t="s">
        <v>15</v>
      </c>
      <c r="M3435" s="1" t="s">
        <v>37</v>
      </c>
      <c r="N3435" s="1" t="s">
        <v>17</v>
      </c>
      <c r="O3435" s="1" t="s">
        <v>18</v>
      </c>
      <c r="P3435" s="1" t="s">
        <v>41</v>
      </c>
      <c r="Q3435" s="2">
        <v>43452</v>
      </c>
    </row>
    <row r="3436" spans="1:17" x14ac:dyDescent="0.25">
      <c r="A3436" s="1">
        <v>5155</v>
      </c>
      <c r="B3436" s="2">
        <v>42531</v>
      </c>
      <c r="C3436" s="1" t="s">
        <v>20</v>
      </c>
      <c r="D3436" s="3" t="str">
        <f t="shared" si="106"/>
        <v>****</v>
      </c>
      <c r="G3436" s="1">
        <v>14</v>
      </c>
      <c r="H3436" s="1">
        <v>609.04999999999995</v>
      </c>
      <c r="I3436" s="1">
        <f t="shared" si="107"/>
        <v>0</v>
      </c>
      <c r="J3436" s="1" t="s">
        <v>21</v>
      </c>
      <c r="K3436" s="1">
        <v>4.3</v>
      </c>
      <c r="L3436" s="1" t="s">
        <v>44</v>
      </c>
      <c r="M3436" s="1" t="s">
        <v>28</v>
      </c>
      <c r="N3436" s="1" t="s">
        <v>24</v>
      </c>
      <c r="O3436" s="1" t="s">
        <v>38</v>
      </c>
      <c r="P3436" s="1" t="s">
        <v>19</v>
      </c>
      <c r="Q3436" s="2">
        <v>42532</v>
      </c>
    </row>
    <row r="3437" spans="1:17" x14ac:dyDescent="0.25">
      <c r="A3437" s="1">
        <v>47971</v>
      </c>
      <c r="B3437" s="2">
        <v>43767</v>
      </c>
      <c r="C3437" s="1" t="s">
        <v>20</v>
      </c>
      <c r="D3437" s="3" t="str">
        <f t="shared" si="106"/>
        <v>****</v>
      </c>
      <c r="G3437" s="1">
        <v>24</v>
      </c>
      <c r="H3437" s="1">
        <v>121.37</v>
      </c>
      <c r="I3437" s="1">
        <f t="shared" si="107"/>
        <v>0</v>
      </c>
      <c r="J3437" s="1" t="s">
        <v>21</v>
      </c>
      <c r="K3437" s="1">
        <v>5.7</v>
      </c>
      <c r="L3437" s="1" t="s">
        <v>22</v>
      </c>
      <c r="M3437" s="1" t="s">
        <v>37</v>
      </c>
      <c r="N3437" s="1" t="s">
        <v>17</v>
      </c>
      <c r="O3437" s="1" t="s">
        <v>18</v>
      </c>
      <c r="P3437" s="1" t="s">
        <v>19</v>
      </c>
      <c r="Q3437" s="2">
        <v>43768</v>
      </c>
    </row>
    <row r="3438" spans="1:17" x14ac:dyDescent="0.25">
      <c r="A3438" s="1">
        <v>39943</v>
      </c>
      <c r="B3438" s="2">
        <v>43623</v>
      </c>
      <c r="C3438" s="1" t="s">
        <v>20</v>
      </c>
      <c r="D3438" s="3" t="str">
        <f t="shared" si="106"/>
        <v>****</v>
      </c>
      <c r="G3438" s="1">
        <v>12</v>
      </c>
      <c r="H3438" s="1">
        <v>215.64</v>
      </c>
      <c r="I3438" s="1">
        <f t="shared" si="107"/>
        <v>0</v>
      </c>
      <c r="J3438" s="1" t="s">
        <v>21</v>
      </c>
      <c r="K3438" s="1">
        <v>3.5</v>
      </c>
      <c r="L3438" s="1" t="s">
        <v>22</v>
      </c>
      <c r="M3438" s="1" t="s">
        <v>16</v>
      </c>
      <c r="N3438" s="1" t="s">
        <v>24</v>
      </c>
      <c r="O3438" s="1" t="s">
        <v>25</v>
      </c>
      <c r="P3438" s="1" t="s">
        <v>41</v>
      </c>
      <c r="Q3438" s="2">
        <v>43625</v>
      </c>
    </row>
    <row r="3439" spans="1:17" x14ac:dyDescent="0.25">
      <c r="A3439" s="1">
        <v>30144</v>
      </c>
      <c r="B3439" s="2">
        <v>43317</v>
      </c>
      <c r="C3439" s="1" t="s">
        <v>13</v>
      </c>
      <c r="D3439" s="3" t="str">
        <f t="shared" si="106"/>
        <v>**</v>
      </c>
      <c r="G3439" s="1">
        <v>25</v>
      </c>
      <c r="H3439" s="1">
        <v>5888.63</v>
      </c>
      <c r="I3439" s="1">
        <f t="shared" si="107"/>
        <v>1</v>
      </c>
      <c r="J3439" s="1" t="s">
        <v>33</v>
      </c>
      <c r="K3439" s="1">
        <v>74.5</v>
      </c>
      <c r="L3439" s="1" t="s">
        <v>22</v>
      </c>
      <c r="M3439" s="1" t="s">
        <v>23</v>
      </c>
      <c r="N3439" s="1" t="s">
        <v>17</v>
      </c>
      <c r="O3439" s="1" t="s">
        <v>52</v>
      </c>
      <c r="P3439" s="1" t="s">
        <v>59</v>
      </c>
      <c r="Q3439" s="2">
        <v>43322</v>
      </c>
    </row>
    <row r="3440" spans="1:17" x14ac:dyDescent="0.25">
      <c r="A3440" s="1">
        <v>1280</v>
      </c>
      <c r="B3440" s="2">
        <v>42744</v>
      </c>
      <c r="C3440" s="1" t="s">
        <v>13</v>
      </c>
      <c r="D3440" s="3" t="str">
        <f t="shared" si="106"/>
        <v>**</v>
      </c>
      <c r="G3440" s="1">
        <v>40</v>
      </c>
      <c r="H3440" s="1">
        <v>885.18</v>
      </c>
      <c r="I3440" s="1">
        <f t="shared" si="107"/>
        <v>0</v>
      </c>
      <c r="J3440" s="1" t="s">
        <v>21</v>
      </c>
      <c r="K3440" s="1">
        <v>7</v>
      </c>
      <c r="L3440" s="1" t="s">
        <v>46</v>
      </c>
      <c r="M3440" s="1" t="s">
        <v>28</v>
      </c>
      <c r="N3440" s="1" t="s">
        <v>24</v>
      </c>
      <c r="O3440" s="1" t="s">
        <v>38</v>
      </c>
      <c r="P3440" s="1" t="s">
        <v>19</v>
      </c>
      <c r="Q3440" s="2">
        <v>42744</v>
      </c>
    </row>
    <row r="3441" spans="1:17" x14ac:dyDescent="0.25">
      <c r="A3441" s="1">
        <v>39744</v>
      </c>
      <c r="B3441" s="2">
        <v>42556</v>
      </c>
      <c r="C3441" s="1" t="s">
        <v>36</v>
      </c>
      <c r="D3441" s="3" t="str">
        <f t="shared" si="106"/>
        <v>***</v>
      </c>
      <c r="G3441" s="1">
        <v>41</v>
      </c>
      <c r="H3441" s="1">
        <v>6030.85</v>
      </c>
      <c r="I3441" s="1">
        <f t="shared" si="107"/>
        <v>1</v>
      </c>
      <c r="J3441" s="1" t="s">
        <v>21</v>
      </c>
      <c r="K3441" s="1">
        <v>9.6</v>
      </c>
      <c r="L3441" s="1" t="s">
        <v>44</v>
      </c>
      <c r="M3441" s="1" t="s">
        <v>16</v>
      </c>
      <c r="N3441" s="1" t="s">
        <v>24</v>
      </c>
      <c r="O3441" s="1" t="s">
        <v>25</v>
      </c>
      <c r="P3441" s="1" t="s">
        <v>19</v>
      </c>
      <c r="Q3441" s="2">
        <v>42557</v>
      </c>
    </row>
    <row r="3442" spans="1:17" x14ac:dyDescent="0.25">
      <c r="A3442" s="1">
        <v>24743</v>
      </c>
      <c r="B3442" s="2">
        <v>43644</v>
      </c>
      <c r="C3442" s="1" t="s">
        <v>13</v>
      </c>
      <c r="D3442" s="3" t="str">
        <f t="shared" si="106"/>
        <v>**</v>
      </c>
      <c r="G3442" s="1">
        <v>47</v>
      </c>
      <c r="H3442" s="1">
        <v>10307.94</v>
      </c>
      <c r="I3442" s="1">
        <f t="shared" si="107"/>
        <v>1</v>
      </c>
      <c r="J3442" s="1" t="s">
        <v>33</v>
      </c>
      <c r="K3442" s="1">
        <v>68.7</v>
      </c>
      <c r="L3442" s="1" t="s">
        <v>39</v>
      </c>
      <c r="M3442" s="1" t="s">
        <v>28</v>
      </c>
      <c r="N3442" s="1" t="s">
        <v>17</v>
      </c>
      <c r="O3442" s="1" t="s">
        <v>34</v>
      </c>
      <c r="P3442" s="1" t="s">
        <v>35</v>
      </c>
      <c r="Q3442" s="2">
        <v>43651</v>
      </c>
    </row>
    <row r="3443" spans="1:17" x14ac:dyDescent="0.25">
      <c r="A3443" s="1">
        <v>15971</v>
      </c>
      <c r="B3443" s="2">
        <v>42595</v>
      </c>
      <c r="C3443" s="1" t="s">
        <v>20</v>
      </c>
      <c r="D3443" s="3" t="str">
        <f t="shared" si="106"/>
        <v>****</v>
      </c>
      <c r="G3443" s="1">
        <v>15</v>
      </c>
      <c r="H3443" s="1">
        <v>2324.59</v>
      </c>
      <c r="I3443" s="1">
        <f t="shared" si="107"/>
        <v>1</v>
      </c>
      <c r="J3443" s="1" t="s">
        <v>21</v>
      </c>
      <c r="K3443" s="1">
        <v>9.6</v>
      </c>
      <c r="L3443" s="1" t="s">
        <v>53</v>
      </c>
      <c r="M3443" s="1" t="s">
        <v>16</v>
      </c>
      <c r="N3443" s="1" t="s">
        <v>24</v>
      </c>
      <c r="O3443" s="1" t="s">
        <v>25</v>
      </c>
      <c r="P3443" s="1" t="s">
        <v>19</v>
      </c>
      <c r="Q3443" s="2">
        <v>42596</v>
      </c>
    </row>
    <row r="3444" spans="1:17" x14ac:dyDescent="0.25">
      <c r="A3444" s="1">
        <v>31715</v>
      </c>
      <c r="B3444" s="2">
        <v>42378</v>
      </c>
      <c r="C3444" s="1" t="s">
        <v>27</v>
      </c>
      <c r="D3444" s="3" t="str">
        <f t="shared" si="106"/>
        <v>*</v>
      </c>
      <c r="G3444" s="1">
        <v>24</v>
      </c>
      <c r="H3444" s="1">
        <v>68.599999999999994</v>
      </c>
      <c r="I3444" s="1">
        <f t="shared" si="107"/>
        <v>0</v>
      </c>
      <c r="J3444" s="1" t="s">
        <v>21</v>
      </c>
      <c r="K3444" s="1">
        <v>1</v>
      </c>
      <c r="L3444" s="1" t="s">
        <v>53</v>
      </c>
      <c r="M3444" s="1" t="s">
        <v>23</v>
      </c>
      <c r="N3444" s="1" t="s">
        <v>29</v>
      </c>
      <c r="O3444" s="1" t="s">
        <v>30</v>
      </c>
      <c r="P3444" s="1" t="s">
        <v>31</v>
      </c>
      <c r="Q3444" s="2">
        <v>42380</v>
      </c>
    </row>
    <row r="3445" spans="1:17" x14ac:dyDescent="0.25">
      <c r="A3445" s="1">
        <v>6465</v>
      </c>
      <c r="B3445" s="2">
        <v>43323</v>
      </c>
      <c r="C3445" s="1" t="s">
        <v>13</v>
      </c>
      <c r="D3445" s="3" t="str">
        <f t="shared" si="106"/>
        <v>**</v>
      </c>
      <c r="G3445" s="1">
        <v>36</v>
      </c>
      <c r="H3445" s="1">
        <v>256.95</v>
      </c>
      <c r="I3445" s="1">
        <f t="shared" si="107"/>
        <v>0</v>
      </c>
      <c r="J3445" s="1" t="s">
        <v>14</v>
      </c>
      <c r="K3445" s="1">
        <v>2.1</v>
      </c>
      <c r="L3445" s="1" t="s">
        <v>53</v>
      </c>
      <c r="M3445" s="1" t="s">
        <v>23</v>
      </c>
      <c r="N3445" s="1" t="s">
        <v>29</v>
      </c>
      <c r="O3445" s="1" t="s">
        <v>40</v>
      </c>
      <c r="P3445" s="1" t="s">
        <v>31</v>
      </c>
      <c r="Q3445" s="2">
        <v>43330</v>
      </c>
    </row>
    <row r="3446" spans="1:17" x14ac:dyDescent="0.25">
      <c r="A3446" s="1">
        <v>40485</v>
      </c>
      <c r="B3446" s="2">
        <v>42730</v>
      </c>
      <c r="C3446" s="1" t="s">
        <v>27</v>
      </c>
      <c r="D3446" s="3" t="str">
        <f t="shared" si="106"/>
        <v>*</v>
      </c>
      <c r="G3446" s="1">
        <v>7</v>
      </c>
      <c r="H3446" s="1">
        <v>415.92</v>
      </c>
      <c r="I3446" s="1">
        <f t="shared" si="107"/>
        <v>0</v>
      </c>
      <c r="J3446" s="1" t="s">
        <v>21</v>
      </c>
      <c r="K3446" s="1">
        <v>4.3</v>
      </c>
      <c r="L3446" s="1" t="s">
        <v>15</v>
      </c>
      <c r="M3446" s="1" t="s">
        <v>28</v>
      </c>
      <c r="N3446" s="1" t="s">
        <v>24</v>
      </c>
      <c r="O3446" s="1" t="s">
        <v>25</v>
      </c>
      <c r="P3446" s="1" t="s">
        <v>19</v>
      </c>
      <c r="Q3446" s="2">
        <v>42731</v>
      </c>
    </row>
    <row r="3447" spans="1:17" x14ac:dyDescent="0.25">
      <c r="A3447" s="1">
        <v>28135</v>
      </c>
      <c r="B3447" s="2">
        <v>42637</v>
      </c>
      <c r="C3447" s="1" t="s">
        <v>32</v>
      </c>
      <c r="D3447" s="3" t="str">
        <f t="shared" si="106"/>
        <v>*****</v>
      </c>
      <c r="G3447" s="1">
        <v>37</v>
      </c>
      <c r="H3447" s="1">
        <v>1713.33</v>
      </c>
      <c r="I3447" s="1">
        <f t="shared" si="107"/>
        <v>1</v>
      </c>
      <c r="J3447" s="1" t="s">
        <v>21</v>
      </c>
      <c r="K3447" s="1">
        <v>5.5</v>
      </c>
      <c r="L3447" s="1" t="s">
        <v>39</v>
      </c>
      <c r="M3447" s="1" t="s">
        <v>28</v>
      </c>
      <c r="N3447" s="1" t="s">
        <v>29</v>
      </c>
      <c r="O3447" s="1" t="s">
        <v>63</v>
      </c>
      <c r="P3447" s="1" t="s">
        <v>26</v>
      </c>
      <c r="Q3447" s="2">
        <v>42639</v>
      </c>
    </row>
    <row r="3448" spans="1:17" x14ac:dyDescent="0.25">
      <c r="A3448" s="1">
        <v>32418</v>
      </c>
      <c r="B3448" s="2">
        <v>42374</v>
      </c>
      <c r="C3448" s="1" t="s">
        <v>27</v>
      </c>
      <c r="D3448" s="3" t="str">
        <f t="shared" si="106"/>
        <v>*</v>
      </c>
      <c r="G3448" s="1">
        <v>5</v>
      </c>
      <c r="H3448" s="1">
        <v>1331.2833000000001</v>
      </c>
      <c r="I3448" s="1">
        <f t="shared" si="107"/>
        <v>1</v>
      </c>
      <c r="J3448" s="1" t="s">
        <v>33</v>
      </c>
      <c r="K3448" s="1">
        <v>46.4</v>
      </c>
      <c r="L3448" s="1" t="s">
        <v>15</v>
      </c>
      <c r="M3448" s="1" t="s">
        <v>28</v>
      </c>
      <c r="N3448" s="1" t="s">
        <v>17</v>
      </c>
      <c r="O3448" s="1" t="s">
        <v>34</v>
      </c>
      <c r="P3448" s="1" t="s">
        <v>35</v>
      </c>
      <c r="Q3448" s="2">
        <v>42375</v>
      </c>
    </row>
    <row r="3449" spans="1:17" x14ac:dyDescent="0.25">
      <c r="A3449" s="1">
        <v>26981</v>
      </c>
      <c r="B3449" s="2">
        <v>43707</v>
      </c>
      <c r="C3449" s="1" t="s">
        <v>36</v>
      </c>
      <c r="D3449" s="3" t="str">
        <f t="shared" si="106"/>
        <v>***</v>
      </c>
      <c r="G3449" s="1">
        <v>44</v>
      </c>
      <c r="H3449" s="1">
        <v>824.47</v>
      </c>
      <c r="I3449" s="1">
        <f t="shared" si="107"/>
        <v>0</v>
      </c>
      <c r="J3449" s="1" t="s">
        <v>21</v>
      </c>
      <c r="K3449" s="1">
        <v>6.7</v>
      </c>
      <c r="L3449" s="1" t="s">
        <v>15</v>
      </c>
      <c r="M3449" s="1" t="s">
        <v>37</v>
      </c>
      <c r="N3449" s="1" t="s">
        <v>29</v>
      </c>
      <c r="O3449" s="1" t="s">
        <v>55</v>
      </c>
      <c r="P3449" s="1" t="s">
        <v>19</v>
      </c>
      <c r="Q3449" s="2">
        <v>43708</v>
      </c>
    </row>
    <row r="3450" spans="1:17" x14ac:dyDescent="0.25">
      <c r="A3450" s="1">
        <v>27746</v>
      </c>
      <c r="B3450" s="2">
        <v>43072</v>
      </c>
      <c r="C3450" s="1" t="s">
        <v>32</v>
      </c>
      <c r="D3450" s="3" t="str">
        <f t="shared" si="106"/>
        <v>*****</v>
      </c>
      <c r="G3450" s="1">
        <v>3</v>
      </c>
      <c r="H3450" s="1">
        <v>1648.6239</v>
      </c>
      <c r="I3450" s="1">
        <f t="shared" si="107"/>
        <v>1</v>
      </c>
      <c r="J3450" s="1" t="s">
        <v>21</v>
      </c>
      <c r="K3450" s="1">
        <v>26.2</v>
      </c>
      <c r="L3450" s="1" t="s">
        <v>22</v>
      </c>
      <c r="M3450" s="1" t="s">
        <v>16</v>
      </c>
      <c r="N3450" s="1" t="s">
        <v>24</v>
      </c>
      <c r="O3450" s="1" t="s">
        <v>47</v>
      </c>
      <c r="P3450" s="1" t="s">
        <v>48</v>
      </c>
      <c r="Q3450" s="2">
        <v>43072</v>
      </c>
    </row>
    <row r="3451" spans="1:17" x14ac:dyDescent="0.25">
      <c r="A3451" s="1">
        <v>11943</v>
      </c>
      <c r="B3451" s="2">
        <v>42831</v>
      </c>
      <c r="C3451" s="1" t="s">
        <v>13</v>
      </c>
      <c r="D3451" s="3" t="str">
        <f t="shared" si="106"/>
        <v>**</v>
      </c>
      <c r="G3451" s="1">
        <v>19</v>
      </c>
      <c r="H3451" s="1">
        <v>1359.68</v>
      </c>
      <c r="I3451" s="1">
        <f t="shared" si="107"/>
        <v>1</v>
      </c>
      <c r="J3451" s="1" t="s">
        <v>33</v>
      </c>
      <c r="K3451" s="1">
        <v>32.1</v>
      </c>
      <c r="L3451" s="1" t="s">
        <v>46</v>
      </c>
      <c r="M3451" s="1" t="s">
        <v>16</v>
      </c>
      <c r="N3451" s="1" t="s">
        <v>17</v>
      </c>
      <c r="O3451" s="1" t="s">
        <v>34</v>
      </c>
      <c r="P3451" s="1" t="s">
        <v>35</v>
      </c>
      <c r="Q3451" s="2">
        <v>42833</v>
      </c>
    </row>
    <row r="3452" spans="1:17" x14ac:dyDescent="0.25">
      <c r="A3452" s="1">
        <v>59270</v>
      </c>
      <c r="B3452" s="2">
        <v>42745</v>
      </c>
      <c r="C3452" s="1" t="s">
        <v>20</v>
      </c>
      <c r="D3452" s="3" t="str">
        <f t="shared" si="106"/>
        <v>****</v>
      </c>
      <c r="G3452" s="1">
        <v>47</v>
      </c>
      <c r="H3452" s="1">
        <v>1708.81</v>
      </c>
      <c r="I3452" s="1">
        <f t="shared" si="107"/>
        <v>1</v>
      </c>
      <c r="J3452" s="1" t="s">
        <v>21</v>
      </c>
      <c r="K3452" s="1">
        <v>2.1</v>
      </c>
      <c r="L3452" s="1" t="s">
        <v>53</v>
      </c>
      <c r="M3452" s="1" t="s">
        <v>23</v>
      </c>
      <c r="N3452" s="1" t="s">
        <v>24</v>
      </c>
      <c r="O3452" s="1" t="s">
        <v>38</v>
      </c>
      <c r="P3452" s="1" t="s">
        <v>41</v>
      </c>
      <c r="Q3452" s="2">
        <v>42747</v>
      </c>
    </row>
    <row r="3453" spans="1:17" x14ac:dyDescent="0.25">
      <c r="A3453" s="1">
        <v>40611</v>
      </c>
      <c r="B3453" s="2">
        <v>43552</v>
      </c>
      <c r="C3453" s="1" t="s">
        <v>27</v>
      </c>
      <c r="D3453" s="3" t="str">
        <f t="shared" si="106"/>
        <v>*</v>
      </c>
      <c r="G3453" s="1">
        <v>12</v>
      </c>
      <c r="H3453" s="1">
        <v>71.510000000000005</v>
      </c>
      <c r="I3453" s="1">
        <f t="shared" si="107"/>
        <v>0</v>
      </c>
      <c r="J3453" s="1" t="s">
        <v>14</v>
      </c>
      <c r="K3453" s="1">
        <v>5.5</v>
      </c>
      <c r="L3453" s="1" t="s">
        <v>49</v>
      </c>
      <c r="M3453" s="1" t="s">
        <v>37</v>
      </c>
      <c r="N3453" s="1" t="s">
        <v>29</v>
      </c>
      <c r="O3453" s="1" t="s">
        <v>40</v>
      </c>
      <c r="P3453" s="1" t="s">
        <v>19</v>
      </c>
      <c r="Q3453" s="2">
        <v>43554</v>
      </c>
    </row>
    <row r="3454" spans="1:17" x14ac:dyDescent="0.25">
      <c r="A3454" s="1">
        <v>55686</v>
      </c>
      <c r="B3454" s="2">
        <v>43183</v>
      </c>
      <c r="C3454" s="1" t="s">
        <v>32</v>
      </c>
      <c r="D3454" s="3" t="str">
        <f t="shared" si="106"/>
        <v>*****</v>
      </c>
      <c r="G3454" s="1">
        <v>22</v>
      </c>
      <c r="H3454" s="1">
        <v>672.38</v>
      </c>
      <c r="I3454" s="1">
        <f t="shared" si="107"/>
        <v>0</v>
      </c>
      <c r="J3454" s="1" t="s">
        <v>14</v>
      </c>
      <c r="K3454" s="1">
        <v>5.4</v>
      </c>
      <c r="L3454" s="1" t="s">
        <v>49</v>
      </c>
      <c r="M3454" s="1" t="s">
        <v>28</v>
      </c>
      <c r="N3454" s="1" t="s">
        <v>29</v>
      </c>
      <c r="O3454" s="1" t="s">
        <v>40</v>
      </c>
      <c r="P3454" s="1" t="s">
        <v>19</v>
      </c>
      <c r="Q3454" s="2">
        <v>43185</v>
      </c>
    </row>
    <row r="3455" spans="1:17" x14ac:dyDescent="0.25">
      <c r="A3455" s="1">
        <v>43367</v>
      </c>
      <c r="B3455" s="2">
        <v>42802</v>
      </c>
      <c r="C3455" s="1" t="s">
        <v>32</v>
      </c>
      <c r="D3455" s="3" t="str">
        <f t="shared" si="106"/>
        <v>*****</v>
      </c>
      <c r="G3455" s="1">
        <v>16</v>
      </c>
      <c r="H3455" s="1">
        <v>149.13</v>
      </c>
      <c r="I3455" s="1">
        <f t="shared" si="107"/>
        <v>0</v>
      </c>
      <c r="J3455" s="1" t="s">
        <v>14</v>
      </c>
      <c r="K3455" s="1">
        <v>2.8</v>
      </c>
      <c r="L3455" s="1" t="s">
        <v>22</v>
      </c>
      <c r="M3455" s="1" t="s">
        <v>23</v>
      </c>
      <c r="N3455" s="1" t="s">
        <v>29</v>
      </c>
      <c r="O3455" s="1" t="s">
        <v>45</v>
      </c>
      <c r="P3455" s="1" t="s">
        <v>41</v>
      </c>
      <c r="Q3455" s="2">
        <v>42803</v>
      </c>
    </row>
    <row r="3456" spans="1:17" x14ac:dyDescent="0.25">
      <c r="A3456" s="1">
        <v>3554</v>
      </c>
      <c r="B3456" s="2">
        <v>43266</v>
      </c>
      <c r="C3456" s="1" t="s">
        <v>13</v>
      </c>
      <c r="D3456" s="3" t="str">
        <f t="shared" si="106"/>
        <v>**</v>
      </c>
      <c r="G3456" s="1">
        <v>25</v>
      </c>
      <c r="H3456" s="1">
        <v>309.13</v>
      </c>
      <c r="I3456" s="1">
        <f t="shared" si="107"/>
        <v>0</v>
      </c>
      <c r="J3456" s="1" t="s">
        <v>21</v>
      </c>
      <c r="K3456" s="1">
        <v>6.9</v>
      </c>
      <c r="L3456" s="1" t="s">
        <v>49</v>
      </c>
      <c r="M3456" s="1" t="s">
        <v>28</v>
      </c>
      <c r="N3456" s="1" t="s">
        <v>29</v>
      </c>
      <c r="O3456" s="1" t="s">
        <v>40</v>
      </c>
      <c r="P3456" s="1" t="s">
        <v>19</v>
      </c>
      <c r="Q3456" s="2">
        <v>43275</v>
      </c>
    </row>
    <row r="3457" spans="1:17" x14ac:dyDescent="0.25">
      <c r="A3457" s="1">
        <v>19616</v>
      </c>
      <c r="B3457" s="2">
        <v>43455</v>
      </c>
      <c r="C3457" s="1" t="s">
        <v>20</v>
      </c>
      <c r="D3457" s="3" t="str">
        <f t="shared" si="106"/>
        <v>****</v>
      </c>
      <c r="G3457" s="1">
        <v>3</v>
      </c>
      <c r="H3457" s="1">
        <v>98.77</v>
      </c>
      <c r="I3457" s="1">
        <f t="shared" si="107"/>
        <v>0</v>
      </c>
      <c r="J3457" s="1" t="s">
        <v>21</v>
      </c>
      <c r="K3457" s="1">
        <v>6.6</v>
      </c>
      <c r="L3457" s="1" t="s">
        <v>22</v>
      </c>
      <c r="M3457" s="1" t="s">
        <v>28</v>
      </c>
      <c r="N3457" s="1" t="s">
        <v>29</v>
      </c>
      <c r="O3457" s="1" t="s">
        <v>30</v>
      </c>
      <c r="P3457" s="1" t="s">
        <v>41</v>
      </c>
      <c r="Q3457" s="2">
        <v>43456</v>
      </c>
    </row>
    <row r="3458" spans="1:17" x14ac:dyDescent="0.25">
      <c r="A3458" s="1">
        <v>28611</v>
      </c>
      <c r="B3458" s="2">
        <v>43826</v>
      </c>
      <c r="C3458" s="1" t="s">
        <v>13</v>
      </c>
      <c r="D3458" s="3" t="str">
        <f t="shared" si="106"/>
        <v>**</v>
      </c>
      <c r="G3458" s="1">
        <v>42</v>
      </c>
      <c r="H3458" s="1">
        <v>4155.3100000000004</v>
      </c>
      <c r="I3458" s="1">
        <f t="shared" si="107"/>
        <v>1</v>
      </c>
      <c r="J3458" s="1" t="s">
        <v>21</v>
      </c>
      <c r="K3458" s="1">
        <v>9.6</v>
      </c>
      <c r="L3458" s="1" t="s">
        <v>44</v>
      </c>
      <c r="M3458" s="1" t="s">
        <v>16</v>
      </c>
      <c r="N3458" s="1" t="s">
        <v>24</v>
      </c>
      <c r="O3458" s="1" t="s">
        <v>25</v>
      </c>
      <c r="P3458" s="1" t="s">
        <v>19</v>
      </c>
      <c r="Q3458" s="2">
        <v>43828</v>
      </c>
    </row>
    <row r="3459" spans="1:17" x14ac:dyDescent="0.25">
      <c r="A3459" s="1">
        <v>21542</v>
      </c>
      <c r="B3459" s="2">
        <v>43240</v>
      </c>
      <c r="C3459" s="1" t="s">
        <v>20</v>
      </c>
      <c r="D3459" s="3" t="str">
        <f t="shared" ref="D3459:D3522" si="108">VLOOKUP(C3459,$E$9:$F$13,2,FALSE)</f>
        <v>****</v>
      </c>
      <c r="G3459" s="1">
        <v>43</v>
      </c>
      <c r="H3459" s="1">
        <v>12492.22</v>
      </c>
      <c r="I3459" s="1">
        <f t="shared" si="107"/>
        <v>1</v>
      </c>
      <c r="J3459" s="1" t="s">
        <v>33</v>
      </c>
      <c r="K3459" s="1">
        <v>90.8</v>
      </c>
      <c r="L3459" s="1" t="s">
        <v>50</v>
      </c>
      <c r="M3459" s="1" t="s">
        <v>28</v>
      </c>
      <c r="N3459" s="1" t="s">
        <v>17</v>
      </c>
      <c r="O3459" s="1" t="s">
        <v>52</v>
      </c>
      <c r="P3459" s="1" t="s">
        <v>59</v>
      </c>
      <c r="Q3459" s="2">
        <v>43241</v>
      </c>
    </row>
    <row r="3460" spans="1:17" x14ac:dyDescent="0.25">
      <c r="A3460" s="1">
        <v>31619</v>
      </c>
      <c r="B3460" s="2">
        <v>42629</v>
      </c>
      <c r="C3460" s="1" t="s">
        <v>13</v>
      </c>
      <c r="D3460" s="3" t="str">
        <f t="shared" si="108"/>
        <v>**</v>
      </c>
      <c r="G3460" s="1">
        <v>9</v>
      </c>
      <c r="H3460" s="1">
        <v>410.06</v>
      </c>
      <c r="I3460" s="1">
        <f t="shared" si="107"/>
        <v>0</v>
      </c>
      <c r="J3460" s="1" t="s">
        <v>21</v>
      </c>
      <c r="K3460" s="1">
        <v>9.8000000000000007</v>
      </c>
      <c r="L3460" s="1" t="s">
        <v>15</v>
      </c>
      <c r="M3460" s="1" t="s">
        <v>28</v>
      </c>
      <c r="N3460" s="1" t="s">
        <v>17</v>
      </c>
      <c r="O3460" s="1" t="s">
        <v>18</v>
      </c>
      <c r="P3460" s="1" t="s">
        <v>31</v>
      </c>
      <c r="Q3460" s="2">
        <v>42631</v>
      </c>
    </row>
    <row r="3461" spans="1:17" x14ac:dyDescent="0.25">
      <c r="A3461" s="1">
        <v>25635</v>
      </c>
      <c r="B3461" s="2">
        <v>43614</v>
      </c>
      <c r="C3461" s="1" t="s">
        <v>32</v>
      </c>
      <c r="D3461" s="3" t="str">
        <f t="shared" si="108"/>
        <v>*****</v>
      </c>
      <c r="G3461" s="1">
        <v>22</v>
      </c>
      <c r="H3461" s="1">
        <v>118.15</v>
      </c>
      <c r="I3461" s="1">
        <f t="shared" si="107"/>
        <v>0</v>
      </c>
      <c r="J3461" s="1" t="s">
        <v>21</v>
      </c>
      <c r="K3461" s="1">
        <v>3.9</v>
      </c>
      <c r="L3461" s="1" t="s">
        <v>15</v>
      </c>
      <c r="M3461" s="1" t="s">
        <v>28</v>
      </c>
      <c r="N3461" s="1" t="s">
        <v>17</v>
      </c>
      <c r="O3461" s="1" t="s">
        <v>18</v>
      </c>
      <c r="P3461" s="1" t="s">
        <v>31</v>
      </c>
      <c r="Q3461" s="2">
        <v>43615</v>
      </c>
    </row>
    <row r="3462" spans="1:17" x14ac:dyDescent="0.25">
      <c r="A3462" s="1">
        <v>3622</v>
      </c>
      <c r="B3462" s="2">
        <v>43429</v>
      </c>
      <c r="C3462" s="1" t="s">
        <v>13</v>
      </c>
      <c r="D3462" s="3" t="str">
        <f t="shared" si="108"/>
        <v>**</v>
      </c>
      <c r="G3462" s="1">
        <v>16</v>
      </c>
      <c r="H3462" s="1">
        <v>81.96</v>
      </c>
      <c r="I3462" s="1">
        <f t="shared" ref="I3462:I3525" si="109">IF(H3462&gt;1000,1,0)</f>
        <v>0</v>
      </c>
      <c r="J3462" s="1" t="s">
        <v>21</v>
      </c>
      <c r="K3462" s="1">
        <v>5.8</v>
      </c>
      <c r="L3462" s="1" t="s">
        <v>51</v>
      </c>
      <c r="M3462" s="1" t="s">
        <v>16</v>
      </c>
      <c r="N3462" s="1" t="s">
        <v>29</v>
      </c>
      <c r="O3462" s="1" t="s">
        <v>43</v>
      </c>
      <c r="P3462" s="1" t="s">
        <v>19</v>
      </c>
      <c r="Q3462" s="2">
        <v>43434</v>
      </c>
    </row>
    <row r="3463" spans="1:17" x14ac:dyDescent="0.25">
      <c r="A3463" s="1">
        <v>20519</v>
      </c>
      <c r="B3463" s="2">
        <v>42469</v>
      </c>
      <c r="C3463" s="1" t="s">
        <v>20</v>
      </c>
      <c r="D3463" s="3" t="str">
        <f t="shared" si="108"/>
        <v>****</v>
      </c>
      <c r="G3463" s="1">
        <v>7</v>
      </c>
      <c r="H3463" s="1">
        <v>132.88</v>
      </c>
      <c r="I3463" s="1">
        <f t="shared" si="109"/>
        <v>0</v>
      </c>
      <c r="J3463" s="1" t="s">
        <v>21</v>
      </c>
      <c r="K3463" s="1">
        <v>12.1</v>
      </c>
      <c r="L3463" s="1" t="s">
        <v>42</v>
      </c>
      <c r="M3463" s="1" t="s">
        <v>37</v>
      </c>
      <c r="N3463" s="1" t="s">
        <v>24</v>
      </c>
      <c r="O3463" s="1" t="s">
        <v>56</v>
      </c>
      <c r="P3463" s="1" t="s">
        <v>26</v>
      </c>
      <c r="Q3463" s="2">
        <v>42470</v>
      </c>
    </row>
    <row r="3464" spans="1:17" x14ac:dyDescent="0.25">
      <c r="A3464" s="1">
        <v>28007</v>
      </c>
      <c r="B3464" s="2">
        <v>42832</v>
      </c>
      <c r="C3464" s="1" t="s">
        <v>27</v>
      </c>
      <c r="D3464" s="3" t="str">
        <f t="shared" si="108"/>
        <v>*</v>
      </c>
      <c r="G3464" s="1">
        <v>20</v>
      </c>
      <c r="H3464" s="1">
        <v>255.48</v>
      </c>
      <c r="I3464" s="1">
        <f t="shared" si="109"/>
        <v>0</v>
      </c>
      <c r="J3464" s="1" t="s">
        <v>21</v>
      </c>
      <c r="K3464" s="1">
        <v>8.5</v>
      </c>
      <c r="L3464" s="1" t="s">
        <v>42</v>
      </c>
      <c r="M3464" s="1" t="s">
        <v>23</v>
      </c>
      <c r="N3464" s="1" t="s">
        <v>29</v>
      </c>
      <c r="O3464" s="1" t="s">
        <v>30</v>
      </c>
      <c r="P3464" s="1" t="s">
        <v>41</v>
      </c>
      <c r="Q3464" s="2">
        <v>42833</v>
      </c>
    </row>
    <row r="3465" spans="1:17" x14ac:dyDescent="0.25">
      <c r="A3465" s="1">
        <v>28512</v>
      </c>
      <c r="B3465" s="2">
        <v>42851</v>
      </c>
      <c r="C3465" s="1" t="s">
        <v>36</v>
      </c>
      <c r="D3465" s="3" t="str">
        <f t="shared" si="108"/>
        <v>***</v>
      </c>
      <c r="G3465" s="1">
        <v>11</v>
      </c>
      <c r="H3465" s="1">
        <v>346.58</v>
      </c>
      <c r="I3465" s="1">
        <f t="shared" si="109"/>
        <v>0</v>
      </c>
      <c r="J3465" s="1" t="s">
        <v>21</v>
      </c>
      <c r="K3465" s="1">
        <v>4.3</v>
      </c>
      <c r="L3465" s="1" t="s">
        <v>49</v>
      </c>
      <c r="M3465" s="1" t="s">
        <v>28</v>
      </c>
      <c r="N3465" s="1" t="s">
        <v>24</v>
      </c>
      <c r="O3465" s="1" t="s">
        <v>38</v>
      </c>
      <c r="P3465" s="1" t="s">
        <v>19</v>
      </c>
      <c r="Q3465" s="2">
        <v>42852</v>
      </c>
    </row>
    <row r="3466" spans="1:17" x14ac:dyDescent="0.25">
      <c r="A3466" s="1">
        <v>26981</v>
      </c>
      <c r="B3466" s="2">
        <v>43707</v>
      </c>
      <c r="C3466" s="1" t="s">
        <v>36</v>
      </c>
      <c r="D3466" s="3" t="str">
        <f t="shared" si="108"/>
        <v>***</v>
      </c>
      <c r="G3466" s="1">
        <v>13</v>
      </c>
      <c r="H3466" s="1">
        <v>645.58000000000004</v>
      </c>
      <c r="I3466" s="1">
        <f t="shared" si="109"/>
        <v>0</v>
      </c>
      <c r="J3466" s="1" t="s">
        <v>21</v>
      </c>
      <c r="K3466" s="1">
        <v>1.3</v>
      </c>
      <c r="L3466" s="1" t="s">
        <v>15</v>
      </c>
      <c r="M3466" s="1" t="s">
        <v>37</v>
      </c>
      <c r="N3466" s="1" t="s">
        <v>24</v>
      </c>
      <c r="O3466" s="1" t="s">
        <v>25</v>
      </c>
      <c r="P3466" s="1" t="s">
        <v>41</v>
      </c>
      <c r="Q3466" s="2">
        <v>43707</v>
      </c>
    </row>
    <row r="3467" spans="1:17" x14ac:dyDescent="0.25">
      <c r="A3467" s="1">
        <v>8290</v>
      </c>
      <c r="B3467" s="2">
        <v>42712</v>
      </c>
      <c r="C3467" s="1" t="s">
        <v>32</v>
      </c>
      <c r="D3467" s="3" t="str">
        <f t="shared" si="108"/>
        <v>*****</v>
      </c>
      <c r="G3467" s="1">
        <v>32</v>
      </c>
      <c r="H3467" s="1">
        <v>223.65</v>
      </c>
      <c r="I3467" s="1">
        <f t="shared" si="109"/>
        <v>0</v>
      </c>
      <c r="J3467" s="1" t="s">
        <v>21</v>
      </c>
      <c r="K3467" s="1">
        <v>0.5</v>
      </c>
      <c r="L3467" s="1" t="s">
        <v>15</v>
      </c>
      <c r="M3467" s="1" t="s">
        <v>37</v>
      </c>
      <c r="N3467" s="1" t="s">
        <v>29</v>
      </c>
      <c r="O3467" s="1" t="s">
        <v>58</v>
      </c>
      <c r="P3467" s="1" t="s">
        <v>19</v>
      </c>
      <c r="Q3467" s="2">
        <v>42714</v>
      </c>
    </row>
    <row r="3468" spans="1:17" x14ac:dyDescent="0.25">
      <c r="A3468" s="1">
        <v>7840</v>
      </c>
      <c r="B3468" s="2">
        <v>43107</v>
      </c>
      <c r="C3468" s="1" t="s">
        <v>13</v>
      </c>
      <c r="D3468" s="3" t="str">
        <f t="shared" si="108"/>
        <v>**</v>
      </c>
      <c r="G3468" s="1">
        <v>34</v>
      </c>
      <c r="H3468" s="1">
        <v>168.59</v>
      </c>
      <c r="I3468" s="1">
        <f t="shared" si="109"/>
        <v>0</v>
      </c>
      <c r="J3468" s="1" t="s">
        <v>21</v>
      </c>
      <c r="K3468" s="1">
        <v>5.3</v>
      </c>
      <c r="L3468" s="1" t="s">
        <v>42</v>
      </c>
      <c r="M3468" s="1" t="s">
        <v>16</v>
      </c>
      <c r="N3468" s="1" t="s">
        <v>24</v>
      </c>
      <c r="O3468" s="1" t="s">
        <v>38</v>
      </c>
      <c r="P3468" s="1" t="s">
        <v>41</v>
      </c>
      <c r="Q3468" s="2">
        <v>43111</v>
      </c>
    </row>
    <row r="3469" spans="1:17" x14ac:dyDescent="0.25">
      <c r="A3469" s="1">
        <v>59781</v>
      </c>
      <c r="B3469" s="2">
        <v>43811</v>
      </c>
      <c r="C3469" s="1" t="s">
        <v>27</v>
      </c>
      <c r="D3469" s="3" t="str">
        <f t="shared" si="108"/>
        <v>*</v>
      </c>
      <c r="G3469" s="1">
        <v>18</v>
      </c>
      <c r="H3469" s="1">
        <v>1966.6</v>
      </c>
      <c r="I3469" s="1">
        <f t="shared" si="109"/>
        <v>1</v>
      </c>
      <c r="J3469" s="1" t="s">
        <v>21</v>
      </c>
      <c r="K3469" s="1">
        <v>9.6</v>
      </c>
      <c r="L3469" s="1" t="s">
        <v>44</v>
      </c>
      <c r="M3469" s="1" t="s">
        <v>28</v>
      </c>
      <c r="N3469" s="1" t="s">
        <v>17</v>
      </c>
      <c r="O3469" s="1" t="s">
        <v>18</v>
      </c>
      <c r="P3469" s="1" t="s">
        <v>41</v>
      </c>
      <c r="Q3469" s="2">
        <v>43813</v>
      </c>
    </row>
    <row r="3470" spans="1:17" x14ac:dyDescent="0.25">
      <c r="A3470" s="1">
        <v>53152</v>
      </c>
      <c r="B3470" s="2">
        <v>42433</v>
      </c>
      <c r="C3470" s="1" t="s">
        <v>36</v>
      </c>
      <c r="D3470" s="3" t="str">
        <f t="shared" si="108"/>
        <v>***</v>
      </c>
      <c r="G3470" s="1">
        <v>36</v>
      </c>
      <c r="H3470" s="1">
        <v>2195.4499999999998</v>
      </c>
      <c r="I3470" s="1">
        <f t="shared" si="109"/>
        <v>1</v>
      </c>
      <c r="J3470" s="1" t="s">
        <v>14</v>
      </c>
      <c r="K3470" s="1">
        <v>9.4</v>
      </c>
      <c r="L3470" s="1" t="s">
        <v>44</v>
      </c>
      <c r="M3470" s="1" t="s">
        <v>28</v>
      </c>
      <c r="N3470" s="1" t="s">
        <v>24</v>
      </c>
      <c r="O3470" s="1" t="s">
        <v>25</v>
      </c>
      <c r="P3470" s="1" t="s">
        <v>19</v>
      </c>
      <c r="Q3470" s="2">
        <v>42433</v>
      </c>
    </row>
    <row r="3471" spans="1:17" x14ac:dyDescent="0.25">
      <c r="A3471" s="1">
        <v>7105</v>
      </c>
      <c r="B3471" s="2">
        <v>42906</v>
      </c>
      <c r="C3471" s="1" t="s">
        <v>13</v>
      </c>
      <c r="D3471" s="3" t="str">
        <f t="shared" si="108"/>
        <v>**</v>
      </c>
      <c r="G3471" s="1">
        <v>17</v>
      </c>
      <c r="H3471" s="1">
        <v>82.593299999999999</v>
      </c>
      <c r="I3471" s="1">
        <f t="shared" si="109"/>
        <v>0</v>
      </c>
      <c r="J3471" s="1" t="s">
        <v>21</v>
      </c>
      <c r="K3471" s="1">
        <v>7.4</v>
      </c>
      <c r="L3471" s="1" t="s">
        <v>49</v>
      </c>
      <c r="M3471" s="1" t="s">
        <v>28</v>
      </c>
      <c r="N3471" s="1" t="s">
        <v>29</v>
      </c>
      <c r="O3471" s="1" t="s">
        <v>63</v>
      </c>
      <c r="P3471" s="1" t="s">
        <v>19</v>
      </c>
      <c r="Q3471" s="2">
        <v>42913</v>
      </c>
    </row>
    <row r="3472" spans="1:17" x14ac:dyDescent="0.25">
      <c r="A3472" s="1">
        <v>14630</v>
      </c>
      <c r="B3472" s="2">
        <v>43754</v>
      </c>
      <c r="C3472" s="1" t="s">
        <v>13</v>
      </c>
      <c r="D3472" s="3" t="str">
        <f t="shared" si="108"/>
        <v>**</v>
      </c>
      <c r="G3472" s="1">
        <v>17</v>
      </c>
      <c r="H3472" s="1">
        <v>388.98779999999999</v>
      </c>
      <c r="I3472" s="1">
        <f t="shared" si="109"/>
        <v>0</v>
      </c>
      <c r="J3472" s="1" t="s">
        <v>21</v>
      </c>
      <c r="K3472" s="1">
        <v>5.9</v>
      </c>
      <c r="L3472" s="1" t="s">
        <v>42</v>
      </c>
      <c r="M3472" s="1" t="s">
        <v>28</v>
      </c>
      <c r="N3472" s="1" t="s">
        <v>29</v>
      </c>
      <c r="O3472" s="1" t="s">
        <v>30</v>
      </c>
      <c r="P3472" s="1" t="s">
        <v>41</v>
      </c>
      <c r="Q3472" s="2">
        <v>43754</v>
      </c>
    </row>
    <row r="3473" spans="1:17" x14ac:dyDescent="0.25">
      <c r="A3473" s="1">
        <v>8868</v>
      </c>
      <c r="B3473" s="2">
        <v>42397</v>
      </c>
      <c r="C3473" s="1" t="s">
        <v>13</v>
      </c>
      <c r="D3473" s="3" t="str">
        <f t="shared" si="108"/>
        <v>**</v>
      </c>
      <c r="G3473" s="1">
        <v>3</v>
      </c>
      <c r="H3473" s="1">
        <v>203.78</v>
      </c>
      <c r="I3473" s="1">
        <f t="shared" si="109"/>
        <v>0</v>
      </c>
      <c r="J3473" s="1" t="s">
        <v>21</v>
      </c>
      <c r="K3473" s="1">
        <v>4.3</v>
      </c>
      <c r="L3473" s="1" t="s">
        <v>42</v>
      </c>
      <c r="M3473" s="1" t="s">
        <v>28</v>
      </c>
      <c r="N3473" s="1" t="s">
        <v>29</v>
      </c>
      <c r="O3473" s="1" t="s">
        <v>63</v>
      </c>
      <c r="P3473" s="1" t="s">
        <v>19</v>
      </c>
      <c r="Q3473" s="2">
        <v>42406</v>
      </c>
    </row>
    <row r="3474" spans="1:17" x14ac:dyDescent="0.25">
      <c r="A3474" s="1">
        <v>39904</v>
      </c>
      <c r="B3474" s="2">
        <v>42402</v>
      </c>
      <c r="C3474" s="1" t="s">
        <v>27</v>
      </c>
      <c r="D3474" s="3" t="str">
        <f t="shared" si="108"/>
        <v>*</v>
      </c>
      <c r="G3474" s="1">
        <v>44</v>
      </c>
      <c r="H3474" s="1">
        <v>389.39</v>
      </c>
      <c r="I3474" s="1">
        <f t="shared" si="109"/>
        <v>0</v>
      </c>
      <c r="J3474" s="1" t="s">
        <v>21</v>
      </c>
      <c r="K3474" s="1">
        <v>8.5</v>
      </c>
      <c r="L3474" s="1" t="s">
        <v>22</v>
      </c>
      <c r="M3474" s="1" t="s">
        <v>16</v>
      </c>
      <c r="N3474" s="1" t="s">
        <v>17</v>
      </c>
      <c r="O3474" s="1" t="s">
        <v>18</v>
      </c>
      <c r="P3474" s="1" t="s">
        <v>19</v>
      </c>
      <c r="Q3474" s="2">
        <v>42403</v>
      </c>
    </row>
    <row r="3475" spans="1:17" x14ac:dyDescent="0.25">
      <c r="A3475" s="1">
        <v>6339</v>
      </c>
      <c r="B3475" s="2">
        <v>43810</v>
      </c>
      <c r="C3475" s="1" t="s">
        <v>32</v>
      </c>
      <c r="D3475" s="3" t="str">
        <f t="shared" si="108"/>
        <v>*****</v>
      </c>
      <c r="G3475" s="1">
        <v>20</v>
      </c>
      <c r="H3475" s="1">
        <v>324.95</v>
      </c>
      <c r="I3475" s="1">
        <f t="shared" si="109"/>
        <v>0</v>
      </c>
      <c r="J3475" s="1" t="s">
        <v>21</v>
      </c>
      <c r="K3475" s="1">
        <v>8.1999999999999993</v>
      </c>
      <c r="L3475" s="1" t="s">
        <v>49</v>
      </c>
      <c r="M3475" s="1" t="s">
        <v>28</v>
      </c>
      <c r="N3475" s="1" t="s">
        <v>29</v>
      </c>
      <c r="O3475" s="1" t="s">
        <v>55</v>
      </c>
      <c r="P3475" s="1" t="s">
        <v>19</v>
      </c>
      <c r="Q3475" s="2">
        <v>43811</v>
      </c>
    </row>
    <row r="3476" spans="1:17" x14ac:dyDescent="0.25">
      <c r="A3476" s="1">
        <v>57318</v>
      </c>
      <c r="B3476" s="2">
        <v>42744</v>
      </c>
      <c r="C3476" s="1" t="s">
        <v>36</v>
      </c>
      <c r="D3476" s="3" t="str">
        <f t="shared" si="108"/>
        <v>***</v>
      </c>
      <c r="G3476" s="1">
        <v>33</v>
      </c>
      <c r="H3476" s="1">
        <v>169.91</v>
      </c>
      <c r="I3476" s="1">
        <f t="shared" si="109"/>
        <v>0</v>
      </c>
      <c r="J3476" s="1" t="s">
        <v>21</v>
      </c>
      <c r="K3476" s="1">
        <v>0.5</v>
      </c>
      <c r="L3476" s="1" t="s">
        <v>15</v>
      </c>
      <c r="M3476" s="1" t="s">
        <v>23</v>
      </c>
      <c r="N3476" s="1" t="s">
        <v>29</v>
      </c>
      <c r="O3476" s="1" t="s">
        <v>58</v>
      </c>
      <c r="P3476" s="1" t="s">
        <v>19</v>
      </c>
      <c r="Q3476" s="2">
        <v>42746</v>
      </c>
    </row>
    <row r="3477" spans="1:17" x14ac:dyDescent="0.25">
      <c r="A3477" s="1">
        <v>20069</v>
      </c>
      <c r="B3477" s="2">
        <v>42638</v>
      </c>
      <c r="C3477" s="1" t="s">
        <v>32</v>
      </c>
      <c r="D3477" s="3" t="str">
        <f t="shared" si="108"/>
        <v>*****</v>
      </c>
      <c r="G3477" s="1">
        <v>6</v>
      </c>
      <c r="H3477" s="1">
        <v>264.45</v>
      </c>
      <c r="I3477" s="1">
        <f t="shared" si="109"/>
        <v>0</v>
      </c>
      <c r="J3477" s="1" t="s">
        <v>21</v>
      </c>
      <c r="K3477" s="1">
        <v>20.3</v>
      </c>
      <c r="L3477" s="1" t="s">
        <v>51</v>
      </c>
      <c r="M3477" s="1" t="s">
        <v>28</v>
      </c>
      <c r="N3477" s="1" t="s">
        <v>17</v>
      </c>
      <c r="O3477" s="1" t="s">
        <v>18</v>
      </c>
      <c r="P3477" s="1" t="s">
        <v>19</v>
      </c>
      <c r="Q3477" s="2">
        <v>42640</v>
      </c>
    </row>
    <row r="3478" spans="1:17" x14ac:dyDescent="0.25">
      <c r="A3478" s="1">
        <v>37252</v>
      </c>
      <c r="B3478" s="2">
        <v>43422</v>
      </c>
      <c r="C3478" s="1" t="s">
        <v>13</v>
      </c>
      <c r="D3478" s="3" t="str">
        <f t="shared" si="108"/>
        <v>**</v>
      </c>
      <c r="G3478" s="1">
        <v>21</v>
      </c>
      <c r="H3478" s="1">
        <v>1608.73</v>
      </c>
      <c r="I3478" s="1">
        <f t="shared" si="109"/>
        <v>1</v>
      </c>
      <c r="J3478" s="1" t="s">
        <v>21</v>
      </c>
      <c r="K3478" s="1">
        <v>3.7</v>
      </c>
      <c r="L3478" s="1" t="s">
        <v>51</v>
      </c>
      <c r="M3478" s="1" t="s">
        <v>28</v>
      </c>
      <c r="N3478" s="1" t="s">
        <v>29</v>
      </c>
      <c r="O3478" s="1" t="s">
        <v>63</v>
      </c>
      <c r="P3478" s="1" t="s">
        <v>19</v>
      </c>
      <c r="Q3478" s="2">
        <v>43424</v>
      </c>
    </row>
    <row r="3479" spans="1:17" x14ac:dyDescent="0.25">
      <c r="A3479" s="1">
        <v>8229</v>
      </c>
      <c r="B3479" s="2">
        <v>42710</v>
      </c>
      <c r="C3479" s="1" t="s">
        <v>36</v>
      </c>
      <c r="D3479" s="3" t="str">
        <f t="shared" si="108"/>
        <v>***</v>
      </c>
      <c r="G3479" s="1">
        <v>7</v>
      </c>
      <c r="H3479" s="1">
        <v>3814.84</v>
      </c>
      <c r="I3479" s="1">
        <f t="shared" si="109"/>
        <v>1</v>
      </c>
      <c r="J3479" s="1" t="s">
        <v>33</v>
      </c>
      <c r="K3479" s="1">
        <v>15.7</v>
      </c>
      <c r="L3479" s="1" t="s">
        <v>15</v>
      </c>
      <c r="M3479" s="1" t="s">
        <v>37</v>
      </c>
      <c r="N3479" s="1" t="s">
        <v>24</v>
      </c>
      <c r="O3479" s="1" t="s">
        <v>56</v>
      </c>
      <c r="P3479" s="1" t="s">
        <v>35</v>
      </c>
      <c r="Q3479" s="2">
        <v>42712</v>
      </c>
    </row>
    <row r="3480" spans="1:17" x14ac:dyDescent="0.25">
      <c r="A3480" s="1">
        <v>25985</v>
      </c>
      <c r="B3480" s="2">
        <v>43710</v>
      </c>
      <c r="C3480" s="1" t="s">
        <v>13</v>
      </c>
      <c r="D3480" s="3" t="str">
        <f t="shared" si="108"/>
        <v>**</v>
      </c>
      <c r="G3480" s="1">
        <v>22</v>
      </c>
      <c r="H3480" s="1">
        <v>86.45</v>
      </c>
      <c r="I3480" s="1">
        <f t="shared" si="109"/>
        <v>0</v>
      </c>
      <c r="J3480" s="1" t="s">
        <v>21</v>
      </c>
      <c r="K3480" s="1">
        <v>0.8</v>
      </c>
      <c r="L3480" s="1" t="s">
        <v>44</v>
      </c>
      <c r="M3480" s="1" t="s">
        <v>23</v>
      </c>
      <c r="N3480" s="1" t="s">
        <v>29</v>
      </c>
      <c r="O3480" s="1" t="s">
        <v>61</v>
      </c>
      <c r="P3480" s="1" t="s">
        <v>31</v>
      </c>
      <c r="Q3480" s="2">
        <v>43714</v>
      </c>
    </row>
    <row r="3481" spans="1:17" x14ac:dyDescent="0.25">
      <c r="A3481" s="1">
        <v>20193</v>
      </c>
      <c r="B3481" s="2">
        <v>43045</v>
      </c>
      <c r="C3481" s="1" t="s">
        <v>36</v>
      </c>
      <c r="D3481" s="3" t="str">
        <f t="shared" si="108"/>
        <v>***</v>
      </c>
      <c r="G3481" s="1">
        <v>23</v>
      </c>
      <c r="H3481" s="1">
        <v>87.87</v>
      </c>
      <c r="I3481" s="1">
        <f t="shared" si="109"/>
        <v>0</v>
      </c>
      <c r="J3481" s="1" t="s">
        <v>21</v>
      </c>
      <c r="K3481" s="1">
        <v>7.3</v>
      </c>
      <c r="L3481" s="1" t="s">
        <v>46</v>
      </c>
      <c r="M3481" s="1" t="s">
        <v>28</v>
      </c>
      <c r="N3481" s="1" t="s">
        <v>29</v>
      </c>
      <c r="O3481" s="1" t="s">
        <v>43</v>
      </c>
      <c r="P3481" s="1" t="s">
        <v>19</v>
      </c>
      <c r="Q3481" s="2">
        <v>43047</v>
      </c>
    </row>
    <row r="3482" spans="1:17" x14ac:dyDescent="0.25">
      <c r="A3482" s="1">
        <v>12258</v>
      </c>
      <c r="B3482" s="2">
        <v>42703</v>
      </c>
      <c r="C3482" s="1" t="s">
        <v>13</v>
      </c>
      <c r="D3482" s="3" t="str">
        <f t="shared" si="108"/>
        <v>**</v>
      </c>
      <c r="G3482" s="1">
        <v>27</v>
      </c>
      <c r="H3482" s="1">
        <v>121.34</v>
      </c>
      <c r="I3482" s="1">
        <f t="shared" si="109"/>
        <v>0</v>
      </c>
      <c r="J3482" s="1" t="s">
        <v>14</v>
      </c>
      <c r="K3482" s="1">
        <v>2.1</v>
      </c>
      <c r="L3482" s="1" t="s">
        <v>22</v>
      </c>
      <c r="M3482" s="1" t="s">
        <v>37</v>
      </c>
      <c r="N3482" s="1" t="s">
        <v>29</v>
      </c>
      <c r="O3482" s="1" t="s">
        <v>61</v>
      </c>
      <c r="P3482" s="1" t="s">
        <v>31</v>
      </c>
      <c r="Q3482" s="2">
        <v>42710</v>
      </c>
    </row>
    <row r="3483" spans="1:17" x14ac:dyDescent="0.25">
      <c r="A3483" s="1">
        <v>12897</v>
      </c>
      <c r="B3483" s="2">
        <v>43298</v>
      </c>
      <c r="C3483" s="1" t="s">
        <v>27</v>
      </c>
      <c r="D3483" s="3" t="str">
        <f t="shared" si="108"/>
        <v>*</v>
      </c>
      <c r="G3483" s="1">
        <v>31</v>
      </c>
      <c r="H3483" s="1">
        <v>226.35849999999999</v>
      </c>
      <c r="I3483" s="1">
        <f t="shared" si="109"/>
        <v>0</v>
      </c>
      <c r="J3483" s="1" t="s">
        <v>14</v>
      </c>
      <c r="K3483" s="1">
        <v>8.5</v>
      </c>
      <c r="L3483" s="1" t="s">
        <v>22</v>
      </c>
      <c r="M3483" s="1" t="s">
        <v>28</v>
      </c>
      <c r="N3483" s="1" t="s">
        <v>29</v>
      </c>
      <c r="O3483" s="1" t="s">
        <v>40</v>
      </c>
      <c r="P3483" s="1" t="s">
        <v>19</v>
      </c>
      <c r="Q3483" s="2">
        <v>43299</v>
      </c>
    </row>
    <row r="3484" spans="1:17" x14ac:dyDescent="0.25">
      <c r="A3484" s="1">
        <v>52519</v>
      </c>
      <c r="B3484" s="2">
        <v>43584</v>
      </c>
      <c r="C3484" s="1" t="s">
        <v>20</v>
      </c>
      <c r="D3484" s="3" t="str">
        <f t="shared" si="108"/>
        <v>****</v>
      </c>
      <c r="G3484" s="1">
        <v>6</v>
      </c>
      <c r="H3484" s="1">
        <v>128.81</v>
      </c>
      <c r="I3484" s="1">
        <f t="shared" si="109"/>
        <v>0</v>
      </c>
      <c r="J3484" s="1" t="s">
        <v>21</v>
      </c>
      <c r="K3484" s="1">
        <v>6.8</v>
      </c>
      <c r="L3484" s="1" t="s">
        <v>44</v>
      </c>
      <c r="M3484" s="1" t="s">
        <v>28</v>
      </c>
      <c r="N3484" s="1" t="s">
        <v>29</v>
      </c>
      <c r="O3484" s="1" t="s">
        <v>63</v>
      </c>
      <c r="P3484" s="1" t="s">
        <v>19</v>
      </c>
      <c r="Q3484" s="2">
        <v>43586</v>
      </c>
    </row>
    <row r="3485" spans="1:17" x14ac:dyDescent="0.25">
      <c r="A3485" s="1">
        <v>16422</v>
      </c>
      <c r="B3485" s="2">
        <v>43381</v>
      </c>
      <c r="C3485" s="1" t="s">
        <v>32</v>
      </c>
      <c r="D3485" s="3" t="str">
        <f t="shared" si="108"/>
        <v>*****</v>
      </c>
      <c r="G3485" s="1">
        <v>40</v>
      </c>
      <c r="H3485" s="1">
        <v>291.05</v>
      </c>
      <c r="I3485" s="1">
        <f t="shared" si="109"/>
        <v>0</v>
      </c>
      <c r="J3485" s="1" t="s">
        <v>21</v>
      </c>
      <c r="K3485" s="1">
        <v>5.5</v>
      </c>
      <c r="L3485" s="1" t="s">
        <v>49</v>
      </c>
      <c r="M3485" s="1" t="s">
        <v>23</v>
      </c>
      <c r="N3485" s="1" t="s">
        <v>29</v>
      </c>
      <c r="O3485" s="1" t="s">
        <v>40</v>
      </c>
      <c r="P3485" s="1" t="s">
        <v>19</v>
      </c>
      <c r="Q3485" s="2">
        <v>43382</v>
      </c>
    </row>
    <row r="3486" spans="1:17" x14ac:dyDescent="0.25">
      <c r="A3486" s="1">
        <v>7968</v>
      </c>
      <c r="B3486" s="2">
        <v>42992</v>
      </c>
      <c r="C3486" s="1" t="s">
        <v>13</v>
      </c>
      <c r="D3486" s="3" t="str">
        <f t="shared" si="108"/>
        <v>**</v>
      </c>
      <c r="G3486" s="1">
        <v>10</v>
      </c>
      <c r="H3486" s="1">
        <v>1550.65</v>
      </c>
      <c r="I3486" s="1">
        <f t="shared" si="109"/>
        <v>1</v>
      </c>
      <c r="J3486" s="1" t="s">
        <v>33</v>
      </c>
      <c r="K3486" s="1">
        <v>32.1</v>
      </c>
      <c r="L3486" s="1" t="s">
        <v>15</v>
      </c>
      <c r="M3486" s="1" t="s">
        <v>16</v>
      </c>
      <c r="N3486" s="1" t="s">
        <v>17</v>
      </c>
      <c r="O3486" s="1" t="s">
        <v>34</v>
      </c>
      <c r="P3486" s="1" t="s">
        <v>35</v>
      </c>
      <c r="Q3486" s="2">
        <v>42992</v>
      </c>
    </row>
    <row r="3487" spans="1:17" x14ac:dyDescent="0.25">
      <c r="A3487" s="1">
        <v>51009</v>
      </c>
      <c r="B3487" s="2">
        <v>43408</v>
      </c>
      <c r="C3487" s="1" t="s">
        <v>27</v>
      </c>
      <c r="D3487" s="3" t="str">
        <f t="shared" si="108"/>
        <v>*</v>
      </c>
      <c r="G3487" s="1">
        <v>10</v>
      </c>
      <c r="H3487" s="1">
        <v>51.36</v>
      </c>
      <c r="I3487" s="1">
        <f t="shared" si="109"/>
        <v>0</v>
      </c>
      <c r="J3487" s="1" t="s">
        <v>21</v>
      </c>
      <c r="K3487" s="1">
        <v>7.4</v>
      </c>
      <c r="L3487" s="1" t="s">
        <v>51</v>
      </c>
      <c r="M3487" s="1" t="s">
        <v>28</v>
      </c>
      <c r="N3487" s="1" t="s">
        <v>17</v>
      </c>
      <c r="O3487" s="1" t="s">
        <v>18</v>
      </c>
      <c r="P3487" s="1" t="s">
        <v>19</v>
      </c>
      <c r="Q3487" s="2">
        <v>43410</v>
      </c>
    </row>
    <row r="3488" spans="1:17" x14ac:dyDescent="0.25">
      <c r="A3488" s="1">
        <v>41987</v>
      </c>
      <c r="B3488" s="2">
        <v>43393</v>
      </c>
      <c r="C3488" s="1" t="s">
        <v>27</v>
      </c>
      <c r="D3488" s="3" t="str">
        <f t="shared" si="108"/>
        <v>*</v>
      </c>
      <c r="G3488" s="1">
        <v>25</v>
      </c>
      <c r="H3488" s="1">
        <v>6934.72</v>
      </c>
      <c r="I3488" s="1">
        <f t="shared" si="109"/>
        <v>1</v>
      </c>
      <c r="J3488" s="1" t="s">
        <v>33</v>
      </c>
      <c r="K3488" s="1">
        <v>31.2</v>
      </c>
      <c r="L3488" s="1" t="s">
        <v>46</v>
      </c>
      <c r="M3488" s="1" t="s">
        <v>28</v>
      </c>
      <c r="N3488" s="1" t="s">
        <v>17</v>
      </c>
      <c r="O3488" s="1" t="s">
        <v>52</v>
      </c>
      <c r="P3488" s="1" t="s">
        <v>59</v>
      </c>
      <c r="Q3488" s="2">
        <v>43394</v>
      </c>
    </row>
    <row r="3489" spans="1:17" x14ac:dyDescent="0.25">
      <c r="A3489" s="1">
        <v>57794</v>
      </c>
      <c r="B3489" s="2">
        <v>42576</v>
      </c>
      <c r="C3489" s="1" t="s">
        <v>13</v>
      </c>
      <c r="D3489" s="3" t="str">
        <f t="shared" si="108"/>
        <v>**</v>
      </c>
      <c r="G3489" s="1">
        <v>16</v>
      </c>
      <c r="H3489" s="1">
        <v>95.06</v>
      </c>
      <c r="I3489" s="1">
        <f t="shared" si="109"/>
        <v>0</v>
      </c>
      <c r="J3489" s="1" t="s">
        <v>21</v>
      </c>
      <c r="K3489" s="1">
        <v>6.5</v>
      </c>
      <c r="L3489" s="1" t="s">
        <v>22</v>
      </c>
      <c r="M3489" s="1" t="s">
        <v>37</v>
      </c>
      <c r="N3489" s="1" t="s">
        <v>29</v>
      </c>
      <c r="O3489" s="1" t="s">
        <v>40</v>
      </c>
      <c r="P3489" s="1" t="s">
        <v>19</v>
      </c>
      <c r="Q3489" s="2">
        <v>42578</v>
      </c>
    </row>
    <row r="3490" spans="1:17" x14ac:dyDescent="0.25">
      <c r="A3490" s="1">
        <v>17958</v>
      </c>
      <c r="B3490" s="2">
        <v>43322</v>
      </c>
      <c r="C3490" s="1" t="s">
        <v>13</v>
      </c>
      <c r="D3490" s="3" t="str">
        <f t="shared" si="108"/>
        <v>**</v>
      </c>
      <c r="G3490" s="1">
        <v>33</v>
      </c>
      <c r="H3490" s="1">
        <v>1127.5</v>
      </c>
      <c r="I3490" s="1">
        <f t="shared" si="109"/>
        <v>1</v>
      </c>
      <c r="J3490" s="1" t="s">
        <v>21</v>
      </c>
      <c r="K3490" s="1">
        <v>7.6</v>
      </c>
      <c r="L3490" s="1" t="s">
        <v>44</v>
      </c>
      <c r="M3490" s="1" t="s">
        <v>37</v>
      </c>
      <c r="N3490" s="1" t="s">
        <v>17</v>
      </c>
      <c r="O3490" s="1" t="s">
        <v>18</v>
      </c>
      <c r="P3490" s="1" t="s">
        <v>19</v>
      </c>
      <c r="Q3490" s="2">
        <v>43326</v>
      </c>
    </row>
    <row r="3491" spans="1:17" x14ac:dyDescent="0.25">
      <c r="A3491" s="1">
        <v>23136</v>
      </c>
      <c r="B3491" s="2">
        <v>42637</v>
      </c>
      <c r="C3491" s="1" t="s">
        <v>27</v>
      </c>
      <c r="D3491" s="3" t="str">
        <f t="shared" si="108"/>
        <v>*</v>
      </c>
      <c r="G3491" s="1">
        <v>41</v>
      </c>
      <c r="H3491" s="1">
        <v>9964.4</v>
      </c>
      <c r="I3491" s="1">
        <f t="shared" si="109"/>
        <v>1</v>
      </c>
      <c r="J3491" s="1" t="s">
        <v>21</v>
      </c>
      <c r="K3491" s="1">
        <v>19.3</v>
      </c>
      <c r="L3491" s="1" t="s">
        <v>15</v>
      </c>
      <c r="M3491" s="1" t="s">
        <v>23</v>
      </c>
      <c r="N3491" s="1" t="s">
        <v>17</v>
      </c>
      <c r="O3491" s="1" t="s">
        <v>34</v>
      </c>
      <c r="P3491" s="1" t="s">
        <v>48</v>
      </c>
      <c r="Q3491" s="2">
        <v>42638</v>
      </c>
    </row>
    <row r="3492" spans="1:17" x14ac:dyDescent="0.25">
      <c r="A3492" s="1">
        <v>13413</v>
      </c>
      <c r="B3492" s="2">
        <v>42763</v>
      </c>
      <c r="C3492" s="1" t="s">
        <v>32</v>
      </c>
      <c r="D3492" s="3" t="str">
        <f t="shared" si="108"/>
        <v>*****</v>
      </c>
      <c r="G3492" s="1">
        <v>29</v>
      </c>
      <c r="H3492" s="1">
        <v>160.80000000000001</v>
      </c>
      <c r="I3492" s="1">
        <f t="shared" si="109"/>
        <v>0</v>
      </c>
      <c r="J3492" s="1" t="s">
        <v>21</v>
      </c>
      <c r="K3492" s="1">
        <v>5</v>
      </c>
      <c r="L3492" s="1" t="s">
        <v>22</v>
      </c>
      <c r="M3492" s="1" t="s">
        <v>16</v>
      </c>
      <c r="N3492" s="1" t="s">
        <v>29</v>
      </c>
      <c r="O3492" s="1" t="s">
        <v>40</v>
      </c>
      <c r="P3492" s="1" t="s">
        <v>19</v>
      </c>
      <c r="Q3492" s="2">
        <v>42765</v>
      </c>
    </row>
    <row r="3493" spans="1:17" x14ac:dyDescent="0.25">
      <c r="A3493" s="1">
        <v>1282</v>
      </c>
      <c r="B3493" s="2">
        <v>43522</v>
      </c>
      <c r="C3493" s="1" t="s">
        <v>27</v>
      </c>
      <c r="D3493" s="3" t="str">
        <f t="shared" si="108"/>
        <v>*</v>
      </c>
      <c r="G3493" s="1">
        <v>26</v>
      </c>
      <c r="H3493" s="1">
        <v>954.84659999999997</v>
      </c>
      <c r="I3493" s="1">
        <f t="shared" si="109"/>
        <v>0</v>
      </c>
      <c r="J3493" s="1" t="s">
        <v>21</v>
      </c>
      <c r="K3493" s="1">
        <v>2.1</v>
      </c>
      <c r="L3493" s="1" t="s">
        <v>15</v>
      </c>
      <c r="M3493" s="1" t="s">
        <v>37</v>
      </c>
      <c r="N3493" s="1" t="s">
        <v>24</v>
      </c>
      <c r="O3493" s="1" t="s">
        <v>38</v>
      </c>
      <c r="P3493" s="1" t="s">
        <v>41</v>
      </c>
      <c r="Q3493" s="2">
        <v>43524</v>
      </c>
    </row>
    <row r="3494" spans="1:17" x14ac:dyDescent="0.25">
      <c r="A3494" s="1">
        <v>30341</v>
      </c>
      <c r="B3494" s="2">
        <v>42400</v>
      </c>
      <c r="C3494" s="1" t="s">
        <v>13</v>
      </c>
      <c r="D3494" s="3" t="str">
        <f t="shared" si="108"/>
        <v>**</v>
      </c>
      <c r="G3494" s="1">
        <v>41</v>
      </c>
      <c r="H3494" s="1">
        <v>256.52999999999997</v>
      </c>
      <c r="I3494" s="1">
        <f t="shared" si="109"/>
        <v>0</v>
      </c>
      <c r="J3494" s="1" t="s">
        <v>21</v>
      </c>
      <c r="K3494" s="1">
        <v>0.5</v>
      </c>
      <c r="L3494" s="1" t="s">
        <v>15</v>
      </c>
      <c r="M3494" s="1" t="s">
        <v>37</v>
      </c>
      <c r="N3494" s="1" t="s">
        <v>29</v>
      </c>
      <c r="O3494" s="1" t="s">
        <v>58</v>
      </c>
      <c r="P3494" s="1" t="s">
        <v>19</v>
      </c>
      <c r="Q3494" s="2">
        <v>42400</v>
      </c>
    </row>
    <row r="3495" spans="1:17" x14ac:dyDescent="0.25">
      <c r="A3495" s="1">
        <v>30567</v>
      </c>
      <c r="B3495" s="2">
        <v>42383</v>
      </c>
      <c r="C3495" s="1" t="s">
        <v>27</v>
      </c>
      <c r="D3495" s="3" t="str">
        <f t="shared" si="108"/>
        <v>*</v>
      </c>
      <c r="G3495" s="1">
        <v>14</v>
      </c>
      <c r="H3495" s="1">
        <v>2879.2</v>
      </c>
      <c r="I3495" s="1">
        <f t="shared" si="109"/>
        <v>1</v>
      </c>
      <c r="J3495" s="1" t="s">
        <v>33</v>
      </c>
      <c r="K3495" s="1">
        <v>72.8</v>
      </c>
      <c r="L3495" s="1" t="s">
        <v>49</v>
      </c>
      <c r="M3495" s="1" t="s">
        <v>23</v>
      </c>
      <c r="N3495" s="1" t="s">
        <v>29</v>
      </c>
      <c r="O3495" s="1" t="s">
        <v>63</v>
      </c>
      <c r="P3495" s="1" t="s">
        <v>35</v>
      </c>
      <c r="Q3495" s="2">
        <v>42383</v>
      </c>
    </row>
    <row r="3496" spans="1:17" x14ac:dyDescent="0.25">
      <c r="A3496" s="1">
        <v>3654</v>
      </c>
      <c r="B3496" s="2">
        <v>43618</v>
      </c>
      <c r="C3496" s="1" t="s">
        <v>13</v>
      </c>
      <c r="D3496" s="3" t="str">
        <f t="shared" si="108"/>
        <v>**</v>
      </c>
      <c r="G3496" s="1">
        <v>47</v>
      </c>
      <c r="H3496" s="1">
        <v>13449.16</v>
      </c>
      <c r="I3496" s="1">
        <f t="shared" si="109"/>
        <v>1</v>
      </c>
      <c r="J3496" s="1" t="s">
        <v>33</v>
      </c>
      <c r="K3496" s="1">
        <v>24.8</v>
      </c>
      <c r="L3496" s="1" t="s">
        <v>53</v>
      </c>
      <c r="M3496" s="1" t="s">
        <v>28</v>
      </c>
      <c r="N3496" s="1" t="s">
        <v>29</v>
      </c>
      <c r="O3496" s="1" t="s">
        <v>63</v>
      </c>
      <c r="P3496" s="1" t="s">
        <v>35</v>
      </c>
      <c r="Q3496" s="2">
        <v>43618</v>
      </c>
    </row>
    <row r="3497" spans="1:17" x14ac:dyDescent="0.25">
      <c r="A3497" s="1">
        <v>54083</v>
      </c>
      <c r="B3497" s="2">
        <v>43301</v>
      </c>
      <c r="C3497" s="1" t="s">
        <v>20</v>
      </c>
      <c r="D3497" s="3" t="str">
        <f t="shared" si="108"/>
        <v>****</v>
      </c>
      <c r="G3497" s="1">
        <v>10</v>
      </c>
      <c r="H3497" s="1">
        <v>2889.44</v>
      </c>
      <c r="I3497" s="1">
        <f t="shared" si="109"/>
        <v>1</v>
      </c>
      <c r="J3497" s="1" t="s">
        <v>33</v>
      </c>
      <c r="K3497" s="1">
        <v>24.8</v>
      </c>
      <c r="L3497" s="1" t="s">
        <v>39</v>
      </c>
      <c r="M3497" s="1" t="s">
        <v>37</v>
      </c>
      <c r="N3497" s="1" t="s">
        <v>29</v>
      </c>
      <c r="O3497" s="1" t="s">
        <v>63</v>
      </c>
      <c r="P3497" s="1" t="s">
        <v>35</v>
      </c>
      <c r="Q3497" s="2">
        <v>43303</v>
      </c>
    </row>
    <row r="3498" spans="1:17" x14ac:dyDescent="0.25">
      <c r="A3498" s="1">
        <v>7107</v>
      </c>
      <c r="B3498" s="2">
        <v>43468</v>
      </c>
      <c r="C3498" s="1" t="s">
        <v>27</v>
      </c>
      <c r="D3498" s="3" t="str">
        <f t="shared" si="108"/>
        <v>*</v>
      </c>
      <c r="G3498" s="1">
        <v>3</v>
      </c>
      <c r="H3498" s="1">
        <v>121.06</v>
      </c>
      <c r="I3498" s="1">
        <f t="shared" si="109"/>
        <v>0</v>
      </c>
      <c r="J3498" s="1" t="s">
        <v>21</v>
      </c>
      <c r="K3498" s="1">
        <v>5.4</v>
      </c>
      <c r="L3498" s="1" t="s">
        <v>51</v>
      </c>
      <c r="M3498" s="1" t="s">
        <v>28</v>
      </c>
      <c r="N3498" s="1" t="s">
        <v>29</v>
      </c>
      <c r="O3498" s="1" t="s">
        <v>40</v>
      </c>
      <c r="P3498" s="1" t="s">
        <v>31</v>
      </c>
      <c r="Q3498" s="2">
        <v>43470</v>
      </c>
    </row>
    <row r="3499" spans="1:17" x14ac:dyDescent="0.25">
      <c r="A3499" s="1">
        <v>22469</v>
      </c>
      <c r="B3499" s="2">
        <v>43018</v>
      </c>
      <c r="C3499" s="1" t="s">
        <v>20</v>
      </c>
      <c r="D3499" s="3" t="str">
        <f t="shared" si="108"/>
        <v>****</v>
      </c>
      <c r="G3499" s="1">
        <v>44</v>
      </c>
      <c r="H3499" s="1">
        <v>295.22370000000001</v>
      </c>
      <c r="I3499" s="1">
        <f t="shared" si="109"/>
        <v>0</v>
      </c>
      <c r="J3499" s="1" t="s">
        <v>21</v>
      </c>
      <c r="K3499" s="1">
        <v>5.4</v>
      </c>
      <c r="L3499" s="1" t="s">
        <v>39</v>
      </c>
      <c r="M3499" s="1" t="s">
        <v>28</v>
      </c>
      <c r="N3499" s="1" t="s">
        <v>24</v>
      </c>
      <c r="O3499" s="1" t="s">
        <v>25</v>
      </c>
      <c r="P3499" s="1" t="s">
        <v>26</v>
      </c>
      <c r="Q3499" s="2">
        <v>43020</v>
      </c>
    </row>
    <row r="3500" spans="1:17" x14ac:dyDescent="0.25">
      <c r="A3500" s="1">
        <v>3046</v>
      </c>
      <c r="B3500" s="2">
        <v>43432</v>
      </c>
      <c r="C3500" s="1" t="s">
        <v>20</v>
      </c>
      <c r="D3500" s="3" t="str">
        <f t="shared" si="108"/>
        <v>****</v>
      </c>
      <c r="G3500" s="1">
        <v>24</v>
      </c>
      <c r="H3500" s="1">
        <v>10801.04</v>
      </c>
      <c r="I3500" s="1">
        <f t="shared" si="109"/>
        <v>1</v>
      </c>
      <c r="J3500" s="1" t="s">
        <v>21</v>
      </c>
      <c r="K3500" s="1">
        <v>21.4</v>
      </c>
      <c r="L3500" s="1" t="s">
        <v>46</v>
      </c>
      <c r="M3500" s="1" t="s">
        <v>23</v>
      </c>
      <c r="N3500" s="1" t="s">
        <v>29</v>
      </c>
      <c r="O3500" s="1" t="s">
        <v>43</v>
      </c>
      <c r="P3500" s="1" t="s">
        <v>19</v>
      </c>
      <c r="Q3500" s="2">
        <v>43434</v>
      </c>
    </row>
    <row r="3501" spans="1:17" x14ac:dyDescent="0.25">
      <c r="A3501" s="1">
        <v>44290</v>
      </c>
      <c r="B3501" s="2">
        <v>42814</v>
      </c>
      <c r="C3501" s="1" t="s">
        <v>36</v>
      </c>
      <c r="D3501" s="3" t="str">
        <f t="shared" si="108"/>
        <v>***</v>
      </c>
      <c r="G3501" s="1">
        <v>28</v>
      </c>
      <c r="H3501" s="1">
        <v>300.77</v>
      </c>
      <c r="I3501" s="1">
        <f t="shared" si="109"/>
        <v>0</v>
      </c>
      <c r="J3501" s="1" t="s">
        <v>21</v>
      </c>
      <c r="K3501" s="1">
        <v>10.6</v>
      </c>
      <c r="L3501" s="1" t="s">
        <v>49</v>
      </c>
      <c r="M3501" s="1" t="s">
        <v>28</v>
      </c>
      <c r="N3501" s="1" t="s">
        <v>29</v>
      </c>
      <c r="O3501" s="1" t="s">
        <v>40</v>
      </c>
      <c r="P3501" s="1" t="s">
        <v>19</v>
      </c>
      <c r="Q3501" s="2">
        <v>42816</v>
      </c>
    </row>
    <row r="3502" spans="1:17" x14ac:dyDescent="0.25">
      <c r="A3502" s="1">
        <v>27681</v>
      </c>
      <c r="B3502" s="2">
        <v>43062</v>
      </c>
      <c r="C3502" s="1" t="s">
        <v>36</v>
      </c>
      <c r="D3502" s="3" t="str">
        <f t="shared" si="108"/>
        <v>***</v>
      </c>
      <c r="G3502" s="1">
        <v>7</v>
      </c>
      <c r="H3502" s="1">
        <v>40.450000000000003</v>
      </c>
      <c r="I3502" s="1">
        <f t="shared" si="109"/>
        <v>0</v>
      </c>
      <c r="J3502" s="1" t="s">
        <v>21</v>
      </c>
      <c r="K3502" s="1">
        <v>5</v>
      </c>
      <c r="L3502" s="1" t="s">
        <v>22</v>
      </c>
      <c r="M3502" s="1" t="s">
        <v>37</v>
      </c>
      <c r="N3502" s="1" t="s">
        <v>29</v>
      </c>
      <c r="O3502" s="1" t="s">
        <v>40</v>
      </c>
      <c r="P3502" s="1" t="s">
        <v>19</v>
      </c>
      <c r="Q3502" s="2">
        <v>43063</v>
      </c>
    </row>
    <row r="3503" spans="1:17" x14ac:dyDescent="0.25">
      <c r="A3503" s="1">
        <v>3648</v>
      </c>
      <c r="B3503" s="2">
        <v>42901</v>
      </c>
      <c r="C3503" s="1" t="s">
        <v>13</v>
      </c>
      <c r="D3503" s="3" t="str">
        <f t="shared" si="108"/>
        <v>**</v>
      </c>
      <c r="G3503" s="1">
        <v>34</v>
      </c>
      <c r="H3503" s="1">
        <v>5872.72</v>
      </c>
      <c r="I3503" s="1">
        <f t="shared" si="109"/>
        <v>1</v>
      </c>
      <c r="J3503" s="1" t="s">
        <v>21</v>
      </c>
      <c r="K3503" s="1">
        <v>4.5</v>
      </c>
      <c r="L3503" s="1" t="s">
        <v>22</v>
      </c>
      <c r="M3503" s="1" t="s">
        <v>37</v>
      </c>
      <c r="N3503" s="1" t="s">
        <v>24</v>
      </c>
      <c r="O3503" s="1" t="s">
        <v>25</v>
      </c>
      <c r="P3503" s="1" t="s">
        <v>19</v>
      </c>
      <c r="Q3503" s="2">
        <v>42908</v>
      </c>
    </row>
    <row r="3504" spans="1:17" x14ac:dyDescent="0.25">
      <c r="A3504" s="1">
        <v>8000</v>
      </c>
      <c r="B3504" s="2">
        <v>42996</v>
      </c>
      <c r="C3504" s="1" t="s">
        <v>13</v>
      </c>
      <c r="D3504" s="3" t="str">
        <f t="shared" si="108"/>
        <v>**</v>
      </c>
      <c r="G3504" s="1">
        <v>10</v>
      </c>
      <c r="H3504" s="1">
        <v>159.69749999999999</v>
      </c>
      <c r="I3504" s="1">
        <f t="shared" si="109"/>
        <v>0</v>
      </c>
      <c r="J3504" s="1" t="s">
        <v>21</v>
      </c>
      <c r="K3504" s="1">
        <v>9</v>
      </c>
      <c r="L3504" s="1" t="s">
        <v>44</v>
      </c>
      <c r="M3504" s="1" t="s">
        <v>23</v>
      </c>
      <c r="N3504" s="1" t="s">
        <v>29</v>
      </c>
      <c r="O3504" s="1" t="s">
        <v>43</v>
      </c>
      <c r="P3504" s="1" t="s">
        <v>19</v>
      </c>
      <c r="Q3504" s="2">
        <v>42998</v>
      </c>
    </row>
    <row r="3505" spans="1:17" x14ac:dyDescent="0.25">
      <c r="A3505" s="1">
        <v>42467</v>
      </c>
      <c r="B3505" s="2">
        <v>43021</v>
      </c>
      <c r="C3505" s="1" t="s">
        <v>20</v>
      </c>
      <c r="D3505" s="3" t="str">
        <f t="shared" si="108"/>
        <v>****</v>
      </c>
      <c r="G3505" s="1">
        <v>10</v>
      </c>
      <c r="H3505" s="1">
        <v>255.6</v>
      </c>
      <c r="I3505" s="1">
        <f t="shared" si="109"/>
        <v>0</v>
      </c>
      <c r="J3505" s="1" t="s">
        <v>21</v>
      </c>
      <c r="K3505" s="1">
        <v>16.2</v>
      </c>
      <c r="L3505" s="1" t="s">
        <v>15</v>
      </c>
      <c r="M3505" s="1" t="s">
        <v>37</v>
      </c>
      <c r="N3505" s="1" t="s">
        <v>29</v>
      </c>
      <c r="O3505" s="1" t="s">
        <v>43</v>
      </c>
      <c r="P3505" s="1" t="s">
        <v>19</v>
      </c>
      <c r="Q3505" s="2">
        <v>43021</v>
      </c>
    </row>
    <row r="3506" spans="1:17" x14ac:dyDescent="0.25">
      <c r="A3506" s="1">
        <v>15651</v>
      </c>
      <c r="B3506" s="2">
        <v>43742</v>
      </c>
      <c r="C3506" s="1" t="s">
        <v>32</v>
      </c>
      <c r="D3506" s="3" t="str">
        <f t="shared" si="108"/>
        <v>*****</v>
      </c>
      <c r="G3506" s="1">
        <v>40</v>
      </c>
      <c r="H3506" s="1">
        <v>2335.71</v>
      </c>
      <c r="I3506" s="1">
        <f t="shared" si="109"/>
        <v>1</v>
      </c>
      <c r="J3506" s="1" t="s">
        <v>14</v>
      </c>
      <c r="K3506" s="1">
        <v>3.7</v>
      </c>
      <c r="L3506" s="1" t="s">
        <v>54</v>
      </c>
      <c r="M3506" s="1" t="s">
        <v>23</v>
      </c>
      <c r="N3506" s="1" t="s">
        <v>29</v>
      </c>
      <c r="O3506" s="1" t="s">
        <v>63</v>
      </c>
      <c r="P3506" s="1" t="s">
        <v>19</v>
      </c>
      <c r="Q3506" s="2">
        <v>43745</v>
      </c>
    </row>
    <row r="3507" spans="1:17" x14ac:dyDescent="0.25">
      <c r="A3507" s="1">
        <v>29318</v>
      </c>
      <c r="B3507" s="2">
        <v>43280</v>
      </c>
      <c r="C3507" s="1" t="s">
        <v>27</v>
      </c>
      <c r="D3507" s="3" t="str">
        <f t="shared" si="108"/>
        <v>*</v>
      </c>
      <c r="G3507" s="1">
        <v>21</v>
      </c>
      <c r="H3507" s="1">
        <v>3160.9297999999999</v>
      </c>
      <c r="I3507" s="1">
        <f t="shared" si="109"/>
        <v>1</v>
      </c>
      <c r="J3507" s="1" t="s">
        <v>14</v>
      </c>
      <c r="K3507" s="1">
        <v>37.5</v>
      </c>
      <c r="L3507" s="1" t="s">
        <v>22</v>
      </c>
      <c r="M3507" s="1" t="s">
        <v>28</v>
      </c>
      <c r="N3507" s="1" t="s">
        <v>29</v>
      </c>
      <c r="O3507" s="1" t="s">
        <v>55</v>
      </c>
      <c r="P3507" s="1" t="s">
        <v>48</v>
      </c>
      <c r="Q3507" s="2">
        <v>43281</v>
      </c>
    </row>
    <row r="3508" spans="1:17" x14ac:dyDescent="0.25">
      <c r="A3508" s="1">
        <v>53029</v>
      </c>
      <c r="B3508" s="2">
        <v>42577</v>
      </c>
      <c r="C3508" s="1" t="s">
        <v>13</v>
      </c>
      <c r="D3508" s="3" t="str">
        <f t="shared" si="108"/>
        <v>**</v>
      </c>
      <c r="G3508" s="1">
        <v>39</v>
      </c>
      <c r="H3508" s="1">
        <v>238.97</v>
      </c>
      <c r="I3508" s="1">
        <f t="shared" si="109"/>
        <v>0</v>
      </c>
      <c r="J3508" s="1" t="s">
        <v>21</v>
      </c>
      <c r="K3508" s="1">
        <v>0.5</v>
      </c>
      <c r="L3508" s="1" t="s">
        <v>49</v>
      </c>
      <c r="M3508" s="1" t="s">
        <v>28</v>
      </c>
      <c r="N3508" s="1" t="s">
        <v>29</v>
      </c>
      <c r="O3508" s="1" t="s">
        <v>58</v>
      </c>
      <c r="P3508" s="1" t="s">
        <v>19</v>
      </c>
      <c r="Q3508" s="2">
        <v>42582</v>
      </c>
    </row>
    <row r="3509" spans="1:17" x14ac:dyDescent="0.25">
      <c r="A3509" s="1">
        <v>52071</v>
      </c>
      <c r="B3509" s="2">
        <v>43430</v>
      </c>
      <c r="C3509" s="1" t="s">
        <v>27</v>
      </c>
      <c r="D3509" s="3" t="str">
        <f t="shared" si="108"/>
        <v>*</v>
      </c>
      <c r="G3509" s="1">
        <v>1</v>
      </c>
      <c r="H3509" s="1">
        <v>13.63</v>
      </c>
      <c r="I3509" s="1">
        <f t="shared" si="109"/>
        <v>0</v>
      </c>
      <c r="J3509" s="1" t="s">
        <v>21</v>
      </c>
      <c r="K3509" s="1">
        <v>5.3</v>
      </c>
      <c r="L3509" s="1" t="s">
        <v>22</v>
      </c>
      <c r="M3509" s="1" t="s">
        <v>16</v>
      </c>
      <c r="N3509" s="1" t="s">
        <v>17</v>
      </c>
      <c r="O3509" s="1" t="s">
        <v>18</v>
      </c>
      <c r="P3509" s="1" t="s">
        <v>19</v>
      </c>
      <c r="Q3509" s="2">
        <v>43432</v>
      </c>
    </row>
    <row r="3510" spans="1:17" x14ac:dyDescent="0.25">
      <c r="A3510" s="1">
        <v>3110</v>
      </c>
      <c r="B3510" s="2">
        <v>42719</v>
      </c>
      <c r="C3510" s="1" t="s">
        <v>20</v>
      </c>
      <c r="D3510" s="3" t="str">
        <f t="shared" si="108"/>
        <v>****</v>
      </c>
      <c r="G3510" s="1">
        <v>13</v>
      </c>
      <c r="H3510" s="1">
        <v>1713.4123999999999</v>
      </c>
      <c r="I3510" s="1">
        <f t="shared" si="109"/>
        <v>1</v>
      </c>
      <c r="J3510" s="1" t="s">
        <v>33</v>
      </c>
      <c r="K3510" s="1">
        <v>15</v>
      </c>
      <c r="L3510" s="1" t="s">
        <v>51</v>
      </c>
      <c r="M3510" s="1" t="s">
        <v>28</v>
      </c>
      <c r="N3510" s="1" t="s">
        <v>24</v>
      </c>
      <c r="O3510" s="1" t="s">
        <v>56</v>
      </c>
      <c r="P3510" s="1" t="s">
        <v>35</v>
      </c>
      <c r="Q3510" s="2">
        <v>42721</v>
      </c>
    </row>
    <row r="3511" spans="1:17" x14ac:dyDescent="0.25">
      <c r="A3511" s="1">
        <v>51361</v>
      </c>
      <c r="B3511" s="2">
        <v>43176</v>
      </c>
      <c r="C3511" s="1" t="s">
        <v>32</v>
      </c>
      <c r="D3511" s="3" t="str">
        <f t="shared" si="108"/>
        <v>*****</v>
      </c>
      <c r="G3511" s="1">
        <v>50</v>
      </c>
      <c r="H3511" s="1">
        <v>19320.6476</v>
      </c>
      <c r="I3511" s="1">
        <f t="shared" si="109"/>
        <v>1</v>
      </c>
      <c r="J3511" s="1" t="s">
        <v>33</v>
      </c>
      <c r="K3511" s="1">
        <v>64.2</v>
      </c>
      <c r="L3511" s="1" t="s">
        <v>22</v>
      </c>
      <c r="M3511" s="1" t="s">
        <v>28</v>
      </c>
      <c r="N3511" s="1" t="s">
        <v>17</v>
      </c>
      <c r="O3511" s="1" t="s">
        <v>52</v>
      </c>
      <c r="P3511" s="1" t="s">
        <v>35</v>
      </c>
      <c r="Q3511" s="2">
        <v>43180</v>
      </c>
    </row>
    <row r="3512" spans="1:17" x14ac:dyDescent="0.25">
      <c r="A3512" s="1">
        <v>42950</v>
      </c>
      <c r="B3512" s="2">
        <v>42968</v>
      </c>
      <c r="C3512" s="1" t="s">
        <v>20</v>
      </c>
      <c r="D3512" s="3" t="str">
        <f t="shared" si="108"/>
        <v>****</v>
      </c>
      <c r="G3512" s="1">
        <v>38</v>
      </c>
      <c r="H3512" s="1">
        <v>1222.46</v>
      </c>
      <c r="I3512" s="1">
        <f t="shared" si="109"/>
        <v>1</v>
      </c>
      <c r="J3512" s="1" t="s">
        <v>21</v>
      </c>
      <c r="K3512" s="1">
        <v>1.3</v>
      </c>
      <c r="L3512" s="1" t="s">
        <v>44</v>
      </c>
      <c r="M3512" s="1" t="s">
        <v>23</v>
      </c>
      <c r="N3512" s="1" t="s">
        <v>24</v>
      </c>
      <c r="O3512" s="1" t="s">
        <v>25</v>
      </c>
      <c r="P3512" s="1" t="s">
        <v>41</v>
      </c>
      <c r="Q3512" s="2">
        <v>42969</v>
      </c>
    </row>
    <row r="3513" spans="1:17" x14ac:dyDescent="0.25">
      <c r="A3513" s="1">
        <v>38598</v>
      </c>
      <c r="B3513" s="2">
        <v>42596</v>
      </c>
      <c r="C3513" s="1" t="s">
        <v>13</v>
      </c>
      <c r="D3513" s="3" t="str">
        <f t="shared" si="108"/>
        <v>**</v>
      </c>
      <c r="G3513" s="1">
        <v>17</v>
      </c>
      <c r="H3513" s="1">
        <v>15691.71</v>
      </c>
      <c r="I3513" s="1">
        <f t="shared" si="109"/>
        <v>1</v>
      </c>
      <c r="J3513" s="1" t="s">
        <v>33</v>
      </c>
      <c r="K3513" s="1">
        <v>47.7</v>
      </c>
      <c r="L3513" s="1" t="s">
        <v>46</v>
      </c>
      <c r="M3513" s="1" t="s">
        <v>16</v>
      </c>
      <c r="N3513" s="1" t="s">
        <v>17</v>
      </c>
      <c r="O3513" s="1" t="s">
        <v>62</v>
      </c>
      <c r="P3513" s="1" t="s">
        <v>59</v>
      </c>
      <c r="Q3513" s="2">
        <v>42600</v>
      </c>
    </row>
    <row r="3514" spans="1:17" x14ac:dyDescent="0.25">
      <c r="A3514" s="1">
        <v>33634</v>
      </c>
      <c r="B3514" s="2">
        <v>42977</v>
      </c>
      <c r="C3514" s="1" t="s">
        <v>27</v>
      </c>
      <c r="D3514" s="3" t="str">
        <f t="shared" si="108"/>
        <v>*</v>
      </c>
      <c r="G3514" s="1">
        <v>40</v>
      </c>
      <c r="H3514" s="1">
        <v>290.33</v>
      </c>
      <c r="I3514" s="1">
        <f t="shared" si="109"/>
        <v>0</v>
      </c>
      <c r="J3514" s="1" t="s">
        <v>21</v>
      </c>
      <c r="K3514" s="1">
        <v>8.4</v>
      </c>
      <c r="L3514" s="1" t="s">
        <v>46</v>
      </c>
      <c r="M3514" s="1" t="s">
        <v>23</v>
      </c>
      <c r="N3514" s="1" t="s">
        <v>29</v>
      </c>
      <c r="O3514" s="1" t="s">
        <v>40</v>
      </c>
      <c r="P3514" s="1" t="s">
        <v>19</v>
      </c>
      <c r="Q3514" s="2">
        <v>42979</v>
      </c>
    </row>
    <row r="3515" spans="1:17" x14ac:dyDescent="0.25">
      <c r="A3515" s="1">
        <v>38914</v>
      </c>
      <c r="B3515" s="2">
        <v>43615</v>
      </c>
      <c r="C3515" s="1" t="s">
        <v>36</v>
      </c>
      <c r="D3515" s="3" t="str">
        <f t="shared" si="108"/>
        <v>***</v>
      </c>
      <c r="G3515" s="1">
        <v>43</v>
      </c>
      <c r="H3515" s="1">
        <v>478.42</v>
      </c>
      <c r="I3515" s="1">
        <f t="shared" si="109"/>
        <v>0</v>
      </c>
      <c r="J3515" s="1" t="s">
        <v>21</v>
      </c>
      <c r="K3515" s="1">
        <v>5.5</v>
      </c>
      <c r="L3515" s="1" t="s">
        <v>46</v>
      </c>
      <c r="M3515" s="1" t="s">
        <v>28</v>
      </c>
      <c r="N3515" s="1" t="s">
        <v>17</v>
      </c>
      <c r="O3515" s="1" t="s">
        <v>18</v>
      </c>
      <c r="P3515" s="1" t="s">
        <v>19</v>
      </c>
      <c r="Q3515" s="2">
        <v>43616</v>
      </c>
    </row>
    <row r="3516" spans="1:17" x14ac:dyDescent="0.25">
      <c r="A3516" s="1">
        <v>57063</v>
      </c>
      <c r="B3516" s="2">
        <v>43252</v>
      </c>
      <c r="C3516" s="1" t="s">
        <v>36</v>
      </c>
      <c r="D3516" s="3" t="str">
        <f t="shared" si="108"/>
        <v>***</v>
      </c>
      <c r="G3516" s="1">
        <v>26</v>
      </c>
      <c r="H3516" s="1">
        <v>185.94</v>
      </c>
      <c r="I3516" s="1">
        <f t="shared" si="109"/>
        <v>0</v>
      </c>
      <c r="J3516" s="1" t="s">
        <v>21</v>
      </c>
      <c r="K3516" s="1">
        <v>8</v>
      </c>
      <c r="L3516" s="1" t="s">
        <v>46</v>
      </c>
      <c r="M3516" s="1" t="s">
        <v>23</v>
      </c>
      <c r="N3516" s="1" t="s">
        <v>29</v>
      </c>
      <c r="O3516" s="1" t="s">
        <v>40</v>
      </c>
      <c r="P3516" s="1" t="s">
        <v>19</v>
      </c>
      <c r="Q3516" s="2">
        <v>43252</v>
      </c>
    </row>
    <row r="3517" spans="1:17" x14ac:dyDescent="0.25">
      <c r="A3517" s="1">
        <v>17447</v>
      </c>
      <c r="B3517" s="2">
        <v>43603</v>
      </c>
      <c r="C3517" s="1" t="s">
        <v>13</v>
      </c>
      <c r="D3517" s="3" t="str">
        <f t="shared" si="108"/>
        <v>**</v>
      </c>
      <c r="G3517" s="1">
        <v>42</v>
      </c>
      <c r="H3517" s="1">
        <v>921.71</v>
      </c>
      <c r="I3517" s="1">
        <f t="shared" si="109"/>
        <v>0</v>
      </c>
      <c r="J3517" s="1" t="s">
        <v>21</v>
      </c>
      <c r="K3517" s="1">
        <v>10.199999999999999</v>
      </c>
      <c r="L3517" s="1" t="s">
        <v>15</v>
      </c>
      <c r="M3517" s="1" t="s">
        <v>37</v>
      </c>
      <c r="N3517" s="1" t="s">
        <v>29</v>
      </c>
      <c r="O3517" s="1" t="s">
        <v>40</v>
      </c>
      <c r="P3517" s="1" t="s">
        <v>19</v>
      </c>
      <c r="Q3517" s="2">
        <v>43605</v>
      </c>
    </row>
    <row r="3518" spans="1:17" x14ac:dyDescent="0.25">
      <c r="A3518" s="1">
        <v>7110</v>
      </c>
      <c r="B3518" s="2">
        <v>43318</v>
      </c>
      <c r="C3518" s="1" t="s">
        <v>13</v>
      </c>
      <c r="D3518" s="3" t="str">
        <f t="shared" si="108"/>
        <v>**</v>
      </c>
      <c r="G3518" s="1">
        <v>22</v>
      </c>
      <c r="H3518" s="1">
        <v>6843.93</v>
      </c>
      <c r="I3518" s="1">
        <f t="shared" si="109"/>
        <v>1</v>
      </c>
      <c r="J3518" s="1" t="s">
        <v>21</v>
      </c>
      <c r="K3518" s="1">
        <v>26.2</v>
      </c>
      <c r="L3518" s="1" t="s">
        <v>60</v>
      </c>
      <c r="M3518" s="1" t="s">
        <v>28</v>
      </c>
      <c r="N3518" s="1" t="s">
        <v>17</v>
      </c>
      <c r="O3518" s="1" t="s">
        <v>34</v>
      </c>
      <c r="P3518" s="1" t="s">
        <v>48</v>
      </c>
      <c r="Q3518" s="2">
        <v>43322</v>
      </c>
    </row>
    <row r="3519" spans="1:17" x14ac:dyDescent="0.25">
      <c r="A3519" s="1">
        <v>33665</v>
      </c>
      <c r="B3519" s="2">
        <v>43244</v>
      </c>
      <c r="C3519" s="1" t="s">
        <v>13</v>
      </c>
      <c r="D3519" s="3" t="str">
        <f t="shared" si="108"/>
        <v>**</v>
      </c>
      <c r="G3519" s="1">
        <v>45</v>
      </c>
      <c r="H3519" s="1">
        <v>13329.66</v>
      </c>
      <c r="I3519" s="1">
        <f t="shared" si="109"/>
        <v>1</v>
      </c>
      <c r="J3519" s="1" t="s">
        <v>33</v>
      </c>
      <c r="K3519" s="1">
        <v>74.400000000000006</v>
      </c>
      <c r="L3519" s="1" t="s">
        <v>15</v>
      </c>
      <c r="M3519" s="1" t="s">
        <v>28</v>
      </c>
      <c r="N3519" s="1" t="s">
        <v>17</v>
      </c>
      <c r="O3519" s="1" t="s">
        <v>34</v>
      </c>
      <c r="P3519" s="1" t="s">
        <v>35</v>
      </c>
      <c r="Q3519" s="2">
        <v>43249</v>
      </c>
    </row>
    <row r="3520" spans="1:17" x14ac:dyDescent="0.25">
      <c r="A3520" s="1">
        <v>48868</v>
      </c>
      <c r="B3520" s="2">
        <v>43629</v>
      </c>
      <c r="C3520" s="1" t="s">
        <v>27</v>
      </c>
      <c r="D3520" s="3" t="str">
        <f t="shared" si="108"/>
        <v>*</v>
      </c>
      <c r="G3520" s="1">
        <v>43</v>
      </c>
      <c r="H3520" s="1">
        <v>7342.18</v>
      </c>
      <c r="I3520" s="1">
        <f t="shared" si="109"/>
        <v>1</v>
      </c>
      <c r="J3520" s="1" t="s">
        <v>21</v>
      </c>
      <c r="K3520" s="1">
        <v>4.3</v>
      </c>
      <c r="L3520" s="1" t="s">
        <v>49</v>
      </c>
      <c r="M3520" s="1" t="s">
        <v>28</v>
      </c>
      <c r="N3520" s="1" t="s">
        <v>24</v>
      </c>
      <c r="O3520" s="1" t="s">
        <v>25</v>
      </c>
      <c r="P3520" s="1" t="s">
        <v>19</v>
      </c>
      <c r="Q3520" s="2">
        <v>43630</v>
      </c>
    </row>
    <row r="3521" spans="1:17" x14ac:dyDescent="0.25">
      <c r="A3521" s="1">
        <v>17024</v>
      </c>
      <c r="B3521" s="2">
        <v>42655</v>
      </c>
      <c r="C3521" s="1" t="s">
        <v>36</v>
      </c>
      <c r="D3521" s="3" t="str">
        <f t="shared" si="108"/>
        <v>***</v>
      </c>
      <c r="G3521" s="1">
        <v>31</v>
      </c>
      <c r="H3521" s="1">
        <v>1499.87</v>
      </c>
      <c r="I3521" s="1">
        <f t="shared" si="109"/>
        <v>1</v>
      </c>
      <c r="J3521" s="1" t="s">
        <v>21</v>
      </c>
      <c r="K3521" s="1">
        <v>4.9000000000000004</v>
      </c>
      <c r="L3521" s="1" t="s">
        <v>22</v>
      </c>
      <c r="M3521" s="1" t="s">
        <v>28</v>
      </c>
      <c r="N3521" s="1" t="s">
        <v>29</v>
      </c>
      <c r="O3521" s="1" t="s">
        <v>63</v>
      </c>
      <c r="P3521" s="1" t="s">
        <v>19</v>
      </c>
      <c r="Q3521" s="2">
        <v>42657</v>
      </c>
    </row>
    <row r="3522" spans="1:17" x14ac:dyDescent="0.25">
      <c r="A3522" s="1">
        <v>14048</v>
      </c>
      <c r="B3522" s="2">
        <v>42871</v>
      </c>
      <c r="C3522" s="1" t="s">
        <v>27</v>
      </c>
      <c r="D3522" s="3" t="str">
        <f t="shared" si="108"/>
        <v>*</v>
      </c>
      <c r="G3522" s="1">
        <v>5</v>
      </c>
      <c r="H3522" s="1">
        <v>578.04</v>
      </c>
      <c r="I3522" s="1">
        <f t="shared" si="109"/>
        <v>0</v>
      </c>
      <c r="J3522" s="1" t="s">
        <v>21</v>
      </c>
      <c r="K3522" s="1">
        <v>37.5</v>
      </c>
      <c r="L3522" s="1" t="s">
        <v>42</v>
      </c>
      <c r="M3522" s="1" t="s">
        <v>23</v>
      </c>
      <c r="N3522" s="1" t="s">
        <v>29</v>
      </c>
      <c r="O3522" s="1" t="s">
        <v>55</v>
      </c>
      <c r="P3522" s="1" t="s">
        <v>48</v>
      </c>
      <c r="Q3522" s="2">
        <v>42873</v>
      </c>
    </row>
    <row r="3523" spans="1:17" x14ac:dyDescent="0.25">
      <c r="A3523" s="1">
        <v>10661</v>
      </c>
      <c r="B3523" s="2">
        <v>42392</v>
      </c>
      <c r="C3523" s="1" t="s">
        <v>27</v>
      </c>
      <c r="D3523" s="3" t="str">
        <f t="shared" ref="D3523:D3586" si="110">VLOOKUP(C3523,$E$9:$F$13,2,FALSE)</f>
        <v>*</v>
      </c>
      <c r="G3523" s="1">
        <v>18</v>
      </c>
      <c r="H3523" s="1">
        <v>145.96</v>
      </c>
      <c r="I3523" s="1">
        <f t="shared" si="109"/>
        <v>0</v>
      </c>
      <c r="J3523" s="1" t="s">
        <v>21</v>
      </c>
      <c r="K3523" s="1">
        <v>9</v>
      </c>
      <c r="L3523" s="1" t="s">
        <v>15</v>
      </c>
      <c r="M3523" s="1" t="s">
        <v>16</v>
      </c>
      <c r="N3523" s="1" t="s">
        <v>29</v>
      </c>
      <c r="O3523" s="1" t="s">
        <v>45</v>
      </c>
      <c r="P3523" s="1" t="s">
        <v>41</v>
      </c>
      <c r="Q3523" s="2">
        <v>42393</v>
      </c>
    </row>
    <row r="3524" spans="1:17" x14ac:dyDescent="0.25">
      <c r="A3524" s="1">
        <v>18370</v>
      </c>
      <c r="B3524" s="2">
        <v>43112</v>
      </c>
      <c r="C3524" s="1" t="s">
        <v>13</v>
      </c>
      <c r="D3524" s="3" t="str">
        <f t="shared" si="110"/>
        <v>**</v>
      </c>
      <c r="G3524" s="1">
        <v>41</v>
      </c>
      <c r="H3524" s="1">
        <v>1360.02</v>
      </c>
      <c r="I3524" s="1">
        <f t="shared" si="109"/>
        <v>1</v>
      </c>
      <c r="J3524" s="1" t="s">
        <v>21</v>
      </c>
      <c r="K3524" s="1">
        <v>5.4</v>
      </c>
      <c r="L3524" s="1" t="s">
        <v>49</v>
      </c>
      <c r="M3524" s="1" t="s">
        <v>16</v>
      </c>
      <c r="N3524" s="1" t="s">
        <v>24</v>
      </c>
      <c r="O3524" s="1" t="s">
        <v>25</v>
      </c>
      <c r="P3524" s="1" t="s">
        <v>19</v>
      </c>
      <c r="Q3524" s="2">
        <v>43116</v>
      </c>
    </row>
    <row r="3525" spans="1:17" x14ac:dyDescent="0.25">
      <c r="A3525" s="1">
        <v>34881</v>
      </c>
      <c r="B3525" s="2">
        <v>43137</v>
      </c>
      <c r="C3525" s="1" t="s">
        <v>36</v>
      </c>
      <c r="D3525" s="3" t="str">
        <f t="shared" si="110"/>
        <v>***</v>
      </c>
      <c r="G3525" s="1">
        <v>37</v>
      </c>
      <c r="H3525" s="1">
        <v>200.49</v>
      </c>
      <c r="I3525" s="1">
        <f t="shared" si="109"/>
        <v>0</v>
      </c>
      <c r="J3525" s="1" t="s">
        <v>21</v>
      </c>
      <c r="K3525" s="1">
        <v>5.3</v>
      </c>
      <c r="L3525" s="1" t="s">
        <v>44</v>
      </c>
      <c r="M3525" s="1" t="s">
        <v>28</v>
      </c>
      <c r="N3525" s="1" t="s">
        <v>29</v>
      </c>
      <c r="O3525" s="1" t="s">
        <v>43</v>
      </c>
      <c r="P3525" s="1" t="s">
        <v>19</v>
      </c>
      <c r="Q3525" s="2">
        <v>43139</v>
      </c>
    </row>
    <row r="3526" spans="1:17" x14ac:dyDescent="0.25">
      <c r="A3526" s="1">
        <v>13252</v>
      </c>
      <c r="B3526" s="2">
        <v>42450</v>
      </c>
      <c r="C3526" s="1" t="s">
        <v>27</v>
      </c>
      <c r="D3526" s="3" t="str">
        <f t="shared" si="110"/>
        <v>*</v>
      </c>
      <c r="G3526" s="1">
        <v>44</v>
      </c>
      <c r="H3526" s="1">
        <v>7824.76</v>
      </c>
      <c r="I3526" s="1">
        <f t="shared" ref="I3526:I3589" si="111">IF(H3526&gt;1000,1,0)</f>
        <v>1</v>
      </c>
      <c r="J3526" s="1" t="s">
        <v>33</v>
      </c>
      <c r="K3526" s="1">
        <v>32.1</v>
      </c>
      <c r="L3526" s="1" t="s">
        <v>44</v>
      </c>
      <c r="M3526" s="1" t="s">
        <v>16</v>
      </c>
      <c r="N3526" s="1" t="s">
        <v>17</v>
      </c>
      <c r="O3526" s="1" t="s">
        <v>34</v>
      </c>
      <c r="P3526" s="1" t="s">
        <v>35</v>
      </c>
      <c r="Q3526" s="2">
        <v>42453</v>
      </c>
    </row>
    <row r="3527" spans="1:17" x14ac:dyDescent="0.25">
      <c r="A3527" s="1">
        <v>52999</v>
      </c>
      <c r="B3527" s="2">
        <v>43580</v>
      </c>
      <c r="C3527" s="1" t="s">
        <v>27</v>
      </c>
      <c r="D3527" s="3" t="str">
        <f t="shared" si="110"/>
        <v>*</v>
      </c>
      <c r="G3527" s="1">
        <v>39</v>
      </c>
      <c r="H3527" s="1">
        <v>367.06</v>
      </c>
      <c r="I3527" s="1">
        <f t="shared" si="111"/>
        <v>0</v>
      </c>
      <c r="J3527" s="1" t="s">
        <v>21</v>
      </c>
      <c r="K3527" s="1">
        <v>2.2999999999999998</v>
      </c>
      <c r="L3527" s="1" t="s">
        <v>22</v>
      </c>
      <c r="M3527" s="1" t="s">
        <v>37</v>
      </c>
      <c r="N3527" s="1" t="s">
        <v>29</v>
      </c>
      <c r="O3527" s="1" t="s">
        <v>40</v>
      </c>
      <c r="P3527" s="1" t="s">
        <v>31</v>
      </c>
      <c r="Q3527" s="2">
        <v>43582</v>
      </c>
    </row>
    <row r="3528" spans="1:17" x14ac:dyDescent="0.25">
      <c r="A3528" s="1">
        <v>51584</v>
      </c>
      <c r="B3528" s="2">
        <v>43024</v>
      </c>
      <c r="C3528" s="1" t="s">
        <v>32</v>
      </c>
      <c r="D3528" s="3" t="str">
        <f t="shared" si="110"/>
        <v>*****</v>
      </c>
      <c r="G3528" s="1">
        <v>48</v>
      </c>
      <c r="H3528" s="1">
        <v>6013.61</v>
      </c>
      <c r="I3528" s="1">
        <f t="shared" si="111"/>
        <v>1</v>
      </c>
      <c r="J3528" s="1" t="s">
        <v>33</v>
      </c>
      <c r="K3528" s="1">
        <v>32.1</v>
      </c>
      <c r="L3528" s="1" t="s">
        <v>15</v>
      </c>
      <c r="M3528" s="1" t="s">
        <v>28</v>
      </c>
      <c r="N3528" s="1" t="s">
        <v>17</v>
      </c>
      <c r="O3528" s="1" t="s">
        <v>34</v>
      </c>
      <c r="P3528" s="1" t="s">
        <v>35</v>
      </c>
      <c r="Q3528" s="2">
        <v>43025</v>
      </c>
    </row>
    <row r="3529" spans="1:17" x14ac:dyDescent="0.25">
      <c r="A3529" s="1">
        <v>15463</v>
      </c>
      <c r="B3529" s="2">
        <v>42939</v>
      </c>
      <c r="C3529" s="1" t="s">
        <v>13</v>
      </c>
      <c r="D3529" s="3" t="str">
        <f t="shared" si="110"/>
        <v>**</v>
      </c>
      <c r="G3529" s="1">
        <v>48</v>
      </c>
      <c r="H3529" s="1">
        <v>313.83</v>
      </c>
      <c r="I3529" s="1">
        <f t="shared" si="111"/>
        <v>0</v>
      </c>
      <c r="J3529" s="1" t="s">
        <v>14</v>
      </c>
      <c r="K3529" s="1">
        <v>8</v>
      </c>
      <c r="L3529" s="1" t="s">
        <v>50</v>
      </c>
      <c r="M3529" s="1" t="s">
        <v>28</v>
      </c>
      <c r="N3529" s="1" t="s">
        <v>29</v>
      </c>
      <c r="O3529" s="1" t="s">
        <v>40</v>
      </c>
      <c r="P3529" s="1" t="s">
        <v>19</v>
      </c>
      <c r="Q3529" s="2">
        <v>42941</v>
      </c>
    </row>
    <row r="3530" spans="1:17" x14ac:dyDescent="0.25">
      <c r="A3530" s="1">
        <v>28870</v>
      </c>
      <c r="B3530" s="2">
        <v>43413</v>
      </c>
      <c r="C3530" s="1" t="s">
        <v>20</v>
      </c>
      <c r="D3530" s="3" t="str">
        <f t="shared" si="110"/>
        <v>****</v>
      </c>
      <c r="G3530" s="1">
        <v>27</v>
      </c>
      <c r="H3530" s="1">
        <v>1235.73</v>
      </c>
      <c r="I3530" s="1">
        <f t="shared" si="111"/>
        <v>1</v>
      </c>
      <c r="J3530" s="1" t="s">
        <v>21</v>
      </c>
      <c r="K3530" s="1">
        <v>7</v>
      </c>
      <c r="L3530" s="1" t="s">
        <v>49</v>
      </c>
      <c r="M3530" s="1" t="s">
        <v>28</v>
      </c>
      <c r="N3530" s="1" t="s">
        <v>24</v>
      </c>
      <c r="O3530" s="1" t="s">
        <v>38</v>
      </c>
      <c r="P3530" s="1" t="s">
        <v>19</v>
      </c>
      <c r="Q3530" s="2">
        <v>43414</v>
      </c>
    </row>
    <row r="3531" spans="1:17" x14ac:dyDescent="0.25">
      <c r="A3531" s="1">
        <v>32037</v>
      </c>
      <c r="B3531" s="2">
        <v>42416</v>
      </c>
      <c r="C3531" s="1" t="s">
        <v>13</v>
      </c>
      <c r="D3531" s="3" t="str">
        <f t="shared" si="110"/>
        <v>**</v>
      </c>
      <c r="G3531" s="1">
        <v>37</v>
      </c>
      <c r="H3531" s="1">
        <v>333.48</v>
      </c>
      <c r="I3531" s="1">
        <f t="shared" si="111"/>
        <v>0</v>
      </c>
      <c r="J3531" s="1" t="s">
        <v>21</v>
      </c>
      <c r="K3531" s="1">
        <v>6.6</v>
      </c>
      <c r="L3531" s="1" t="s">
        <v>22</v>
      </c>
      <c r="M3531" s="1" t="s">
        <v>37</v>
      </c>
      <c r="N3531" s="1" t="s">
        <v>29</v>
      </c>
      <c r="O3531" s="1" t="s">
        <v>43</v>
      </c>
      <c r="P3531" s="1" t="s">
        <v>19</v>
      </c>
      <c r="Q3531" s="2">
        <v>42423</v>
      </c>
    </row>
    <row r="3532" spans="1:17" x14ac:dyDescent="0.25">
      <c r="A3532" s="1">
        <v>15904</v>
      </c>
      <c r="B3532" s="2">
        <v>42669</v>
      </c>
      <c r="C3532" s="1" t="s">
        <v>27</v>
      </c>
      <c r="D3532" s="3" t="str">
        <f t="shared" si="110"/>
        <v>*</v>
      </c>
      <c r="G3532" s="1">
        <v>39</v>
      </c>
      <c r="H3532" s="1">
        <v>132.69</v>
      </c>
      <c r="I3532" s="1">
        <f t="shared" si="111"/>
        <v>0</v>
      </c>
      <c r="J3532" s="1" t="s">
        <v>21</v>
      </c>
      <c r="K3532" s="1">
        <v>4.2</v>
      </c>
      <c r="L3532" s="1" t="s">
        <v>49</v>
      </c>
      <c r="M3532" s="1" t="s">
        <v>23</v>
      </c>
      <c r="N3532" s="1" t="s">
        <v>29</v>
      </c>
      <c r="O3532" s="1" t="s">
        <v>30</v>
      </c>
      <c r="P3532" s="1" t="s">
        <v>31</v>
      </c>
      <c r="Q3532" s="2">
        <v>42670</v>
      </c>
    </row>
    <row r="3533" spans="1:17" x14ac:dyDescent="0.25">
      <c r="A3533" s="1">
        <v>29383</v>
      </c>
      <c r="B3533" s="2">
        <v>43421</v>
      </c>
      <c r="C3533" s="1" t="s">
        <v>36</v>
      </c>
      <c r="D3533" s="3" t="str">
        <f t="shared" si="110"/>
        <v>***</v>
      </c>
      <c r="G3533" s="1">
        <v>30</v>
      </c>
      <c r="H3533" s="1">
        <v>232.63939999999999</v>
      </c>
      <c r="I3533" s="1">
        <f t="shared" si="111"/>
        <v>0</v>
      </c>
      <c r="J3533" s="1" t="s">
        <v>21</v>
      </c>
      <c r="K3533" s="1">
        <v>4.3</v>
      </c>
      <c r="L3533" s="1" t="s">
        <v>22</v>
      </c>
      <c r="M3533" s="1" t="s">
        <v>28</v>
      </c>
      <c r="N3533" s="1" t="s">
        <v>17</v>
      </c>
      <c r="O3533" s="1" t="s">
        <v>18</v>
      </c>
      <c r="P3533" s="1" t="s">
        <v>31</v>
      </c>
      <c r="Q3533" s="2">
        <v>43422</v>
      </c>
    </row>
    <row r="3534" spans="1:17" x14ac:dyDescent="0.25">
      <c r="A3534" s="1">
        <v>9826</v>
      </c>
      <c r="B3534" s="2">
        <v>43546</v>
      </c>
      <c r="C3534" s="1" t="s">
        <v>36</v>
      </c>
      <c r="D3534" s="3" t="str">
        <f t="shared" si="110"/>
        <v>***</v>
      </c>
      <c r="G3534" s="1">
        <v>7</v>
      </c>
      <c r="H3534" s="1">
        <v>140.82</v>
      </c>
      <c r="I3534" s="1">
        <f t="shared" si="111"/>
        <v>0</v>
      </c>
      <c r="J3534" s="1" t="s">
        <v>21</v>
      </c>
      <c r="K3534" s="1">
        <v>2.1</v>
      </c>
      <c r="L3534" s="1" t="s">
        <v>51</v>
      </c>
      <c r="M3534" s="1" t="s">
        <v>16</v>
      </c>
      <c r="N3534" s="1" t="s">
        <v>24</v>
      </c>
      <c r="O3534" s="1" t="s">
        <v>38</v>
      </c>
      <c r="P3534" s="1" t="s">
        <v>41</v>
      </c>
      <c r="Q3534" s="2">
        <v>43548</v>
      </c>
    </row>
    <row r="3535" spans="1:17" x14ac:dyDescent="0.25">
      <c r="A3535" s="1">
        <v>31495</v>
      </c>
      <c r="B3535" s="2">
        <v>42950</v>
      </c>
      <c r="C3535" s="1" t="s">
        <v>13</v>
      </c>
      <c r="D3535" s="3" t="str">
        <f t="shared" si="110"/>
        <v>**</v>
      </c>
      <c r="G3535" s="1">
        <v>20</v>
      </c>
      <c r="H3535" s="1">
        <v>204.83</v>
      </c>
      <c r="I3535" s="1">
        <f t="shared" si="111"/>
        <v>0</v>
      </c>
      <c r="J3535" s="1" t="s">
        <v>14</v>
      </c>
      <c r="K3535" s="1">
        <v>3.2</v>
      </c>
      <c r="L3535" s="1" t="s">
        <v>22</v>
      </c>
      <c r="M3535" s="1" t="s">
        <v>16</v>
      </c>
      <c r="N3535" s="1" t="s">
        <v>29</v>
      </c>
      <c r="O3535" s="1" t="s">
        <v>43</v>
      </c>
      <c r="P3535" s="1" t="s">
        <v>19</v>
      </c>
      <c r="Q3535" s="2">
        <v>42954</v>
      </c>
    </row>
    <row r="3536" spans="1:17" x14ac:dyDescent="0.25">
      <c r="A3536" s="1">
        <v>49472</v>
      </c>
      <c r="B3536" s="2">
        <v>42931</v>
      </c>
      <c r="C3536" s="1" t="s">
        <v>13</v>
      </c>
      <c r="D3536" s="3" t="str">
        <f t="shared" si="110"/>
        <v>**</v>
      </c>
      <c r="G3536" s="1">
        <v>23</v>
      </c>
      <c r="H3536" s="1">
        <v>110.42400000000001</v>
      </c>
      <c r="I3536" s="1">
        <f t="shared" si="111"/>
        <v>0</v>
      </c>
      <c r="J3536" s="1" t="s">
        <v>21</v>
      </c>
      <c r="K3536" s="1">
        <v>1</v>
      </c>
      <c r="L3536" s="1" t="s">
        <v>53</v>
      </c>
      <c r="M3536" s="1" t="s">
        <v>23</v>
      </c>
      <c r="N3536" s="1" t="s">
        <v>29</v>
      </c>
      <c r="O3536" s="1" t="s">
        <v>30</v>
      </c>
      <c r="P3536" s="1" t="s">
        <v>31</v>
      </c>
      <c r="Q3536" s="2">
        <v>42936</v>
      </c>
    </row>
    <row r="3537" spans="1:17" x14ac:dyDescent="0.25">
      <c r="A3537" s="1">
        <v>20704</v>
      </c>
      <c r="B3537" s="2">
        <v>42775</v>
      </c>
      <c r="C3537" s="1" t="s">
        <v>13</v>
      </c>
      <c r="D3537" s="3" t="str">
        <f t="shared" si="110"/>
        <v>**</v>
      </c>
      <c r="G3537" s="1">
        <v>38</v>
      </c>
      <c r="H3537" s="1">
        <v>16751.11</v>
      </c>
      <c r="I3537" s="1">
        <f t="shared" si="111"/>
        <v>1</v>
      </c>
      <c r="J3537" s="1" t="s">
        <v>21</v>
      </c>
      <c r="K3537" s="1">
        <v>21.4</v>
      </c>
      <c r="L3537" s="1" t="s">
        <v>49</v>
      </c>
      <c r="M3537" s="1" t="s">
        <v>37</v>
      </c>
      <c r="N3537" s="1" t="s">
        <v>29</v>
      </c>
      <c r="O3537" s="1" t="s">
        <v>55</v>
      </c>
      <c r="P3537" s="1" t="s">
        <v>19</v>
      </c>
      <c r="Q3537" s="2">
        <v>42780</v>
      </c>
    </row>
    <row r="3538" spans="1:17" x14ac:dyDescent="0.25">
      <c r="A3538" s="1">
        <v>59712</v>
      </c>
      <c r="B3538" s="2">
        <v>42900</v>
      </c>
      <c r="C3538" s="1" t="s">
        <v>32</v>
      </c>
      <c r="D3538" s="3" t="str">
        <f t="shared" si="110"/>
        <v>*****</v>
      </c>
      <c r="G3538" s="1">
        <v>25</v>
      </c>
      <c r="H3538" s="1">
        <v>72.31</v>
      </c>
      <c r="I3538" s="1">
        <f t="shared" si="111"/>
        <v>0</v>
      </c>
      <c r="J3538" s="1" t="s">
        <v>14</v>
      </c>
      <c r="K3538" s="1">
        <v>0.9</v>
      </c>
      <c r="L3538" s="1" t="s">
        <v>15</v>
      </c>
      <c r="M3538" s="1" t="s">
        <v>23</v>
      </c>
      <c r="N3538" s="1" t="s">
        <v>29</v>
      </c>
      <c r="O3538" s="1" t="s">
        <v>61</v>
      </c>
      <c r="P3538" s="1" t="s">
        <v>31</v>
      </c>
      <c r="Q3538" s="2">
        <v>42902</v>
      </c>
    </row>
    <row r="3539" spans="1:17" x14ac:dyDescent="0.25">
      <c r="A3539" s="1">
        <v>18950</v>
      </c>
      <c r="B3539" s="2">
        <v>43522</v>
      </c>
      <c r="C3539" s="1" t="s">
        <v>13</v>
      </c>
      <c r="D3539" s="3" t="str">
        <f t="shared" si="110"/>
        <v>**</v>
      </c>
      <c r="G3539" s="1">
        <v>33</v>
      </c>
      <c r="H3539" s="1">
        <v>3219.1</v>
      </c>
      <c r="I3539" s="1">
        <f t="shared" si="111"/>
        <v>1</v>
      </c>
      <c r="J3539" s="1" t="s">
        <v>33</v>
      </c>
      <c r="K3539" s="1">
        <v>15</v>
      </c>
      <c r="L3539" s="1" t="s">
        <v>44</v>
      </c>
      <c r="M3539" s="1" t="s">
        <v>23</v>
      </c>
      <c r="N3539" s="1" t="s">
        <v>24</v>
      </c>
      <c r="O3539" s="1" t="s">
        <v>56</v>
      </c>
      <c r="P3539" s="1" t="s">
        <v>35</v>
      </c>
      <c r="Q3539" s="2">
        <v>43528</v>
      </c>
    </row>
    <row r="3540" spans="1:17" x14ac:dyDescent="0.25">
      <c r="A3540" s="1">
        <v>30343</v>
      </c>
      <c r="B3540" s="2">
        <v>43606</v>
      </c>
      <c r="C3540" s="1" t="s">
        <v>32</v>
      </c>
      <c r="D3540" s="3" t="str">
        <f t="shared" si="110"/>
        <v>*****</v>
      </c>
      <c r="G3540" s="1">
        <v>28</v>
      </c>
      <c r="H3540" s="1">
        <v>139.4</v>
      </c>
      <c r="I3540" s="1">
        <f t="shared" si="111"/>
        <v>0</v>
      </c>
      <c r="J3540" s="1" t="s">
        <v>21</v>
      </c>
      <c r="K3540" s="1">
        <v>0.5</v>
      </c>
      <c r="L3540" s="1" t="s">
        <v>46</v>
      </c>
      <c r="M3540" s="1" t="s">
        <v>28</v>
      </c>
      <c r="N3540" s="1" t="s">
        <v>29</v>
      </c>
      <c r="O3540" s="1" t="s">
        <v>58</v>
      </c>
      <c r="P3540" s="1" t="s">
        <v>19</v>
      </c>
      <c r="Q3540" s="2">
        <v>43608</v>
      </c>
    </row>
    <row r="3541" spans="1:17" x14ac:dyDescent="0.25">
      <c r="A3541" s="1">
        <v>35142</v>
      </c>
      <c r="B3541" s="2">
        <v>42846</v>
      </c>
      <c r="C3541" s="1" t="s">
        <v>13</v>
      </c>
      <c r="D3541" s="3" t="str">
        <f t="shared" si="110"/>
        <v>**</v>
      </c>
      <c r="G3541" s="1">
        <v>11</v>
      </c>
      <c r="H3541" s="1">
        <v>247.46</v>
      </c>
      <c r="I3541" s="1">
        <f t="shared" si="111"/>
        <v>0</v>
      </c>
      <c r="J3541" s="1" t="s">
        <v>21</v>
      </c>
      <c r="K3541" s="1">
        <v>7.1</v>
      </c>
      <c r="L3541" s="1" t="s">
        <v>22</v>
      </c>
      <c r="M3541" s="1" t="s">
        <v>28</v>
      </c>
      <c r="N3541" s="1" t="s">
        <v>17</v>
      </c>
      <c r="O3541" s="1" t="s">
        <v>18</v>
      </c>
      <c r="P3541" s="1" t="s">
        <v>41</v>
      </c>
      <c r="Q3541" s="2">
        <v>42848</v>
      </c>
    </row>
    <row r="3542" spans="1:17" x14ac:dyDescent="0.25">
      <c r="A3542" s="1">
        <v>52645</v>
      </c>
      <c r="B3542" s="2">
        <v>43531</v>
      </c>
      <c r="C3542" s="1" t="s">
        <v>13</v>
      </c>
      <c r="D3542" s="3" t="str">
        <f t="shared" si="110"/>
        <v>**</v>
      </c>
      <c r="G3542" s="1">
        <v>10</v>
      </c>
      <c r="H3542" s="1">
        <v>741.53</v>
      </c>
      <c r="I3542" s="1">
        <f t="shared" si="111"/>
        <v>0</v>
      </c>
      <c r="J3542" s="1" t="s">
        <v>21</v>
      </c>
      <c r="K3542" s="1">
        <v>3.7</v>
      </c>
      <c r="L3542" s="1" t="s">
        <v>22</v>
      </c>
      <c r="M3542" s="1" t="s">
        <v>28</v>
      </c>
      <c r="N3542" s="1" t="s">
        <v>29</v>
      </c>
      <c r="O3542" s="1" t="s">
        <v>63</v>
      </c>
      <c r="P3542" s="1" t="s">
        <v>19</v>
      </c>
      <c r="Q3542" s="2">
        <v>43540</v>
      </c>
    </row>
    <row r="3543" spans="1:17" x14ac:dyDescent="0.25">
      <c r="A3543" s="1">
        <v>5381</v>
      </c>
      <c r="B3543" s="2">
        <v>42762</v>
      </c>
      <c r="C3543" s="1" t="s">
        <v>13</v>
      </c>
      <c r="D3543" s="3" t="str">
        <f t="shared" si="110"/>
        <v>**</v>
      </c>
      <c r="G3543" s="1">
        <v>27</v>
      </c>
      <c r="H3543" s="1">
        <v>68.34</v>
      </c>
      <c r="I3543" s="1">
        <f t="shared" si="111"/>
        <v>0</v>
      </c>
      <c r="J3543" s="1" t="s">
        <v>21</v>
      </c>
      <c r="K3543" s="1">
        <v>7.6</v>
      </c>
      <c r="L3543" s="1" t="s">
        <v>22</v>
      </c>
      <c r="M3543" s="1" t="s">
        <v>37</v>
      </c>
      <c r="N3543" s="1" t="s">
        <v>29</v>
      </c>
      <c r="O3543" s="1" t="s">
        <v>40</v>
      </c>
      <c r="P3543" s="1" t="s">
        <v>31</v>
      </c>
      <c r="Q3543" s="2">
        <v>42769</v>
      </c>
    </row>
    <row r="3544" spans="1:17" x14ac:dyDescent="0.25">
      <c r="A3544" s="1">
        <v>8293</v>
      </c>
      <c r="B3544" s="2">
        <v>43687</v>
      </c>
      <c r="C3544" s="1" t="s">
        <v>13</v>
      </c>
      <c r="D3544" s="3" t="str">
        <f t="shared" si="110"/>
        <v>**</v>
      </c>
      <c r="G3544" s="1">
        <v>22</v>
      </c>
      <c r="H3544" s="1">
        <v>80.28</v>
      </c>
      <c r="I3544" s="1">
        <f t="shared" si="111"/>
        <v>0</v>
      </c>
      <c r="J3544" s="1" t="s">
        <v>21</v>
      </c>
      <c r="K3544" s="1">
        <v>2.1</v>
      </c>
      <c r="L3544" s="1" t="s">
        <v>49</v>
      </c>
      <c r="M3544" s="1" t="s">
        <v>23</v>
      </c>
      <c r="N3544" s="1" t="s">
        <v>29</v>
      </c>
      <c r="O3544" s="1" t="s">
        <v>45</v>
      </c>
      <c r="P3544" s="1" t="s">
        <v>31</v>
      </c>
      <c r="Q3544" s="2">
        <v>43691</v>
      </c>
    </row>
    <row r="3545" spans="1:17" x14ac:dyDescent="0.25">
      <c r="A3545" s="1">
        <v>13767</v>
      </c>
      <c r="B3545" s="2">
        <v>42972</v>
      </c>
      <c r="C3545" s="1" t="s">
        <v>20</v>
      </c>
      <c r="D3545" s="3" t="str">
        <f t="shared" si="110"/>
        <v>****</v>
      </c>
      <c r="G3545" s="1">
        <v>29</v>
      </c>
      <c r="H3545" s="1">
        <v>639.5</v>
      </c>
      <c r="I3545" s="1">
        <f t="shared" si="111"/>
        <v>0</v>
      </c>
      <c r="J3545" s="1" t="s">
        <v>21</v>
      </c>
      <c r="K3545" s="1">
        <v>15</v>
      </c>
      <c r="L3545" s="1" t="s">
        <v>49</v>
      </c>
      <c r="M3545" s="1" t="s">
        <v>28</v>
      </c>
      <c r="N3545" s="1" t="s">
        <v>29</v>
      </c>
      <c r="O3545" s="1" t="s">
        <v>63</v>
      </c>
      <c r="P3545" s="1" t="s">
        <v>26</v>
      </c>
      <c r="Q3545" s="2">
        <v>42974</v>
      </c>
    </row>
    <row r="3546" spans="1:17" x14ac:dyDescent="0.25">
      <c r="A3546" s="1">
        <v>41988</v>
      </c>
      <c r="B3546" s="2">
        <v>42404</v>
      </c>
      <c r="C3546" s="1" t="s">
        <v>13</v>
      </c>
      <c r="D3546" s="3" t="str">
        <f t="shared" si="110"/>
        <v>**</v>
      </c>
      <c r="G3546" s="1">
        <v>18</v>
      </c>
      <c r="H3546" s="1">
        <v>652.77</v>
      </c>
      <c r="I3546" s="1">
        <f t="shared" si="111"/>
        <v>0</v>
      </c>
      <c r="J3546" s="1" t="s">
        <v>33</v>
      </c>
      <c r="K3546" s="1">
        <v>20.5</v>
      </c>
      <c r="L3546" s="1" t="s">
        <v>15</v>
      </c>
      <c r="M3546" s="1" t="s">
        <v>37</v>
      </c>
      <c r="N3546" s="1" t="s">
        <v>17</v>
      </c>
      <c r="O3546" s="1" t="s">
        <v>34</v>
      </c>
      <c r="P3546" s="1" t="s">
        <v>35</v>
      </c>
      <c r="Q3546" s="2">
        <v>42408</v>
      </c>
    </row>
    <row r="3547" spans="1:17" x14ac:dyDescent="0.25">
      <c r="A3547" s="1">
        <v>11008</v>
      </c>
      <c r="B3547" s="2">
        <v>42424</v>
      </c>
      <c r="C3547" s="1" t="s">
        <v>32</v>
      </c>
      <c r="D3547" s="3" t="str">
        <f t="shared" si="110"/>
        <v>*****</v>
      </c>
      <c r="G3547" s="1">
        <v>17</v>
      </c>
      <c r="H3547" s="1">
        <v>2724.1</v>
      </c>
      <c r="I3547" s="1">
        <f t="shared" si="111"/>
        <v>1</v>
      </c>
      <c r="J3547" s="1" t="s">
        <v>21</v>
      </c>
      <c r="K3547" s="1">
        <v>37.5</v>
      </c>
      <c r="L3547" s="1" t="s">
        <v>53</v>
      </c>
      <c r="M3547" s="1" t="s">
        <v>23</v>
      </c>
      <c r="N3547" s="1" t="s">
        <v>29</v>
      </c>
      <c r="O3547" s="1" t="s">
        <v>55</v>
      </c>
      <c r="P3547" s="1" t="s">
        <v>48</v>
      </c>
      <c r="Q3547" s="2">
        <v>42426</v>
      </c>
    </row>
    <row r="3548" spans="1:17" x14ac:dyDescent="0.25">
      <c r="A3548" s="1">
        <v>4647</v>
      </c>
      <c r="B3548" s="2">
        <v>42502</v>
      </c>
      <c r="C3548" s="1" t="s">
        <v>36</v>
      </c>
      <c r="D3548" s="3" t="str">
        <f t="shared" si="110"/>
        <v>***</v>
      </c>
      <c r="G3548" s="1">
        <v>6</v>
      </c>
      <c r="H3548" s="1">
        <v>80.45</v>
      </c>
      <c r="I3548" s="1">
        <f t="shared" si="111"/>
        <v>0</v>
      </c>
      <c r="J3548" s="1" t="s">
        <v>21</v>
      </c>
      <c r="K3548" s="1">
        <v>6.1</v>
      </c>
      <c r="L3548" s="1" t="s">
        <v>64</v>
      </c>
      <c r="M3548" s="1" t="s">
        <v>28</v>
      </c>
      <c r="N3548" s="1" t="s">
        <v>29</v>
      </c>
      <c r="O3548" s="1" t="s">
        <v>57</v>
      </c>
      <c r="P3548" s="1" t="s">
        <v>19</v>
      </c>
      <c r="Q3548" s="2">
        <v>42504</v>
      </c>
    </row>
    <row r="3549" spans="1:17" x14ac:dyDescent="0.25">
      <c r="A3549" s="1">
        <v>18208</v>
      </c>
      <c r="B3549" s="2">
        <v>43556</v>
      </c>
      <c r="C3549" s="1" t="s">
        <v>27</v>
      </c>
      <c r="D3549" s="3" t="str">
        <f t="shared" si="110"/>
        <v>*</v>
      </c>
      <c r="G3549" s="1">
        <v>36</v>
      </c>
      <c r="H3549" s="1">
        <v>88.79</v>
      </c>
      <c r="I3549" s="1">
        <f t="shared" si="111"/>
        <v>0</v>
      </c>
      <c r="J3549" s="1" t="s">
        <v>21</v>
      </c>
      <c r="K3549" s="1">
        <v>5.6</v>
      </c>
      <c r="L3549" s="1" t="s">
        <v>49</v>
      </c>
      <c r="M3549" s="1" t="s">
        <v>28</v>
      </c>
      <c r="N3549" s="1" t="s">
        <v>29</v>
      </c>
      <c r="O3549" s="1" t="s">
        <v>30</v>
      </c>
      <c r="P3549" s="1" t="s">
        <v>31</v>
      </c>
      <c r="Q3549" s="2">
        <v>43558</v>
      </c>
    </row>
    <row r="3550" spans="1:17" x14ac:dyDescent="0.25">
      <c r="A3550" s="1">
        <v>26016</v>
      </c>
      <c r="B3550" s="2">
        <v>42649</v>
      </c>
      <c r="C3550" s="1" t="s">
        <v>20</v>
      </c>
      <c r="D3550" s="3" t="str">
        <f t="shared" si="110"/>
        <v>****</v>
      </c>
      <c r="G3550" s="1">
        <v>44</v>
      </c>
      <c r="H3550" s="1">
        <v>1757.63</v>
      </c>
      <c r="I3550" s="1">
        <f t="shared" si="111"/>
        <v>1</v>
      </c>
      <c r="J3550" s="1" t="s">
        <v>14</v>
      </c>
      <c r="K3550" s="1">
        <v>5.3</v>
      </c>
      <c r="L3550" s="1" t="s">
        <v>51</v>
      </c>
      <c r="M3550" s="1" t="s">
        <v>16</v>
      </c>
      <c r="N3550" s="1" t="s">
        <v>24</v>
      </c>
      <c r="O3550" s="1" t="s">
        <v>25</v>
      </c>
      <c r="P3550" s="1" t="s">
        <v>19</v>
      </c>
      <c r="Q3550" s="2">
        <v>42651</v>
      </c>
    </row>
    <row r="3551" spans="1:17" x14ac:dyDescent="0.25">
      <c r="A3551" s="1">
        <v>4006</v>
      </c>
      <c r="B3551" s="2">
        <v>43102</v>
      </c>
      <c r="C3551" s="1" t="s">
        <v>36</v>
      </c>
      <c r="D3551" s="3" t="str">
        <f t="shared" si="110"/>
        <v>***</v>
      </c>
      <c r="G3551" s="1">
        <v>38</v>
      </c>
      <c r="H3551" s="1">
        <v>1542.52</v>
      </c>
      <c r="I3551" s="1">
        <f t="shared" si="111"/>
        <v>1</v>
      </c>
      <c r="J3551" s="1" t="s">
        <v>21</v>
      </c>
      <c r="K3551" s="1">
        <v>5.4</v>
      </c>
      <c r="L3551" s="1" t="s">
        <v>22</v>
      </c>
      <c r="M3551" s="1" t="s">
        <v>28</v>
      </c>
      <c r="N3551" s="1" t="s">
        <v>29</v>
      </c>
      <c r="O3551" s="1" t="s">
        <v>40</v>
      </c>
      <c r="P3551" s="1" t="s">
        <v>31</v>
      </c>
      <c r="Q3551" s="2">
        <v>43103</v>
      </c>
    </row>
    <row r="3552" spans="1:17" x14ac:dyDescent="0.25">
      <c r="A3552" s="1">
        <v>2465</v>
      </c>
      <c r="B3552" s="2">
        <v>43273</v>
      </c>
      <c r="C3552" s="1" t="s">
        <v>32</v>
      </c>
      <c r="D3552" s="3" t="str">
        <f t="shared" si="110"/>
        <v>*****</v>
      </c>
      <c r="G3552" s="1">
        <v>28</v>
      </c>
      <c r="H3552" s="1">
        <v>1158.22</v>
      </c>
      <c r="I3552" s="1">
        <f t="shared" si="111"/>
        <v>1</v>
      </c>
      <c r="J3552" s="1" t="s">
        <v>21</v>
      </c>
      <c r="K3552" s="1">
        <v>2.1</v>
      </c>
      <c r="L3552" s="1" t="s">
        <v>15</v>
      </c>
      <c r="M3552" s="1" t="s">
        <v>16</v>
      </c>
      <c r="N3552" s="1" t="s">
        <v>24</v>
      </c>
      <c r="O3552" s="1" t="s">
        <v>38</v>
      </c>
      <c r="P3552" s="1" t="s">
        <v>41</v>
      </c>
      <c r="Q3552" s="2">
        <v>43275</v>
      </c>
    </row>
    <row r="3553" spans="1:17" x14ac:dyDescent="0.25">
      <c r="A3553" s="1">
        <v>7846</v>
      </c>
      <c r="B3553" s="2">
        <v>43275</v>
      </c>
      <c r="C3553" s="1" t="s">
        <v>13</v>
      </c>
      <c r="D3553" s="3" t="str">
        <f t="shared" si="110"/>
        <v>**</v>
      </c>
      <c r="G3553" s="1">
        <v>12</v>
      </c>
      <c r="H3553" s="1">
        <v>28.17</v>
      </c>
      <c r="I3553" s="1">
        <f t="shared" si="111"/>
        <v>0</v>
      </c>
      <c r="J3553" s="1" t="s">
        <v>21</v>
      </c>
      <c r="K3553" s="1">
        <v>5.2</v>
      </c>
      <c r="L3553" s="1" t="s">
        <v>44</v>
      </c>
      <c r="M3553" s="1" t="s">
        <v>28</v>
      </c>
      <c r="N3553" s="1" t="s">
        <v>17</v>
      </c>
      <c r="O3553" s="1" t="s">
        <v>18</v>
      </c>
      <c r="P3553" s="1" t="s">
        <v>19</v>
      </c>
      <c r="Q3553" s="2">
        <v>43275</v>
      </c>
    </row>
    <row r="3554" spans="1:17" x14ac:dyDescent="0.25">
      <c r="A3554" s="1">
        <v>2754</v>
      </c>
      <c r="B3554" s="2">
        <v>42461</v>
      </c>
      <c r="C3554" s="1" t="s">
        <v>20</v>
      </c>
      <c r="D3554" s="3" t="str">
        <f t="shared" si="110"/>
        <v>****</v>
      </c>
      <c r="G3554" s="1">
        <v>16</v>
      </c>
      <c r="H3554" s="1">
        <v>1527.61</v>
      </c>
      <c r="I3554" s="1">
        <f t="shared" si="111"/>
        <v>1</v>
      </c>
      <c r="J3554" s="1" t="s">
        <v>21</v>
      </c>
      <c r="K3554" s="1">
        <v>1.1000000000000001</v>
      </c>
      <c r="L3554" s="1" t="s">
        <v>22</v>
      </c>
      <c r="M3554" s="1" t="s">
        <v>37</v>
      </c>
      <c r="N3554" s="1" t="s">
        <v>29</v>
      </c>
      <c r="O3554" s="1" t="s">
        <v>63</v>
      </c>
      <c r="P3554" s="1" t="s">
        <v>19</v>
      </c>
      <c r="Q3554" s="2">
        <v>42463</v>
      </c>
    </row>
    <row r="3555" spans="1:17" x14ac:dyDescent="0.25">
      <c r="A3555" s="1">
        <v>24961</v>
      </c>
      <c r="B3555" s="2">
        <v>42760</v>
      </c>
      <c r="C3555" s="1" t="s">
        <v>13</v>
      </c>
      <c r="D3555" s="3" t="str">
        <f t="shared" si="110"/>
        <v>**</v>
      </c>
      <c r="G3555" s="1">
        <v>8</v>
      </c>
      <c r="H3555" s="1">
        <v>521.72</v>
      </c>
      <c r="I3555" s="1">
        <f t="shared" si="111"/>
        <v>0</v>
      </c>
      <c r="J3555" s="1" t="s">
        <v>33</v>
      </c>
      <c r="K3555" s="1">
        <v>39.200000000000003</v>
      </c>
      <c r="L3555" s="1" t="s">
        <v>51</v>
      </c>
      <c r="M3555" s="1" t="s">
        <v>16</v>
      </c>
      <c r="N3555" s="1" t="s">
        <v>17</v>
      </c>
      <c r="O3555" s="1" t="s">
        <v>62</v>
      </c>
      <c r="P3555" s="1" t="s">
        <v>59</v>
      </c>
      <c r="Q3555" s="2">
        <v>42767</v>
      </c>
    </row>
    <row r="3556" spans="1:17" x14ac:dyDescent="0.25">
      <c r="A3556" s="1">
        <v>44646</v>
      </c>
      <c r="B3556" s="2">
        <v>43468</v>
      </c>
      <c r="C3556" s="1" t="s">
        <v>13</v>
      </c>
      <c r="D3556" s="3" t="str">
        <f t="shared" si="110"/>
        <v>**</v>
      </c>
      <c r="G3556" s="1">
        <v>47</v>
      </c>
      <c r="H3556" s="1">
        <v>13614.63</v>
      </c>
      <c r="I3556" s="1">
        <f t="shared" si="111"/>
        <v>1</v>
      </c>
      <c r="J3556" s="1" t="s">
        <v>21</v>
      </c>
      <c r="K3556" s="1">
        <v>37.5</v>
      </c>
      <c r="L3556" s="1" t="s">
        <v>49</v>
      </c>
      <c r="M3556" s="1" t="s">
        <v>37</v>
      </c>
      <c r="N3556" s="1" t="s">
        <v>29</v>
      </c>
      <c r="O3556" s="1" t="s">
        <v>55</v>
      </c>
      <c r="P3556" s="1" t="s">
        <v>48</v>
      </c>
      <c r="Q3556" s="2">
        <v>43472</v>
      </c>
    </row>
    <row r="3557" spans="1:17" x14ac:dyDescent="0.25">
      <c r="A3557" s="1">
        <v>23238</v>
      </c>
      <c r="B3557" s="2">
        <v>42824</v>
      </c>
      <c r="C3557" s="1" t="s">
        <v>27</v>
      </c>
      <c r="D3557" s="3" t="str">
        <f t="shared" si="110"/>
        <v>*</v>
      </c>
      <c r="G3557" s="1">
        <v>25</v>
      </c>
      <c r="H3557" s="1">
        <v>3184.52</v>
      </c>
      <c r="I3557" s="1">
        <f t="shared" si="111"/>
        <v>1</v>
      </c>
      <c r="J3557" s="1" t="s">
        <v>33</v>
      </c>
      <c r="K3557" s="1">
        <v>60.1</v>
      </c>
      <c r="L3557" s="1" t="s">
        <v>42</v>
      </c>
      <c r="M3557" s="1" t="s">
        <v>23</v>
      </c>
      <c r="N3557" s="1" t="s">
        <v>24</v>
      </c>
      <c r="O3557" s="1" t="s">
        <v>56</v>
      </c>
      <c r="P3557" s="1" t="s">
        <v>35</v>
      </c>
      <c r="Q3557" s="2">
        <v>42826</v>
      </c>
    </row>
    <row r="3558" spans="1:17" x14ac:dyDescent="0.25">
      <c r="A3558" s="1">
        <v>44579</v>
      </c>
      <c r="B3558" s="2">
        <v>43253</v>
      </c>
      <c r="C3558" s="1" t="s">
        <v>27</v>
      </c>
      <c r="D3558" s="3" t="str">
        <f t="shared" si="110"/>
        <v>*</v>
      </c>
      <c r="G3558" s="1">
        <v>19</v>
      </c>
      <c r="H3558" s="1">
        <v>4169.1400000000003</v>
      </c>
      <c r="I3558" s="1">
        <f t="shared" si="111"/>
        <v>1</v>
      </c>
      <c r="J3558" s="1" t="s">
        <v>21</v>
      </c>
      <c r="K3558" s="1">
        <v>19.3</v>
      </c>
      <c r="L3558" s="1" t="s">
        <v>22</v>
      </c>
      <c r="M3558" s="1" t="s">
        <v>23</v>
      </c>
      <c r="N3558" s="1" t="s">
        <v>17</v>
      </c>
      <c r="O3558" s="1" t="s">
        <v>34</v>
      </c>
      <c r="P3558" s="1" t="s">
        <v>48</v>
      </c>
      <c r="Q3558" s="2">
        <v>43254</v>
      </c>
    </row>
    <row r="3559" spans="1:17" x14ac:dyDescent="0.25">
      <c r="A3559" s="1">
        <v>31492</v>
      </c>
      <c r="B3559" s="2">
        <v>43022</v>
      </c>
      <c r="C3559" s="1" t="s">
        <v>32</v>
      </c>
      <c r="D3559" s="3" t="str">
        <f t="shared" si="110"/>
        <v>*****</v>
      </c>
      <c r="G3559" s="1">
        <v>34</v>
      </c>
      <c r="H3559" s="1">
        <v>1039.99</v>
      </c>
      <c r="I3559" s="1">
        <f t="shared" si="111"/>
        <v>1</v>
      </c>
      <c r="J3559" s="1" t="s">
        <v>14</v>
      </c>
      <c r="K3559" s="1">
        <v>7.1</v>
      </c>
      <c r="L3559" s="1" t="s">
        <v>39</v>
      </c>
      <c r="M3559" s="1" t="s">
        <v>23</v>
      </c>
      <c r="N3559" s="1" t="s">
        <v>29</v>
      </c>
      <c r="O3559" s="1" t="s">
        <v>55</v>
      </c>
      <c r="P3559" s="1" t="s">
        <v>19</v>
      </c>
      <c r="Q3559" s="2">
        <v>43025</v>
      </c>
    </row>
    <row r="3560" spans="1:17" x14ac:dyDescent="0.25">
      <c r="A3560" s="1">
        <v>33701</v>
      </c>
      <c r="B3560" s="2">
        <v>42643</v>
      </c>
      <c r="C3560" s="1" t="s">
        <v>36</v>
      </c>
      <c r="D3560" s="3" t="str">
        <f t="shared" si="110"/>
        <v>***</v>
      </c>
      <c r="G3560" s="1">
        <v>35</v>
      </c>
      <c r="H3560" s="1">
        <v>2496.37</v>
      </c>
      <c r="I3560" s="1">
        <f t="shared" si="111"/>
        <v>1</v>
      </c>
      <c r="J3560" s="1" t="s">
        <v>14</v>
      </c>
      <c r="K3560" s="1">
        <v>21.4</v>
      </c>
      <c r="L3560" s="1" t="s">
        <v>49</v>
      </c>
      <c r="M3560" s="1" t="s">
        <v>16</v>
      </c>
      <c r="N3560" s="1" t="s">
        <v>29</v>
      </c>
      <c r="O3560" s="1" t="s">
        <v>43</v>
      </c>
      <c r="P3560" s="1" t="s">
        <v>19</v>
      </c>
      <c r="Q3560" s="2">
        <v>42645</v>
      </c>
    </row>
    <row r="3561" spans="1:17" x14ac:dyDescent="0.25">
      <c r="A3561" s="1">
        <v>24644</v>
      </c>
      <c r="B3561" s="2">
        <v>42578</v>
      </c>
      <c r="C3561" s="1" t="s">
        <v>32</v>
      </c>
      <c r="D3561" s="3" t="str">
        <f t="shared" si="110"/>
        <v>*****</v>
      </c>
      <c r="G3561" s="1">
        <v>40</v>
      </c>
      <c r="H3561" s="1">
        <v>2728.63</v>
      </c>
      <c r="I3561" s="1">
        <f t="shared" si="111"/>
        <v>1</v>
      </c>
      <c r="J3561" s="1" t="s">
        <v>14</v>
      </c>
      <c r="K3561" s="1">
        <v>4.8</v>
      </c>
      <c r="L3561" s="1" t="s">
        <v>44</v>
      </c>
      <c r="M3561" s="1" t="s">
        <v>28</v>
      </c>
      <c r="N3561" s="1" t="s">
        <v>29</v>
      </c>
      <c r="O3561" s="1" t="s">
        <v>63</v>
      </c>
      <c r="P3561" s="1" t="s">
        <v>19</v>
      </c>
      <c r="Q3561" s="2">
        <v>42580</v>
      </c>
    </row>
    <row r="3562" spans="1:17" x14ac:dyDescent="0.25">
      <c r="A3562" s="1">
        <v>45029</v>
      </c>
      <c r="B3562" s="2">
        <v>42918</v>
      </c>
      <c r="C3562" s="1" t="s">
        <v>20</v>
      </c>
      <c r="D3562" s="3" t="str">
        <f t="shared" si="110"/>
        <v>****</v>
      </c>
      <c r="G3562" s="1">
        <v>20</v>
      </c>
      <c r="H3562" s="1">
        <v>5675.73</v>
      </c>
      <c r="I3562" s="1">
        <f t="shared" si="111"/>
        <v>1</v>
      </c>
      <c r="J3562" s="1" t="s">
        <v>33</v>
      </c>
      <c r="K3562" s="1">
        <v>67.099999999999994</v>
      </c>
      <c r="L3562" s="1" t="s">
        <v>22</v>
      </c>
      <c r="M3562" s="1" t="s">
        <v>16</v>
      </c>
      <c r="N3562" s="1" t="s">
        <v>17</v>
      </c>
      <c r="O3562" s="1" t="s">
        <v>52</v>
      </c>
      <c r="P3562" s="1" t="s">
        <v>59</v>
      </c>
      <c r="Q3562" s="2">
        <v>42918</v>
      </c>
    </row>
    <row r="3563" spans="1:17" x14ac:dyDescent="0.25">
      <c r="A3563" s="1">
        <v>26756</v>
      </c>
      <c r="B3563" s="2">
        <v>43595</v>
      </c>
      <c r="C3563" s="1" t="s">
        <v>36</v>
      </c>
      <c r="D3563" s="3" t="str">
        <f t="shared" si="110"/>
        <v>***</v>
      </c>
      <c r="G3563" s="1">
        <v>25</v>
      </c>
      <c r="H3563" s="1">
        <v>820.97</v>
      </c>
      <c r="I3563" s="1">
        <f t="shared" si="111"/>
        <v>0</v>
      </c>
      <c r="J3563" s="1" t="s">
        <v>21</v>
      </c>
      <c r="K3563" s="1">
        <v>4.3</v>
      </c>
      <c r="L3563" s="1" t="s">
        <v>15</v>
      </c>
      <c r="M3563" s="1" t="s">
        <v>37</v>
      </c>
      <c r="N3563" s="1" t="s">
        <v>24</v>
      </c>
      <c r="O3563" s="1" t="s">
        <v>38</v>
      </c>
      <c r="P3563" s="1" t="s">
        <v>19</v>
      </c>
      <c r="Q3563" s="2">
        <v>43595</v>
      </c>
    </row>
    <row r="3564" spans="1:17" x14ac:dyDescent="0.25">
      <c r="A3564" s="1">
        <v>48515</v>
      </c>
      <c r="B3564" s="2">
        <v>43453</v>
      </c>
      <c r="C3564" s="1" t="s">
        <v>32</v>
      </c>
      <c r="D3564" s="3" t="str">
        <f t="shared" si="110"/>
        <v>*****</v>
      </c>
      <c r="G3564" s="1">
        <v>47</v>
      </c>
      <c r="H3564" s="1">
        <v>776.61</v>
      </c>
      <c r="I3564" s="1">
        <f t="shared" si="111"/>
        <v>0</v>
      </c>
      <c r="J3564" s="1" t="s">
        <v>14</v>
      </c>
      <c r="K3564" s="1">
        <v>2.1</v>
      </c>
      <c r="L3564" s="1" t="s">
        <v>44</v>
      </c>
      <c r="M3564" s="1" t="s">
        <v>16</v>
      </c>
      <c r="N3564" s="1" t="s">
        <v>29</v>
      </c>
      <c r="O3564" s="1" t="s">
        <v>40</v>
      </c>
      <c r="P3564" s="1" t="s">
        <v>31</v>
      </c>
      <c r="Q3564" s="2">
        <v>43453</v>
      </c>
    </row>
    <row r="3565" spans="1:17" x14ac:dyDescent="0.25">
      <c r="A3565" s="1">
        <v>38529</v>
      </c>
      <c r="B3565" s="2">
        <v>42402</v>
      </c>
      <c r="C3565" s="1" t="s">
        <v>13</v>
      </c>
      <c r="D3565" s="3" t="str">
        <f t="shared" si="110"/>
        <v>**</v>
      </c>
      <c r="G3565" s="1">
        <v>38</v>
      </c>
      <c r="H3565" s="1">
        <v>47.9895</v>
      </c>
      <c r="I3565" s="1">
        <f t="shared" si="111"/>
        <v>0</v>
      </c>
      <c r="J3565" s="1" t="s">
        <v>21</v>
      </c>
      <c r="K3565" s="1">
        <v>0.7</v>
      </c>
      <c r="L3565" s="1" t="s">
        <v>46</v>
      </c>
      <c r="M3565" s="1" t="s">
        <v>28</v>
      </c>
      <c r="N3565" s="1" t="s">
        <v>29</v>
      </c>
      <c r="O3565" s="1" t="s">
        <v>61</v>
      </c>
      <c r="P3565" s="1" t="s">
        <v>31</v>
      </c>
      <c r="Q3565" s="2">
        <v>42402</v>
      </c>
    </row>
    <row r="3566" spans="1:17" x14ac:dyDescent="0.25">
      <c r="A3566" s="1">
        <v>55265</v>
      </c>
      <c r="B3566" s="2">
        <v>42635</v>
      </c>
      <c r="C3566" s="1" t="s">
        <v>13</v>
      </c>
      <c r="D3566" s="3" t="str">
        <f t="shared" si="110"/>
        <v>**</v>
      </c>
      <c r="G3566" s="1">
        <v>39</v>
      </c>
      <c r="H3566" s="1">
        <v>755.84</v>
      </c>
      <c r="I3566" s="1">
        <f t="shared" si="111"/>
        <v>0</v>
      </c>
      <c r="J3566" s="1" t="s">
        <v>21</v>
      </c>
      <c r="K3566" s="1">
        <v>1.1000000000000001</v>
      </c>
      <c r="L3566" s="1" t="s">
        <v>22</v>
      </c>
      <c r="M3566" s="1" t="s">
        <v>28</v>
      </c>
      <c r="N3566" s="1" t="s">
        <v>24</v>
      </c>
      <c r="O3566" s="1" t="s">
        <v>25</v>
      </c>
      <c r="P3566" s="1" t="s">
        <v>31</v>
      </c>
      <c r="Q3566" s="2">
        <v>42640</v>
      </c>
    </row>
    <row r="3567" spans="1:17" x14ac:dyDescent="0.25">
      <c r="A3567" s="1">
        <v>40067</v>
      </c>
      <c r="B3567" s="2">
        <v>43512</v>
      </c>
      <c r="C3567" s="1" t="s">
        <v>13</v>
      </c>
      <c r="D3567" s="3" t="str">
        <f t="shared" si="110"/>
        <v>**</v>
      </c>
      <c r="G3567" s="1">
        <v>38</v>
      </c>
      <c r="H3567" s="1">
        <v>2308.3200000000002</v>
      </c>
      <c r="I3567" s="1">
        <f t="shared" si="111"/>
        <v>1</v>
      </c>
      <c r="J3567" s="1" t="s">
        <v>21</v>
      </c>
      <c r="K3567" s="1">
        <v>5.7</v>
      </c>
      <c r="L3567" s="1" t="s">
        <v>39</v>
      </c>
      <c r="M3567" s="1" t="s">
        <v>28</v>
      </c>
      <c r="N3567" s="1" t="s">
        <v>24</v>
      </c>
      <c r="O3567" s="1" t="s">
        <v>25</v>
      </c>
      <c r="P3567" s="1" t="s">
        <v>19</v>
      </c>
      <c r="Q3567" s="2">
        <v>43514</v>
      </c>
    </row>
    <row r="3568" spans="1:17" x14ac:dyDescent="0.25">
      <c r="A3568" s="1">
        <v>40512</v>
      </c>
      <c r="B3568" s="2">
        <v>42994</v>
      </c>
      <c r="C3568" s="1" t="s">
        <v>36</v>
      </c>
      <c r="D3568" s="3" t="str">
        <f t="shared" si="110"/>
        <v>***</v>
      </c>
      <c r="G3568" s="1">
        <v>41</v>
      </c>
      <c r="H3568" s="1">
        <v>434.24</v>
      </c>
      <c r="I3568" s="1">
        <f t="shared" si="111"/>
        <v>0</v>
      </c>
      <c r="J3568" s="1" t="s">
        <v>21</v>
      </c>
      <c r="K3568" s="1">
        <v>1.5</v>
      </c>
      <c r="L3568" s="1" t="s">
        <v>49</v>
      </c>
      <c r="M3568" s="1" t="s">
        <v>37</v>
      </c>
      <c r="N3568" s="1" t="s">
        <v>29</v>
      </c>
      <c r="O3568" s="1" t="s">
        <v>57</v>
      </c>
      <c r="P3568" s="1" t="s">
        <v>19</v>
      </c>
      <c r="Q3568" s="2">
        <v>42995</v>
      </c>
    </row>
    <row r="3569" spans="1:17" x14ac:dyDescent="0.25">
      <c r="A3569" s="1">
        <v>5954</v>
      </c>
      <c r="B3569" s="2">
        <v>43801</v>
      </c>
      <c r="C3569" s="1" t="s">
        <v>32</v>
      </c>
      <c r="D3569" s="3" t="str">
        <f t="shared" si="110"/>
        <v>*****</v>
      </c>
      <c r="G3569" s="1">
        <v>32</v>
      </c>
      <c r="H3569" s="1">
        <v>19598.440999999999</v>
      </c>
      <c r="I3569" s="1">
        <f t="shared" si="111"/>
        <v>1</v>
      </c>
      <c r="J3569" s="1" t="s">
        <v>33</v>
      </c>
      <c r="K3569" s="1">
        <v>15.7</v>
      </c>
      <c r="L3569" s="1" t="s">
        <v>49</v>
      </c>
      <c r="M3569" s="1" t="s">
        <v>28</v>
      </c>
      <c r="N3569" s="1" t="s">
        <v>24</v>
      </c>
      <c r="O3569" s="1" t="s">
        <v>56</v>
      </c>
      <c r="P3569" s="1" t="s">
        <v>35</v>
      </c>
      <c r="Q3569" s="2">
        <v>43803</v>
      </c>
    </row>
    <row r="3570" spans="1:17" x14ac:dyDescent="0.25">
      <c r="A3570" s="1">
        <v>20805</v>
      </c>
      <c r="B3570" s="2">
        <v>43109</v>
      </c>
      <c r="C3570" s="1" t="s">
        <v>20</v>
      </c>
      <c r="D3570" s="3" t="str">
        <f t="shared" si="110"/>
        <v>****</v>
      </c>
      <c r="G3570" s="1">
        <v>12</v>
      </c>
      <c r="H3570" s="1">
        <v>74.88</v>
      </c>
      <c r="I3570" s="1">
        <f t="shared" si="111"/>
        <v>0</v>
      </c>
      <c r="J3570" s="1" t="s">
        <v>21</v>
      </c>
      <c r="K3570" s="1">
        <v>7.5</v>
      </c>
      <c r="L3570" s="1" t="s">
        <v>22</v>
      </c>
      <c r="M3570" s="1" t="s">
        <v>37</v>
      </c>
      <c r="N3570" s="1" t="s">
        <v>29</v>
      </c>
      <c r="O3570" s="1" t="s">
        <v>43</v>
      </c>
      <c r="P3570" s="1" t="s">
        <v>19</v>
      </c>
      <c r="Q3570" s="2">
        <v>43112</v>
      </c>
    </row>
    <row r="3571" spans="1:17" x14ac:dyDescent="0.25">
      <c r="A3571" s="1">
        <v>53153</v>
      </c>
      <c r="B3571" s="2">
        <v>42635</v>
      </c>
      <c r="C3571" s="1" t="s">
        <v>32</v>
      </c>
      <c r="D3571" s="3" t="str">
        <f t="shared" si="110"/>
        <v>*****</v>
      </c>
      <c r="G3571" s="1">
        <v>29</v>
      </c>
      <c r="H3571" s="1">
        <v>615.64</v>
      </c>
      <c r="I3571" s="1">
        <f t="shared" si="111"/>
        <v>0</v>
      </c>
      <c r="J3571" s="1" t="s">
        <v>21</v>
      </c>
      <c r="K3571" s="1">
        <v>4.3</v>
      </c>
      <c r="L3571" s="1" t="s">
        <v>49</v>
      </c>
      <c r="M3571" s="1" t="s">
        <v>28</v>
      </c>
      <c r="N3571" s="1" t="s">
        <v>29</v>
      </c>
      <c r="O3571" s="1" t="s">
        <v>63</v>
      </c>
      <c r="P3571" s="1" t="s">
        <v>19</v>
      </c>
      <c r="Q3571" s="2">
        <v>42636</v>
      </c>
    </row>
    <row r="3572" spans="1:17" x14ac:dyDescent="0.25">
      <c r="A3572" s="1">
        <v>1286</v>
      </c>
      <c r="B3572" s="2">
        <v>42867</v>
      </c>
      <c r="C3572" s="1" t="s">
        <v>27</v>
      </c>
      <c r="D3572" s="3" t="str">
        <f t="shared" si="110"/>
        <v>*</v>
      </c>
      <c r="G3572" s="1">
        <v>46</v>
      </c>
      <c r="H3572" s="1">
        <v>250.78</v>
      </c>
      <c r="I3572" s="1">
        <f t="shared" si="111"/>
        <v>0</v>
      </c>
      <c r="J3572" s="1" t="s">
        <v>21</v>
      </c>
      <c r="K3572" s="1">
        <v>6.1</v>
      </c>
      <c r="L3572" s="1" t="s">
        <v>22</v>
      </c>
      <c r="M3572" s="1" t="s">
        <v>37</v>
      </c>
      <c r="N3572" s="1" t="s">
        <v>29</v>
      </c>
      <c r="O3572" s="1" t="s">
        <v>43</v>
      </c>
      <c r="P3572" s="1" t="s">
        <v>19</v>
      </c>
      <c r="Q3572" s="2">
        <v>42868</v>
      </c>
    </row>
    <row r="3573" spans="1:17" x14ac:dyDescent="0.25">
      <c r="A3573" s="1">
        <v>11648</v>
      </c>
      <c r="B3573" s="2">
        <v>43198</v>
      </c>
      <c r="C3573" s="1" t="s">
        <v>13</v>
      </c>
      <c r="D3573" s="3" t="str">
        <f t="shared" si="110"/>
        <v>**</v>
      </c>
      <c r="G3573" s="1">
        <v>33</v>
      </c>
      <c r="H3573" s="1">
        <v>610.44569999999999</v>
      </c>
      <c r="I3573" s="1">
        <f t="shared" si="111"/>
        <v>0</v>
      </c>
      <c r="J3573" s="1" t="s">
        <v>21</v>
      </c>
      <c r="K3573" s="1">
        <v>7.5</v>
      </c>
      <c r="L3573" s="1" t="s">
        <v>46</v>
      </c>
      <c r="M3573" s="1" t="s">
        <v>28</v>
      </c>
      <c r="N3573" s="1" t="s">
        <v>29</v>
      </c>
      <c r="O3573" s="1" t="s">
        <v>55</v>
      </c>
      <c r="P3573" s="1" t="s">
        <v>19</v>
      </c>
      <c r="Q3573" s="2">
        <v>43198</v>
      </c>
    </row>
    <row r="3574" spans="1:17" x14ac:dyDescent="0.25">
      <c r="A3574" s="1">
        <v>40007</v>
      </c>
      <c r="B3574" s="2">
        <v>43707</v>
      </c>
      <c r="C3574" s="1" t="s">
        <v>27</v>
      </c>
      <c r="D3574" s="3" t="str">
        <f t="shared" si="110"/>
        <v>*</v>
      </c>
      <c r="G3574" s="1">
        <v>45</v>
      </c>
      <c r="H3574" s="1">
        <v>201.98</v>
      </c>
      <c r="I3574" s="1">
        <f t="shared" si="111"/>
        <v>0</v>
      </c>
      <c r="J3574" s="1" t="s">
        <v>21</v>
      </c>
      <c r="K3574" s="1">
        <v>1.3</v>
      </c>
      <c r="L3574" s="1" t="s">
        <v>46</v>
      </c>
      <c r="M3574" s="1" t="s">
        <v>37</v>
      </c>
      <c r="N3574" s="1" t="s">
        <v>29</v>
      </c>
      <c r="O3574" s="1" t="s">
        <v>30</v>
      </c>
      <c r="P3574" s="1" t="s">
        <v>31</v>
      </c>
      <c r="Q3574" s="2">
        <v>43709</v>
      </c>
    </row>
    <row r="3575" spans="1:17" x14ac:dyDescent="0.25">
      <c r="A3575" s="1">
        <v>26948</v>
      </c>
      <c r="B3575" s="2">
        <v>43425</v>
      </c>
      <c r="C3575" s="1" t="s">
        <v>20</v>
      </c>
      <c r="D3575" s="3" t="str">
        <f t="shared" si="110"/>
        <v>****</v>
      </c>
      <c r="G3575" s="1">
        <v>21</v>
      </c>
      <c r="H3575" s="1">
        <v>217.8</v>
      </c>
      <c r="I3575" s="1">
        <f t="shared" si="111"/>
        <v>0</v>
      </c>
      <c r="J3575" s="1" t="s">
        <v>14</v>
      </c>
      <c r="K3575" s="1">
        <v>2.4</v>
      </c>
      <c r="L3575" s="1" t="s">
        <v>44</v>
      </c>
      <c r="M3575" s="1" t="s">
        <v>37</v>
      </c>
      <c r="N3575" s="1" t="s">
        <v>29</v>
      </c>
      <c r="O3575" s="1" t="s">
        <v>30</v>
      </c>
      <c r="P3575" s="1" t="s">
        <v>31</v>
      </c>
      <c r="Q3575" s="2">
        <v>43426</v>
      </c>
    </row>
    <row r="3576" spans="1:17" x14ac:dyDescent="0.25">
      <c r="A3576" s="1">
        <v>23719</v>
      </c>
      <c r="B3576" s="2">
        <v>42940</v>
      </c>
      <c r="C3576" s="1" t="s">
        <v>32</v>
      </c>
      <c r="D3576" s="3" t="str">
        <f t="shared" si="110"/>
        <v>*****</v>
      </c>
      <c r="G3576" s="1">
        <v>17</v>
      </c>
      <c r="H3576" s="1">
        <v>131.33000000000001</v>
      </c>
      <c r="I3576" s="1">
        <f t="shared" si="111"/>
        <v>0</v>
      </c>
      <c r="J3576" s="1" t="s">
        <v>21</v>
      </c>
      <c r="K3576" s="1">
        <v>5.9</v>
      </c>
      <c r="L3576" s="1" t="s">
        <v>42</v>
      </c>
      <c r="M3576" s="1" t="s">
        <v>16</v>
      </c>
      <c r="N3576" s="1" t="s">
        <v>29</v>
      </c>
      <c r="O3576" s="1" t="s">
        <v>40</v>
      </c>
      <c r="P3576" s="1" t="s">
        <v>19</v>
      </c>
      <c r="Q3576" s="2">
        <v>42942</v>
      </c>
    </row>
    <row r="3577" spans="1:17" x14ac:dyDescent="0.25">
      <c r="A3577" s="1">
        <v>3141</v>
      </c>
      <c r="B3577" s="2">
        <v>43412</v>
      </c>
      <c r="C3577" s="1" t="s">
        <v>32</v>
      </c>
      <c r="D3577" s="3" t="str">
        <f t="shared" si="110"/>
        <v>*****</v>
      </c>
      <c r="G3577" s="1">
        <v>30</v>
      </c>
      <c r="H3577" s="1">
        <v>572.41</v>
      </c>
      <c r="I3577" s="1">
        <f t="shared" si="111"/>
        <v>0</v>
      </c>
      <c r="J3577" s="1" t="s">
        <v>21</v>
      </c>
      <c r="K3577" s="1">
        <v>3.4</v>
      </c>
      <c r="L3577" s="1" t="s">
        <v>44</v>
      </c>
      <c r="M3577" s="1" t="s">
        <v>37</v>
      </c>
      <c r="N3577" s="1" t="s">
        <v>24</v>
      </c>
      <c r="O3577" s="1" t="s">
        <v>38</v>
      </c>
      <c r="P3577" s="1" t="s">
        <v>41</v>
      </c>
      <c r="Q3577" s="2">
        <v>43414</v>
      </c>
    </row>
    <row r="3578" spans="1:17" x14ac:dyDescent="0.25">
      <c r="A3578" s="1">
        <v>31586</v>
      </c>
      <c r="B3578" s="2">
        <v>43545</v>
      </c>
      <c r="C3578" s="1" t="s">
        <v>13</v>
      </c>
      <c r="D3578" s="3" t="str">
        <f t="shared" si="110"/>
        <v>**</v>
      </c>
      <c r="G3578" s="1">
        <v>22</v>
      </c>
      <c r="H3578" s="1">
        <v>1030.8900000000001</v>
      </c>
      <c r="I3578" s="1">
        <f t="shared" si="111"/>
        <v>1</v>
      </c>
      <c r="J3578" s="1" t="s">
        <v>14</v>
      </c>
      <c r="K3578" s="1">
        <v>4.3</v>
      </c>
      <c r="L3578" s="1" t="s">
        <v>49</v>
      </c>
      <c r="M3578" s="1" t="s">
        <v>37</v>
      </c>
      <c r="N3578" s="1" t="s">
        <v>24</v>
      </c>
      <c r="O3578" s="1" t="s">
        <v>38</v>
      </c>
      <c r="P3578" s="1" t="s">
        <v>19</v>
      </c>
      <c r="Q3578" s="2">
        <v>43549</v>
      </c>
    </row>
    <row r="3579" spans="1:17" x14ac:dyDescent="0.25">
      <c r="A3579" s="1">
        <v>27491</v>
      </c>
      <c r="B3579" s="2">
        <v>42468</v>
      </c>
      <c r="C3579" s="1" t="s">
        <v>27</v>
      </c>
      <c r="D3579" s="3" t="str">
        <f t="shared" si="110"/>
        <v>*</v>
      </c>
      <c r="G3579" s="1">
        <v>11</v>
      </c>
      <c r="H3579" s="1">
        <v>1053.96</v>
      </c>
      <c r="I3579" s="1">
        <f t="shared" si="111"/>
        <v>1</v>
      </c>
      <c r="J3579" s="1" t="s">
        <v>21</v>
      </c>
      <c r="K3579" s="1">
        <v>21.4</v>
      </c>
      <c r="L3579" s="1" t="s">
        <v>49</v>
      </c>
      <c r="M3579" s="1" t="s">
        <v>28</v>
      </c>
      <c r="N3579" s="1" t="s">
        <v>29</v>
      </c>
      <c r="O3579" s="1" t="s">
        <v>57</v>
      </c>
      <c r="P3579" s="1" t="s">
        <v>19</v>
      </c>
      <c r="Q3579" s="2">
        <v>42470</v>
      </c>
    </row>
    <row r="3580" spans="1:17" x14ac:dyDescent="0.25">
      <c r="A3580" s="1">
        <v>20967</v>
      </c>
      <c r="B3580" s="2">
        <v>43173</v>
      </c>
      <c r="C3580" s="1" t="s">
        <v>20</v>
      </c>
      <c r="D3580" s="3" t="str">
        <f t="shared" si="110"/>
        <v>****</v>
      </c>
      <c r="G3580" s="1">
        <v>6</v>
      </c>
      <c r="H3580" s="1">
        <v>680.24</v>
      </c>
      <c r="I3580" s="1">
        <f t="shared" si="111"/>
        <v>0</v>
      </c>
      <c r="J3580" s="1" t="s">
        <v>21</v>
      </c>
      <c r="K3580" s="1">
        <v>8.6</v>
      </c>
      <c r="L3580" s="1" t="s">
        <v>51</v>
      </c>
      <c r="M3580" s="1" t="s">
        <v>23</v>
      </c>
      <c r="N3580" s="1" t="s">
        <v>24</v>
      </c>
      <c r="O3580" s="1" t="s">
        <v>25</v>
      </c>
      <c r="P3580" s="1" t="s">
        <v>19</v>
      </c>
      <c r="Q3580" s="2">
        <v>43174</v>
      </c>
    </row>
    <row r="3581" spans="1:17" x14ac:dyDescent="0.25">
      <c r="A3581" s="1">
        <v>37893</v>
      </c>
      <c r="B3581" s="2">
        <v>43427</v>
      </c>
      <c r="C3581" s="1" t="s">
        <v>27</v>
      </c>
      <c r="D3581" s="3" t="str">
        <f t="shared" si="110"/>
        <v>*</v>
      </c>
      <c r="G3581" s="1">
        <v>14</v>
      </c>
      <c r="H3581" s="1">
        <v>467.35</v>
      </c>
      <c r="I3581" s="1">
        <f t="shared" si="111"/>
        <v>0</v>
      </c>
      <c r="J3581" s="1" t="s">
        <v>21</v>
      </c>
      <c r="K3581" s="1">
        <v>5.9</v>
      </c>
      <c r="L3581" s="1" t="s">
        <v>44</v>
      </c>
      <c r="M3581" s="1" t="s">
        <v>28</v>
      </c>
      <c r="N3581" s="1" t="s">
        <v>24</v>
      </c>
      <c r="O3581" s="1" t="s">
        <v>38</v>
      </c>
      <c r="P3581" s="1" t="s">
        <v>19</v>
      </c>
      <c r="Q3581" s="2">
        <v>43428</v>
      </c>
    </row>
    <row r="3582" spans="1:17" x14ac:dyDescent="0.25">
      <c r="A3582" s="1">
        <v>29095</v>
      </c>
      <c r="B3582" s="2">
        <v>43166</v>
      </c>
      <c r="C3582" s="1" t="s">
        <v>27</v>
      </c>
      <c r="D3582" s="3" t="str">
        <f t="shared" si="110"/>
        <v>*</v>
      </c>
      <c r="G3582" s="1">
        <v>40</v>
      </c>
      <c r="H3582" s="1">
        <v>312.08999999999997</v>
      </c>
      <c r="I3582" s="1">
        <f t="shared" si="111"/>
        <v>0</v>
      </c>
      <c r="J3582" s="1" t="s">
        <v>21</v>
      </c>
      <c r="K3582" s="1">
        <v>3.2</v>
      </c>
      <c r="L3582" s="1" t="s">
        <v>39</v>
      </c>
      <c r="M3582" s="1" t="s">
        <v>23</v>
      </c>
      <c r="N3582" s="1" t="s">
        <v>29</v>
      </c>
      <c r="O3582" s="1" t="s">
        <v>43</v>
      </c>
      <c r="P3582" s="1" t="s">
        <v>19</v>
      </c>
      <c r="Q3582" s="2">
        <v>43167</v>
      </c>
    </row>
    <row r="3583" spans="1:17" x14ac:dyDescent="0.25">
      <c r="A3583" s="1">
        <v>39015</v>
      </c>
      <c r="B3583" s="2">
        <v>42709</v>
      </c>
      <c r="C3583" s="1" t="s">
        <v>36</v>
      </c>
      <c r="D3583" s="3" t="str">
        <f t="shared" si="110"/>
        <v>***</v>
      </c>
      <c r="G3583" s="1">
        <v>11</v>
      </c>
      <c r="H3583" s="1">
        <v>79.201400000000007</v>
      </c>
      <c r="I3583" s="1">
        <f t="shared" si="111"/>
        <v>0</v>
      </c>
      <c r="J3583" s="1" t="s">
        <v>21</v>
      </c>
      <c r="K3583" s="1">
        <v>6.1</v>
      </c>
      <c r="L3583" s="1" t="s">
        <v>22</v>
      </c>
      <c r="M3583" s="1" t="s">
        <v>28</v>
      </c>
      <c r="N3583" s="1" t="s">
        <v>29</v>
      </c>
      <c r="O3583" s="1" t="s">
        <v>40</v>
      </c>
      <c r="P3583" s="1" t="s">
        <v>19</v>
      </c>
      <c r="Q3583" s="2">
        <v>42709</v>
      </c>
    </row>
    <row r="3584" spans="1:17" x14ac:dyDescent="0.25">
      <c r="A3584" s="1">
        <v>10054</v>
      </c>
      <c r="B3584" s="2">
        <v>43217</v>
      </c>
      <c r="C3584" s="1" t="s">
        <v>20</v>
      </c>
      <c r="D3584" s="3" t="str">
        <f t="shared" si="110"/>
        <v>****</v>
      </c>
      <c r="G3584" s="1">
        <v>2</v>
      </c>
      <c r="H3584" s="1">
        <v>217.53</v>
      </c>
      <c r="I3584" s="1">
        <f t="shared" si="111"/>
        <v>0</v>
      </c>
      <c r="J3584" s="1" t="s">
        <v>21</v>
      </c>
      <c r="K3584" s="1">
        <v>51.6</v>
      </c>
      <c r="L3584" s="1" t="s">
        <v>44</v>
      </c>
      <c r="M3584" s="1" t="s">
        <v>37</v>
      </c>
      <c r="N3584" s="1" t="s">
        <v>17</v>
      </c>
      <c r="O3584" s="1" t="s">
        <v>18</v>
      </c>
      <c r="P3584" s="1" t="s">
        <v>26</v>
      </c>
      <c r="Q3584" s="2">
        <v>43219</v>
      </c>
    </row>
    <row r="3585" spans="1:17" x14ac:dyDescent="0.25">
      <c r="A3585" s="1">
        <v>11841</v>
      </c>
      <c r="B3585" s="2">
        <v>42844</v>
      </c>
      <c r="C3585" s="1" t="s">
        <v>36</v>
      </c>
      <c r="D3585" s="3" t="str">
        <f t="shared" si="110"/>
        <v>***</v>
      </c>
      <c r="G3585" s="1">
        <v>46</v>
      </c>
      <c r="H3585" s="1">
        <v>570.57749999999999</v>
      </c>
      <c r="I3585" s="1">
        <f t="shared" si="111"/>
        <v>0</v>
      </c>
      <c r="J3585" s="1" t="s">
        <v>21</v>
      </c>
      <c r="K3585" s="1">
        <v>6.2</v>
      </c>
      <c r="L3585" s="1" t="s">
        <v>22</v>
      </c>
      <c r="M3585" s="1" t="s">
        <v>28</v>
      </c>
      <c r="N3585" s="1" t="s">
        <v>29</v>
      </c>
      <c r="O3585" s="1" t="s">
        <v>30</v>
      </c>
      <c r="P3585" s="1" t="s">
        <v>41</v>
      </c>
      <c r="Q3585" s="2">
        <v>42844</v>
      </c>
    </row>
    <row r="3586" spans="1:17" x14ac:dyDescent="0.25">
      <c r="A3586" s="1">
        <v>34754</v>
      </c>
      <c r="B3586" s="2">
        <v>43620</v>
      </c>
      <c r="C3586" s="1" t="s">
        <v>32</v>
      </c>
      <c r="D3586" s="3" t="str">
        <f t="shared" si="110"/>
        <v>*****</v>
      </c>
      <c r="G3586" s="1">
        <v>16</v>
      </c>
      <c r="H3586" s="1">
        <v>666.98</v>
      </c>
      <c r="I3586" s="1">
        <f t="shared" si="111"/>
        <v>0</v>
      </c>
      <c r="J3586" s="1" t="s">
        <v>21</v>
      </c>
      <c r="K3586" s="1">
        <v>5.4</v>
      </c>
      <c r="L3586" s="1" t="s">
        <v>54</v>
      </c>
      <c r="M3586" s="1" t="s">
        <v>37</v>
      </c>
      <c r="N3586" s="1" t="s">
        <v>29</v>
      </c>
      <c r="O3586" s="1" t="s">
        <v>40</v>
      </c>
      <c r="P3586" s="1" t="s">
        <v>31</v>
      </c>
      <c r="Q3586" s="2">
        <v>43622</v>
      </c>
    </row>
    <row r="3587" spans="1:17" x14ac:dyDescent="0.25">
      <c r="A3587" s="1">
        <v>3362</v>
      </c>
      <c r="B3587" s="2">
        <v>43308</v>
      </c>
      <c r="C3587" s="1" t="s">
        <v>13</v>
      </c>
      <c r="D3587" s="3" t="str">
        <f t="shared" ref="D3587:D3650" si="112">VLOOKUP(C3587,$E$9:$F$13,2,FALSE)</f>
        <v>**</v>
      </c>
      <c r="G3587" s="1">
        <v>50</v>
      </c>
      <c r="H3587" s="1">
        <v>814.11</v>
      </c>
      <c r="I3587" s="1">
        <f t="shared" si="111"/>
        <v>0</v>
      </c>
      <c r="J3587" s="1" t="s">
        <v>21</v>
      </c>
      <c r="K3587" s="1">
        <v>4.8</v>
      </c>
      <c r="L3587" s="1" t="s">
        <v>15</v>
      </c>
      <c r="M3587" s="1" t="s">
        <v>23</v>
      </c>
      <c r="N3587" s="1" t="s">
        <v>29</v>
      </c>
      <c r="O3587" s="1" t="s">
        <v>55</v>
      </c>
      <c r="P3587" s="1" t="s">
        <v>19</v>
      </c>
      <c r="Q3587" s="2">
        <v>43317</v>
      </c>
    </row>
    <row r="3588" spans="1:17" x14ac:dyDescent="0.25">
      <c r="A3588" s="1">
        <v>9761</v>
      </c>
      <c r="B3588" s="2">
        <v>43486</v>
      </c>
      <c r="C3588" s="1" t="s">
        <v>27</v>
      </c>
      <c r="D3588" s="3" t="str">
        <f t="shared" si="112"/>
        <v>*</v>
      </c>
      <c r="G3588" s="1">
        <v>2</v>
      </c>
      <c r="H3588" s="1">
        <v>216.82</v>
      </c>
      <c r="I3588" s="1">
        <f t="shared" si="111"/>
        <v>0</v>
      </c>
      <c r="J3588" s="1" t="s">
        <v>33</v>
      </c>
      <c r="K3588" s="1">
        <v>15</v>
      </c>
      <c r="L3588" s="1" t="s">
        <v>22</v>
      </c>
      <c r="M3588" s="1" t="s">
        <v>23</v>
      </c>
      <c r="N3588" s="1" t="s">
        <v>24</v>
      </c>
      <c r="O3588" s="1" t="s">
        <v>56</v>
      </c>
      <c r="P3588" s="1" t="s">
        <v>35</v>
      </c>
      <c r="Q3588" s="2">
        <v>43487</v>
      </c>
    </row>
    <row r="3589" spans="1:17" x14ac:dyDescent="0.25">
      <c r="A3589" s="1">
        <v>57382</v>
      </c>
      <c r="B3589" s="2">
        <v>42451</v>
      </c>
      <c r="C3589" s="1" t="s">
        <v>36</v>
      </c>
      <c r="D3589" s="3" t="str">
        <f t="shared" si="112"/>
        <v>***</v>
      </c>
      <c r="G3589" s="1">
        <v>25</v>
      </c>
      <c r="H3589" s="1">
        <v>113.46</v>
      </c>
      <c r="I3589" s="1">
        <f t="shared" si="111"/>
        <v>0</v>
      </c>
      <c r="J3589" s="1" t="s">
        <v>21</v>
      </c>
      <c r="K3589" s="1">
        <v>1.6</v>
      </c>
      <c r="L3589" s="1" t="s">
        <v>22</v>
      </c>
      <c r="M3589" s="1" t="s">
        <v>16</v>
      </c>
      <c r="N3589" s="1" t="s">
        <v>29</v>
      </c>
      <c r="O3589" s="1" t="s">
        <v>43</v>
      </c>
      <c r="P3589" s="1" t="s">
        <v>19</v>
      </c>
      <c r="Q3589" s="2">
        <v>42453</v>
      </c>
    </row>
    <row r="3590" spans="1:17" x14ac:dyDescent="0.25">
      <c r="A3590" s="1">
        <v>38598</v>
      </c>
      <c r="B3590" s="2">
        <v>42596</v>
      </c>
      <c r="C3590" s="1" t="s">
        <v>13</v>
      </c>
      <c r="D3590" s="3" t="str">
        <f t="shared" si="112"/>
        <v>**</v>
      </c>
      <c r="G3590" s="1">
        <v>27</v>
      </c>
      <c r="H3590" s="1">
        <v>483.13</v>
      </c>
      <c r="I3590" s="1">
        <f t="shared" ref="I3590:I3653" si="113">IF(H3590&gt;1000,1,0)</f>
        <v>0</v>
      </c>
      <c r="J3590" s="1" t="s">
        <v>21</v>
      </c>
      <c r="K3590" s="1">
        <v>12.1</v>
      </c>
      <c r="L3590" s="1" t="s">
        <v>46</v>
      </c>
      <c r="M3590" s="1" t="s">
        <v>16</v>
      </c>
      <c r="N3590" s="1" t="s">
        <v>24</v>
      </c>
      <c r="O3590" s="1" t="s">
        <v>56</v>
      </c>
      <c r="P3590" s="1" t="s">
        <v>26</v>
      </c>
      <c r="Q3590" s="2">
        <v>42603</v>
      </c>
    </row>
    <row r="3591" spans="1:17" x14ac:dyDescent="0.25">
      <c r="A3591" s="1">
        <v>48998</v>
      </c>
      <c r="B3591" s="2">
        <v>42416</v>
      </c>
      <c r="C3591" s="1" t="s">
        <v>13</v>
      </c>
      <c r="D3591" s="3" t="str">
        <f t="shared" si="112"/>
        <v>**</v>
      </c>
      <c r="G3591" s="1">
        <v>15</v>
      </c>
      <c r="H3591" s="1">
        <v>193.02</v>
      </c>
      <c r="I3591" s="1">
        <f t="shared" si="113"/>
        <v>0</v>
      </c>
      <c r="J3591" s="1" t="s">
        <v>21</v>
      </c>
      <c r="K3591" s="1">
        <v>7.5</v>
      </c>
      <c r="L3591" s="1" t="s">
        <v>46</v>
      </c>
      <c r="M3591" s="1" t="s">
        <v>37</v>
      </c>
      <c r="N3591" s="1" t="s">
        <v>29</v>
      </c>
      <c r="O3591" s="1" t="s">
        <v>57</v>
      </c>
      <c r="P3591" s="1" t="s">
        <v>19</v>
      </c>
      <c r="Q3591" s="2">
        <v>42418</v>
      </c>
    </row>
    <row r="3592" spans="1:17" x14ac:dyDescent="0.25">
      <c r="A3592" s="1">
        <v>50083</v>
      </c>
      <c r="B3592" s="2">
        <v>43197</v>
      </c>
      <c r="C3592" s="1" t="s">
        <v>27</v>
      </c>
      <c r="D3592" s="3" t="str">
        <f t="shared" si="112"/>
        <v>*</v>
      </c>
      <c r="G3592" s="1">
        <v>33</v>
      </c>
      <c r="H3592" s="1">
        <v>14628.98</v>
      </c>
      <c r="I3592" s="1">
        <f t="shared" si="113"/>
        <v>1</v>
      </c>
      <c r="J3592" s="1" t="s">
        <v>33</v>
      </c>
      <c r="K3592" s="1">
        <v>51.6</v>
      </c>
      <c r="L3592" s="1" t="s">
        <v>22</v>
      </c>
      <c r="M3592" s="1" t="s">
        <v>23</v>
      </c>
      <c r="N3592" s="1" t="s">
        <v>24</v>
      </c>
      <c r="O3592" s="1" t="s">
        <v>56</v>
      </c>
      <c r="P3592" s="1" t="s">
        <v>59</v>
      </c>
      <c r="Q3592" s="2">
        <v>43199</v>
      </c>
    </row>
    <row r="3593" spans="1:17" x14ac:dyDescent="0.25">
      <c r="A3593" s="1">
        <v>5925</v>
      </c>
      <c r="B3593" s="2">
        <v>43415</v>
      </c>
      <c r="C3593" s="1" t="s">
        <v>13</v>
      </c>
      <c r="D3593" s="3" t="str">
        <f t="shared" si="112"/>
        <v>**</v>
      </c>
      <c r="G3593" s="1">
        <v>25</v>
      </c>
      <c r="H3593" s="1">
        <v>1854.7</v>
      </c>
      <c r="I3593" s="1">
        <f t="shared" si="113"/>
        <v>1</v>
      </c>
      <c r="J3593" s="1" t="s">
        <v>21</v>
      </c>
      <c r="K3593" s="1">
        <v>1.1000000000000001</v>
      </c>
      <c r="L3593" s="1" t="s">
        <v>60</v>
      </c>
      <c r="M3593" s="1" t="s">
        <v>37</v>
      </c>
      <c r="N3593" s="1" t="s">
        <v>24</v>
      </c>
      <c r="O3593" s="1" t="s">
        <v>25</v>
      </c>
      <c r="P3593" s="1" t="s">
        <v>31</v>
      </c>
      <c r="Q3593" s="2">
        <v>43422</v>
      </c>
    </row>
    <row r="3594" spans="1:17" x14ac:dyDescent="0.25">
      <c r="A3594" s="1">
        <v>24099</v>
      </c>
      <c r="B3594" s="2">
        <v>43239</v>
      </c>
      <c r="C3594" s="1" t="s">
        <v>27</v>
      </c>
      <c r="D3594" s="3" t="str">
        <f t="shared" si="112"/>
        <v>*</v>
      </c>
      <c r="G3594" s="1">
        <v>6</v>
      </c>
      <c r="H3594" s="1">
        <v>219.61</v>
      </c>
      <c r="I3594" s="1">
        <f t="shared" si="113"/>
        <v>0</v>
      </c>
      <c r="J3594" s="1" t="s">
        <v>21</v>
      </c>
      <c r="K3594" s="1">
        <v>7</v>
      </c>
      <c r="L3594" s="1" t="s">
        <v>44</v>
      </c>
      <c r="M3594" s="1" t="s">
        <v>28</v>
      </c>
      <c r="N3594" s="1" t="s">
        <v>24</v>
      </c>
      <c r="O3594" s="1" t="s">
        <v>38</v>
      </c>
      <c r="P3594" s="1" t="s">
        <v>19</v>
      </c>
      <c r="Q3594" s="2">
        <v>43240</v>
      </c>
    </row>
    <row r="3595" spans="1:17" x14ac:dyDescent="0.25">
      <c r="A3595" s="1">
        <v>59395</v>
      </c>
      <c r="B3595" s="2">
        <v>43577</v>
      </c>
      <c r="C3595" s="1" t="s">
        <v>32</v>
      </c>
      <c r="D3595" s="3" t="str">
        <f t="shared" si="112"/>
        <v>*****</v>
      </c>
      <c r="G3595" s="1">
        <v>20</v>
      </c>
      <c r="H3595" s="1">
        <v>1030.73</v>
      </c>
      <c r="I3595" s="1">
        <f t="shared" si="113"/>
        <v>1</v>
      </c>
      <c r="J3595" s="1" t="s">
        <v>14</v>
      </c>
      <c r="K3595" s="1">
        <v>7.7</v>
      </c>
      <c r="L3595" s="1" t="s">
        <v>50</v>
      </c>
      <c r="M3595" s="1" t="s">
        <v>23</v>
      </c>
      <c r="N3595" s="1" t="s">
        <v>29</v>
      </c>
      <c r="O3595" s="1" t="s">
        <v>40</v>
      </c>
      <c r="P3595" s="1" t="s">
        <v>19</v>
      </c>
      <c r="Q3595" s="2">
        <v>43579</v>
      </c>
    </row>
    <row r="3596" spans="1:17" x14ac:dyDescent="0.25">
      <c r="A3596" s="1">
        <v>59270</v>
      </c>
      <c r="B3596" s="2">
        <v>42745</v>
      </c>
      <c r="C3596" s="1" t="s">
        <v>20</v>
      </c>
      <c r="D3596" s="3" t="str">
        <f t="shared" si="112"/>
        <v>****</v>
      </c>
      <c r="G3596" s="1">
        <v>14</v>
      </c>
      <c r="H3596" s="1">
        <v>2288.3341</v>
      </c>
      <c r="I3596" s="1">
        <f t="shared" si="113"/>
        <v>1</v>
      </c>
      <c r="J3596" s="1" t="s">
        <v>21</v>
      </c>
      <c r="K3596" s="1">
        <v>21.4</v>
      </c>
      <c r="L3596" s="1" t="s">
        <v>53</v>
      </c>
      <c r="M3596" s="1" t="s">
        <v>23</v>
      </c>
      <c r="N3596" s="1" t="s">
        <v>29</v>
      </c>
      <c r="O3596" s="1" t="s">
        <v>55</v>
      </c>
      <c r="P3596" s="1" t="s">
        <v>19</v>
      </c>
      <c r="Q3596" s="2">
        <v>42746</v>
      </c>
    </row>
    <row r="3597" spans="1:17" x14ac:dyDescent="0.25">
      <c r="A3597" s="1">
        <v>2339</v>
      </c>
      <c r="B3597" s="2">
        <v>43082</v>
      </c>
      <c r="C3597" s="1" t="s">
        <v>13</v>
      </c>
      <c r="D3597" s="3" t="str">
        <f t="shared" si="112"/>
        <v>**</v>
      </c>
      <c r="G3597" s="1">
        <v>12</v>
      </c>
      <c r="H3597" s="1">
        <v>1749.43</v>
      </c>
      <c r="I3597" s="1">
        <f t="shared" si="113"/>
        <v>1</v>
      </c>
      <c r="J3597" s="1" t="s">
        <v>21</v>
      </c>
      <c r="K3597" s="1">
        <v>21.4</v>
      </c>
      <c r="L3597" s="1" t="s">
        <v>50</v>
      </c>
      <c r="M3597" s="1" t="s">
        <v>23</v>
      </c>
      <c r="N3597" s="1" t="s">
        <v>29</v>
      </c>
      <c r="O3597" s="1" t="s">
        <v>55</v>
      </c>
      <c r="P3597" s="1" t="s">
        <v>19</v>
      </c>
      <c r="Q3597" s="2">
        <v>43084</v>
      </c>
    </row>
    <row r="3598" spans="1:17" x14ac:dyDescent="0.25">
      <c r="A3598" s="1">
        <v>8999</v>
      </c>
      <c r="B3598" s="2">
        <v>42532</v>
      </c>
      <c r="C3598" s="1" t="s">
        <v>20</v>
      </c>
      <c r="D3598" s="3" t="str">
        <f t="shared" si="112"/>
        <v>****</v>
      </c>
      <c r="G3598" s="1">
        <v>28</v>
      </c>
      <c r="H3598" s="1">
        <v>1793.8335999999999</v>
      </c>
      <c r="I3598" s="1">
        <f t="shared" si="113"/>
        <v>1</v>
      </c>
      <c r="J3598" s="1" t="s">
        <v>21</v>
      </c>
      <c r="K3598" s="1">
        <v>15.3</v>
      </c>
      <c r="L3598" s="1" t="s">
        <v>42</v>
      </c>
      <c r="M3598" s="1" t="s">
        <v>28</v>
      </c>
      <c r="N3598" s="1" t="s">
        <v>29</v>
      </c>
      <c r="O3598" s="1" t="s">
        <v>40</v>
      </c>
      <c r="P3598" s="1" t="s">
        <v>19</v>
      </c>
      <c r="Q3598" s="2">
        <v>42534</v>
      </c>
    </row>
    <row r="3599" spans="1:17" x14ac:dyDescent="0.25">
      <c r="A3599" s="1">
        <v>51971</v>
      </c>
      <c r="B3599" s="2">
        <v>43375</v>
      </c>
      <c r="C3599" s="1" t="s">
        <v>27</v>
      </c>
      <c r="D3599" s="3" t="str">
        <f t="shared" si="112"/>
        <v>*</v>
      </c>
      <c r="G3599" s="1">
        <v>22</v>
      </c>
      <c r="H3599" s="1">
        <v>4153.62</v>
      </c>
      <c r="I3599" s="1">
        <f t="shared" si="113"/>
        <v>1</v>
      </c>
      <c r="J3599" s="1" t="s">
        <v>21</v>
      </c>
      <c r="K3599" s="1">
        <v>73.8</v>
      </c>
      <c r="L3599" s="1" t="s">
        <v>39</v>
      </c>
      <c r="M3599" s="1" t="s">
        <v>37</v>
      </c>
      <c r="N3599" s="1" t="s">
        <v>17</v>
      </c>
      <c r="O3599" s="1" t="s">
        <v>52</v>
      </c>
      <c r="P3599" s="1" t="s">
        <v>48</v>
      </c>
      <c r="Q3599" s="2">
        <v>43377</v>
      </c>
    </row>
    <row r="3600" spans="1:17" x14ac:dyDescent="0.25">
      <c r="A3600" s="1">
        <v>43332</v>
      </c>
      <c r="B3600" s="2">
        <v>43718</v>
      </c>
      <c r="C3600" s="1" t="s">
        <v>20</v>
      </c>
      <c r="D3600" s="3" t="str">
        <f t="shared" si="112"/>
        <v>****</v>
      </c>
      <c r="G3600" s="1">
        <v>31</v>
      </c>
      <c r="H3600" s="1">
        <v>1872.5</v>
      </c>
      <c r="I3600" s="1">
        <f t="shared" si="113"/>
        <v>1</v>
      </c>
      <c r="J3600" s="1" t="s">
        <v>14</v>
      </c>
      <c r="K3600" s="1">
        <v>15.3</v>
      </c>
      <c r="L3600" s="1" t="s">
        <v>44</v>
      </c>
      <c r="M3600" s="1" t="s">
        <v>37</v>
      </c>
      <c r="N3600" s="1" t="s">
        <v>29</v>
      </c>
      <c r="O3600" s="1" t="s">
        <v>40</v>
      </c>
      <c r="P3600" s="1" t="s">
        <v>19</v>
      </c>
      <c r="Q3600" s="2">
        <v>43718</v>
      </c>
    </row>
    <row r="3601" spans="1:17" x14ac:dyDescent="0.25">
      <c r="A3601" s="1">
        <v>7783</v>
      </c>
      <c r="B3601" s="2">
        <v>43476</v>
      </c>
      <c r="C3601" s="1" t="s">
        <v>36</v>
      </c>
      <c r="D3601" s="3" t="str">
        <f t="shared" si="112"/>
        <v>***</v>
      </c>
      <c r="G3601" s="1">
        <v>3</v>
      </c>
      <c r="H3601" s="1">
        <v>33.544499999999999</v>
      </c>
      <c r="I3601" s="1">
        <f t="shared" si="113"/>
        <v>0</v>
      </c>
      <c r="J3601" s="1" t="s">
        <v>21</v>
      </c>
      <c r="K3601" s="1">
        <v>6</v>
      </c>
      <c r="L3601" s="1" t="s">
        <v>51</v>
      </c>
      <c r="M3601" s="1" t="s">
        <v>28</v>
      </c>
      <c r="N3601" s="1" t="s">
        <v>29</v>
      </c>
      <c r="O3601" s="1" t="s">
        <v>43</v>
      </c>
      <c r="P3601" s="1" t="s">
        <v>19</v>
      </c>
      <c r="Q3601" s="2">
        <v>43477</v>
      </c>
    </row>
    <row r="3602" spans="1:17" x14ac:dyDescent="0.25">
      <c r="A3602" s="1">
        <v>3907</v>
      </c>
      <c r="B3602" s="2">
        <v>43695</v>
      </c>
      <c r="C3602" s="1" t="s">
        <v>36</v>
      </c>
      <c r="D3602" s="3" t="str">
        <f t="shared" si="112"/>
        <v>***</v>
      </c>
      <c r="G3602" s="1">
        <v>36</v>
      </c>
      <c r="H3602" s="1">
        <v>1159.01</v>
      </c>
      <c r="I3602" s="1">
        <f t="shared" si="113"/>
        <v>1</v>
      </c>
      <c r="J3602" s="1" t="s">
        <v>14</v>
      </c>
      <c r="K3602" s="1">
        <v>5.9</v>
      </c>
      <c r="L3602" s="1" t="s">
        <v>15</v>
      </c>
      <c r="M3602" s="1" t="s">
        <v>23</v>
      </c>
      <c r="N3602" s="1" t="s">
        <v>24</v>
      </c>
      <c r="O3602" s="1" t="s">
        <v>38</v>
      </c>
      <c r="P3602" s="1" t="s">
        <v>19</v>
      </c>
      <c r="Q3602" s="2">
        <v>43696</v>
      </c>
    </row>
    <row r="3603" spans="1:17" x14ac:dyDescent="0.25">
      <c r="A3603" s="1">
        <v>21285</v>
      </c>
      <c r="B3603" s="2">
        <v>42918</v>
      </c>
      <c r="C3603" s="1" t="s">
        <v>36</v>
      </c>
      <c r="D3603" s="3" t="str">
        <f t="shared" si="112"/>
        <v>***</v>
      </c>
      <c r="G3603" s="1">
        <v>32</v>
      </c>
      <c r="H3603" s="1">
        <v>58.61</v>
      </c>
      <c r="I3603" s="1">
        <f t="shared" si="113"/>
        <v>0</v>
      </c>
      <c r="J3603" s="1" t="s">
        <v>21</v>
      </c>
      <c r="K3603" s="1">
        <v>1.7</v>
      </c>
      <c r="L3603" s="1" t="s">
        <v>39</v>
      </c>
      <c r="M3603" s="1" t="s">
        <v>28</v>
      </c>
      <c r="N3603" s="1" t="s">
        <v>29</v>
      </c>
      <c r="O3603" s="1" t="s">
        <v>30</v>
      </c>
      <c r="P3603" s="1" t="s">
        <v>31</v>
      </c>
      <c r="Q3603" s="2">
        <v>42919</v>
      </c>
    </row>
    <row r="3604" spans="1:17" x14ac:dyDescent="0.25">
      <c r="A3604" s="1">
        <v>33029</v>
      </c>
      <c r="B3604" s="2">
        <v>43616</v>
      </c>
      <c r="C3604" s="1" t="s">
        <v>20</v>
      </c>
      <c r="D3604" s="3" t="str">
        <f t="shared" si="112"/>
        <v>****</v>
      </c>
      <c r="G3604" s="1">
        <v>39</v>
      </c>
      <c r="H3604" s="1">
        <v>17150.240000000002</v>
      </c>
      <c r="I3604" s="1">
        <f t="shared" si="113"/>
        <v>1</v>
      </c>
      <c r="J3604" s="1" t="s">
        <v>33</v>
      </c>
      <c r="K3604" s="1">
        <v>80.5</v>
      </c>
      <c r="L3604" s="1" t="s">
        <v>44</v>
      </c>
      <c r="M3604" s="1" t="s">
        <v>16</v>
      </c>
      <c r="N3604" s="1" t="s">
        <v>17</v>
      </c>
      <c r="O3604" s="1" t="s">
        <v>52</v>
      </c>
      <c r="P3604" s="1" t="s">
        <v>59</v>
      </c>
      <c r="Q3604" s="2">
        <v>43618</v>
      </c>
    </row>
    <row r="3605" spans="1:17" x14ac:dyDescent="0.25">
      <c r="A3605" s="1">
        <v>18819</v>
      </c>
      <c r="B3605" s="2">
        <v>42425</v>
      </c>
      <c r="C3605" s="1" t="s">
        <v>13</v>
      </c>
      <c r="D3605" s="3" t="str">
        <f t="shared" si="112"/>
        <v>**</v>
      </c>
      <c r="G3605" s="1">
        <v>22</v>
      </c>
      <c r="H3605" s="1">
        <v>1179.46</v>
      </c>
      <c r="I3605" s="1">
        <f t="shared" si="113"/>
        <v>1</v>
      </c>
      <c r="J3605" s="1" t="s">
        <v>21</v>
      </c>
      <c r="K3605" s="1">
        <v>23.8</v>
      </c>
      <c r="L3605" s="1" t="s">
        <v>42</v>
      </c>
      <c r="M3605" s="1" t="s">
        <v>28</v>
      </c>
      <c r="N3605" s="1" t="s">
        <v>17</v>
      </c>
      <c r="O3605" s="1" t="s">
        <v>18</v>
      </c>
      <c r="P3605" s="1" t="s">
        <v>48</v>
      </c>
      <c r="Q3605" s="2">
        <v>42427</v>
      </c>
    </row>
    <row r="3606" spans="1:17" x14ac:dyDescent="0.25">
      <c r="A3606" s="1">
        <v>55686</v>
      </c>
      <c r="B3606" s="2">
        <v>43183</v>
      </c>
      <c r="C3606" s="1" t="s">
        <v>32</v>
      </c>
      <c r="D3606" s="3" t="str">
        <f t="shared" si="112"/>
        <v>*****</v>
      </c>
      <c r="G3606" s="1">
        <v>2</v>
      </c>
      <c r="H3606" s="1">
        <v>173.86</v>
      </c>
      <c r="I3606" s="1">
        <f t="shared" si="113"/>
        <v>0</v>
      </c>
      <c r="J3606" s="1" t="s">
        <v>21</v>
      </c>
      <c r="K3606" s="1">
        <v>1.1000000000000001</v>
      </c>
      <c r="L3606" s="1" t="s">
        <v>49</v>
      </c>
      <c r="M3606" s="1" t="s">
        <v>28</v>
      </c>
      <c r="N3606" s="1" t="s">
        <v>29</v>
      </c>
      <c r="O3606" s="1" t="s">
        <v>63</v>
      </c>
      <c r="P3606" s="1" t="s">
        <v>19</v>
      </c>
      <c r="Q3606" s="2">
        <v>43186</v>
      </c>
    </row>
    <row r="3607" spans="1:17" x14ac:dyDescent="0.25">
      <c r="A3607" s="1">
        <v>6560</v>
      </c>
      <c r="B3607" s="2">
        <v>43103</v>
      </c>
      <c r="C3607" s="1" t="s">
        <v>13</v>
      </c>
      <c r="D3607" s="3" t="str">
        <f t="shared" si="112"/>
        <v>**</v>
      </c>
      <c r="G3607" s="1">
        <v>20</v>
      </c>
      <c r="H3607" s="1">
        <v>181.02</v>
      </c>
      <c r="I3607" s="1">
        <f t="shared" si="113"/>
        <v>0</v>
      </c>
      <c r="J3607" s="1" t="s">
        <v>21</v>
      </c>
      <c r="K3607" s="1">
        <v>3.7</v>
      </c>
      <c r="L3607" s="1" t="s">
        <v>49</v>
      </c>
      <c r="M3607" s="1" t="s">
        <v>28</v>
      </c>
      <c r="N3607" s="1" t="s">
        <v>29</v>
      </c>
      <c r="O3607" s="1" t="s">
        <v>63</v>
      </c>
      <c r="P3607" s="1" t="s">
        <v>19</v>
      </c>
      <c r="Q3607" s="2">
        <v>43107</v>
      </c>
    </row>
    <row r="3608" spans="1:17" x14ac:dyDescent="0.25">
      <c r="A3608" s="1">
        <v>29152</v>
      </c>
      <c r="B3608" s="2">
        <v>43303</v>
      </c>
      <c r="C3608" s="1" t="s">
        <v>13</v>
      </c>
      <c r="D3608" s="3" t="str">
        <f t="shared" si="112"/>
        <v>**</v>
      </c>
      <c r="G3608" s="1">
        <v>13</v>
      </c>
      <c r="H3608" s="1">
        <v>101.64</v>
      </c>
      <c r="I3608" s="1">
        <f t="shared" si="113"/>
        <v>0</v>
      </c>
      <c r="J3608" s="1" t="s">
        <v>21</v>
      </c>
      <c r="K3608" s="1">
        <v>10.4</v>
      </c>
      <c r="L3608" s="1" t="s">
        <v>49</v>
      </c>
      <c r="M3608" s="1" t="s">
        <v>23</v>
      </c>
      <c r="N3608" s="1" t="s">
        <v>29</v>
      </c>
      <c r="O3608" s="1" t="s">
        <v>55</v>
      </c>
      <c r="P3608" s="1" t="s">
        <v>19</v>
      </c>
      <c r="Q3608" s="2">
        <v>43303</v>
      </c>
    </row>
    <row r="3609" spans="1:17" x14ac:dyDescent="0.25">
      <c r="A3609" s="1">
        <v>1222</v>
      </c>
      <c r="B3609" s="2">
        <v>42769</v>
      </c>
      <c r="C3609" s="1" t="s">
        <v>36</v>
      </c>
      <c r="D3609" s="3" t="str">
        <f t="shared" si="112"/>
        <v>***</v>
      </c>
      <c r="G3609" s="1">
        <v>48</v>
      </c>
      <c r="H3609" s="1">
        <v>275.41000000000003</v>
      </c>
      <c r="I3609" s="1">
        <f t="shared" si="113"/>
        <v>0</v>
      </c>
      <c r="J3609" s="1" t="s">
        <v>21</v>
      </c>
      <c r="K3609" s="1">
        <v>6</v>
      </c>
      <c r="L3609" s="1" t="s">
        <v>46</v>
      </c>
      <c r="M3609" s="1" t="s">
        <v>37</v>
      </c>
      <c r="N3609" s="1" t="s">
        <v>29</v>
      </c>
      <c r="O3609" s="1" t="s">
        <v>40</v>
      </c>
      <c r="P3609" s="1" t="s">
        <v>19</v>
      </c>
      <c r="Q3609" s="2">
        <v>42769</v>
      </c>
    </row>
    <row r="3610" spans="1:17" x14ac:dyDescent="0.25">
      <c r="A3610" s="1">
        <v>44387</v>
      </c>
      <c r="B3610" s="2">
        <v>42404</v>
      </c>
      <c r="C3610" s="1" t="s">
        <v>13</v>
      </c>
      <c r="D3610" s="3" t="str">
        <f t="shared" si="112"/>
        <v>**</v>
      </c>
      <c r="G3610" s="1">
        <v>20</v>
      </c>
      <c r="H3610" s="1">
        <v>185.21</v>
      </c>
      <c r="I3610" s="1">
        <f t="shared" si="113"/>
        <v>0</v>
      </c>
      <c r="J3610" s="1" t="s">
        <v>21</v>
      </c>
      <c r="K3610" s="1">
        <v>5.2</v>
      </c>
      <c r="L3610" s="1" t="s">
        <v>50</v>
      </c>
      <c r="M3610" s="1" t="s">
        <v>28</v>
      </c>
      <c r="N3610" s="1" t="s">
        <v>29</v>
      </c>
      <c r="O3610" s="1" t="s">
        <v>40</v>
      </c>
      <c r="P3610" s="1" t="s">
        <v>19</v>
      </c>
      <c r="Q3610" s="2">
        <v>42408</v>
      </c>
    </row>
    <row r="3611" spans="1:17" x14ac:dyDescent="0.25">
      <c r="A3611" s="1">
        <v>55300</v>
      </c>
      <c r="B3611" s="2">
        <v>42420</v>
      </c>
      <c r="C3611" s="1" t="s">
        <v>20</v>
      </c>
      <c r="D3611" s="3" t="str">
        <f t="shared" si="112"/>
        <v>****</v>
      </c>
      <c r="G3611" s="1">
        <v>37</v>
      </c>
      <c r="H3611" s="1">
        <v>171.08</v>
      </c>
      <c r="I3611" s="1">
        <f t="shared" si="113"/>
        <v>0</v>
      </c>
      <c r="J3611" s="1" t="s">
        <v>21</v>
      </c>
      <c r="K3611" s="1">
        <v>7.4</v>
      </c>
      <c r="L3611" s="1" t="s">
        <v>22</v>
      </c>
      <c r="M3611" s="1" t="s">
        <v>16</v>
      </c>
      <c r="N3611" s="1" t="s">
        <v>29</v>
      </c>
      <c r="O3611" s="1" t="s">
        <v>63</v>
      </c>
      <c r="P3611" s="1" t="s">
        <v>19</v>
      </c>
      <c r="Q3611" s="2">
        <v>42422</v>
      </c>
    </row>
    <row r="3612" spans="1:17" x14ac:dyDescent="0.25">
      <c r="A3612" s="1">
        <v>33091</v>
      </c>
      <c r="B3612" s="2">
        <v>43124</v>
      </c>
      <c r="C3612" s="1" t="s">
        <v>20</v>
      </c>
      <c r="D3612" s="3" t="str">
        <f t="shared" si="112"/>
        <v>****</v>
      </c>
      <c r="G3612" s="1">
        <v>24</v>
      </c>
      <c r="H3612" s="1">
        <v>283.92</v>
      </c>
      <c r="I3612" s="1">
        <f t="shared" si="113"/>
        <v>0</v>
      </c>
      <c r="J3612" s="1" t="s">
        <v>21</v>
      </c>
      <c r="K3612" s="1">
        <v>12.4</v>
      </c>
      <c r="L3612" s="1" t="s">
        <v>22</v>
      </c>
      <c r="M3612" s="1" t="s">
        <v>37</v>
      </c>
      <c r="N3612" s="1" t="s">
        <v>29</v>
      </c>
      <c r="O3612" s="1" t="s">
        <v>40</v>
      </c>
      <c r="P3612" s="1" t="s">
        <v>19</v>
      </c>
      <c r="Q3612" s="2">
        <v>43126</v>
      </c>
    </row>
    <row r="3613" spans="1:17" x14ac:dyDescent="0.25">
      <c r="A3613" s="1">
        <v>16864</v>
      </c>
      <c r="B3613" s="2">
        <v>43767</v>
      </c>
      <c r="C3613" s="1" t="s">
        <v>27</v>
      </c>
      <c r="D3613" s="3" t="str">
        <f t="shared" si="112"/>
        <v>*</v>
      </c>
      <c r="G3613" s="1">
        <v>42</v>
      </c>
      <c r="H3613" s="1">
        <v>13735.71</v>
      </c>
      <c r="I3613" s="1">
        <f t="shared" si="113"/>
        <v>1</v>
      </c>
      <c r="J3613" s="1" t="s">
        <v>33</v>
      </c>
      <c r="K3613" s="1">
        <v>46.6</v>
      </c>
      <c r="L3613" s="1" t="s">
        <v>42</v>
      </c>
      <c r="M3613" s="1" t="s">
        <v>16</v>
      </c>
      <c r="N3613" s="1" t="s">
        <v>17</v>
      </c>
      <c r="O3613" s="1" t="s">
        <v>52</v>
      </c>
      <c r="P3613" s="1" t="s">
        <v>59</v>
      </c>
      <c r="Q3613" s="2">
        <v>43767</v>
      </c>
    </row>
    <row r="3614" spans="1:17" x14ac:dyDescent="0.25">
      <c r="A3614" s="1">
        <v>805</v>
      </c>
      <c r="B3614" s="2">
        <v>43284</v>
      </c>
      <c r="C3614" s="1" t="s">
        <v>27</v>
      </c>
      <c r="D3614" s="3" t="str">
        <f t="shared" si="112"/>
        <v>*</v>
      </c>
      <c r="G3614" s="1">
        <v>39</v>
      </c>
      <c r="H3614" s="1">
        <v>211.39</v>
      </c>
      <c r="I3614" s="1">
        <f t="shared" si="113"/>
        <v>0</v>
      </c>
      <c r="J3614" s="1" t="s">
        <v>21</v>
      </c>
      <c r="K3614" s="1">
        <v>6.1</v>
      </c>
      <c r="L3614" s="1" t="s">
        <v>49</v>
      </c>
      <c r="M3614" s="1" t="s">
        <v>23</v>
      </c>
      <c r="N3614" s="1" t="s">
        <v>17</v>
      </c>
      <c r="O3614" s="1" t="s">
        <v>18</v>
      </c>
      <c r="P3614" s="1" t="s">
        <v>26</v>
      </c>
      <c r="Q3614" s="2">
        <v>43286</v>
      </c>
    </row>
    <row r="3615" spans="1:17" x14ac:dyDescent="0.25">
      <c r="A3615" s="1">
        <v>16993</v>
      </c>
      <c r="B3615" s="2">
        <v>43419</v>
      </c>
      <c r="C3615" s="1" t="s">
        <v>36</v>
      </c>
      <c r="D3615" s="3" t="str">
        <f t="shared" si="112"/>
        <v>***</v>
      </c>
      <c r="G3615" s="1">
        <v>8</v>
      </c>
      <c r="H3615" s="1">
        <v>1480.79</v>
      </c>
      <c r="I3615" s="1">
        <f t="shared" si="113"/>
        <v>1</v>
      </c>
      <c r="J3615" s="1" t="s">
        <v>21</v>
      </c>
      <c r="K3615" s="1">
        <v>2.7</v>
      </c>
      <c r="L3615" s="1" t="s">
        <v>54</v>
      </c>
      <c r="M3615" s="1" t="s">
        <v>23</v>
      </c>
      <c r="N3615" s="1" t="s">
        <v>24</v>
      </c>
      <c r="O3615" s="1" t="s">
        <v>25</v>
      </c>
      <c r="P3615" s="1" t="s">
        <v>19</v>
      </c>
      <c r="Q3615" s="2">
        <v>43419</v>
      </c>
    </row>
    <row r="3616" spans="1:17" x14ac:dyDescent="0.25">
      <c r="A3616" s="1">
        <v>28832</v>
      </c>
      <c r="B3616" s="2">
        <v>43001</v>
      </c>
      <c r="C3616" s="1" t="s">
        <v>36</v>
      </c>
      <c r="D3616" s="3" t="str">
        <f t="shared" si="112"/>
        <v>***</v>
      </c>
      <c r="G3616" s="1">
        <v>46</v>
      </c>
      <c r="H3616" s="1">
        <v>1605.9</v>
      </c>
      <c r="I3616" s="1">
        <f t="shared" si="113"/>
        <v>1</v>
      </c>
      <c r="J3616" s="1" t="s">
        <v>14</v>
      </c>
      <c r="K3616" s="1">
        <v>15.8</v>
      </c>
      <c r="L3616" s="1" t="s">
        <v>42</v>
      </c>
      <c r="M3616" s="1" t="s">
        <v>28</v>
      </c>
      <c r="N3616" s="1" t="s">
        <v>29</v>
      </c>
      <c r="O3616" s="1" t="s">
        <v>57</v>
      </c>
      <c r="P3616" s="1" t="s">
        <v>19</v>
      </c>
      <c r="Q3616" s="2">
        <v>43002</v>
      </c>
    </row>
    <row r="3617" spans="1:17" x14ac:dyDescent="0.25">
      <c r="A3617" s="1">
        <v>8677</v>
      </c>
      <c r="B3617" s="2">
        <v>43745</v>
      </c>
      <c r="C3617" s="1" t="s">
        <v>20</v>
      </c>
      <c r="D3617" s="3" t="str">
        <f t="shared" si="112"/>
        <v>****</v>
      </c>
      <c r="G3617" s="1">
        <v>38</v>
      </c>
      <c r="H3617" s="1">
        <v>1723.51</v>
      </c>
      <c r="I3617" s="1">
        <f t="shared" si="113"/>
        <v>1</v>
      </c>
      <c r="J3617" s="1" t="s">
        <v>21</v>
      </c>
      <c r="K3617" s="1">
        <v>17.5</v>
      </c>
      <c r="L3617" s="1" t="s">
        <v>44</v>
      </c>
      <c r="M3617" s="1" t="s">
        <v>28</v>
      </c>
      <c r="N3617" s="1" t="s">
        <v>29</v>
      </c>
      <c r="O3617" s="1" t="s">
        <v>55</v>
      </c>
      <c r="P3617" s="1" t="s">
        <v>19</v>
      </c>
      <c r="Q3617" s="2">
        <v>43747</v>
      </c>
    </row>
    <row r="3618" spans="1:17" x14ac:dyDescent="0.25">
      <c r="A3618" s="1">
        <v>25889</v>
      </c>
      <c r="B3618" s="2">
        <v>42893</v>
      </c>
      <c r="C3618" s="1" t="s">
        <v>13</v>
      </c>
      <c r="D3618" s="3" t="str">
        <f t="shared" si="112"/>
        <v>**</v>
      </c>
      <c r="G3618" s="1">
        <v>23</v>
      </c>
      <c r="H3618" s="1">
        <v>344.14</v>
      </c>
      <c r="I3618" s="1">
        <f t="shared" si="113"/>
        <v>0</v>
      </c>
      <c r="J3618" s="1" t="s">
        <v>21</v>
      </c>
      <c r="K3618" s="1">
        <v>5.4</v>
      </c>
      <c r="L3618" s="1" t="s">
        <v>42</v>
      </c>
      <c r="M3618" s="1" t="s">
        <v>16</v>
      </c>
      <c r="N3618" s="1" t="s">
        <v>17</v>
      </c>
      <c r="O3618" s="1" t="s">
        <v>18</v>
      </c>
      <c r="P3618" s="1" t="s">
        <v>41</v>
      </c>
      <c r="Q3618" s="2">
        <v>42895</v>
      </c>
    </row>
    <row r="3619" spans="1:17" x14ac:dyDescent="0.25">
      <c r="A3619" s="1">
        <v>37348</v>
      </c>
      <c r="B3619" s="2">
        <v>42533</v>
      </c>
      <c r="C3619" s="1" t="s">
        <v>20</v>
      </c>
      <c r="D3619" s="3" t="str">
        <f t="shared" si="112"/>
        <v>****</v>
      </c>
      <c r="G3619" s="1">
        <v>33</v>
      </c>
      <c r="H3619" s="1">
        <v>590.29</v>
      </c>
      <c r="I3619" s="1">
        <f t="shared" si="113"/>
        <v>0</v>
      </c>
      <c r="J3619" s="1" t="s">
        <v>21</v>
      </c>
      <c r="K3619" s="1">
        <v>5.3</v>
      </c>
      <c r="L3619" s="1" t="s">
        <v>54</v>
      </c>
      <c r="M3619" s="1" t="s">
        <v>37</v>
      </c>
      <c r="N3619" s="1" t="s">
        <v>29</v>
      </c>
      <c r="O3619" s="1" t="s">
        <v>55</v>
      </c>
      <c r="P3619" s="1" t="s">
        <v>19</v>
      </c>
      <c r="Q3619" s="2">
        <v>42536</v>
      </c>
    </row>
    <row r="3620" spans="1:17" x14ac:dyDescent="0.25">
      <c r="A3620" s="1">
        <v>24801</v>
      </c>
      <c r="B3620" s="2">
        <v>43784</v>
      </c>
      <c r="C3620" s="1" t="s">
        <v>20</v>
      </c>
      <c r="D3620" s="3" t="str">
        <f t="shared" si="112"/>
        <v>****</v>
      </c>
      <c r="G3620" s="1">
        <v>7</v>
      </c>
      <c r="H3620" s="1">
        <v>733.7</v>
      </c>
      <c r="I3620" s="1">
        <f t="shared" si="113"/>
        <v>0</v>
      </c>
      <c r="J3620" s="1" t="s">
        <v>21</v>
      </c>
      <c r="K3620" s="1">
        <v>22.2</v>
      </c>
      <c r="L3620" s="1" t="s">
        <v>46</v>
      </c>
      <c r="M3620" s="1" t="s">
        <v>37</v>
      </c>
      <c r="N3620" s="1" t="s">
        <v>17</v>
      </c>
      <c r="O3620" s="1" t="s">
        <v>18</v>
      </c>
      <c r="P3620" s="1" t="s">
        <v>48</v>
      </c>
      <c r="Q3620" s="2">
        <v>43785</v>
      </c>
    </row>
    <row r="3621" spans="1:17" x14ac:dyDescent="0.25">
      <c r="A3621" s="1">
        <v>18853</v>
      </c>
      <c r="B3621" s="2">
        <v>42751</v>
      </c>
      <c r="C3621" s="1" t="s">
        <v>32</v>
      </c>
      <c r="D3621" s="3" t="str">
        <f t="shared" si="112"/>
        <v>*****</v>
      </c>
      <c r="G3621" s="1">
        <v>33</v>
      </c>
      <c r="H3621" s="1">
        <v>239.55</v>
      </c>
      <c r="I3621" s="1">
        <f t="shared" si="113"/>
        <v>0</v>
      </c>
      <c r="J3621" s="1" t="s">
        <v>21</v>
      </c>
      <c r="K3621" s="1">
        <v>1.6</v>
      </c>
      <c r="L3621" s="1" t="s">
        <v>51</v>
      </c>
      <c r="M3621" s="1" t="s">
        <v>37</v>
      </c>
      <c r="N3621" s="1" t="s">
        <v>29</v>
      </c>
      <c r="O3621" s="1" t="s">
        <v>30</v>
      </c>
      <c r="P3621" s="1" t="s">
        <v>31</v>
      </c>
      <c r="Q3621" s="2">
        <v>42753</v>
      </c>
    </row>
    <row r="3622" spans="1:17" x14ac:dyDescent="0.25">
      <c r="A3622" s="1">
        <v>50786</v>
      </c>
      <c r="B3622" s="2">
        <v>42654</v>
      </c>
      <c r="C3622" s="1" t="s">
        <v>13</v>
      </c>
      <c r="D3622" s="3" t="str">
        <f t="shared" si="112"/>
        <v>**</v>
      </c>
      <c r="G3622" s="1">
        <v>4</v>
      </c>
      <c r="H3622" s="1">
        <v>521.86</v>
      </c>
      <c r="I3622" s="1">
        <f t="shared" si="113"/>
        <v>0</v>
      </c>
      <c r="J3622" s="1" t="s">
        <v>33</v>
      </c>
      <c r="K3622" s="1">
        <v>15</v>
      </c>
      <c r="L3622" s="1" t="s">
        <v>42</v>
      </c>
      <c r="M3622" s="1" t="s">
        <v>16</v>
      </c>
      <c r="N3622" s="1" t="s">
        <v>24</v>
      </c>
      <c r="O3622" s="1" t="s">
        <v>56</v>
      </c>
      <c r="P3622" s="1" t="s">
        <v>35</v>
      </c>
      <c r="Q3622" s="2">
        <v>42661</v>
      </c>
    </row>
    <row r="3623" spans="1:17" x14ac:dyDescent="0.25">
      <c r="A3623" s="1">
        <v>27684</v>
      </c>
      <c r="B3623" s="2">
        <v>43347</v>
      </c>
      <c r="C3623" s="1" t="s">
        <v>13</v>
      </c>
      <c r="D3623" s="3" t="str">
        <f t="shared" si="112"/>
        <v>**</v>
      </c>
      <c r="G3623" s="1">
        <v>1</v>
      </c>
      <c r="H3623" s="1">
        <v>13.95</v>
      </c>
      <c r="I3623" s="1">
        <f t="shared" si="113"/>
        <v>0</v>
      </c>
      <c r="J3623" s="1" t="s">
        <v>21</v>
      </c>
      <c r="K3623" s="1">
        <v>3.1</v>
      </c>
      <c r="L3623" s="1" t="s">
        <v>22</v>
      </c>
      <c r="M3623" s="1" t="s">
        <v>28</v>
      </c>
      <c r="N3623" s="1" t="s">
        <v>29</v>
      </c>
      <c r="O3623" s="1" t="s">
        <v>30</v>
      </c>
      <c r="P3623" s="1" t="s">
        <v>41</v>
      </c>
      <c r="Q3623" s="2">
        <v>43349</v>
      </c>
    </row>
    <row r="3624" spans="1:17" x14ac:dyDescent="0.25">
      <c r="A3624" s="1">
        <v>55136</v>
      </c>
      <c r="B3624" s="2">
        <v>43016</v>
      </c>
      <c r="C3624" s="1" t="s">
        <v>32</v>
      </c>
      <c r="D3624" s="3" t="str">
        <f t="shared" si="112"/>
        <v>*****</v>
      </c>
      <c r="G3624" s="1">
        <v>29</v>
      </c>
      <c r="H3624" s="1">
        <v>144.11000000000001</v>
      </c>
      <c r="I3624" s="1">
        <f t="shared" si="113"/>
        <v>0</v>
      </c>
      <c r="J3624" s="1" t="s">
        <v>21</v>
      </c>
      <c r="K3624" s="1">
        <v>5</v>
      </c>
      <c r="L3624" s="1" t="s">
        <v>49</v>
      </c>
      <c r="M3624" s="1" t="s">
        <v>37</v>
      </c>
      <c r="N3624" s="1" t="s">
        <v>29</v>
      </c>
      <c r="O3624" s="1" t="s">
        <v>40</v>
      </c>
      <c r="P3624" s="1" t="s">
        <v>19</v>
      </c>
      <c r="Q3624" s="2">
        <v>43018</v>
      </c>
    </row>
    <row r="3625" spans="1:17" x14ac:dyDescent="0.25">
      <c r="A3625" s="1">
        <v>47938</v>
      </c>
      <c r="B3625" s="2">
        <v>42544</v>
      </c>
      <c r="C3625" s="1" t="s">
        <v>13</v>
      </c>
      <c r="D3625" s="3" t="str">
        <f t="shared" si="112"/>
        <v>**</v>
      </c>
      <c r="G3625" s="1">
        <v>17</v>
      </c>
      <c r="H3625" s="1">
        <v>303.50920000000002</v>
      </c>
      <c r="I3625" s="1">
        <f t="shared" si="113"/>
        <v>0</v>
      </c>
      <c r="J3625" s="1" t="s">
        <v>21</v>
      </c>
      <c r="K3625" s="1">
        <v>2.7</v>
      </c>
      <c r="L3625" s="1" t="s">
        <v>51</v>
      </c>
      <c r="M3625" s="1" t="s">
        <v>28</v>
      </c>
      <c r="N3625" s="1" t="s">
        <v>24</v>
      </c>
      <c r="O3625" s="1" t="s">
        <v>25</v>
      </c>
      <c r="P3625" s="1" t="s">
        <v>31</v>
      </c>
      <c r="Q3625" s="2">
        <v>42551</v>
      </c>
    </row>
    <row r="3626" spans="1:17" x14ac:dyDescent="0.25">
      <c r="A3626" s="1">
        <v>35686</v>
      </c>
      <c r="B3626" s="2">
        <v>43009</v>
      </c>
      <c r="C3626" s="1" t="s">
        <v>20</v>
      </c>
      <c r="D3626" s="3" t="str">
        <f t="shared" si="112"/>
        <v>****</v>
      </c>
      <c r="G3626" s="1">
        <v>48</v>
      </c>
      <c r="H3626" s="1">
        <v>335.46640000000002</v>
      </c>
      <c r="I3626" s="1">
        <f t="shared" si="113"/>
        <v>0</v>
      </c>
      <c r="J3626" s="1" t="s">
        <v>21</v>
      </c>
      <c r="K3626" s="1">
        <v>9.8000000000000007</v>
      </c>
      <c r="L3626" s="1" t="s">
        <v>46</v>
      </c>
      <c r="M3626" s="1" t="s">
        <v>37</v>
      </c>
      <c r="N3626" s="1" t="s">
        <v>29</v>
      </c>
      <c r="O3626" s="1" t="s">
        <v>40</v>
      </c>
      <c r="P3626" s="1" t="s">
        <v>19</v>
      </c>
      <c r="Q3626" s="2">
        <v>43011</v>
      </c>
    </row>
    <row r="3627" spans="1:17" x14ac:dyDescent="0.25">
      <c r="A3627" s="1">
        <v>17542</v>
      </c>
      <c r="B3627" s="2">
        <v>42977</v>
      </c>
      <c r="C3627" s="1" t="s">
        <v>13</v>
      </c>
      <c r="D3627" s="3" t="str">
        <f t="shared" si="112"/>
        <v>**</v>
      </c>
      <c r="G3627" s="1">
        <v>37</v>
      </c>
      <c r="H3627" s="1">
        <v>113.41</v>
      </c>
      <c r="I3627" s="1">
        <f t="shared" si="113"/>
        <v>0</v>
      </c>
      <c r="J3627" s="1" t="s">
        <v>21</v>
      </c>
      <c r="K3627" s="1">
        <v>0.5</v>
      </c>
      <c r="L3627" s="1" t="s">
        <v>42</v>
      </c>
      <c r="M3627" s="1" t="s">
        <v>16</v>
      </c>
      <c r="N3627" s="1" t="s">
        <v>29</v>
      </c>
      <c r="O3627" s="1" t="s">
        <v>58</v>
      </c>
      <c r="P3627" s="1" t="s">
        <v>19</v>
      </c>
      <c r="Q3627" s="2">
        <v>42979</v>
      </c>
    </row>
    <row r="3628" spans="1:17" x14ac:dyDescent="0.25">
      <c r="A3628" s="1">
        <v>55906</v>
      </c>
      <c r="B3628" s="2">
        <v>42699</v>
      </c>
      <c r="C3628" s="1" t="s">
        <v>32</v>
      </c>
      <c r="D3628" s="3" t="str">
        <f t="shared" si="112"/>
        <v>*****</v>
      </c>
      <c r="G3628" s="1">
        <v>49</v>
      </c>
      <c r="H3628" s="1">
        <v>295.64</v>
      </c>
      <c r="I3628" s="1">
        <f t="shared" si="113"/>
        <v>0</v>
      </c>
      <c r="J3628" s="1" t="s">
        <v>21</v>
      </c>
      <c r="K3628" s="1">
        <v>3.2</v>
      </c>
      <c r="L3628" s="1" t="s">
        <v>49</v>
      </c>
      <c r="M3628" s="1" t="s">
        <v>16</v>
      </c>
      <c r="N3628" s="1" t="s">
        <v>29</v>
      </c>
      <c r="O3628" s="1" t="s">
        <v>43</v>
      </c>
      <c r="P3628" s="1" t="s">
        <v>19</v>
      </c>
      <c r="Q3628" s="2">
        <v>42701</v>
      </c>
    </row>
    <row r="3629" spans="1:17" x14ac:dyDescent="0.25">
      <c r="A3629" s="1">
        <v>29856</v>
      </c>
      <c r="B3629" s="2">
        <v>43624</v>
      </c>
      <c r="C3629" s="1" t="s">
        <v>36</v>
      </c>
      <c r="D3629" s="3" t="str">
        <f t="shared" si="112"/>
        <v>***</v>
      </c>
      <c r="G3629" s="1">
        <v>24</v>
      </c>
      <c r="H3629" s="1">
        <v>123.63</v>
      </c>
      <c r="I3629" s="1">
        <f t="shared" si="113"/>
        <v>0</v>
      </c>
      <c r="J3629" s="1" t="s">
        <v>21</v>
      </c>
      <c r="K3629" s="1">
        <v>0.9</v>
      </c>
      <c r="L3629" s="1" t="s">
        <v>22</v>
      </c>
      <c r="M3629" s="1" t="s">
        <v>16</v>
      </c>
      <c r="N3629" s="1" t="s">
        <v>29</v>
      </c>
      <c r="O3629" s="1" t="s">
        <v>40</v>
      </c>
      <c r="P3629" s="1" t="s">
        <v>31</v>
      </c>
      <c r="Q3629" s="2">
        <v>43627</v>
      </c>
    </row>
    <row r="3630" spans="1:17" x14ac:dyDescent="0.25">
      <c r="A3630" s="1">
        <v>3333</v>
      </c>
      <c r="B3630" s="2">
        <v>43723</v>
      </c>
      <c r="C3630" s="1" t="s">
        <v>27</v>
      </c>
      <c r="D3630" s="3" t="str">
        <f t="shared" si="112"/>
        <v>*</v>
      </c>
      <c r="G3630" s="1">
        <v>9</v>
      </c>
      <c r="H3630" s="1">
        <v>63.18</v>
      </c>
      <c r="I3630" s="1">
        <f t="shared" si="113"/>
        <v>0</v>
      </c>
      <c r="J3630" s="1" t="s">
        <v>21</v>
      </c>
      <c r="K3630" s="1">
        <v>5.8</v>
      </c>
      <c r="L3630" s="1" t="s">
        <v>22</v>
      </c>
      <c r="M3630" s="1" t="s">
        <v>37</v>
      </c>
      <c r="N3630" s="1" t="s">
        <v>29</v>
      </c>
      <c r="O3630" s="1" t="s">
        <v>40</v>
      </c>
      <c r="P3630" s="1" t="s">
        <v>19</v>
      </c>
      <c r="Q3630" s="2">
        <v>43723</v>
      </c>
    </row>
    <row r="3631" spans="1:17" x14ac:dyDescent="0.25">
      <c r="A3631" s="1">
        <v>33889</v>
      </c>
      <c r="B3631" s="2">
        <v>43044</v>
      </c>
      <c r="C3631" s="1" t="s">
        <v>13</v>
      </c>
      <c r="D3631" s="3" t="str">
        <f t="shared" si="112"/>
        <v>**</v>
      </c>
      <c r="G3631" s="1">
        <v>43</v>
      </c>
      <c r="H3631" s="1">
        <v>393.72</v>
      </c>
      <c r="I3631" s="1">
        <f t="shared" si="113"/>
        <v>0</v>
      </c>
      <c r="J3631" s="1" t="s">
        <v>21</v>
      </c>
      <c r="K3631" s="1">
        <v>3.7</v>
      </c>
      <c r="L3631" s="1" t="s">
        <v>22</v>
      </c>
      <c r="M3631" s="1" t="s">
        <v>23</v>
      </c>
      <c r="N3631" s="1" t="s">
        <v>29</v>
      </c>
      <c r="O3631" s="1" t="s">
        <v>63</v>
      </c>
      <c r="P3631" s="1" t="s">
        <v>19</v>
      </c>
      <c r="Q3631" s="2">
        <v>43051</v>
      </c>
    </row>
    <row r="3632" spans="1:17" x14ac:dyDescent="0.25">
      <c r="A3632" s="1">
        <v>49190</v>
      </c>
      <c r="B3632" s="2">
        <v>43810</v>
      </c>
      <c r="C3632" s="1" t="s">
        <v>20</v>
      </c>
      <c r="D3632" s="3" t="str">
        <f t="shared" si="112"/>
        <v>****</v>
      </c>
      <c r="G3632" s="1">
        <v>4</v>
      </c>
      <c r="H3632" s="1">
        <v>30</v>
      </c>
      <c r="I3632" s="1">
        <f t="shared" si="113"/>
        <v>0</v>
      </c>
      <c r="J3632" s="1" t="s">
        <v>21</v>
      </c>
      <c r="K3632" s="1">
        <v>2.1</v>
      </c>
      <c r="L3632" s="1" t="s">
        <v>22</v>
      </c>
      <c r="M3632" s="1" t="s">
        <v>28</v>
      </c>
      <c r="N3632" s="1" t="s">
        <v>29</v>
      </c>
      <c r="O3632" s="1" t="s">
        <v>40</v>
      </c>
      <c r="P3632" s="1" t="s">
        <v>31</v>
      </c>
      <c r="Q3632" s="2">
        <v>43811</v>
      </c>
    </row>
    <row r="3633" spans="1:17" x14ac:dyDescent="0.25">
      <c r="A3633" s="1">
        <v>25280</v>
      </c>
      <c r="B3633" s="2">
        <v>43240</v>
      </c>
      <c r="C3633" s="1" t="s">
        <v>27</v>
      </c>
      <c r="D3633" s="3" t="str">
        <f t="shared" si="112"/>
        <v>*</v>
      </c>
      <c r="G3633" s="1">
        <v>47</v>
      </c>
      <c r="H3633" s="1">
        <v>216.82</v>
      </c>
      <c r="I3633" s="1">
        <f t="shared" si="113"/>
        <v>0</v>
      </c>
      <c r="J3633" s="1" t="s">
        <v>21</v>
      </c>
      <c r="K3633" s="1">
        <v>1.3</v>
      </c>
      <c r="L3633" s="1" t="s">
        <v>53</v>
      </c>
      <c r="M3633" s="1" t="s">
        <v>28</v>
      </c>
      <c r="N3633" s="1" t="s">
        <v>29</v>
      </c>
      <c r="O3633" s="1" t="s">
        <v>30</v>
      </c>
      <c r="P3633" s="1" t="s">
        <v>31</v>
      </c>
      <c r="Q3633" s="2">
        <v>43241</v>
      </c>
    </row>
    <row r="3634" spans="1:17" x14ac:dyDescent="0.25">
      <c r="A3634" s="1">
        <v>29569</v>
      </c>
      <c r="B3634" s="2">
        <v>43283</v>
      </c>
      <c r="C3634" s="1" t="s">
        <v>20</v>
      </c>
      <c r="D3634" s="3" t="str">
        <f t="shared" si="112"/>
        <v>****</v>
      </c>
      <c r="G3634" s="1">
        <v>29</v>
      </c>
      <c r="H3634" s="1">
        <v>556.54</v>
      </c>
      <c r="I3634" s="1">
        <f t="shared" si="113"/>
        <v>0</v>
      </c>
      <c r="J3634" s="1" t="s">
        <v>21</v>
      </c>
      <c r="K3634" s="1">
        <v>5.6</v>
      </c>
      <c r="L3634" s="1" t="s">
        <v>46</v>
      </c>
      <c r="M3634" s="1" t="s">
        <v>16</v>
      </c>
      <c r="N3634" s="1" t="s">
        <v>29</v>
      </c>
      <c r="O3634" s="1" t="s">
        <v>40</v>
      </c>
      <c r="P3634" s="1" t="s">
        <v>19</v>
      </c>
      <c r="Q3634" s="2">
        <v>43285</v>
      </c>
    </row>
    <row r="3635" spans="1:17" x14ac:dyDescent="0.25">
      <c r="A3635" s="1">
        <v>29539</v>
      </c>
      <c r="B3635" s="2">
        <v>43212</v>
      </c>
      <c r="C3635" s="1" t="s">
        <v>20</v>
      </c>
      <c r="D3635" s="3" t="str">
        <f t="shared" si="112"/>
        <v>****</v>
      </c>
      <c r="G3635" s="1">
        <v>24</v>
      </c>
      <c r="H3635" s="1">
        <v>238.82</v>
      </c>
      <c r="I3635" s="1">
        <f t="shared" si="113"/>
        <v>0</v>
      </c>
      <c r="J3635" s="1" t="s">
        <v>21</v>
      </c>
      <c r="K3635" s="1">
        <v>1.5</v>
      </c>
      <c r="L3635" s="1" t="s">
        <v>49</v>
      </c>
      <c r="M3635" s="1" t="s">
        <v>28</v>
      </c>
      <c r="N3635" s="1" t="s">
        <v>29</v>
      </c>
      <c r="O3635" s="1" t="s">
        <v>57</v>
      </c>
      <c r="P3635" s="1" t="s">
        <v>19</v>
      </c>
      <c r="Q3635" s="2">
        <v>43213</v>
      </c>
    </row>
    <row r="3636" spans="1:17" x14ac:dyDescent="0.25">
      <c r="A3636" s="1">
        <v>21344</v>
      </c>
      <c r="B3636" s="2">
        <v>43808</v>
      </c>
      <c r="C3636" s="1" t="s">
        <v>13</v>
      </c>
      <c r="D3636" s="3" t="str">
        <f t="shared" si="112"/>
        <v>**</v>
      </c>
      <c r="G3636" s="1">
        <v>29</v>
      </c>
      <c r="H3636" s="1">
        <v>628.29999999999995</v>
      </c>
      <c r="I3636" s="1">
        <f t="shared" si="113"/>
        <v>0</v>
      </c>
      <c r="J3636" s="1" t="s">
        <v>21</v>
      </c>
      <c r="K3636" s="1">
        <v>2.1</v>
      </c>
      <c r="L3636" s="1" t="s">
        <v>44</v>
      </c>
      <c r="M3636" s="1" t="s">
        <v>28</v>
      </c>
      <c r="N3636" s="1" t="s">
        <v>24</v>
      </c>
      <c r="O3636" s="1" t="s">
        <v>38</v>
      </c>
      <c r="P3636" s="1" t="s">
        <v>41</v>
      </c>
      <c r="Q3636" s="2">
        <v>43812</v>
      </c>
    </row>
    <row r="3637" spans="1:17" x14ac:dyDescent="0.25">
      <c r="A3637" s="1">
        <v>29475</v>
      </c>
      <c r="B3637" s="2">
        <v>42787</v>
      </c>
      <c r="C3637" s="1" t="s">
        <v>20</v>
      </c>
      <c r="D3637" s="3" t="str">
        <f t="shared" si="112"/>
        <v>****</v>
      </c>
      <c r="G3637" s="1">
        <v>49</v>
      </c>
      <c r="H3637" s="1">
        <v>251.58</v>
      </c>
      <c r="I3637" s="1">
        <f t="shared" si="113"/>
        <v>0</v>
      </c>
      <c r="J3637" s="1" t="s">
        <v>21</v>
      </c>
      <c r="K3637" s="1">
        <v>3.3</v>
      </c>
      <c r="L3637" s="1" t="s">
        <v>22</v>
      </c>
      <c r="M3637" s="1" t="s">
        <v>37</v>
      </c>
      <c r="N3637" s="1" t="s">
        <v>17</v>
      </c>
      <c r="O3637" s="1" t="s">
        <v>18</v>
      </c>
      <c r="P3637" s="1" t="s">
        <v>41</v>
      </c>
      <c r="Q3637" s="2">
        <v>42789</v>
      </c>
    </row>
    <row r="3638" spans="1:17" x14ac:dyDescent="0.25">
      <c r="A3638" s="1">
        <v>9895</v>
      </c>
      <c r="B3638" s="2">
        <v>42844</v>
      </c>
      <c r="C3638" s="1" t="s">
        <v>13</v>
      </c>
      <c r="D3638" s="3" t="str">
        <f t="shared" si="112"/>
        <v>**</v>
      </c>
      <c r="G3638" s="1">
        <v>9</v>
      </c>
      <c r="H3638" s="1">
        <v>58.63</v>
      </c>
      <c r="I3638" s="1">
        <f t="shared" si="113"/>
        <v>0</v>
      </c>
      <c r="J3638" s="1" t="s">
        <v>21</v>
      </c>
      <c r="K3638" s="1">
        <v>2.4</v>
      </c>
      <c r="L3638" s="1" t="s">
        <v>46</v>
      </c>
      <c r="M3638" s="1" t="s">
        <v>23</v>
      </c>
      <c r="N3638" s="1" t="s">
        <v>29</v>
      </c>
      <c r="O3638" s="1" t="s">
        <v>30</v>
      </c>
      <c r="P3638" s="1" t="s">
        <v>31</v>
      </c>
      <c r="Q3638" s="2">
        <v>42848</v>
      </c>
    </row>
    <row r="3639" spans="1:17" x14ac:dyDescent="0.25">
      <c r="A3639" s="1">
        <v>19430</v>
      </c>
      <c r="B3639" s="2">
        <v>43051</v>
      </c>
      <c r="C3639" s="1" t="s">
        <v>32</v>
      </c>
      <c r="D3639" s="3" t="str">
        <f t="shared" si="112"/>
        <v>*****</v>
      </c>
      <c r="G3639" s="1">
        <v>39</v>
      </c>
      <c r="H3639" s="1">
        <v>7214.46</v>
      </c>
      <c r="I3639" s="1">
        <f t="shared" si="113"/>
        <v>1</v>
      </c>
      <c r="J3639" s="1" t="s">
        <v>21</v>
      </c>
      <c r="K3639" s="1">
        <v>37.5</v>
      </c>
      <c r="L3639" s="1" t="s">
        <v>42</v>
      </c>
      <c r="M3639" s="1" t="s">
        <v>28</v>
      </c>
      <c r="N3639" s="1" t="s">
        <v>29</v>
      </c>
      <c r="O3639" s="1" t="s">
        <v>55</v>
      </c>
      <c r="P3639" s="1" t="s">
        <v>48</v>
      </c>
      <c r="Q3639" s="2">
        <v>43053</v>
      </c>
    </row>
    <row r="3640" spans="1:17" x14ac:dyDescent="0.25">
      <c r="A3640" s="1">
        <v>41094</v>
      </c>
      <c r="B3640" s="2">
        <v>42375</v>
      </c>
      <c r="C3640" s="1" t="s">
        <v>13</v>
      </c>
      <c r="D3640" s="3" t="str">
        <f t="shared" si="112"/>
        <v>**</v>
      </c>
      <c r="G3640" s="1">
        <v>46</v>
      </c>
      <c r="H3640" s="1">
        <v>319.89999999999998</v>
      </c>
      <c r="I3640" s="1">
        <f t="shared" si="113"/>
        <v>0</v>
      </c>
      <c r="J3640" s="1" t="s">
        <v>21</v>
      </c>
      <c r="K3640" s="1">
        <v>9.3000000000000007</v>
      </c>
      <c r="L3640" s="1" t="s">
        <v>54</v>
      </c>
      <c r="M3640" s="1" t="s">
        <v>28</v>
      </c>
      <c r="N3640" s="1" t="s">
        <v>29</v>
      </c>
      <c r="O3640" s="1" t="s">
        <v>40</v>
      </c>
      <c r="P3640" s="1" t="s">
        <v>19</v>
      </c>
      <c r="Q3640" s="2">
        <v>42377</v>
      </c>
    </row>
    <row r="3641" spans="1:17" x14ac:dyDescent="0.25">
      <c r="A3641" s="1">
        <v>9062</v>
      </c>
      <c r="B3641" s="2">
        <v>43178</v>
      </c>
      <c r="C3641" s="1" t="s">
        <v>20</v>
      </c>
      <c r="D3641" s="3" t="str">
        <f t="shared" si="112"/>
        <v>****</v>
      </c>
      <c r="G3641" s="1">
        <v>32</v>
      </c>
      <c r="H3641" s="1">
        <v>127.54</v>
      </c>
      <c r="I3641" s="1">
        <f t="shared" si="113"/>
        <v>0</v>
      </c>
      <c r="J3641" s="1" t="s">
        <v>21</v>
      </c>
      <c r="K3641" s="1">
        <v>1.1000000000000001</v>
      </c>
      <c r="L3641" s="1" t="s">
        <v>53</v>
      </c>
      <c r="M3641" s="1" t="s">
        <v>16</v>
      </c>
      <c r="N3641" s="1" t="s">
        <v>29</v>
      </c>
      <c r="O3641" s="1" t="s">
        <v>61</v>
      </c>
      <c r="P3641" s="1" t="s">
        <v>31</v>
      </c>
      <c r="Q3641" s="2">
        <v>43179</v>
      </c>
    </row>
    <row r="3642" spans="1:17" x14ac:dyDescent="0.25">
      <c r="A3642" s="1">
        <v>6884</v>
      </c>
      <c r="B3642" s="2">
        <v>42384</v>
      </c>
      <c r="C3642" s="1" t="s">
        <v>13</v>
      </c>
      <c r="D3642" s="3" t="str">
        <f t="shared" si="112"/>
        <v>**</v>
      </c>
      <c r="G3642" s="1">
        <v>41</v>
      </c>
      <c r="H3642" s="1">
        <v>232.19</v>
      </c>
      <c r="I3642" s="1">
        <f t="shared" si="113"/>
        <v>0</v>
      </c>
      <c r="J3642" s="1" t="s">
        <v>21</v>
      </c>
      <c r="K3642" s="1">
        <v>5.0999999999999996</v>
      </c>
      <c r="L3642" s="1" t="s">
        <v>60</v>
      </c>
      <c r="M3642" s="1" t="s">
        <v>37</v>
      </c>
      <c r="N3642" s="1" t="s">
        <v>29</v>
      </c>
      <c r="O3642" s="1" t="s">
        <v>40</v>
      </c>
      <c r="P3642" s="1" t="s">
        <v>19</v>
      </c>
      <c r="Q3642" s="2">
        <v>42389</v>
      </c>
    </row>
    <row r="3643" spans="1:17" x14ac:dyDescent="0.25">
      <c r="A3643" s="1">
        <v>55651</v>
      </c>
      <c r="B3643" s="2">
        <v>43531</v>
      </c>
      <c r="C3643" s="1" t="s">
        <v>36</v>
      </c>
      <c r="D3643" s="3" t="str">
        <f t="shared" si="112"/>
        <v>***</v>
      </c>
      <c r="G3643" s="1">
        <v>41</v>
      </c>
      <c r="H3643" s="1">
        <v>888.67</v>
      </c>
      <c r="I3643" s="1">
        <f t="shared" si="113"/>
        <v>0</v>
      </c>
      <c r="J3643" s="1" t="s">
        <v>21</v>
      </c>
      <c r="K3643" s="1">
        <v>9.6</v>
      </c>
      <c r="L3643" s="1" t="s">
        <v>51</v>
      </c>
      <c r="M3643" s="1" t="s">
        <v>28</v>
      </c>
      <c r="N3643" s="1" t="s">
        <v>17</v>
      </c>
      <c r="O3643" s="1" t="s">
        <v>18</v>
      </c>
      <c r="P3643" s="1" t="s">
        <v>41</v>
      </c>
      <c r="Q3643" s="2">
        <v>43534</v>
      </c>
    </row>
    <row r="3644" spans="1:17" x14ac:dyDescent="0.25">
      <c r="A3644" s="1">
        <v>38789</v>
      </c>
      <c r="B3644" s="2">
        <v>43052</v>
      </c>
      <c r="C3644" s="1" t="s">
        <v>20</v>
      </c>
      <c r="D3644" s="3" t="str">
        <f t="shared" si="112"/>
        <v>****</v>
      </c>
      <c r="G3644" s="1">
        <v>4</v>
      </c>
      <c r="H3644" s="1">
        <v>123.23</v>
      </c>
      <c r="I3644" s="1">
        <f t="shared" si="113"/>
        <v>0</v>
      </c>
      <c r="J3644" s="1" t="s">
        <v>33</v>
      </c>
      <c r="K3644" s="1">
        <v>16.8</v>
      </c>
      <c r="L3644" s="1" t="s">
        <v>44</v>
      </c>
      <c r="M3644" s="1" t="s">
        <v>23</v>
      </c>
      <c r="N3644" s="1" t="s">
        <v>17</v>
      </c>
      <c r="O3644" s="1" t="s">
        <v>18</v>
      </c>
      <c r="P3644" s="1" t="s">
        <v>35</v>
      </c>
      <c r="Q3644" s="2">
        <v>43053</v>
      </c>
    </row>
    <row r="3645" spans="1:17" x14ac:dyDescent="0.25">
      <c r="A3645" s="1">
        <v>2823</v>
      </c>
      <c r="B3645" s="2">
        <v>43350</v>
      </c>
      <c r="C3645" s="1" t="s">
        <v>20</v>
      </c>
      <c r="D3645" s="3" t="str">
        <f t="shared" si="112"/>
        <v>****</v>
      </c>
      <c r="G3645" s="1">
        <v>21</v>
      </c>
      <c r="H3645" s="1">
        <v>5086.87</v>
      </c>
      <c r="I3645" s="1">
        <f t="shared" si="113"/>
        <v>1</v>
      </c>
      <c r="J3645" s="1" t="s">
        <v>33</v>
      </c>
      <c r="K3645" s="1">
        <v>30.7</v>
      </c>
      <c r="L3645" s="1" t="s">
        <v>51</v>
      </c>
      <c r="M3645" s="1" t="s">
        <v>37</v>
      </c>
      <c r="N3645" s="1" t="s">
        <v>29</v>
      </c>
      <c r="O3645" s="1" t="s">
        <v>55</v>
      </c>
      <c r="P3645" s="1" t="s">
        <v>35</v>
      </c>
      <c r="Q3645" s="2">
        <v>43351</v>
      </c>
    </row>
    <row r="3646" spans="1:17" x14ac:dyDescent="0.25">
      <c r="A3646" s="1">
        <v>51360</v>
      </c>
      <c r="B3646" s="2">
        <v>43270</v>
      </c>
      <c r="C3646" s="1" t="s">
        <v>36</v>
      </c>
      <c r="D3646" s="3" t="str">
        <f t="shared" si="112"/>
        <v>***</v>
      </c>
      <c r="G3646" s="1">
        <v>12</v>
      </c>
      <c r="H3646" s="1">
        <v>49.81</v>
      </c>
      <c r="I3646" s="1">
        <f t="shared" si="113"/>
        <v>0</v>
      </c>
      <c r="J3646" s="1" t="s">
        <v>21</v>
      </c>
      <c r="K3646" s="1">
        <v>0.5</v>
      </c>
      <c r="L3646" s="1" t="s">
        <v>49</v>
      </c>
      <c r="M3646" s="1" t="s">
        <v>16</v>
      </c>
      <c r="N3646" s="1" t="s">
        <v>29</v>
      </c>
      <c r="O3646" s="1" t="s">
        <v>58</v>
      </c>
      <c r="P3646" s="1" t="s">
        <v>19</v>
      </c>
      <c r="Q3646" s="2">
        <v>43272</v>
      </c>
    </row>
    <row r="3647" spans="1:17" x14ac:dyDescent="0.25">
      <c r="A3647" s="1">
        <v>25601</v>
      </c>
      <c r="B3647" s="2">
        <v>42374</v>
      </c>
      <c r="C3647" s="1" t="s">
        <v>36</v>
      </c>
      <c r="D3647" s="3" t="str">
        <f t="shared" si="112"/>
        <v>***</v>
      </c>
      <c r="G3647" s="1">
        <v>43</v>
      </c>
      <c r="H3647" s="1">
        <v>275.43</v>
      </c>
      <c r="I3647" s="1">
        <f t="shared" si="113"/>
        <v>0</v>
      </c>
      <c r="J3647" s="1" t="s">
        <v>21</v>
      </c>
      <c r="K3647" s="1">
        <v>5</v>
      </c>
      <c r="L3647" s="1" t="s">
        <v>51</v>
      </c>
      <c r="M3647" s="1" t="s">
        <v>28</v>
      </c>
      <c r="N3647" s="1" t="s">
        <v>29</v>
      </c>
      <c r="O3647" s="1" t="s">
        <v>55</v>
      </c>
      <c r="P3647" s="1" t="s">
        <v>19</v>
      </c>
      <c r="Q3647" s="2">
        <v>42375</v>
      </c>
    </row>
    <row r="3648" spans="1:17" x14ac:dyDescent="0.25">
      <c r="A3648" s="1">
        <v>22368</v>
      </c>
      <c r="B3648" s="2">
        <v>42784</v>
      </c>
      <c r="C3648" s="1" t="s">
        <v>36</v>
      </c>
      <c r="D3648" s="3" t="str">
        <f t="shared" si="112"/>
        <v>***</v>
      </c>
      <c r="G3648" s="1">
        <v>5</v>
      </c>
      <c r="H3648" s="1">
        <v>205.57</v>
      </c>
      <c r="I3648" s="1">
        <f t="shared" si="113"/>
        <v>0</v>
      </c>
      <c r="J3648" s="1" t="s">
        <v>21</v>
      </c>
      <c r="K3648" s="1">
        <v>2.1</v>
      </c>
      <c r="L3648" s="1" t="s">
        <v>53</v>
      </c>
      <c r="M3648" s="1" t="s">
        <v>16</v>
      </c>
      <c r="N3648" s="1" t="s">
        <v>24</v>
      </c>
      <c r="O3648" s="1" t="s">
        <v>38</v>
      </c>
      <c r="P3648" s="1" t="s">
        <v>41</v>
      </c>
      <c r="Q3648" s="2">
        <v>42785</v>
      </c>
    </row>
    <row r="3649" spans="1:17" x14ac:dyDescent="0.25">
      <c r="A3649" s="1">
        <v>22820</v>
      </c>
      <c r="B3649" s="2">
        <v>42963</v>
      </c>
      <c r="C3649" s="1" t="s">
        <v>20</v>
      </c>
      <c r="D3649" s="3" t="str">
        <f t="shared" si="112"/>
        <v>****</v>
      </c>
      <c r="G3649" s="1">
        <v>34</v>
      </c>
      <c r="H3649" s="1">
        <v>223.75839999999999</v>
      </c>
      <c r="I3649" s="1">
        <f t="shared" si="113"/>
        <v>0</v>
      </c>
      <c r="J3649" s="1" t="s">
        <v>21</v>
      </c>
      <c r="K3649" s="1">
        <v>4.7</v>
      </c>
      <c r="L3649" s="1" t="s">
        <v>22</v>
      </c>
      <c r="M3649" s="1" t="s">
        <v>16</v>
      </c>
      <c r="N3649" s="1" t="s">
        <v>24</v>
      </c>
      <c r="O3649" s="1" t="s">
        <v>38</v>
      </c>
      <c r="P3649" s="1" t="s">
        <v>41</v>
      </c>
      <c r="Q3649" s="2">
        <v>42965</v>
      </c>
    </row>
    <row r="3650" spans="1:17" x14ac:dyDescent="0.25">
      <c r="A3650" s="1">
        <v>54467</v>
      </c>
      <c r="B3650" s="2">
        <v>43025</v>
      </c>
      <c r="C3650" s="1" t="s">
        <v>13</v>
      </c>
      <c r="D3650" s="3" t="str">
        <f t="shared" si="112"/>
        <v>**</v>
      </c>
      <c r="G3650" s="1">
        <v>37</v>
      </c>
      <c r="H3650" s="1">
        <v>467.24</v>
      </c>
      <c r="I3650" s="1">
        <f t="shared" si="113"/>
        <v>0</v>
      </c>
      <c r="J3650" s="1" t="s">
        <v>21</v>
      </c>
      <c r="K3650" s="1">
        <v>6.1</v>
      </c>
      <c r="L3650" s="1" t="s">
        <v>15</v>
      </c>
      <c r="M3650" s="1" t="s">
        <v>23</v>
      </c>
      <c r="N3650" s="1" t="s">
        <v>29</v>
      </c>
      <c r="O3650" s="1" t="s">
        <v>57</v>
      </c>
      <c r="P3650" s="1" t="s">
        <v>19</v>
      </c>
      <c r="Q3650" s="2">
        <v>43027</v>
      </c>
    </row>
    <row r="3651" spans="1:17" x14ac:dyDescent="0.25">
      <c r="A3651" s="1">
        <v>28583</v>
      </c>
      <c r="B3651" s="2">
        <v>42685</v>
      </c>
      <c r="C3651" s="1" t="s">
        <v>32</v>
      </c>
      <c r="D3651" s="3" t="str">
        <f t="shared" ref="D3651:D3714" si="114">VLOOKUP(C3651,$E$9:$F$13,2,FALSE)</f>
        <v>*****</v>
      </c>
      <c r="G3651" s="1">
        <v>25</v>
      </c>
      <c r="H3651" s="1">
        <v>6218.54</v>
      </c>
      <c r="I3651" s="1">
        <f t="shared" si="113"/>
        <v>1</v>
      </c>
      <c r="J3651" s="1" t="s">
        <v>21</v>
      </c>
      <c r="K3651" s="1">
        <v>16.100000000000001</v>
      </c>
      <c r="L3651" s="1" t="s">
        <v>54</v>
      </c>
      <c r="M3651" s="1" t="s">
        <v>23</v>
      </c>
      <c r="N3651" s="1" t="s">
        <v>29</v>
      </c>
      <c r="O3651" s="1" t="s">
        <v>43</v>
      </c>
      <c r="P3651" s="1" t="s">
        <v>19</v>
      </c>
      <c r="Q3651" s="2">
        <v>42686</v>
      </c>
    </row>
    <row r="3652" spans="1:17" x14ac:dyDescent="0.25">
      <c r="A3652" s="1">
        <v>28069</v>
      </c>
      <c r="B3652" s="2">
        <v>42510</v>
      </c>
      <c r="C3652" s="1" t="s">
        <v>13</v>
      </c>
      <c r="D3652" s="3" t="str">
        <f t="shared" si="114"/>
        <v>**</v>
      </c>
      <c r="G3652" s="1">
        <v>4</v>
      </c>
      <c r="H3652" s="1">
        <v>25.23</v>
      </c>
      <c r="I3652" s="1">
        <f t="shared" si="113"/>
        <v>0</v>
      </c>
      <c r="J3652" s="1" t="s">
        <v>21</v>
      </c>
      <c r="K3652" s="1">
        <v>0.9</v>
      </c>
      <c r="L3652" s="1" t="s">
        <v>46</v>
      </c>
      <c r="M3652" s="1" t="s">
        <v>23</v>
      </c>
      <c r="N3652" s="1" t="s">
        <v>29</v>
      </c>
      <c r="O3652" s="1" t="s">
        <v>30</v>
      </c>
      <c r="P3652" s="1" t="s">
        <v>31</v>
      </c>
      <c r="Q3652" s="2">
        <v>42514</v>
      </c>
    </row>
    <row r="3653" spans="1:17" x14ac:dyDescent="0.25">
      <c r="A3653" s="1">
        <v>50564</v>
      </c>
      <c r="B3653" s="2">
        <v>43526</v>
      </c>
      <c r="C3653" s="1" t="s">
        <v>20</v>
      </c>
      <c r="D3653" s="3" t="str">
        <f t="shared" si="114"/>
        <v>****</v>
      </c>
      <c r="G3653" s="1">
        <v>30</v>
      </c>
      <c r="H3653" s="1">
        <v>11814.32</v>
      </c>
      <c r="I3653" s="1">
        <f t="shared" si="113"/>
        <v>1</v>
      </c>
      <c r="J3653" s="1" t="s">
        <v>21</v>
      </c>
      <c r="K3653" s="1">
        <v>21.4</v>
      </c>
      <c r="L3653" s="1" t="s">
        <v>22</v>
      </c>
      <c r="M3653" s="1" t="s">
        <v>37</v>
      </c>
      <c r="N3653" s="1" t="s">
        <v>29</v>
      </c>
      <c r="O3653" s="1" t="s">
        <v>43</v>
      </c>
      <c r="P3653" s="1" t="s">
        <v>19</v>
      </c>
      <c r="Q3653" s="2">
        <v>43528</v>
      </c>
    </row>
    <row r="3654" spans="1:17" x14ac:dyDescent="0.25">
      <c r="A3654" s="1">
        <v>34657</v>
      </c>
      <c r="B3654" s="2">
        <v>42859</v>
      </c>
      <c r="C3654" s="1" t="s">
        <v>13</v>
      </c>
      <c r="D3654" s="3" t="str">
        <f t="shared" si="114"/>
        <v>**</v>
      </c>
      <c r="G3654" s="1">
        <v>46</v>
      </c>
      <c r="H3654" s="1">
        <v>1494.52</v>
      </c>
      <c r="I3654" s="1">
        <f t="shared" ref="I3654:I3717" si="115">IF(H3654&gt;1000,1,0)</f>
        <v>1</v>
      </c>
      <c r="J3654" s="1" t="s">
        <v>14</v>
      </c>
      <c r="K3654" s="1">
        <v>20.9</v>
      </c>
      <c r="L3654" s="1" t="s">
        <v>44</v>
      </c>
      <c r="M3654" s="1" t="s">
        <v>28</v>
      </c>
      <c r="N3654" s="1" t="s">
        <v>29</v>
      </c>
      <c r="O3654" s="1" t="s">
        <v>57</v>
      </c>
      <c r="P3654" s="1" t="s">
        <v>19</v>
      </c>
      <c r="Q3654" s="2">
        <v>42868</v>
      </c>
    </row>
    <row r="3655" spans="1:17" x14ac:dyDescent="0.25">
      <c r="A3655" s="1">
        <v>47456</v>
      </c>
      <c r="B3655" s="2">
        <v>43616</v>
      </c>
      <c r="C3655" s="1" t="s">
        <v>13</v>
      </c>
      <c r="D3655" s="3" t="str">
        <f t="shared" si="114"/>
        <v>**</v>
      </c>
      <c r="G3655" s="1">
        <v>43</v>
      </c>
      <c r="H3655" s="1">
        <v>296.48</v>
      </c>
      <c r="I3655" s="1">
        <f t="shared" si="115"/>
        <v>0</v>
      </c>
      <c r="J3655" s="1" t="s">
        <v>21</v>
      </c>
      <c r="K3655" s="1">
        <v>8.5</v>
      </c>
      <c r="L3655" s="1" t="s">
        <v>46</v>
      </c>
      <c r="M3655" s="1" t="s">
        <v>28</v>
      </c>
      <c r="N3655" s="1" t="s">
        <v>29</v>
      </c>
      <c r="O3655" s="1" t="s">
        <v>40</v>
      </c>
      <c r="P3655" s="1" t="s">
        <v>19</v>
      </c>
      <c r="Q3655" s="2">
        <v>43623</v>
      </c>
    </row>
    <row r="3656" spans="1:17" x14ac:dyDescent="0.25">
      <c r="A3656" s="1">
        <v>13121</v>
      </c>
      <c r="B3656" s="2">
        <v>42800</v>
      </c>
      <c r="C3656" s="1" t="s">
        <v>20</v>
      </c>
      <c r="D3656" s="3" t="str">
        <f t="shared" si="114"/>
        <v>****</v>
      </c>
      <c r="G3656" s="1">
        <v>28</v>
      </c>
      <c r="H3656" s="1">
        <v>5268.82</v>
      </c>
      <c r="I3656" s="1">
        <f t="shared" si="115"/>
        <v>1</v>
      </c>
      <c r="J3656" s="1" t="s">
        <v>21</v>
      </c>
      <c r="K3656" s="1">
        <v>9.6</v>
      </c>
      <c r="L3656" s="1" t="s">
        <v>22</v>
      </c>
      <c r="M3656" s="1" t="s">
        <v>28</v>
      </c>
      <c r="N3656" s="1" t="s">
        <v>24</v>
      </c>
      <c r="O3656" s="1" t="s">
        <v>25</v>
      </c>
      <c r="P3656" s="1" t="s">
        <v>19</v>
      </c>
      <c r="Q3656" s="2">
        <v>42803</v>
      </c>
    </row>
    <row r="3657" spans="1:17" x14ac:dyDescent="0.25">
      <c r="A3657" s="1">
        <v>31364</v>
      </c>
      <c r="B3657" s="2">
        <v>42490</v>
      </c>
      <c r="C3657" s="1" t="s">
        <v>27</v>
      </c>
      <c r="D3657" s="3" t="str">
        <f t="shared" si="114"/>
        <v>*</v>
      </c>
      <c r="G3657" s="1">
        <v>2</v>
      </c>
      <c r="H3657" s="1">
        <v>844.24</v>
      </c>
      <c r="I3657" s="1">
        <f t="shared" si="115"/>
        <v>0</v>
      </c>
      <c r="J3657" s="1" t="s">
        <v>21</v>
      </c>
      <c r="K3657" s="1">
        <v>12.2</v>
      </c>
      <c r="L3657" s="1" t="s">
        <v>39</v>
      </c>
      <c r="M3657" s="1" t="s">
        <v>28</v>
      </c>
      <c r="N3657" s="1" t="s">
        <v>29</v>
      </c>
      <c r="O3657" s="1" t="s">
        <v>55</v>
      </c>
      <c r="P3657" s="1" t="s">
        <v>19</v>
      </c>
      <c r="Q3657" s="2">
        <v>42490</v>
      </c>
    </row>
    <row r="3658" spans="1:17" x14ac:dyDescent="0.25">
      <c r="A3658" s="1">
        <v>18471</v>
      </c>
      <c r="B3658" s="2">
        <v>42419</v>
      </c>
      <c r="C3658" s="1" t="s">
        <v>27</v>
      </c>
      <c r="D3658" s="3" t="str">
        <f t="shared" si="114"/>
        <v>*</v>
      </c>
      <c r="G3658" s="1">
        <v>29</v>
      </c>
      <c r="H3658" s="1">
        <v>198.6</v>
      </c>
      <c r="I3658" s="1">
        <f t="shared" si="115"/>
        <v>0</v>
      </c>
      <c r="J3658" s="1" t="s">
        <v>21</v>
      </c>
      <c r="K3658" s="1">
        <v>5.8</v>
      </c>
      <c r="L3658" s="1" t="s">
        <v>15</v>
      </c>
      <c r="M3658" s="1" t="s">
        <v>28</v>
      </c>
      <c r="N3658" s="1" t="s">
        <v>29</v>
      </c>
      <c r="O3658" s="1" t="s">
        <v>40</v>
      </c>
      <c r="P3658" s="1" t="s">
        <v>19</v>
      </c>
      <c r="Q3658" s="2">
        <v>42420</v>
      </c>
    </row>
    <row r="3659" spans="1:17" x14ac:dyDescent="0.25">
      <c r="A3659" s="1">
        <v>29985</v>
      </c>
      <c r="B3659" s="2">
        <v>43657</v>
      </c>
      <c r="C3659" s="1" t="s">
        <v>32</v>
      </c>
      <c r="D3659" s="3" t="str">
        <f t="shared" si="114"/>
        <v>*****</v>
      </c>
      <c r="G3659" s="1">
        <v>22</v>
      </c>
      <c r="H3659" s="1">
        <v>210.52250000000001</v>
      </c>
      <c r="I3659" s="1">
        <f t="shared" si="115"/>
        <v>0</v>
      </c>
      <c r="J3659" s="1" t="s">
        <v>14</v>
      </c>
      <c r="K3659" s="1">
        <v>5.3</v>
      </c>
      <c r="L3659" s="1" t="s">
        <v>15</v>
      </c>
      <c r="M3659" s="1" t="s">
        <v>28</v>
      </c>
      <c r="N3659" s="1" t="s">
        <v>17</v>
      </c>
      <c r="O3659" s="1" t="s">
        <v>18</v>
      </c>
      <c r="P3659" s="1" t="s">
        <v>19</v>
      </c>
      <c r="Q3659" s="2">
        <v>43658</v>
      </c>
    </row>
    <row r="3660" spans="1:17" x14ac:dyDescent="0.25">
      <c r="A3660" s="1">
        <v>14503</v>
      </c>
      <c r="B3660" s="2">
        <v>43135</v>
      </c>
      <c r="C3660" s="1" t="s">
        <v>27</v>
      </c>
      <c r="D3660" s="3" t="str">
        <f t="shared" si="114"/>
        <v>*</v>
      </c>
      <c r="G3660" s="1">
        <v>14</v>
      </c>
      <c r="H3660" s="1">
        <v>469.16</v>
      </c>
      <c r="I3660" s="1">
        <f t="shared" si="115"/>
        <v>0</v>
      </c>
      <c r="J3660" s="1" t="s">
        <v>14</v>
      </c>
      <c r="K3660" s="1">
        <v>3.2</v>
      </c>
      <c r="L3660" s="1" t="s">
        <v>51</v>
      </c>
      <c r="M3660" s="1" t="s">
        <v>28</v>
      </c>
      <c r="N3660" s="1" t="s">
        <v>29</v>
      </c>
      <c r="O3660" s="1" t="s">
        <v>43</v>
      </c>
      <c r="P3660" s="1" t="s">
        <v>19</v>
      </c>
      <c r="Q3660" s="2">
        <v>43136</v>
      </c>
    </row>
    <row r="3661" spans="1:17" x14ac:dyDescent="0.25">
      <c r="A3661" s="1">
        <v>11648</v>
      </c>
      <c r="B3661" s="2">
        <v>43198</v>
      </c>
      <c r="C3661" s="1" t="s">
        <v>13</v>
      </c>
      <c r="D3661" s="3" t="str">
        <f t="shared" si="114"/>
        <v>**</v>
      </c>
      <c r="G3661" s="1">
        <v>1</v>
      </c>
      <c r="H3661" s="1">
        <v>34.79</v>
      </c>
      <c r="I3661" s="1">
        <f t="shared" si="115"/>
        <v>0</v>
      </c>
      <c r="J3661" s="1" t="s">
        <v>21</v>
      </c>
      <c r="K3661" s="1">
        <v>2.1</v>
      </c>
      <c r="L3661" s="1" t="s">
        <v>46</v>
      </c>
      <c r="M3661" s="1" t="s">
        <v>28</v>
      </c>
      <c r="N3661" s="1" t="s">
        <v>24</v>
      </c>
      <c r="O3661" s="1" t="s">
        <v>38</v>
      </c>
      <c r="P3661" s="1" t="s">
        <v>41</v>
      </c>
      <c r="Q3661" s="2">
        <v>43205</v>
      </c>
    </row>
    <row r="3662" spans="1:17" x14ac:dyDescent="0.25">
      <c r="A3662" s="1">
        <v>52675</v>
      </c>
      <c r="B3662" s="2">
        <v>43382</v>
      </c>
      <c r="C3662" s="1" t="s">
        <v>36</v>
      </c>
      <c r="D3662" s="3" t="str">
        <f t="shared" si="114"/>
        <v>***</v>
      </c>
      <c r="G3662" s="1">
        <v>22</v>
      </c>
      <c r="H3662" s="1">
        <v>56.3</v>
      </c>
      <c r="I3662" s="1">
        <f t="shared" si="115"/>
        <v>0</v>
      </c>
      <c r="J3662" s="1" t="s">
        <v>21</v>
      </c>
      <c r="K3662" s="1">
        <v>1.2</v>
      </c>
      <c r="L3662" s="1" t="s">
        <v>15</v>
      </c>
      <c r="M3662" s="1" t="s">
        <v>23</v>
      </c>
      <c r="N3662" s="1" t="s">
        <v>29</v>
      </c>
      <c r="O3662" s="1" t="s">
        <v>30</v>
      </c>
      <c r="P3662" s="1" t="s">
        <v>31</v>
      </c>
      <c r="Q3662" s="2">
        <v>43384</v>
      </c>
    </row>
    <row r="3663" spans="1:17" x14ac:dyDescent="0.25">
      <c r="A3663" s="1">
        <v>38690</v>
      </c>
      <c r="B3663" s="2">
        <v>43484</v>
      </c>
      <c r="C3663" s="1" t="s">
        <v>13</v>
      </c>
      <c r="D3663" s="3" t="str">
        <f t="shared" si="114"/>
        <v>**</v>
      </c>
      <c r="G3663" s="1">
        <v>28</v>
      </c>
      <c r="H3663" s="1">
        <v>746.33</v>
      </c>
      <c r="I3663" s="1">
        <f t="shared" si="115"/>
        <v>0</v>
      </c>
      <c r="J3663" s="1" t="s">
        <v>21</v>
      </c>
      <c r="K3663" s="1">
        <v>6.7</v>
      </c>
      <c r="L3663" s="1" t="s">
        <v>15</v>
      </c>
      <c r="M3663" s="1" t="s">
        <v>28</v>
      </c>
      <c r="N3663" s="1" t="s">
        <v>24</v>
      </c>
      <c r="O3663" s="1" t="s">
        <v>56</v>
      </c>
      <c r="P3663" s="1" t="s">
        <v>26</v>
      </c>
      <c r="Q3663" s="2">
        <v>43488</v>
      </c>
    </row>
    <row r="3664" spans="1:17" x14ac:dyDescent="0.25">
      <c r="A3664" s="1">
        <v>20903</v>
      </c>
      <c r="B3664" s="2">
        <v>42509</v>
      </c>
      <c r="C3664" s="1" t="s">
        <v>20</v>
      </c>
      <c r="D3664" s="3" t="str">
        <f t="shared" si="114"/>
        <v>****</v>
      </c>
      <c r="G3664" s="1">
        <v>4</v>
      </c>
      <c r="H3664" s="1">
        <v>474</v>
      </c>
      <c r="I3664" s="1">
        <f t="shared" si="115"/>
        <v>0</v>
      </c>
      <c r="J3664" s="1" t="s">
        <v>33</v>
      </c>
      <c r="K3664" s="1">
        <v>38.299999999999997</v>
      </c>
      <c r="L3664" s="1" t="s">
        <v>44</v>
      </c>
      <c r="M3664" s="1" t="s">
        <v>16</v>
      </c>
      <c r="N3664" s="1" t="s">
        <v>17</v>
      </c>
      <c r="O3664" s="1" t="s">
        <v>62</v>
      </c>
      <c r="P3664" s="1" t="s">
        <v>59</v>
      </c>
      <c r="Q3664" s="2">
        <v>42510</v>
      </c>
    </row>
    <row r="3665" spans="1:17" x14ac:dyDescent="0.25">
      <c r="A3665" s="1">
        <v>11650</v>
      </c>
      <c r="B3665" s="2">
        <v>43732</v>
      </c>
      <c r="C3665" s="1" t="s">
        <v>27</v>
      </c>
      <c r="D3665" s="3" t="str">
        <f t="shared" si="114"/>
        <v>*</v>
      </c>
      <c r="G3665" s="1">
        <v>26</v>
      </c>
      <c r="H3665" s="1">
        <v>1166.73</v>
      </c>
      <c r="I3665" s="1">
        <f t="shared" si="115"/>
        <v>1</v>
      </c>
      <c r="J3665" s="1" t="s">
        <v>21</v>
      </c>
      <c r="K3665" s="1">
        <v>9.6</v>
      </c>
      <c r="L3665" s="1" t="s">
        <v>44</v>
      </c>
      <c r="M3665" s="1" t="s">
        <v>37</v>
      </c>
      <c r="N3665" s="1" t="s">
        <v>29</v>
      </c>
      <c r="O3665" s="1" t="s">
        <v>30</v>
      </c>
      <c r="P3665" s="1" t="s">
        <v>41</v>
      </c>
      <c r="Q3665" s="2">
        <v>43734</v>
      </c>
    </row>
    <row r="3666" spans="1:17" x14ac:dyDescent="0.25">
      <c r="A3666" s="1">
        <v>58598</v>
      </c>
      <c r="B3666" s="2">
        <v>43333</v>
      </c>
      <c r="C3666" s="1" t="s">
        <v>36</v>
      </c>
      <c r="D3666" s="3" t="str">
        <f t="shared" si="114"/>
        <v>***</v>
      </c>
      <c r="G3666" s="1">
        <v>50</v>
      </c>
      <c r="H3666" s="1">
        <v>14561.45</v>
      </c>
      <c r="I3666" s="1">
        <f t="shared" si="115"/>
        <v>1</v>
      </c>
      <c r="J3666" s="1" t="s">
        <v>33</v>
      </c>
      <c r="K3666" s="1">
        <v>69.3</v>
      </c>
      <c r="L3666" s="1" t="s">
        <v>22</v>
      </c>
      <c r="M3666" s="1" t="s">
        <v>37</v>
      </c>
      <c r="N3666" s="1" t="s">
        <v>17</v>
      </c>
      <c r="O3666" s="1" t="s">
        <v>34</v>
      </c>
      <c r="P3666" s="1" t="s">
        <v>35</v>
      </c>
      <c r="Q3666" s="2">
        <v>43334</v>
      </c>
    </row>
    <row r="3667" spans="1:17" x14ac:dyDescent="0.25">
      <c r="A3667" s="1">
        <v>33152</v>
      </c>
      <c r="B3667" s="2">
        <v>43059</v>
      </c>
      <c r="C3667" s="1" t="s">
        <v>32</v>
      </c>
      <c r="D3667" s="3" t="str">
        <f t="shared" si="114"/>
        <v>*****</v>
      </c>
      <c r="G3667" s="1">
        <v>19</v>
      </c>
      <c r="H3667" s="1">
        <v>2749.5</v>
      </c>
      <c r="I3667" s="1">
        <f t="shared" si="115"/>
        <v>1</v>
      </c>
      <c r="J3667" s="1" t="s">
        <v>21</v>
      </c>
      <c r="K3667" s="1">
        <v>9.6</v>
      </c>
      <c r="L3667" s="1" t="s">
        <v>44</v>
      </c>
      <c r="M3667" s="1" t="s">
        <v>28</v>
      </c>
      <c r="N3667" s="1" t="s">
        <v>24</v>
      </c>
      <c r="O3667" s="1" t="s">
        <v>25</v>
      </c>
      <c r="P3667" s="1" t="s">
        <v>19</v>
      </c>
      <c r="Q3667" s="2">
        <v>43061</v>
      </c>
    </row>
    <row r="3668" spans="1:17" x14ac:dyDescent="0.25">
      <c r="A3668" s="1">
        <v>53671</v>
      </c>
      <c r="B3668" s="2">
        <v>43260</v>
      </c>
      <c r="C3668" s="1" t="s">
        <v>36</v>
      </c>
      <c r="D3668" s="3" t="str">
        <f t="shared" si="114"/>
        <v>***</v>
      </c>
      <c r="G3668" s="1">
        <v>43</v>
      </c>
      <c r="H3668" s="1">
        <v>6693.72</v>
      </c>
      <c r="I3668" s="1">
        <f t="shared" si="115"/>
        <v>1</v>
      </c>
      <c r="J3668" s="1" t="s">
        <v>21</v>
      </c>
      <c r="K3668" s="1">
        <v>21.4</v>
      </c>
      <c r="L3668" s="1" t="s">
        <v>22</v>
      </c>
      <c r="M3668" s="1" t="s">
        <v>23</v>
      </c>
      <c r="N3668" s="1" t="s">
        <v>29</v>
      </c>
      <c r="O3668" s="1" t="s">
        <v>55</v>
      </c>
      <c r="P3668" s="1" t="s">
        <v>19</v>
      </c>
      <c r="Q3668" s="2">
        <v>43261</v>
      </c>
    </row>
    <row r="3669" spans="1:17" x14ac:dyDescent="0.25">
      <c r="A3669" s="1">
        <v>55461</v>
      </c>
      <c r="B3669" s="2">
        <v>42640</v>
      </c>
      <c r="C3669" s="1" t="s">
        <v>36</v>
      </c>
      <c r="D3669" s="3" t="str">
        <f t="shared" si="114"/>
        <v>***</v>
      </c>
      <c r="G3669" s="1">
        <v>16</v>
      </c>
      <c r="H3669" s="1">
        <v>89.89</v>
      </c>
      <c r="I3669" s="1">
        <f t="shared" si="115"/>
        <v>0</v>
      </c>
      <c r="J3669" s="1" t="s">
        <v>21</v>
      </c>
      <c r="K3669" s="1">
        <v>6.1</v>
      </c>
      <c r="L3669" s="1" t="s">
        <v>22</v>
      </c>
      <c r="M3669" s="1" t="s">
        <v>23</v>
      </c>
      <c r="N3669" s="1" t="s">
        <v>17</v>
      </c>
      <c r="O3669" s="1" t="s">
        <v>18</v>
      </c>
      <c r="P3669" s="1" t="s">
        <v>41</v>
      </c>
      <c r="Q3669" s="2">
        <v>42641</v>
      </c>
    </row>
    <row r="3670" spans="1:17" x14ac:dyDescent="0.25">
      <c r="A3670" s="1">
        <v>384</v>
      </c>
      <c r="B3670" s="2">
        <v>43526</v>
      </c>
      <c r="C3670" s="1" t="s">
        <v>13</v>
      </c>
      <c r="D3670" s="3" t="str">
        <f t="shared" si="114"/>
        <v>**</v>
      </c>
      <c r="G3670" s="1">
        <v>50</v>
      </c>
      <c r="H3670" s="1">
        <v>8202.6628000000001</v>
      </c>
      <c r="I3670" s="1">
        <f t="shared" si="115"/>
        <v>1</v>
      </c>
      <c r="J3670" s="1" t="s">
        <v>33</v>
      </c>
      <c r="K3670" s="1">
        <v>85.8</v>
      </c>
      <c r="L3670" s="1" t="s">
        <v>46</v>
      </c>
      <c r="M3670" s="1" t="s">
        <v>28</v>
      </c>
      <c r="N3670" s="1" t="s">
        <v>17</v>
      </c>
      <c r="O3670" s="1" t="s">
        <v>52</v>
      </c>
      <c r="P3670" s="1" t="s">
        <v>59</v>
      </c>
      <c r="Q3670" s="2">
        <v>43533</v>
      </c>
    </row>
    <row r="3671" spans="1:17" x14ac:dyDescent="0.25">
      <c r="A3671" s="1">
        <v>19332</v>
      </c>
      <c r="B3671" s="2">
        <v>43522</v>
      </c>
      <c r="C3671" s="1" t="s">
        <v>20</v>
      </c>
      <c r="D3671" s="3" t="str">
        <f t="shared" si="114"/>
        <v>****</v>
      </c>
      <c r="G3671" s="1">
        <v>46</v>
      </c>
      <c r="H3671" s="1">
        <v>8824.14</v>
      </c>
      <c r="I3671" s="1">
        <f t="shared" si="115"/>
        <v>1</v>
      </c>
      <c r="J3671" s="1" t="s">
        <v>33</v>
      </c>
      <c r="K3671" s="1">
        <v>31.3</v>
      </c>
      <c r="L3671" s="1" t="s">
        <v>44</v>
      </c>
      <c r="M3671" s="1" t="s">
        <v>16</v>
      </c>
      <c r="N3671" s="1" t="s">
        <v>17</v>
      </c>
      <c r="O3671" s="1" t="s">
        <v>52</v>
      </c>
      <c r="P3671" s="1" t="s">
        <v>59</v>
      </c>
      <c r="Q3671" s="2">
        <v>43524</v>
      </c>
    </row>
    <row r="3672" spans="1:17" x14ac:dyDescent="0.25">
      <c r="A3672" s="1">
        <v>41539</v>
      </c>
      <c r="B3672" s="2">
        <v>43222</v>
      </c>
      <c r="C3672" s="1" t="s">
        <v>20</v>
      </c>
      <c r="D3672" s="3" t="str">
        <f t="shared" si="114"/>
        <v>****</v>
      </c>
      <c r="G3672" s="1">
        <v>41</v>
      </c>
      <c r="H3672" s="1">
        <v>2464.9724000000001</v>
      </c>
      <c r="I3672" s="1">
        <f t="shared" si="115"/>
        <v>1</v>
      </c>
      <c r="J3672" s="1" t="s">
        <v>21</v>
      </c>
      <c r="K3672" s="1">
        <v>9.6</v>
      </c>
      <c r="L3672" s="1" t="s">
        <v>15</v>
      </c>
      <c r="M3672" s="1" t="s">
        <v>16</v>
      </c>
      <c r="N3672" s="1" t="s">
        <v>24</v>
      </c>
      <c r="O3672" s="1" t="s">
        <v>25</v>
      </c>
      <c r="P3672" s="1" t="s">
        <v>19</v>
      </c>
      <c r="Q3672" s="2">
        <v>43223</v>
      </c>
    </row>
    <row r="3673" spans="1:17" x14ac:dyDescent="0.25">
      <c r="A3673" s="1">
        <v>14563</v>
      </c>
      <c r="B3673" s="2">
        <v>43435</v>
      </c>
      <c r="C3673" s="1" t="s">
        <v>32</v>
      </c>
      <c r="D3673" s="3" t="str">
        <f t="shared" si="114"/>
        <v>*****</v>
      </c>
      <c r="G3673" s="1">
        <v>31</v>
      </c>
      <c r="H3673" s="1">
        <v>1019.76</v>
      </c>
      <c r="I3673" s="1">
        <f t="shared" si="115"/>
        <v>1</v>
      </c>
      <c r="J3673" s="1" t="s">
        <v>21</v>
      </c>
      <c r="K3673" s="1">
        <v>6.4</v>
      </c>
      <c r="L3673" s="1" t="s">
        <v>46</v>
      </c>
      <c r="M3673" s="1" t="s">
        <v>28</v>
      </c>
      <c r="N3673" s="1" t="s">
        <v>24</v>
      </c>
      <c r="O3673" s="1" t="s">
        <v>25</v>
      </c>
      <c r="P3673" s="1" t="s">
        <v>31</v>
      </c>
      <c r="Q3673" s="2">
        <v>43436</v>
      </c>
    </row>
    <row r="3674" spans="1:17" x14ac:dyDescent="0.25">
      <c r="A3674" s="1">
        <v>41760</v>
      </c>
      <c r="B3674" s="2">
        <v>43491</v>
      </c>
      <c r="C3674" s="1" t="s">
        <v>13</v>
      </c>
      <c r="D3674" s="3" t="str">
        <f t="shared" si="114"/>
        <v>**</v>
      </c>
      <c r="G3674" s="1">
        <v>40</v>
      </c>
      <c r="H3674" s="1">
        <v>3458.38</v>
      </c>
      <c r="I3674" s="1">
        <f t="shared" si="115"/>
        <v>1</v>
      </c>
      <c r="J3674" s="1" t="s">
        <v>21</v>
      </c>
      <c r="K3674" s="1">
        <v>9.6</v>
      </c>
      <c r="L3674" s="1" t="s">
        <v>46</v>
      </c>
      <c r="M3674" s="1" t="s">
        <v>23</v>
      </c>
      <c r="N3674" s="1" t="s">
        <v>24</v>
      </c>
      <c r="O3674" s="1" t="s">
        <v>25</v>
      </c>
      <c r="P3674" s="1" t="s">
        <v>19</v>
      </c>
      <c r="Q3674" s="2">
        <v>43496</v>
      </c>
    </row>
    <row r="3675" spans="1:17" x14ac:dyDescent="0.25">
      <c r="A3675" s="1">
        <v>4773</v>
      </c>
      <c r="B3675" s="2">
        <v>43455</v>
      </c>
      <c r="C3675" s="1" t="s">
        <v>32</v>
      </c>
      <c r="D3675" s="3" t="str">
        <f t="shared" si="114"/>
        <v>*****</v>
      </c>
      <c r="G3675" s="1">
        <v>26</v>
      </c>
      <c r="H3675" s="1">
        <v>333.18</v>
      </c>
      <c r="I3675" s="1">
        <f t="shared" si="115"/>
        <v>0</v>
      </c>
      <c r="J3675" s="1" t="s">
        <v>21</v>
      </c>
      <c r="K3675" s="1">
        <v>6.1</v>
      </c>
      <c r="L3675" s="1" t="s">
        <v>53</v>
      </c>
      <c r="M3675" s="1" t="s">
        <v>37</v>
      </c>
      <c r="N3675" s="1" t="s">
        <v>29</v>
      </c>
      <c r="O3675" s="1" t="s">
        <v>57</v>
      </c>
      <c r="P3675" s="1" t="s">
        <v>19</v>
      </c>
      <c r="Q3675" s="2">
        <v>43456</v>
      </c>
    </row>
    <row r="3676" spans="1:17" x14ac:dyDescent="0.25">
      <c r="A3676" s="1">
        <v>9350</v>
      </c>
      <c r="B3676" s="2">
        <v>43769</v>
      </c>
      <c r="C3676" s="1" t="s">
        <v>32</v>
      </c>
      <c r="D3676" s="3" t="str">
        <f t="shared" si="114"/>
        <v>*****</v>
      </c>
      <c r="G3676" s="1">
        <v>2</v>
      </c>
      <c r="H3676" s="1">
        <v>361.23</v>
      </c>
      <c r="I3676" s="1">
        <f t="shared" si="115"/>
        <v>0</v>
      </c>
      <c r="J3676" s="1" t="s">
        <v>21</v>
      </c>
      <c r="K3676" s="1">
        <v>21.4</v>
      </c>
      <c r="L3676" s="1" t="s">
        <v>22</v>
      </c>
      <c r="M3676" s="1" t="s">
        <v>28</v>
      </c>
      <c r="N3676" s="1" t="s">
        <v>17</v>
      </c>
      <c r="O3676" s="1" t="s">
        <v>18</v>
      </c>
      <c r="P3676" s="1" t="s">
        <v>26</v>
      </c>
      <c r="Q3676" s="2">
        <v>43771</v>
      </c>
    </row>
    <row r="3677" spans="1:17" x14ac:dyDescent="0.25">
      <c r="A3677" s="1">
        <v>56288</v>
      </c>
      <c r="B3677" s="2">
        <v>42915</v>
      </c>
      <c r="C3677" s="1" t="s">
        <v>27</v>
      </c>
      <c r="D3677" s="3" t="str">
        <f t="shared" si="114"/>
        <v>*</v>
      </c>
      <c r="G3677" s="1">
        <v>39</v>
      </c>
      <c r="H3677" s="1">
        <v>626.34</v>
      </c>
      <c r="I3677" s="1">
        <f t="shared" si="115"/>
        <v>0</v>
      </c>
      <c r="J3677" s="1" t="s">
        <v>14</v>
      </c>
      <c r="K3677" s="1">
        <v>1.5</v>
      </c>
      <c r="L3677" s="1" t="s">
        <v>44</v>
      </c>
      <c r="M3677" s="1" t="s">
        <v>23</v>
      </c>
      <c r="N3677" s="1" t="s">
        <v>29</v>
      </c>
      <c r="O3677" s="1" t="s">
        <v>57</v>
      </c>
      <c r="P3677" s="1" t="s">
        <v>19</v>
      </c>
      <c r="Q3677" s="2">
        <v>42917</v>
      </c>
    </row>
    <row r="3678" spans="1:17" x14ac:dyDescent="0.25">
      <c r="A3678" s="1">
        <v>32355</v>
      </c>
      <c r="B3678" s="2">
        <v>42509</v>
      </c>
      <c r="C3678" s="1" t="s">
        <v>27</v>
      </c>
      <c r="D3678" s="3" t="str">
        <f t="shared" si="114"/>
        <v>*</v>
      </c>
      <c r="G3678" s="1">
        <v>34</v>
      </c>
      <c r="H3678" s="1">
        <v>226.69</v>
      </c>
      <c r="I3678" s="1">
        <f t="shared" si="115"/>
        <v>0</v>
      </c>
      <c r="J3678" s="1" t="s">
        <v>21</v>
      </c>
      <c r="K3678" s="1">
        <v>10.6</v>
      </c>
      <c r="L3678" s="1" t="s">
        <v>46</v>
      </c>
      <c r="M3678" s="1" t="s">
        <v>37</v>
      </c>
      <c r="N3678" s="1" t="s">
        <v>29</v>
      </c>
      <c r="O3678" s="1" t="s">
        <v>43</v>
      </c>
      <c r="P3678" s="1" t="s">
        <v>19</v>
      </c>
      <c r="Q3678" s="2">
        <v>42512</v>
      </c>
    </row>
    <row r="3679" spans="1:17" x14ac:dyDescent="0.25">
      <c r="A3679" s="1">
        <v>33445</v>
      </c>
      <c r="B3679" s="2">
        <v>43679</v>
      </c>
      <c r="C3679" s="1" t="s">
        <v>13</v>
      </c>
      <c r="D3679" s="3" t="str">
        <f t="shared" si="114"/>
        <v>**</v>
      </c>
      <c r="G3679" s="1">
        <v>16</v>
      </c>
      <c r="H3679" s="1">
        <v>3191.28</v>
      </c>
      <c r="I3679" s="1">
        <f t="shared" si="115"/>
        <v>1</v>
      </c>
      <c r="J3679" s="1" t="s">
        <v>21</v>
      </c>
      <c r="K3679" s="1">
        <v>73.8</v>
      </c>
      <c r="L3679" s="1" t="s">
        <v>15</v>
      </c>
      <c r="M3679" s="1" t="s">
        <v>23</v>
      </c>
      <c r="N3679" s="1" t="s">
        <v>17</v>
      </c>
      <c r="O3679" s="1" t="s">
        <v>52</v>
      </c>
      <c r="P3679" s="1" t="s">
        <v>48</v>
      </c>
      <c r="Q3679" s="2">
        <v>43681</v>
      </c>
    </row>
    <row r="3680" spans="1:17" x14ac:dyDescent="0.25">
      <c r="A3680" s="1">
        <v>43109</v>
      </c>
      <c r="B3680" s="2">
        <v>43820</v>
      </c>
      <c r="C3680" s="1" t="s">
        <v>32</v>
      </c>
      <c r="D3680" s="3" t="str">
        <f t="shared" si="114"/>
        <v>*****</v>
      </c>
      <c r="G3680" s="1">
        <v>25</v>
      </c>
      <c r="H3680" s="1">
        <v>545.18640000000005</v>
      </c>
      <c r="I3680" s="1">
        <f t="shared" si="115"/>
        <v>0</v>
      </c>
      <c r="J3680" s="1" t="s">
        <v>21</v>
      </c>
      <c r="K3680" s="1">
        <v>7</v>
      </c>
      <c r="L3680" s="1" t="s">
        <v>39</v>
      </c>
      <c r="M3680" s="1" t="s">
        <v>28</v>
      </c>
      <c r="N3680" s="1" t="s">
        <v>24</v>
      </c>
      <c r="O3680" s="1" t="s">
        <v>38</v>
      </c>
      <c r="P3680" s="1" t="s">
        <v>19</v>
      </c>
      <c r="Q3680" s="2">
        <v>43821</v>
      </c>
    </row>
    <row r="3681" spans="1:17" x14ac:dyDescent="0.25">
      <c r="A3681" s="1">
        <v>16166</v>
      </c>
      <c r="B3681" s="2">
        <v>42765</v>
      </c>
      <c r="C3681" s="1" t="s">
        <v>32</v>
      </c>
      <c r="D3681" s="3" t="str">
        <f t="shared" si="114"/>
        <v>*****</v>
      </c>
      <c r="G3681" s="1">
        <v>36</v>
      </c>
      <c r="H3681" s="1">
        <v>84.01</v>
      </c>
      <c r="I3681" s="1">
        <f t="shared" si="115"/>
        <v>0</v>
      </c>
      <c r="J3681" s="1" t="s">
        <v>21</v>
      </c>
      <c r="K3681" s="1">
        <v>1.5</v>
      </c>
      <c r="L3681" s="1" t="s">
        <v>15</v>
      </c>
      <c r="M3681" s="1" t="s">
        <v>23</v>
      </c>
      <c r="N3681" s="1" t="s">
        <v>29</v>
      </c>
      <c r="O3681" s="1" t="s">
        <v>61</v>
      </c>
      <c r="P3681" s="1" t="s">
        <v>31</v>
      </c>
      <c r="Q3681" s="2">
        <v>42766</v>
      </c>
    </row>
    <row r="3682" spans="1:17" x14ac:dyDescent="0.25">
      <c r="A3682" s="1">
        <v>30401</v>
      </c>
      <c r="B3682" s="2">
        <v>43756</v>
      </c>
      <c r="C3682" s="1" t="s">
        <v>36</v>
      </c>
      <c r="D3682" s="3" t="str">
        <f t="shared" si="114"/>
        <v>***</v>
      </c>
      <c r="G3682" s="1">
        <v>39</v>
      </c>
      <c r="H3682" s="1">
        <v>256.16000000000003</v>
      </c>
      <c r="I3682" s="1">
        <f t="shared" si="115"/>
        <v>0</v>
      </c>
      <c r="J3682" s="1" t="s">
        <v>21</v>
      </c>
      <c r="K3682" s="1">
        <v>5.5</v>
      </c>
      <c r="L3682" s="1" t="s">
        <v>46</v>
      </c>
      <c r="M3682" s="1" t="s">
        <v>28</v>
      </c>
      <c r="N3682" s="1" t="s">
        <v>29</v>
      </c>
      <c r="O3682" s="1" t="s">
        <v>40</v>
      </c>
      <c r="P3682" s="1" t="s">
        <v>19</v>
      </c>
      <c r="Q3682" s="2">
        <v>43758</v>
      </c>
    </row>
    <row r="3683" spans="1:17" x14ac:dyDescent="0.25">
      <c r="A3683" s="1">
        <v>20003</v>
      </c>
      <c r="B3683" s="2">
        <v>43494</v>
      </c>
      <c r="C3683" s="1" t="s">
        <v>36</v>
      </c>
      <c r="D3683" s="3" t="str">
        <f t="shared" si="114"/>
        <v>***</v>
      </c>
      <c r="G3683" s="1">
        <v>39</v>
      </c>
      <c r="H3683" s="1">
        <v>851.80560000000003</v>
      </c>
      <c r="I3683" s="1">
        <f t="shared" si="115"/>
        <v>0</v>
      </c>
      <c r="J3683" s="1" t="s">
        <v>21</v>
      </c>
      <c r="K3683" s="1">
        <v>4.3</v>
      </c>
      <c r="L3683" s="1" t="s">
        <v>22</v>
      </c>
      <c r="M3683" s="1" t="s">
        <v>28</v>
      </c>
      <c r="N3683" s="1" t="s">
        <v>24</v>
      </c>
      <c r="O3683" s="1" t="s">
        <v>38</v>
      </c>
      <c r="P3683" s="1" t="s">
        <v>19</v>
      </c>
      <c r="Q3683" s="2">
        <v>43495</v>
      </c>
    </row>
    <row r="3684" spans="1:17" x14ac:dyDescent="0.25">
      <c r="A3684" s="1">
        <v>19361</v>
      </c>
      <c r="B3684" s="2">
        <v>43731</v>
      </c>
      <c r="C3684" s="1" t="s">
        <v>13</v>
      </c>
      <c r="D3684" s="3" t="str">
        <f t="shared" si="114"/>
        <v>**</v>
      </c>
      <c r="G3684" s="1">
        <v>21</v>
      </c>
      <c r="H3684" s="1">
        <v>573.05999999999995</v>
      </c>
      <c r="I3684" s="1">
        <f t="shared" si="115"/>
        <v>0</v>
      </c>
      <c r="J3684" s="1" t="s">
        <v>21</v>
      </c>
      <c r="K3684" s="1">
        <v>9.6</v>
      </c>
      <c r="L3684" s="1" t="s">
        <v>49</v>
      </c>
      <c r="M3684" s="1" t="s">
        <v>16</v>
      </c>
      <c r="N3684" s="1" t="s">
        <v>17</v>
      </c>
      <c r="O3684" s="1" t="s">
        <v>18</v>
      </c>
      <c r="P3684" s="1" t="s">
        <v>41</v>
      </c>
      <c r="Q3684" s="2">
        <v>43733</v>
      </c>
    </row>
    <row r="3685" spans="1:17" x14ac:dyDescent="0.25">
      <c r="A3685" s="1">
        <v>13381</v>
      </c>
      <c r="B3685" s="2">
        <v>43328</v>
      </c>
      <c r="C3685" s="1" t="s">
        <v>36</v>
      </c>
      <c r="D3685" s="3" t="str">
        <f t="shared" si="114"/>
        <v>***</v>
      </c>
      <c r="G3685" s="1">
        <v>41</v>
      </c>
      <c r="H3685" s="1">
        <v>11464.8146</v>
      </c>
      <c r="I3685" s="1">
        <f t="shared" si="115"/>
        <v>1</v>
      </c>
      <c r="J3685" s="1" t="s">
        <v>33</v>
      </c>
      <c r="K3685" s="1">
        <v>71.3</v>
      </c>
      <c r="L3685" s="1" t="s">
        <v>44</v>
      </c>
      <c r="M3685" s="1" t="s">
        <v>16</v>
      </c>
      <c r="N3685" s="1" t="s">
        <v>17</v>
      </c>
      <c r="O3685" s="1" t="s">
        <v>52</v>
      </c>
      <c r="P3685" s="1" t="s">
        <v>59</v>
      </c>
      <c r="Q3685" s="2">
        <v>43328</v>
      </c>
    </row>
    <row r="3686" spans="1:17" x14ac:dyDescent="0.25">
      <c r="A3686" s="1">
        <v>21861</v>
      </c>
      <c r="B3686" s="2">
        <v>42599</v>
      </c>
      <c r="C3686" s="1" t="s">
        <v>32</v>
      </c>
      <c r="D3686" s="3" t="str">
        <f t="shared" si="114"/>
        <v>*****</v>
      </c>
      <c r="G3686" s="1">
        <v>5</v>
      </c>
      <c r="H3686" s="1">
        <v>262.04000000000002</v>
      </c>
      <c r="I3686" s="1">
        <f t="shared" si="115"/>
        <v>0</v>
      </c>
      <c r="J3686" s="1" t="s">
        <v>21</v>
      </c>
      <c r="K3686" s="1">
        <v>3.9</v>
      </c>
      <c r="L3686" s="1" t="s">
        <v>51</v>
      </c>
      <c r="M3686" s="1" t="s">
        <v>37</v>
      </c>
      <c r="N3686" s="1" t="s">
        <v>24</v>
      </c>
      <c r="O3686" s="1" t="s">
        <v>38</v>
      </c>
      <c r="P3686" s="1" t="s">
        <v>41</v>
      </c>
      <c r="Q3686" s="2">
        <v>42601</v>
      </c>
    </row>
    <row r="3687" spans="1:17" x14ac:dyDescent="0.25">
      <c r="A3687" s="1">
        <v>5575</v>
      </c>
      <c r="B3687" s="2">
        <v>43303</v>
      </c>
      <c r="C3687" s="1" t="s">
        <v>13</v>
      </c>
      <c r="D3687" s="3" t="str">
        <f t="shared" si="114"/>
        <v>**</v>
      </c>
      <c r="G3687" s="1">
        <v>41</v>
      </c>
      <c r="H3687" s="1">
        <v>272.52</v>
      </c>
      <c r="I3687" s="1">
        <f t="shared" si="115"/>
        <v>0</v>
      </c>
      <c r="J3687" s="1" t="s">
        <v>21</v>
      </c>
      <c r="K3687" s="1">
        <v>11.1</v>
      </c>
      <c r="L3687" s="1" t="s">
        <v>49</v>
      </c>
      <c r="M3687" s="1" t="s">
        <v>28</v>
      </c>
      <c r="N3687" s="1" t="s">
        <v>29</v>
      </c>
      <c r="O3687" s="1" t="s">
        <v>40</v>
      </c>
      <c r="P3687" s="1" t="s">
        <v>19</v>
      </c>
      <c r="Q3687" s="2">
        <v>43303</v>
      </c>
    </row>
    <row r="3688" spans="1:17" x14ac:dyDescent="0.25">
      <c r="A3688" s="1">
        <v>14018</v>
      </c>
      <c r="B3688" s="2">
        <v>42891</v>
      </c>
      <c r="C3688" s="1" t="s">
        <v>20</v>
      </c>
      <c r="D3688" s="3" t="str">
        <f t="shared" si="114"/>
        <v>****</v>
      </c>
      <c r="G3688" s="1">
        <v>30</v>
      </c>
      <c r="H3688" s="1">
        <v>171.93</v>
      </c>
      <c r="I3688" s="1">
        <f t="shared" si="115"/>
        <v>0</v>
      </c>
      <c r="J3688" s="1" t="s">
        <v>14</v>
      </c>
      <c r="K3688" s="1">
        <v>0.5</v>
      </c>
      <c r="L3688" s="1" t="s">
        <v>46</v>
      </c>
      <c r="M3688" s="1" t="s">
        <v>16</v>
      </c>
      <c r="N3688" s="1" t="s">
        <v>29</v>
      </c>
      <c r="O3688" s="1" t="s">
        <v>58</v>
      </c>
      <c r="P3688" s="1" t="s">
        <v>19</v>
      </c>
      <c r="Q3688" s="2">
        <v>42891</v>
      </c>
    </row>
    <row r="3689" spans="1:17" x14ac:dyDescent="0.25">
      <c r="A3689" s="1">
        <v>42631</v>
      </c>
      <c r="B3689" s="2">
        <v>42498</v>
      </c>
      <c r="C3689" s="1" t="s">
        <v>20</v>
      </c>
      <c r="D3689" s="3" t="str">
        <f t="shared" si="114"/>
        <v>****</v>
      </c>
      <c r="G3689" s="1">
        <v>18</v>
      </c>
      <c r="H3689" s="1">
        <v>226.2</v>
      </c>
      <c r="I3689" s="1">
        <f t="shared" si="115"/>
        <v>0</v>
      </c>
      <c r="J3689" s="1" t="s">
        <v>21</v>
      </c>
      <c r="K3689" s="1">
        <v>0.5</v>
      </c>
      <c r="L3689" s="1" t="s">
        <v>49</v>
      </c>
      <c r="M3689" s="1" t="s">
        <v>28</v>
      </c>
      <c r="N3689" s="1" t="s">
        <v>29</v>
      </c>
      <c r="O3689" s="1" t="s">
        <v>58</v>
      </c>
      <c r="P3689" s="1" t="s">
        <v>19</v>
      </c>
      <c r="Q3689" s="2">
        <v>42499</v>
      </c>
    </row>
    <row r="3690" spans="1:17" x14ac:dyDescent="0.25">
      <c r="A3690" s="1">
        <v>25735</v>
      </c>
      <c r="B3690" s="2">
        <v>43098</v>
      </c>
      <c r="C3690" s="1" t="s">
        <v>27</v>
      </c>
      <c r="D3690" s="3" t="str">
        <f t="shared" si="114"/>
        <v>*</v>
      </c>
      <c r="G3690" s="1">
        <v>45</v>
      </c>
      <c r="H3690" s="1">
        <v>278.60000000000002</v>
      </c>
      <c r="I3690" s="1">
        <f t="shared" si="115"/>
        <v>0</v>
      </c>
      <c r="J3690" s="1" t="s">
        <v>21</v>
      </c>
      <c r="K3690" s="1">
        <v>2.1</v>
      </c>
      <c r="L3690" s="1" t="s">
        <v>22</v>
      </c>
      <c r="M3690" s="1" t="s">
        <v>16</v>
      </c>
      <c r="N3690" s="1" t="s">
        <v>29</v>
      </c>
      <c r="O3690" s="1" t="s">
        <v>30</v>
      </c>
      <c r="P3690" s="1" t="s">
        <v>31</v>
      </c>
      <c r="Q3690" s="2">
        <v>43112</v>
      </c>
    </row>
    <row r="3691" spans="1:17" x14ac:dyDescent="0.25">
      <c r="A3691" s="1">
        <v>31173</v>
      </c>
      <c r="B3691" s="2">
        <v>43695</v>
      </c>
      <c r="C3691" s="1" t="s">
        <v>13</v>
      </c>
      <c r="D3691" s="3" t="str">
        <f t="shared" si="114"/>
        <v>**</v>
      </c>
      <c r="G3691" s="1">
        <v>24</v>
      </c>
      <c r="H3691" s="1">
        <v>181.21</v>
      </c>
      <c r="I3691" s="1">
        <f t="shared" si="115"/>
        <v>0</v>
      </c>
      <c r="J3691" s="1" t="s">
        <v>14</v>
      </c>
      <c r="K3691" s="1">
        <v>5.4</v>
      </c>
      <c r="L3691" s="1" t="s">
        <v>22</v>
      </c>
      <c r="M3691" s="1" t="s">
        <v>16</v>
      </c>
      <c r="N3691" s="1" t="s">
        <v>24</v>
      </c>
      <c r="O3691" s="1" t="s">
        <v>25</v>
      </c>
      <c r="P3691" s="1" t="s">
        <v>26</v>
      </c>
      <c r="Q3691" s="2">
        <v>43702</v>
      </c>
    </row>
    <row r="3692" spans="1:17" x14ac:dyDescent="0.25">
      <c r="A3692" s="1">
        <v>51971</v>
      </c>
      <c r="B3692" s="2">
        <v>43375</v>
      </c>
      <c r="C3692" s="1" t="s">
        <v>27</v>
      </c>
      <c r="D3692" s="3" t="str">
        <f t="shared" si="114"/>
        <v>*</v>
      </c>
      <c r="G3692" s="1">
        <v>39</v>
      </c>
      <c r="H3692" s="1">
        <v>1418.86</v>
      </c>
      <c r="I3692" s="1">
        <f t="shared" si="115"/>
        <v>1</v>
      </c>
      <c r="J3692" s="1" t="s">
        <v>21</v>
      </c>
      <c r="K3692" s="1">
        <v>37.5</v>
      </c>
      <c r="L3692" s="1" t="s">
        <v>39</v>
      </c>
      <c r="M3692" s="1" t="s">
        <v>37</v>
      </c>
      <c r="N3692" s="1" t="s">
        <v>29</v>
      </c>
      <c r="O3692" s="1" t="s">
        <v>55</v>
      </c>
      <c r="P3692" s="1" t="s">
        <v>48</v>
      </c>
      <c r="Q3692" s="2">
        <v>43377</v>
      </c>
    </row>
    <row r="3693" spans="1:17" x14ac:dyDescent="0.25">
      <c r="A3693" s="1">
        <v>33061</v>
      </c>
      <c r="B3693" s="2">
        <v>43295</v>
      </c>
      <c r="C3693" s="1" t="s">
        <v>20</v>
      </c>
      <c r="D3693" s="3" t="str">
        <f t="shared" si="114"/>
        <v>****</v>
      </c>
      <c r="G3693" s="1">
        <v>48</v>
      </c>
      <c r="H3693" s="1">
        <v>5691.21</v>
      </c>
      <c r="I3693" s="1">
        <f t="shared" si="115"/>
        <v>1</v>
      </c>
      <c r="J3693" s="1" t="s">
        <v>21</v>
      </c>
      <c r="K3693" s="1">
        <v>9.1999999999999993</v>
      </c>
      <c r="L3693" s="1" t="s">
        <v>44</v>
      </c>
      <c r="M3693" s="1" t="s">
        <v>37</v>
      </c>
      <c r="N3693" s="1" t="s">
        <v>29</v>
      </c>
      <c r="O3693" s="1" t="s">
        <v>55</v>
      </c>
      <c r="P3693" s="1" t="s">
        <v>19</v>
      </c>
      <c r="Q3693" s="2">
        <v>43297</v>
      </c>
    </row>
    <row r="3694" spans="1:17" x14ac:dyDescent="0.25">
      <c r="A3694" s="1">
        <v>32037</v>
      </c>
      <c r="B3694" s="2">
        <v>42416</v>
      </c>
      <c r="C3694" s="1" t="s">
        <v>13</v>
      </c>
      <c r="D3694" s="3" t="str">
        <f t="shared" si="114"/>
        <v>**</v>
      </c>
      <c r="G3694" s="1">
        <v>15</v>
      </c>
      <c r="H3694" s="1">
        <v>10552.89</v>
      </c>
      <c r="I3694" s="1">
        <f t="shared" si="115"/>
        <v>1</v>
      </c>
      <c r="J3694" s="1" t="s">
        <v>21</v>
      </c>
      <c r="K3694" s="1">
        <v>26.2</v>
      </c>
      <c r="L3694" s="1" t="s">
        <v>22</v>
      </c>
      <c r="M3694" s="1" t="s">
        <v>37</v>
      </c>
      <c r="N3694" s="1" t="s">
        <v>24</v>
      </c>
      <c r="O3694" s="1" t="s">
        <v>47</v>
      </c>
      <c r="P3694" s="1" t="s">
        <v>48</v>
      </c>
      <c r="Q3694" s="2">
        <v>42420</v>
      </c>
    </row>
    <row r="3695" spans="1:17" x14ac:dyDescent="0.25">
      <c r="A3695" s="1">
        <v>46243</v>
      </c>
      <c r="B3695" s="2">
        <v>43488</v>
      </c>
      <c r="C3695" s="1" t="s">
        <v>13</v>
      </c>
      <c r="D3695" s="3" t="str">
        <f t="shared" si="114"/>
        <v>**</v>
      </c>
      <c r="G3695" s="1">
        <v>31</v>
      </c>
      <c r="H3695" s="1">
        <v>657.35</v>
      </c>
      <c r="I3695" s="1">
        <f t="shared" si="115"/>
        <v>0</v>
      </c>
      <c r="J3695" s="1" t="s">
        <v>14</v>
      </c>
      <c r="K3695" s="1">
        <v>9.6999999999999993</v>
      </c>
      <c r="L3695" s="1" t="s">
        <v>22</v>
      </c>
      <c r="M3695" s="1" t="s">
        <v>28</v>
      </c>
      <c r="N3695" s="1" t="s">
        <v>29</v>
      </c>
      <c r="O3695" s="1" t="s">
        <v>40</v>
      </c>
      <c r="P3695" s="1" t="s">
        <v>19</v>
      </c>
      <c r="Q3695" s="2">
        <v>43490</v>
      </c>
    </row>
    <row r="3696" spans="1:17" x14ac:dyDescent="0.25">
      <c r="A3696" s="1">
        <v>386</v>
      </c>
      <c r="B3696" s="2">
        <v>43123</v>
      </c>
      <c r="C3696" s="1" t="s">
        <v>20</v>
      </c>
      <c r="D3696" s="3" t="str">
        <f t="shared" si="114"/>
        <v>****</v>
      </c>
      <c r="G3696" s="1">
        <v>4</v>
      </c>
      <c r="H3696" s="1">
        <v>16.79</v>
      </c>
      <c r="I3696" s="1">
        <f t="shared" si="115"/>
        <v>0</v>
      </c>
      <c r="J3696" s="1" t="s">
        <v>21</v>
      </c>
      <c r="K3696" s="1">
        <v>0.7</v>
      </c>
      <c r="L3696" s="1" t="s">
        <v>22</v>
      </c>
      <c r="M3696" s="1" t="s">
        <v>28</v>
      </c>
      <c r="N3696" s="1" t="s">
        <v>29</v>
      </c>
      <c r="O3696" s="1" t="s">
        <v>30</v>
      </c>
      <c r="P3696" s="1" t="s">
        <v>31</v>
      </c>
      <c r="Q3696" s="2">
        <v>43125</v>
      </c>
    </row>
    <row r="3697" spans="1:17" x14ac:dyDescent="0.25">
      <c r="A3697" s="1">
        <v>35847</v>
      </c>
      <c r="B3697" s="2">
        <v>42399</v>
      </c>
      <c r="C3697" s="1" t="s">
        <v>32</v>
      </c>
      <c r="D3697" s="3" t="str">
        <f t="shared" si="114"/>
        <v>*****</v>
      </c>
      <c r="G3697" s="1">
        <v>23</v>
      </c>
      <c r="H3697" s="1">
        <v>386.97</v>
      </c>
      <c r="I3697" s="1">
        <f t="shared" si="115"/>
        <v>0</v>
      </c>
      <c r="J3697" s="1" t="s">
        <v>14</v>
      </c>
      <c r="K3697" s="1">
        <v>9.6</v>
      </c>
      <c r="L3697" s="1" t="s">
        <v>39</v>
      </c>
      <c r="M3697" s="1" t="s">
        <v>28</v>
      </c>
      <c r="N3697" s="1" t="s">
        <v>24</v>
      </c>
      <c r="O3697" s="1" t="s">
        <v>38</v>
      </c>
      <c r="P3697" s="1" t="s">
        <v>41</v>
      </c>
      <c r="Q3697" s="2">
        <v>42399</v>
      </c>
    </row>
    <row r="3698" spans="1:17" x14ac:dyDescent="0.25">
      <c r="A3698" s="1">
        <v>54176</v>
      </c>
      <c r="B3698" s="2">
        <v>43277</v>
      </c>
      <c r="C3698" s="1" t="s">
        <v>27</v>
      </c>
      <c r="D3698" s="3" t="str">
        <f t="shared" si="114"/>
        <v>*</v>
      </c>
      <c r="G3698" s="1">
        <v>33</v>
      </c>
      <c r="H3698" s="1">
        <v>2667.48</v>
      </c>
      <c r="I3698" s="1">
        <f t="shared" si="115"/>
        <v>1</v>
      </c>
      <c r="J3698" s="1" t="s">
        <v>21</v>
      </c>
      <c r="K3698" s="1">
        <v>15.5</v>
      </c>
      <c r="L3698" s="1" t="s">
        <v>49</v>
      </c>
      <c r="M3698" s="1" t="s">
        <v>16</v>
      </c>
      <c r="N3698" s="1" t="s">
        <v>24</v>
      </c>
      <c r="O3698" s="1" t="s">
        <v>38</v>
      </c>
      <c r="P3698" s="1" t="s">
        <v>19</v>
      </c>
      <c r="Q3698" s="2">
        <v>43278</v>
      </c>
    </row>
    <row r="3699" spans="1:17" x14ac:dyDescent="0.25">
      <c r="A3699" s="1">
        <v>58278</v>
      </c>
      <c r="B3699" s="2">
        <v>43718</v>
      </c>
      <c r="C3699" s="1" t="s">
        <v>20</v>
      </c>
      <c r="D3699" s="3" t="str">
        <f t="shared" si="114"/>
        <v>****</v>
      </c>
      <c r="G3699" s="1">
        <v>4</v>
      </c>
      <c r="H3699" s="1">
        <v>301.25</v>
      </c>
      <c r="I3699" s="1">
        <f t="shared" si="115"/>
        <v>0</v>
      </c>
      <c r="J3699" s="1" t="s">
        <v>21</v>
      </c>
      <c r="K3699" s="1">
        <v>1.1000000000000001</v>
      </c>
      <c r="L3699" s="1" t="s">
        <v>51</v>
      </c>
      <c r="M3699" s="1" t="s">
        <v>28</v>
      </c>
      <c r="N3699" s="1" t="s">
        <v>24</v>
      </c>
      <c r="O3699" s="1" t="s">
        <v>25</v>
      </c>
      <c r="P3699" s="1" t="s">
        <v>31</v>
      </c>
      <c r="Q3699" s="2">
        <v>43721</v>
      </c>
    </row>
    <row r="3700" spans="1:17" x14ac:dyDescent="0.25">
      <c r="A3700" s="1">
        <v>2500</v>
      </c>
      <c r="B3700" s="2">
        <v>43691</v>
      </c>
      <c r="C3700" s="1" t="s">
        <v>20</v>
      </c>
      <c r="D3700" s="3" t="str">
        <f t="shared" si="114"/>
        <v>****</v>
      </c>
      <c r="G3700" s="1">
        <v>5</v>
      </c>
      <c r="H3700" s="1">
        <v>24.14</v>
      </c>
      <c r="I3700" s="1">
        <f t="shared" si="115"/>
        <v>0</v>
      </c>
      <c r="J3700" s="1" t="s">
        <v>21</v>
      </c>
      <c r="K3700" s="1">
        <v>6.7</v>
      </c>
      <c r="L3700" s="1" t="s">
        <v>42</v>
      </c>
      <c r="M3700" s="1" t="s">
        <v>23</v>
      </c>
      <c r="N3700" s="1" t="s">
        <v>29</v>
      </c>
      <c r="O3700" s="1" t="s">
        <v>43</v>
      </c>
      <c r="P3700" s="1" t="s">
        <v>19</v>
      </c>
      <c r="Q3700" s="2">
        <v>43693</v>
      </c>
    </row>
    <row r="3701" spans="1:17" x14ac:dyDescent="0.25">
      <c r="A3701" s="1">
        <v>12929</v>
      </c>
      <c r="B3701" s="2">
        <v>42976</v>
      </c>
      <c r="C3701" s="1" t="s">
        <v>32</v>
      </c>
      <c r="D3701" s="3" t="str">
        <f t="shared" si="114"/>
        <v>*****</v>
      </c>
      <c r="G3701" s="1">
        <v>20</v>
      </c>
      <c r="H3701" s="1">
        <v>101.97</v>
      </c>
      <c r="I3701" s="1">
        <f t="shared" si="115"/>
        <v>0</v>
      </c>
      <c r="J3701" s="1" t="s">
        <v>21</v>
      </c>
      <c r="K3701" s="1">
        <v>1.3</v>
      </c>
      <c r="L3701" s="1" t="s">
        <v>39</v>
      </c>
      <c r="M3701" s="1" t="s">
        <v>28</v>
      </c>
      <c r="N3701" s="1" t="s">
        <v>29</v>
      </c>
      <c r="O3701" s="1" t="s">
        <v>40</v>
      </c>
      <c r="P3701" s="1" t="s">
        <v>31</v>
      </c>
      <c r="Q3701" s="2">
        <v>42977</v>
      </c>
    </row>
    <row r="3702" spans="1:17" x14ac:dyDescent="0.25">
      <c r="A3702" s="1">
        <v>4741</v>
      </c>
      <c r="B3702" s="2">
        <v>43652</v>
      </c>
      <c r="C3702" s="1" t="s">
        <v>27</v>
      </c>
      <c r="D3702" s="3" t="str">
        <f t="shared" si="114"/>
        <v>*</v>
      </c>
      <c r="G3702" s="1">
        <v>40</v>
      </c>
      <c r="H3702" s="1">
        <v>366.98</v>
      </c>
      <c r="I3702" s="1">
        <f t="shared" si="115"/>
        <v>0</v>
      </c>
      <c r="J3702" s="1" t="s">
        <v>21</v>
      </c>
      <c r="K3702" s="1">
        <v>9.1</v>
      </c>
      <c r="L3702" s="1" t="s">
        <v>15</v>
      </c>
      <c r="M3702" s="1" t="s">
        <v>16</v>
      </c>
      <c r="N3702" s="1" t="s">
        <v>17</v>
      </c>
      <c r="O3702" s="1" t="s">
        <v>18</v>
      </c>
      <c r="P3702" s="1" t="s">
        <v>41</v>
      </c>
      <c r="Q3702" s="2">
        <v>43653</v>
      </c>
    </row>
    <row r="3703" spans="1:17" x14ac:dyDescent="0.25">
      <c r="A3703" s="1">
        <v>23297</v>
      </c>
      <c r="B3703" s="2">
        <v>43648</v>
      </c>
      <c r="C3703" s="1" t="s">
        <v>32</v>
      </c>
      <c r="D3703" s="3" t="str">
        <f t="shared" si="114"/>
        <v>*****</v>
      </c>
      <c r="G3703" s="1">
        <v>20</v>
      </c>
      <c r="H3703" s="1">
        <v>533.59</v>
      </c>
      <c r="I3703" s="1">
        <f t="shared" si="115"/>
        <v>0</v>
      </c>
      <c r="J3703" s="1" t="s">
        <v>21</v>
      </c>
      <c r="K3703" s="1">
        <v>5.7</v>
      </c>
      <c r="L3703" s="1" t="s">
        <v>42</v>
      </c>
      <c r="M3703" s="1" t="s">
        <v>28</v>
      </c>
      <c r="N3703" s="1" t="s">
        <v>29</v>
      </c>
      <c r="O3703" s="1" t="s">
        <v>63</v>
      </c>
      <c r="P3703" s="1" t="s">
        <v>26</v>
      </c>
      <c r="Q3703" s="2">
        <v>43650</v>
      </c>
    </row>
    <row r="3704" spans="1:17" x14ac:dyDescent="0.25">
      <c r="A3704" s="1">
        <v>36706</v>
      </c>
      <c r="B3704" s="2">
        <v>42470</v>
      </c>
      <c r="C3704" s="1" t="s">
        <v>27</v>
      </c>
      <c r="D3704" s="3" t="str">
        <f t="shared" si="114"/>
        <v>*</v>
      </c>
      <c r="G3704" s="1">
        <v>7</v>
      </c>
      <c r="H3704" s="1">
        <v>380.89</v>
      </c>
      <c r="I3704" s="1">
        <f t="shared" si="115"/>
        <v>0</v>
      </c>
      <c r="J3704" s="1" t="s">
        <v>21</v>
      </c>
      <c r="K3704" s="1">
        <v>21.4</v>
      </c>
      <c r="L3704" s="1" t="s">
        <v>22</v>
      </c>
      <c r="M3704" s="1" t="s">
        <v>23</v>
      </c>
      <c r="N3704" s="1" t="s">
        <v>29</v>
      </c>
      <c r="O3704" s="1" t="s">
        <v>40</v>
      </c>
      <c r="P3704" s="1" t="s">
        <v>19</v>
      </c>
      <c r="Q3704" s="2">
        <v>42472</v>
      </c>
    </row>
    <row r="3705" spans="1:17" x14ac:dyDescent="0.25">
      <c r="A3705" s="1">
        <v>54084</v>
      </c>
      <c r="B3705" s="2">
        <v>43352</v>
      </c>
      <c r="C3705" s="1" t="s">
        <v>32</v>
      </c>
      <c r="D3705" s="3" t="str">
        <f t="shared" si="114"/>
        <v>*****</v>
      </c>
      <c r="G3705" s="1">
        <v>3</v>
      </c>
      <c r="H3705" s="1">
        <v>171.76</v>
      </c>
      <c r="I3705" s="1">
        <f t="shared" si="115"/>
        <v>0</v>
      </c>
      <c r="J3705" s="1" t="s">
        <v>33</v>
      </c>
      <c r="K3705" s="1">
        <v>15.2</v>
      </c>
      <c r="L3705" s="1" t="s">
        <v>46</v>
      </c>
      <c r="M3705" s="1" t="s">
        <v>28</v>
      </c>
      <c r="N3705" s="1" t="s">
        <v>17</v>
      </c>
      <c r="O3705" s="1" t="s">
        <v>34</v>
      </c>
      <c r="P3705" s="1" t="s">
        <v>35</v>
      </c>
      <c r="Q3705" s="2">
        <v>43354</v>
      </c>
    </row>
    <row r="3706" spans="1:17" x14ac:dyDescent="0.25">
      <c r="A3706" s="1">
        <v>9253</v>
      </c>
      <c r="B3706" s="2">
        <v>43494</v>
      </c>
      <c r="C3706" s="1" t="s">
        <v>32</v>
      </c>
      <c r="D3706" s="3" t="str">
        <f t="shared" si="114"/>
        <v>*****</v>
      </c>
      <c r="G3706" s="1">
        <v>36</v>
      </c>
      <c r="H3706" s="1">
        <v>1759.3154</v>
      </c>
      <c r="I3706" s="1">
        <f t="shared" si="115"/>
        <v>1</v>
      </c>
      <c r="J3706" s="1" t="s">
        <v>21</v>
      </c>
      <c r="K3706" s="1">
        <v>7.2</v>
      </c>
      <c r="L3706" s="1" t="s">
        <v>44</v>
      </c>
      <c r="M3706" s="1" t="s">
        <v>23</v>
      </c>
      <c r="N3706" s="1" t="s">
        <v>17</v>
      </c>
      <c r="O3706" s="1" t="s">
        <v>18</v>
      </c>
      <c r="P3706" s="1" t="s">
        <v>19</v>
      </c>
      <c r="Q3706" s="2">
        <v>43496</v>
      </c>
    </row>
    <row r="3707" spans="1:17" x14ac:dyDescent="0.25">
      <c r="A3707" s="1">
        <v>19074</v>
      </c>
      <c r="B3707" s="2">
        <v>43641</v>
      </c>
      <c r="C3707" s="1" t="s">
        <v>32</v>
      </c>
      <c r="D3707" s="3" t="str">
        <f t="shared" si="114"/>
        <v>*****</v>
      </c>
      <c r="G3707" s="1">
        <v>17</v>
      </c>
      <c r="H3707" s="1">
        <v>4083.75</v>
      </c>
      <c r="I3707" s="1">
        <f t="shared" si="115"/>
        <v>1</v>
      </c>
      <c r="J3707" s="1" t="s">
        <v>33</v>
      </c>
      <c r="K3707" s="1">
        <v>72.8</v>
      </c>
      <c r="L3707" s="1" t="s">
        <v>15</v>
      </c>
      <c r="M3707" s="1" t="s">
        <v>28</v>
      </c>
      <c r="N3707" s="1" t="s">
        <v>29</v>
      </c>
      <c r="O3707" s="1" t="s">
        <v>63</v>
      </c>
      <c r="P3707" s="1" t="s">
        <v>35</v>
      </c>
      <c r="Q3707" s="2">
        <v>43643</v>
      </c>
    </row>
    <row r="3708" spans="1:17" x14ac:dyDescent="0.25">
      <c r="A3708" s="1">
        <v>8097</v>
      </c>
      <c r="B3708" s="2">
        <v>43077</v>
      </c>
      <c r="C3708" s="1" t="s">
        <v>36</v>
      </c>
      <c r="D3708" s="3" t="str">
        <f t="shared" si="114"/>
        <v>***</v>
      </c>
      <c r="G3708" s="1">
        <v>48</v>
      </c>
      <c r="H3708" s="1">
        <v>8049.4</v>
      </c>
      <c r="I3708" s="1">
        <f t="shared" si="115"/>
        <v>1</v>
      </c>
      <c r="J3708" s="1" t="s">
        <v>14</v>
      </c>
      <c r="K3708" s="1">
        <v>21.4</v>
      </c>
      <c r="L3708" s="1" t="s">
        <v>44</v>
      </c>
      <c r="M3708" s="1" t="s">
        <v>37</v>
      </c>
      <c r="N3708" s="1" t="s">
        <v>29</v>
      </c>
      <c r="O3708" s="1" t="s">
        <v>57</v>
      </c>
      <c r="P3708" s="1" t="s">
        <v>19</v>
      </c>
      <c r="Q3708" s="2">
        <v>43079</v>
      </c>
    </row>
    <row r="3709" spans="1:17" x14ac:dyDescent="0.25">
      <c r="A3709" s="1">
        <v>28836</v>
      </c>
      <c r="B3709" s="2">
        <v>43031</v>
      </c>
      <c r="C3709" s="1" t="s">
        <v>20</v>
      </c>
      <c r="D3709" s="3" t="str">
        <f t="shared" si="114"/>
        <v>****</v>
      </c>
      <c r="G3709" s="1">
        <v>50</v>
      </c>
      <c r="H3709" s="1">
        <v>8796.7800000000007</v>
      </c>
      <c r="I3709" s="1">
        <f t="shared" si="115"/>
        <v>1</v>
      </c>
      <c r="J3709" s="1" t="s">
        <v>21</v>
      </c>
      <c r="K3709" s="1">
        <v>4.5</v>
      </c>
      <c r="L3709" s="1" t="s">
        <v>50</v>
      </c>
      <c r="M3709" s="1" t="s">
        <v>28</v>
      </c>
      <c r="N3709" s="1" t="s">
        <v>24</v>
      </c>
      <c r="O3709" s="1" t="s">
        <v>25</v>
      </c>
      <c r="P3709" s="1" t="s">
        <v>19</v>
      </c>
      <c r="Q3709" s="2">
        <v>43032</v>
      </c>
    </row>
    <row r="3710" spans="1:17" x14ac:dyDescent="0.25">
      <c r="A3710" s="1">
        <v>44737</v>
      </c>
      <c r="B3710" s="2">
        <v>43788</v>
      </c>
      <c r="C3710" s="1" t="s">
        <v>36</v>
      </c>
      <c r="D3710" s="3" t="str">
        <f t="shared" si="114"/>
        <v>***</v>
      </c>
      <c r="G3710" s="1">
        <v>11</v>
      </c>
      <c r="H3710" s="1">
        <v>827.9</v>
      </c>
      <c r="I3710" s="1">
        <f t="shared" si="115"/>
        <v>0</v>
      </c>
      <c r="J3710" s="1" t="s">
        <v>21</v>
      </c>
      <c r="K3710" s="1">
        <v>37.5</v>
      </c>
      <c r="L3710" s="1" t="s">
        <v>22</v>
      </c>
      <c r="M3710" s="1" t="s">
        <v>37</v>
      </c>
      <c r="N3710" s="1" t="s">
        <v>29</v>
      </c>
      <c r="O3710" s="1" t="s">
        <v>55</v>
      </c>
      <c r="P3710" s="1" t="s">
        <v>48</v>
      </c>
      <c r="Q3710" s="2">
        <v>43789</v>
      </c>
    </row>
    <row r="3711" spans="1:17" x14ac:dyDescent="0.25">
      <c r="A3711" s="1">
        <v>2497</v>
      </c>
      <c r="B3711" s="2">
        <v>43703</v>
      </c>
      <c r="C3711" s="1" t="s">
        <v>32</v>
      </c>
      <c r="D3711" s="3" t="str">
        <f t="shared" si="114"/>
        <v>*****</v>
      </c>
      <c r="G3711" s="1">
        <v>21</v>
      </c>
      <c r="H3711" s="1">
        <v>3883.16</v>
      </c>
      <c r="I3711" s="1">
        <f t="shared" si="115"/>
        <v>1</v>
      </c>
      <c r="J3711" s="1" t="s">
        <v>21</v>
      </c>
      <c r="K3711" s="1">
        <v>5.6</v>
      </c>
      <c r="L3711" s="1" t="s">
        <v>51</v>
      </c>
      <c r="M3711" s="1" t="s">
        <v>28</v>
      </c>
      <c r="N3711" s="1" t="s">
        <v>24</v>
      </c>
      <c r="O3711" s="1" t="s">
        <v>25</v>
      </c>
      <c r="P3711" s="1" t="s">
        <v>19</v>
      </c>
      <c r="Q3711" s="2">
        <v>43705</v>
      </c>
    </row>
    <row r="3712" spans="1:17" x14ac:dyDescent="0.25">
      <c r="A3712" s="1">
        <v>29216</v>
      </c>
      <c r="B3712" s="2">
        <v>43828</v>
      </c>
      <c r="C3712" s="1" t="s">
        <v>32</v>
      </c>
      <c r="D3712" s="3" t="str">
        <f t="shared" si="114"/>
        <v>*****</v>
      </c>
      <c r="G3712" s="1">
        <v>17</v>
      </c>
      <c r="H3712" s="1">
        <v>3970.81</v>
      </c>
      <c r="I3712" s="1">
        <f t="shared" si="115"/>
        <v>1</v>
      </c>
      <c r="J3712" s="1" t="s">
        <v>33</v>
      </c>
      <c r="K3712" s="1">
        <v>74.5</v>
      </c>
      <c r="L3712" s="1" t="s">
        <v>49</v>
      </c>
      <c r="M3712" s="1" t="s">
        <v>37</v>
      </c>
      <c r="N3712" s="1" t="s">
        <v>17</v>
      </c>
      <c r="O3712" s="1" t="s">
        <v>52</v>
      </c>
      <c r="P3712" s="1" t="s">
        <v>59</v>
      </c>
      <c r="Q3712" s="2">
        <v>43829</v>
      </c>
    </row>
    <row r="3713" spans="1:17" x14ac:dyDescent="0.25">
      <c r="A3713" s="1">
        <v>37925</v>
      </c>
      <c r="B3713" s="2">
        <v>43003</v>
      </c>
      <c r="C3713" s="1" t="s">
        <v>36</v>
      </c>
      <c r="D3713" s="3" t="str">
        <f t="shared" si="114"/>
        <v>***</v>
      </c>
      <c r="G3713" s="1">
        <v>31</v>
      </c>
      <c r="H3713" s="1">
        <v>1908.93</v>
      </c>
      <c r="I3713" s="1">
        <f t="shared" si="115"/>
        <v>1</v>
      </c>
      <c r="J3713" s="1" t="s">
        <v>21</v>
      </c>
      <c r="K3713" s="1">
        <v>4.3</v>
      </c>
      <c r="L3713" s="1" t="s">
        <v>15</v>
      </c>
      <c r="M3713" s="1" t="s">
        <v>28</v>
      </c>
      <c r="N3713" s="1" t="s">
        <v>24</v>
      </c>
      <c r="O3713" s="1" t="s">
        <v>25</v>
      </c>
      <c r="P3713" s="1" t="s">
        <v>19</v>
      </c>
      <c r="Q3713" s="2">
        <v>43004</v>
      </c>
    </row>
    <row r="3714" spans="1:17" x14ac:dyDescent="0.25">
      <c r="A3714" s="1">
        <v>25797</v>
      </c>
      <c r="B3714" s="2">
        <v>43709</v>
      </c>
      <c r="C3714" s="1" t="s">
        <v>27</v>
      </c>
      <c r="D3714" s="3" t="str">
        <f t="shared" si="114"/>
        <v>*</v>
      </c>
      <c r="G3714" s="1">
        <v>28</v>
      </c>
      <c r="H3714" s="1">
        <v>990.21</v>
      </c>
      <c r="I3714" s="1">
        <f t="shared" si="115"/>
        <v>0</v>
      </c>
      <c r="J3714" s="1" t="s">
        <v>21</v>
      </c>
      <c r="K3714" s="1">
        <v>2.1</v>
      </c>
      <c r="L3714" s="1" t="s">
        <v>42</v>
      </c>
      <c r="M3714" s="1" t="s">
        <v>28</v>
      </c>
      <c r="N3714" s="1" t="s">
        <v>24</v>
      </c>
      <c r="O3714" s="1" t="s">
        <v>38</v>
      </c>
      <c r="P3714" s="1" t="s">
        <v>41</v>
      </c>
      <c r="Q3714" s="2">
        <v>43711</v>
      </c>
    </row>
    <row r="3715" spans="1:17" x14ac:dyDescent="0.25">
      <c r="A3715" s="1">
        <v>38530</v>
      </c>
      <c r="B3715" s="2">
        <v>43206</v>
      </c>
      <c r="C3715" s="1" t="s">
        <v>32</v>
      </c>
      <c r="D3715" s="3" t="str">
        <f t="shared" ref="D3715:D3778" si="116">VLOOKUP(C3715,$E$9:$F$13,2,FALSE)</f>
        <v>*****</v>
      </c>
      <c r="G3715" s="1">
        <v>47</v>
      </c>
      <c r="H3715" s="1">
        <v>2119</v>
      </c>
      <c r="I3715" s="1">
        <f t="shared" si="115"/>
        <v>1</v>
      </c>
      <c r="J3715" s="1" t="s">
        <v>21</v>
      </c>
      <c r="K3715" s="1">
        <v>3.2</v>
      </c>
      <c r="L3715" s="1" t="s">
        <v>22</v>
      </c>
      <c r="M3715" s="1" t="s">
        <v>37</v>
      </c>
      <c r="N3715" s="1" t="s">
        <v>29</v>
      </c>
      <c r="O3715" s="1" t="s">
        <v>43</v>
      </c>
      <c r="P3715" s="1" t="s">
        <v>19</v>
      </c>
      <c r="Q3715" s="2">
        <v>43206</v>
      </c>
    </row>
    <row r="3716" spans="1:17" x14ac:dyDescent="0.25">
      <c r="A3716" s="1">
        <v>16133</v>
      </c>
      <c r="B3716" s="2">
        <v>42637</v>
      </c>
      <c r="C3716" s="1" t="s">
        <v>32</v>
      </c>
      <c r="D3716" s="3" t="str">
        <f t="shared" si="116"/>
        <v>*****</v>
      </c>
      <c r="G3716" s="1">
        <v>1</v>
      </c>
      <c r="H3716" s="1">
        <v>29.92</v>
      </c>
      <c r="I3716" s="1">
        <f t="shared" si="115"/>
        <v>0</v>
      </c>
      <c r="J3716" s="1" t="s">
        <v>21</v>
      </c>
      <c r="K3716" s="1">
        <v>14.5</v>
      </c>
      <c r="L3716" s="1" t="s">
        <v>53</v>
      </c>
      <c r="M3716" s="1" t="s">
        <v>23</v>
      </c>
      <c r="N3716" s="1" t="s">
        <v>17</v>
      </c>
      <c r="O3716" s="1" t="s">
        <v>18</v>
      </c>
      <c r="P3716" s="1" t="s">
        <v>48</v>
      </c>
      <c r="Q3716" s="2">
        <v>42639</v>
      </c>
    </row>
    <row r="3717" spans="1:17" x14ac:dyDescent="0.25">
      <c r="A3717" s="1">
        <v>13635</v>
      </c>
      <c r="B3717" s="2">
        <v>42490</v>
      </c>
      <c r="C3717" s="1" t="s">
        <v>32</v>
      </c>
      <c r="D3717" s="3" t="str">
        <f t="shared" si="116"/>
        <v>*****</v>
      </c>
      <c r="G3717" s="1">
        <v>28</v>
      </c>
      <c r="H3717" s="1">
        <v>159.43</v>
      </c>
      <c r="I3717" s="1">
        <f t="shared" si="115"/>
        <v>0</v>
      </c>
      <c r="J3717" s="1" t="s">
        <v>21</v>
      </c>
      <c r="K3717" s="1">
        <v>8</v>
      </c>
      <c r="L3717" s="1" t="s">
        <v>49</v>
      </c>
      <c r="M3717" s="1" t="s">
        <v>37</v>
      </c>
      <c r="N3717" s="1" t="s">
        <v>29</v>
      </c>
      <c r="O3717" s="1" t="s">
        <v>40</v>
      </c>
      <c r="P3717" s="1" t="s">
        <v>19</v>
      </c>
      <c r="Q3717" s="2">
        <v>42491</v>
      </c>
    </row>
    <row r="3718" spans="1:17" x14ac:dyDescent="0.25">
      <c r="A3718" s="1">
        <v>11427</v>
      </c>
      <c r="B3718" s="2">
        <v>43062</v>
      </c>
      <c r="C3718" s="1" t="s">
        <v>36</v>
      </c>
      <c r="D3718" s="3" t="str">
        <f t="shared" si="116"/>
        <v>***</v>
      </c>
      <c r="G3718" s="1">
        <v>20</v>
      </c>
      <c r="H3718" s="1">
        <v>145.58000000000001</v>
      </c>
      <c r="I3718" s="1">
        <f t="shared" ref="I3718:I3781" si="117">IF(H3718&gt;1000,1,0)</f>
        <v>0</v>
      </c>
      <c r="J3718" s="1" t="s">
        <v>21</v>
      </c>
      <c r="K3718" s="1">
        <v>5.6</v>
      </c>
      <c r="L3718" s="1" t="s">
        <v>54</v>
      </c>
      <c r="M3718" s="1" t="s">
        <v>23</v>
      </c>
      <c r="N3718" s="1" t="s">
        <v>29</v>
      </c>
      <c r="O3718" s="1" t="s">
        <v>43</v>
      </c>
      <c r="P3718" s="1" t="s">
        <v>19</v>
      </c>
      <c r="Q3718" s="2">
        <v>43064</v>
      </c>
    </row>
    <row r="3719" spans="1:17" x14ac:dyDescent="0.25">
      <c r="A3719" s="1">
        <v>57477</v>
      </c>
      <c r="B3719" s="2">
        <v>43003</v>
      </c>
      <c r="C3719" s="1" t="s">
        <v>20</v>
      </c>
      <c r="D3719" s="3" t="str">
        <f t="shared" si="116"/>
        <v>****</v>
      </c>
      <c r="G3719" s="1">
        <v>45</v>
      </c>
      <c r="H3719" s="1">
        <v>3302.5673000000002</v>
      </c>
      <c r="I3719" s="1">
        <f t="shared" si="117"/>
        <v>1</v>
      </c>
      <c r="J3719" s="1" t="s">
        <v>21</v>
      </c>
      <c r="K3719" s="1">
        <v>2.7</v>
      </c>
      <c r="L3719" s="1" t="s">
        <v>51</v>
      </c>
      <c r="M3719" s="1" t="s">
        <v>37</v>
      </c>
      <c r="N3719" s="1" t="s">
        <v>24</v>
      </c>
      <c r="O3719" s="1" t="s">
        <v>25</v>
      </c>
      <c r="P3719" s="1" t="s">
        <v>19</v>
      </c>
      <c r="Q3719" s="2">
        <v>43004</v>
      </c>
    </row>
    <row r="3720" spans="1:17" x14ac:dyDescent="0.25">
      <c r="A3720" s="1">
        <v>36516</v>
      </c>
      <c r="B3720" s="2">
        <v>43305</v>
      </c>
      <c r="C3720" s="1" t="s">
        <v>36</v>
      </c>
      <c r="D3720" s="3" t="str">
        <f t="shared" si="116"/>
        <v>***</v>
      </c>
      <c r="G3720" s="1">
        <v>9</v>
      </c>
      <c r="H3720" s="1">
        <v>945.21</v>
      </c>
      <c r="I3720" s="1">
        <f t="shared" si="117"/>
        <v>0</v>
      </c>
      <c r="J3720" s="1" t="s">
        <v>21</v>
      </c>
      <c r="K3720" s="1">
        <v>7.7</v>
      </c>
      <c r="L3720" s="1" t="s">
        <v>50</v>
      </c>
      <c r="M3720" s="1" t="s">
        <v>37</v>
      </c>
      <c r="N3720" s="1" t="s">
        <v>24</v>
      </c>
      <c r="O3720" s="1" t="s">
        <v>38</v>
      </c>
      <c r="P3720" s="1" t="s">
        <v>19</v>
      </c>
      <c r="Q3720" s="2">
        <v>43308</v>
      </c>
    </row>
    <row r="3721" spans="1:17" x14ac:dyDescent="0.25">
      <c r="A3721" s="1">
        <v>39268</v>
      </c>
      <c r="B3721" s="2">
        <v>43211</v>
      </c>
      <c r="C3721" s="1" t="s">
        <v>27</v>
      </c>
      <c r="D3721" s="3" t="str">
        <f t="shared" si="116"/>
        <v>*</v>
      </c>
      <c r="G3721" s="1">
        <v>45</v>
      </c>
      <c r="H3721" s="1">
        <v>167.94</v>
      </c>
      <c r="I3721" s="1">
        <f t="shared" si="117"/>
        <v>0</v>
      </c>
      <c r="J3721" s="1" t="s">
        <v>21</v>
      </c>
      <c r="K3721" s="1">
        <v>1</v>
      </c>
      <c r="L3721" s="1" t="s">
        <v>22</v>
      </c>
      <c r="M3721" s="1" t="s">
        <v>28</v>
      </c>
      <c r="N3721" s="1" t="s">
        <v>29</v>
      </c>
      <c r="O3721" s="1" t="s">
        <v>61</v>
      </c>
      <c r="P3721" s="1" t="s">
        <v>31</v>
      </c>
      <c r="Q3721" s="2">
        <v>43214</v>
      </c>
    </row>
    <row r="3722" spans="1:17" x14ac:dyDescent="0.25">
      <c r="A3722" s="1">
        <v>11111</v>
      </c>
      <c r="B3722" s="2">
        <v>43116</v>
      </c>
      <c r="C3722" s="1" t="s">
        <v>36</v>
      </c>
      <c r="D3722" s="3" t="str">
        <f t="shared" si="116"/>
        <v>***</v>
      </c>
      <c r="G3722" s="1">
        <v>7</v>
      </c>
      <c r="H3722" s="1">
        <v>330.12</v>
      </c>
      <c r="I3722" s="1">
        <f t="shared" si="117"/>
        <v>0</v>
      </c>
      <c r="J3722" s="1" t="s">
        <v>21</v>
      </c>
      <c r="K3722" s="1">
        <v>36.6</v>
      </c>
      <c r="L3722" s="1" t="s">
        <v>22</v>
      </c>
      <c r="M3722" s="1" t="s">
        <v>28</v>
      </c>
      <c r="N3722" s="1" t="s">
        <v>17</v>
      </c>
      <c r="O3722" s="1" t="s">
        <v>18</v>
      </c>
      <c r="P3722" s="1" t="s">
        <v>31</v>
      </c>
      <c r="Q3722" s="2">
        <v>43118</v>
      </c>
    </row>
    <row r="3723" spans="1:17" x14ac:dyDescent="0.25">
      <c r="A3723" s="1">
        <v>38565</v>
      </c>
      <c r="B3723" s="2">
        <v>42453</v>
      </c>
      <c r="C3723" s="1" t="s">
        <v>32</v>
      </c>
      <c r="D3723" s="3" t="str">
        <f t="shared" si="116"/>
        <v>*****</v>
      </c>
      <c r="G3723" s="1">
        <v>20</v>
      </c>
      <c r="H3723" s="1">
        <v>250.48</v>
      </c>
      <c r="I3723" s="1">
        <f t="shared" si="117"/>
        <v>0</v>
      </c>
      <c r="J3723" s="1" t="s">
        <v>14</v>
      </c>
      <c r="K3723" s="1">
        <v>5.5</v>
      </c>
      <c r="L3723" s="1" t="s">
        <v>15</v>
      </c>
      <c r="M3723" s="1" t="s">
        <v>28</v>
      </c>
      <c r="N3723" s="1" t="s">
        <v>17</v>
      </c>
      <c r="O3723" s="1" t="s">
        <v>18</v>
      </c>
      <c r="P3723" s="1" t="s">
        <v>19</v>
      </c>
      <c r="Q3723" s="2">
        <v>42455</v>
      </c>
    </row>
    <row r="3724" spans="1:17" x14ac:dyDescent="0.25">
      <c r="A3724" s="1">
        <v>59845</v>
      </c>
      <c r="B3724" s="2">
        <v>42725</v>
      </c>
      <c r="C3724" s="1" t="s">
        <v>13</v>
      </c>
      <c r="D3724" s="3" t="str">
        <f t="shared" si="116"/>
        <v>**</v>
      </c>
      <c r="G3724" s="1">
        <v>42</v>
      </c>
      <c r="H3724" s="1">
        <v>214.11</v>
      </c>
      <c r="I3724" s="1">
        <f t="shared" si="117"/>
        <v>0</v>
      </c>
      <c r="J3724" s="1" t="s">
        <v>21</v>
      </c>
      <c r="K3724" s="1">
        <v>0.7</v>
      </c>
      <c r="L3724" s="1" t="s">
        <v>22</v>
      </c>
      <c r="M3724" s="1" t="s">
        <v>16</v>
      </c>
      <c r="N3724" s="1" t="s">
        <v>29</v>
      </c>
      <c r="O3724" s="1" t="s">
        <v>61</v>
      </c>
      <c r="P3724" s="1" t="s">
        <v>31</v>
      </c>
      <c r="Q3724" s="2">
        <v>42729</v>
      </c>
    </row>
    <row r="3725" spans="1:17" x14ac:dyDescent="0.25">
      <c r="A3725" s="1">
        <v>14116</v>
      </c>
      <c r="B3725" s="2">
        <v>43381</v>
      </c>
      <c r="C3725" s="1" t="s">
        <v>20</v>
      </c>
      <c r="D3725" s="3" t="str">
        <f t="shared" si="116"/>
        <v>****</v>
      </c>
      <c r="G3725" s="1">
        <v>42</v>
      </c>
      <c r="H3725" s="1">
        <v>1513.03</v>
      </c>
      <c r="I3725" s="1">
        <f t="shared" si="117"/>
        <v>1</v>
      </c>
      <c r="J3725" s="1" t="s">
        <v>21</v>
      </c>
      <c r="K3725" s="1">
        <v>15.8</v>
      </c>
      <c r="L3725" s="1" t="s">
        <v>39</v>
      </c>
      <c r="M3725" s="1" t="s">
        <v>23</v>
      </c>
      <c r="N3725" s="1" t="s">
        <v>29</v>
      </c>
      <c r="O3725" s="1" t="s">
        <v>43</v>
      </c>
      <c r="P3725" s="1" t="s">
        <v>19</v>
      </c>
      <c r="Q3725" s="2">
        <v>43382</v>
      </c>
    </row>
    <row r="3726" spans="1:17" x14ac:dyDescent="0.25">
      <c r="A3726" s="1">
        <v>59685</v>
      </c>
      <c r="B3726" s="2">
        <v>43809</v>
      </c>
      <c r="C3726" s="1" t="s">
        <v>32</v>
      </c>
      <c r="D3726" s="3" t="str">
        <f t="shared" si="116"/>
        <v>*****</v>
      </c>
      <c r="G3726" s="1">
        <v>46</v>
      </c>
      <c r="H3726" s="1">
        <v>602.30999999999995</v>
      </c>
      <c r="I3726" s="1">
        <f t="shared" si="117"/>
        <v>0</v>
      </c>
      <c r="J3726" s="1" t="s">
        <v>21</v>
      </c>
      <c r="K3726" s="1">
        <v>15.4</v>
      </c>
      <c r="L3726" s="1" t="s">
        <v>22</v>
      </c>
      <c r="M3726" s="1" t="s">
        <v>16</v>
      </c>
      <c r="N3726" s="1" t="s">
        <v>17</v>
      </c>
      <c r="O3726" s="1" t="s">
        <v>18</v>
      </c>
      <c r="P3726" s="1" t="s">
        <v>48</v>
      </c>
      <c r="Q3726" s="2">
        <v>43810</v>
      </c>
    </row>
    <row r="3727" spans="1:17" x14ac:dyDescent="0.25">
      <c r="A3727" s="1">
        <v>11111</v>
      </c>
      <c r="B3727" s="2">
        <v>43116</v>
      </c>
      <c r="C3727" s="1" t="s">
        <v>36</v>
      </c>
      <c r="D3727" s="3" t="str">
        <f t="shared" si="116"/>
        <v>***</v>
      </c>
      <c r="G3727" s="1">
        <v>29</v>
      </c>
      <c r="H3727" s="1">
        <v>188.86</v>
      </c>
      <c r="I3727" s="1">
        <f t="shared" si="117"/>
        <v>0</v>
      </c>
      <c r="J3727" s="1" t="s">
        <v>21</v>
      </c>
      <c r="K3727" s="1">
        <v>7.9</v>
      </c>
      <c r="L3727" s="1" t="s">
        <v>22</v>
      </c>
      <c r="M3727" s="1" t="s">
        <v>28</v>
      </c>
      <c r="N3727" s="1" t="s">
        <v>29</v>
      </c>
      <c r="O3727" s="1" t="s">
        <v>40</v>
      </c>
      <c r="P3727" s="1" t="s">
        <v>19</v>
      </c>
      <c r="Q3727" s="2">
        <v>43118</v>
      </c>
    </row>
    <row r="3728" spans="1:17" x14ac:dyDescent="0.25">
      <c r="A3728" s="1">
        <v>39937</v>
      </c>
      <c r="B3728" s="2">
        <v>43242</v>
      </c>
      <c r="C3728" s="1" t="s">
        <v>36</v>
      </c>
      <c r="D3728" s="3" t="str">
        <f t="shared" si="116"/>
        <v>***</v>
      </c>
      <c r="G3728" s="1">
        <v>42</v>
      </c>
      <c r="H3728" s="1">
        <v>121.26</v>
      </c>
      <c r="I3728" s="1">
        <f t="shared" si="117"/>
        <v>0</v>
      </c>
      <c r="J3728" s="1" t="s">
        <v>21</v>
      </c>
      <c r="K3728" s="1">
        <v>1.6</v>
      </c>
      <c r="L3728" s="1" t="s">
        <v>46</v>
      </c>
      <c r="M3728" s="1" t="s">
        <v>16</v>
      </c>
      <c r="N3728" s="1" t="s">
        <v>29</v>
      </c>
      <c r="O3728" s="1" t="s">
        <v>43</v>
      </c>
      <c r="P3728" s="1" t="s">
        <v>19</v>
      </c>
      <c r="Q3728" s="2">
        <v>43242</v>
      </c>
    </row>
    <row r="3729" spans="1:17" x14ac:dyDescent="0.25">
      <c r="A3729" s="1">
        <v>48548</v>
      </c>
      <c r="B3729" s="2">
        <v>43184</v>
      </c>
      <c r="C3729" s="1" t="s">
        <v>32</v>
      </c>
      <c r="D3729" s="3" t="str">
        <f t="shared" si="116"/>
        <v>*****</v>
      </c>
      <c r="G3729" s="1">
        <v>3</v>
      </c>
      <c r="H3729" s="1">
        <v>14.67</v>
      </c>
      <c r="I3729" s="1">
        <f t="shared" si="117"/>
        <v>0</v>
      </c>
      <c r="J3729" s="1" t="s">
        <v>21</v>
      </c>
      <c r="K3729" s="1">
        <v>4.2</v>
      </c>
      <c r="L3729" s="1" t="s">
        <v>44</v>
      </c>
      <c r="M3729" s="1" t="s">
        <v>28</v>
      </c>
      <c r="N3729" s="1" t="s">
        <v>29</v>
      </c>
      <c r="O3729" s="1" t="s">
        <v>30</v>
      </c>
      <c r="P3729" s="1" t="s">
        <v>31</v>
      </c>
      <c r="Q3729" s="2">
        <v>43185</v>
      </c>
    </row>
    <row r="3730" spans="1:17" x14ac:dyDescent="0.25">
      <c r="A3730" s="1">
        <v>38341</v>
      </c>
      <c r="B3730" s="2">
        <v>42507</v>
      </c>
      <c r="C3730" s="1" t="s">
        <v>36</v>
      </c>
      <c r="D3730" s="3" t="str">
        <f t="shared" si="116"/>
        <v>***</v>
      </c>
      <c r="G3730" s="1">
        <v>15</v>
      </c>
      <c r="H3730" s="1">
        <v>67</v>
      </c>
      <c r="I3730" s="1">
        <f t="shared" si="117"/>
        <v>0</v>
      </c>
      <c r="J3730" s="1" t="s">
        <v>14</v>
      </c>
      <c r="K3730" s="1">
        <v>6.7</v>
      </c>
      <c r="L3730" s="1" t="s">
        <v>53</v>
      </c>
      <c r="M3730" s="1" t="s">
        <v>28</v>
      </c>
      <c r="N3730" s="1" t="s">
        <v>29</v>
      </c>
      <c r="O3730" s="1" t="s">
        <v>43</v>
      </c>
      <c r="P3730" s="1" t="s">
        <v>19</v>
      </c>
      <c r="Q3730" s="2">
        <v>42508</v>
      </c>
    </row>
    <row r="3731" spans="1:17" x14ac:dyDescent="0.25">
      <c r="A3731" s="1">
        <v>21190</v>
      </c>
      <c r="B3731" s="2">
        <v>42517</v>
      </c>
      <c r="C3731" s="1" t="s">
        <v>36</v>
      </c>
      <c r="D3731" s="3" t="str">
        <f t="shared" si="116"/>
        <v>***</v>
      </c>
      <c r="G3731" s="1">
        <v>28</v>
      </c>
      <c r="H3731" s="1">
        <v>1137.08</v>
      </c>
      <c r="I3731" s="1">
        <f t="shared" si="117"/>
        <v>1</v>
      </c>
      <c r="J3731" s="1" t="s">
        <v>21</v>
      </c>
      <c r="K3731" s="1">
        <v>7.1</v>
      </c>
      <c r="L3731" s="1" t="s">
        <v>44</v>
      </c>
      <c r="M3731" s="1" t="s">
        <v>23</v>
      </c>
      <c r="N3731" s="1" t="s">
        <v>29</v>
      </c>
      <c r="O3731" s="1" t="s">
        <v>57</v>
      </c>
      <c r="P3731" s="1" t="s">
        <v>19</v>
      </c>
      <c r="Q3731" s="2">
        <v>42517</v>
      </c>
    </row>
    <row r="3732" spans="1:17" x14ac:dyDescent="0.25">
      <c r="A3732" s="1">
        <v>59428</v>
      </c>
      <c r="B3732" s="2">
        <v>42986</v>
      </c>
      <c r="C3732" s="1" t="s">
        <v>20</v>
      </c>
      <c r="D3732" s="3" t="str">
        <f t="shared" si="116"/>
        <v>****</v>
      </c>
      <c r="G3732" s="1">
        <v>43</v>
      </c>
      <c r="H3732" s="1">
        <v>1257.19</v>
      </c>
      <c r="I3732" s="1">
        <f t="shared" si="117"/>
        <v>1</v>
      </c>
      <c r="J3732" s="1" t="s">
        <v>21</v>
      </c>
      <c r="K3732" s="1">
        <v>20.8</v>
      </c>
      <c r="L3732" s="1" t="s">
        <v>22</v>
      </c>
      <c r="M3732" s="1" t="s">
        <v>16</v>
      </c>
      <c r="N3732" s="1" t="s">
        <v>17</v>
      </c>
      <c r="O3732" s="1" t="s">
        <v>18</v>
      </c>
      <c r="P3732" s="1" t="s">
        <v>19</v>
      </c>
      <c r="Q3732" s="2">
        <v>42986</v>
      </c>
    </row>
    <row r="3733" spans="1:17" x14ac:dyDescent="0.25">
      <c r="A3733" s="1">
        <v>32966</v>
      </c>
      <c r="B3733" s="2">
        <v>43490</v>
      </c>
      <c r="C3733" s="1" t="s">
        <v>13</v>
      </c>
      <c r="D3733" s="3" t="str">
        <f t="shared" si="116"/>
        <v>**</v>
      </c>
      <c r="G3733" s="1">
        <v>43</v>
      </c>
      <c r="H3733" s="1">
        <v>79.36</v>
      </c>
      <c r="I3733" s="1">
        <f t="shared" si="117"/>
        <v>0</v>
      </c>
      <c r="J3733" s="1" t="s">
        <v>21</v>
      </c>
      <c r="K3733" s="1">
        <v>1.4</v>
      </c>
      <c r="L3733" s="1" t="s">
        <v>51</v>
      </c>
      <c r="M3733" s="1" t="s">
        <v>37</v>
      </c>
      <c r="N3733" s="1" t="s">
        <v>29</v>
      </c>
      <c r="O3733" s="1" t="s">
        <v>30</v>
      </c>
      <c r="P3733" s="1" t="s">
        <v>31</v>
      </c>
      <c r="Q3733" s="2">
        <v>43494</v>
      </c>
    </row>
    <row r="3734" spans="1:17" x14ac:dyDescent="0.25">
      <c r="A3734" s="1">
        <v>44960</v>
      </c>
      <c r="B3734" s="2">
        <v>43222</v>
      </c>
      <c r="C3734" s="1" t="s">
        <v>13</v>
      </c>
      <c r="D3734" s="3" t="str">
        <f t="shared" si="116"/>
        <v>**</v>
      </c>
      <c r="G3734" s="1">
        <v>17</v>
      </c>
      <c r="H3734" s="1">
        <v>33.9</v>
      </c>
      <c r="I3734" s="1">
        <f t="shared" si="117"/>
        <v>0</v>
      </c>
      <c r="J3734" s="1" t="s">
        <v>21</v>
      </c>
      <c r="K3734" s="1">
        <v>2.1</v>
      </c>
      <c r="L3734" s="1" t="s">
        <v>22</v>
      </c>
      <c r="M3734" s="1" t="s">
        <v>16</v>
      </c>
      <c r="N3734" s="1" t="s">
        <v>24</v>
      </c>
      <c r="O3734" s="1" t="s">
        <v>38</v>
      </c>
      <c r="P3734" s="1" t="s">
        <v>41</v>
      </c>
      <c r="Q3734" s="2">
        <v>43226</v>
      </c>
    </row>
    <row r="3735" spans="1:17" x14ac:dyDescent="0.25">
      <c r="A3735" s="1">
        <v>50307</v>
      </c>
      <c r="B3735" s="2">
        <v>43022</v>
      </c>
      <c r="C3735" s="1" t="s">
        <v>13</v>
      </c>
      <c r="D3735" s="3" t="str">
        <f t="shared" si="116"/>
        <v>**</v>
      </c>
      <c r="G3735" s="1">
        <v>31</v>
      </c>
      <c r="H3735" s="1">
        <v>574.41</v>
      </c>
      <c r="I3735" s="1">
        <f t="shared" si="117"/>
        <v>0</v>
      </c>
      <c r="J3735" s="1" t="s">
        <v>21</v>
      </c>
      <c r="K3735" s="1">
        <v>2.1</v>
      </c>
      <c r="L3735" s="1" t="s">
        <v>22</v>
      </c>
      <c r="M3735" s="1" t="s">
        <v>28</v>
      </c>
      <c r="N3735" s="1" t="s">
        <v>24</v>
      </c>
      <c r="O3735" s="1" t="s">
        <v>38</v>
      </c>
      <c r="P3735" s="1" t="s">
        <v>41</v>
      </c>
      <c r="Q3735" s="2">
        <v>43022</v>
      </c>
    </row>
    <row r="3736" spans="1:17" x14ac:dyDescent="0.25">
      <c r="A3736" s="1">
        <v>47270</v>
      </c>
      <c r="B3736" s="2">
        <v>42948</v>
      </c>
      <c r="C3736" s="1" t="s">
        <v>32</v>
      </c>
      <c r="D3736" s="3" t="str">
        <f t="shared" si="116"/>
        <v>*****</v>
      </c>
      <c r="G3736" s="1">
        <v>9</v>
      </c>
      <c r="H3736" s="1">
        <v>65.27</v>
      </c>
      <c r="I3736" s="1">
        <f t="shared" si="117"/>
        <v>0</v>
      </c>
      <c r="J3736" s="1" t="s">
        <v>21</v>
      </c>
      <c r="K3736" s="1">
        <v>7.3</v>
      </c>
      <c r="L3736" s="1" t="s">
        <v>49</v>
      </c>
      <c r="M3736" s="1" t="s">
        <v>37</v>
      </c>
      <c r="N3736" s="1" t="s">
        <v>29</v>
      </c>
      <c r="O3736" s="1" t="s">
        <v>40</v>
      </c>
      <c r="P3736" s="1" t="s">
        <v>19</v>
      </c>
      <c r="Q3736" s="2">
        <v>42950</v>
      </c>
    </row>
    <row r="3737" spans="1:17" x14ac:dyDescent="0.25">
      <c r="A3737" s="1">
        <v>37216</v>
      </c>
      <c r="B3737" s="2">
        <v>43068</v>
      </c>
      <c r="C3737" s="1" t="s">
        <v>20</v>
      </c>
      <c r="D3737" s="3" t="str">
        <f t="shared" si="116"/>
        <v>****</v>
      </c>
      <c r="G3737" s="1">
        <v>24</v>
      </c>
      <c r="H3737" s="1">
        <v>564.16</v>
      </c>
      <c r="I3737" s="1">
        <f t="shared" si="117"/>
        <v>0</v>
      </c>
      <c r="J3737" s="1" t="s">
        <v>21</v>
      </c>
      <c r="K3737" s="1">
        <v>9.4</v>
      </c>
      <c r="L3737" s="1" t="s">
        <v>22</v>
      </c>
      <c r="M3737" s="1" t="s">
        <v>37</v>
      </c>
      <c r="N3737" s="1" t="s">
        <v>29</v>
      </c>
      <c r="O3737" s="1" t="s">
        <v>43</v>
      </c>
      <c r="P3737" s="1" t="s">
        <v>19</v>
      </c>
      <c r="Q3737" s="2">
        <v>43069</v>
      </c>
    </row>
    <row r="3738" spans="1:17" x14ac:dyDescent="0.25">
      <c r="A3738" s="1">
        <v>21607</v>
      </c>
      <c r="B3738" s="2">
        <v>43539</v>
      </c>
      <c r="C3738" s="1" t="s">
        <v>27</v>
      </c>
      <c r="D3738" s="3" t="str">
        <f t="shared" si="116"/>
        <v>*</v>
      </c>
      <c r="G3738" s="1">
        <v>17</v>
      </c>
      <c r="H3738" s="1">
        <v>662.22</v>
      </c>
      <c r="I3738" s="1">
        <f t="shared" si="117"/>
        <v>0</v>
      </c>
      <c r="J3738" s="1" t="s">
        <v>21</v>
      </c>
      <c r="K3738" s="1">
        <v>14.9</v>
      </c>
      <c r="L3738" s="1" t="s">
        <v>39</v>
      </c>
      <c r="M3738" s="1" t="s">
        <v>37</v>
      </c>
      <c r="N3738" s="1" t="s">
        <v>29</v>
      </c>
      <c r="O3738" s="1" t="s">
        <v>30</v>
      </c>
      <c r="P3738" s="1" t="s">
        <v>31</v>
      </c>
      <c r="Q3738" s="2">
        <v>43541</v>
      </c>
    </row>
    <row r="3739" spans="1:17" x14ac:dyDescent="0.25">
      <c r="A3739" s="1">
        <v>33606</v>
      </c>
      <c r="B3739" s="2">
        <v>43525</v>
      </c>
      <c r="C3739" s="1" t="s">
        <v>20</v>
      </c>
      <c r="D3739" s="3" t="str">
        <f t="shared" si="116"/>
        <v>****</v>
      </c>
      <c r="G3739" s="1">
        <v>46</v>
      </c>
      <c r="H3739" s="1">
        <v>438.7321</v>
      </c>
      <c r="I3739" s="1">
        <f t="shared" si="117"/>
        <v>0</v>
      </c>
      <c r="J3739" s="1" t="s">
        <v>21</v>
      </c>
      <c r="K3739" s="1">
        <v>9.1</v>
      </c>
      <c r="L3739" s="1" t="s">
        <v>44</v>
      </c>
      <c r="M3739" s="1" t="s">
        <v>23</v>
      </c>
      <c r="N3739" s="1" t="s">
        <v>17</v>
      </c>
      <c r="O3739" s="1" t="s">
        <v>18</v>
      </c>
      <c r="P3739" s="1" t="s">
        <v>41</v>
      </c>
      <c r="Q3739" s="2">
        <v>43527</v>
      </c>
    </row>
    <row r="3740" spans="1:17" x14ac:dyDescent="0.25">
      <c r="A3740" s="1">
        <v>42695</v>
      </c>
      <c r="B3740" s="2">
        <v>43090</v>
      </c>
      <c r="C3740" s="1" t="s">
        <v>27</v>
      </c>
      <c r="D3740" s="3" t="str">
        <f t="shared" si="116"/>
        <v>*</v>
      </c>
      <c r="G3740" s="1">
        <v>12</v>
      </c>
      <c r="H3740" s="1">
        <v>760.05100000000004</v>
      </c>
      <c r="I3740" s="1">
        <f t="shared" si="117"/>
        <v>0</v>
      </c>
      <c r="J3740" s="1" t="s">
        <v>21</v>
      </c>
      <c r="K3740" s="1">
        <v>5.7</v>
      </c>
      <c r="L3740" s="1" t="s">
        <v>39</v>
      </c>
      <c r="M3740" s="1" t="s">
        <v>23</v>
      </c>
      <c r="N3740" s="1" t="s">
        <v>24</v>
      </c>
      <c r="O3740" s="1" t="s">
        <v>25</v>
      </c>
      <c r="P3740" s="1" t="s">
        <v>19</v>
      </c>
      <c r="Q3740" s="2">
        <v>43092</v>
      </c>
    </row>
    <row r="3741" spans="1:17" x14ac:dyDescent="0.25">
      <c r="A3741" s="1">
        <v>11332</v>
      </c>
      <c r="B3741" s="2">
        <v>42689</v>
      </c>
      <c r="C3741" s="1" t="s">
        <v>13</v>
      </c>
      <c r="D3741" s="3" t="str">
        <f t="shared" si="116"/>
        <v>**</v>
      </c>
      <c r="G3741" s="1">
        <v>23</v>
      </c>
      <c r="H3741" s="1">
        <v>1309.02</v>
      </c>
      <c r="I3741" s="1">
        <f t="shared" si="117"/>
        <v>1</v>
      </c>
      <c r="J3741" s="1" t="s">
        <v>14</v>
      </c>
      <c r="K3741" s="1">
        <v>6.3</v>
      </c>
      <c r="L3741" s="1" t="s">
        <v>15</v>
      </c>
      <c r="M3741" s="1" t="s">
        <v>28</v>
      </c>
      <c r="N3741" s="1" t="s">
        <v>24</v>
      </c>
      <c r="O3741" s="1" t="s">
        <v>25</v>
      </c>
      <c r="P3741" s="1" t="s">
        <v>19</v>
      </c>
      <c r="Q3741" s="2">
        <v>42696</v>
      </c>
    </row>
    <row r="3742" spans="1:17" x14ac:dyDescent="0.25">
      <c r="A3742" s="1">
        <v>18144</v>
      </c>
      <c r="B3742" s="2">
        <v>43257</v>
      </c>
      <c r="C3742" s="1" t="s">
        <v>32</v>
      </c>
      <c r="D3742" s="3" t="str">
        <f t="shared" si="116"/>
        <v>*****</v>
      </c>
      <c r="G3742" s="1">
        <v>8</v>
      </c>
      <c r="H3742" s="1">
        <v>250.68</v>
      </c>
      <c r="I3742" s="1">
        <f t="shared" si="117"/>
        <v>0</v>
      </c>
      <c r="J3742" s="1" t="s">
        <v>21</v>
      </c>
      <c r="K3742" s="1">
        <v>15</v>
      </c>
      <c r="L3742" s="1" t="s">
        <v>39</v>
      </c>
      <c r="M3742" s="1" t="s">
        <v>28</v>
      </c>
      <c r="N3742" s="1" t="s">
        <v>29</v>
      </c>
      <c r="O3742" s="1" t="s">
        <v>55</v>
      </c>
      <c r="P3742" s="1" t="s">
        <v>26</v>
      </c>
      <c r="Q3742" s="2">
        <v>43259</v>
      </c>
    </row>
    <row r="3743" spans="1:17" x14ac:dyDescent="0.25">
      <c r="A3743" s="1">
        <v>54151</v>
      </c>
      <c r="B3743" s="2">
        <v>42614</v>
      </c>
      <c r="C3743" s="1" t="s">
        <v>32</v>
      </c>
      <c r="D3743" s="3" t="str">
        <f t="shared" si="116"/>
        <v>*****</v>
      </c>
      <c r="G3743" s="1">
        <v>38</v>
      </c>
      <c r="H3743" s="1">
        <v>69.680000000000007</v>
      </c>
      <c r="I3743" s="1">
        <f t="shared" si="117"/>
        <v>0</v>
      </c>
      <c r="J3743" s="1" t="s">
        <v>21</v>
      </c>
      <c r="K3743" s="1">
        <v>1.1000000000000001</v>
      </c>
      <c r="L3743" s="1" t="s">
        <v>22</v>
      </c>
      <c r="M3743" s="1" t="s">
        <v>23</v>
      </c>
      <c r="N3743" s="1" t="s">
        <v>29</v>
      </c>
      <c r="O3743" s="1" t="s">
        <v>30</v>
      </c>
      <c r="P3743" s="1" t="s">
        <v>31</v>
      </c>
      <c r="Q3743" s="2">
        <v>42615</v>
      </c>
    </row>
    <row r="3744" spans="1:17" x14ac:dyDescent="0.25">
      <c r="A3744" s="1">
        <v>49221</v>
      </c>
      <c r="B3744" s="2">
        <v>42918</v>
      </c>
      <c r="C3744" s="1" t="s">
        <v>27</v>
      </c>
      <c r="D3744" s="3" t="str">
        <f t="shared" si="116"/>
        <v>*</v>
      </c>
      <c r="G3744" s="1">
        <v>22</v>
      </c>
      <c r="H3744" s="1">
        <v>427.61</v>
      </c>
      <c r="I3744" s="1">
        <f t="shared" si="117"/>
        <v>0</v>
      </c>
      <c r="J3744" s="1" t="s">
        <v>21</v>
      </c>
      <c r="K3744" s="1">
        <v>9.1</v>
      </c>
      <c r="L3744" s="1" t="s">
        <v>22</v>
      </c>
      <c r="M3744" s="1" t="s">
        <v>28</v>
      </c>
      <c r="N3744" s="1" t="s">
        <v>24</v>
      </c>
      <c r="O3744" s="1" t="s">
        <v>56</v>
      </c>
      <c r="P3744" s="1" t="s">
        <v>26</v>
      </c>
      <c r="Q3744" s="2">
        <v>42919</v>
      </c>
    </row>
    <row r="3745" spans="1:17" x14ac:dyDescent="0.25">
      <c r="A3745" s="1">
        <v>14852</v>
      </c>
      <c r="B3745" s="2">
        <v>43457</v>
      </c>
      <c r="C3745" s="1" t="s">
        <v>36</v>
      </c>
      <c r="D3745" s="3" t="str">
        <f t="shared" si="116"/>
        <v>***</v>
      </c>
      <c r="G3745" s="1">
        <v>9</v>
      </c>
      <c r="H3745" s="1">
        <v>4066.43</v>
      </c>
      <c r="I3745" s="1">
        <f t="shared" si="117"/>
        <v>1</v>
      </c>
      <c r="J3745" s="1" t="s">
        <v>14</v>
      </c>
      <c r="K3745" s="1">
        <v>21.4</v>
      </c>
      <c r="L3745" s="1" t="s">
        <v>15</v>
      </c>
      <c r="M3745" s="1" t="s">
        <v>16</v>
      </c>
      <c r="N3745" s="1" t="s">
        <v>29</v>
      </c>
      <c r="O3745" s="1" t="s">
        <v>43</v>
      </c>
      <c r="P3745" s="1" t="s">
        <v>19</v>
      </c>
      <c r="Q3745" s="2">
        <v>43457</v>
      </c>
    </row>
    <row r="3746" spans="1:17" x14ac:dyDescent="0.25">
      <c r="A3746" s="1">
        <v>38659</v>
      </c>
      <c r="B3746" s="2">
        <v>42823</v>
      </c>
      <c r="C3746" s="1" t="s">
        <v>13</v>
      </c>
      <c r="D3746" s="3" t="str">
        <f t="shared" si="116"/>
        <v>**</v>
      </c>
      <c r="G3746" s="1">
        <v>48</v>
      </c>
      <c r="H3746" s="1">
        <v>4261.1899999999996</v>
      </c>
      <c r="I3746" s="1">
        <f t="shared" si="117"/>
        <v>1</v>
      </c>
      <c r="J3746" s="1" t="s">
        <v>21</v>
      </c>
      <c r="K3746" s="1">
        <v>6.6</v>
      </c>
      <c r="L3746" s="1" t="s">
        <v>49</v>
      </c>
      <c r="M3746" s="1" t="s">
        <v>28</v>
      </c>
      <c r="N3746" s="1" t="s">
        <v>24</v>
      </c>
      <c r="O3746" s="1" t="s">
        <v>38</v>
      </c>
      <c r="P3746" s="1" t="s">
        <v>19</v>
      </c>
      <c r="Q3746" s="2">
        <v>42827</v>
      </c>
    </row>
    <row r="3747" spans="1:17" x14ac:dyDescent="0.25">
      <c r="A3747" s="1">
        <v>48800</v>
      </c>
      <c r="B3747" s="2">
        <v>43029</v>
      </c>
      <c r="C3747" s="1" t="s">
        <v>27</v>
      </c>
      <c r="D3747" s="3" t="str">
        <f t="shared" si="116"/>
        <v>*</v>
      </c>
      <c r="G3747" s="1">
        <v>8</v>
      </c>
      <c r="H3747" s="1">
        <v>30774.83</v>
      </c>
      <c r="I3747" s="1">
        <f t="shared" si="117"/>
        <v>1</v>
      </c>
      <c r="J3747" s="1" t="s">
        <v>21</v>
      </c>
      <c r="K3747" s="1">
        <v>26.2</v>
      </c>
      <c r="L3747" s="1" t="s">
        <v>51</v>
      </c>
      <c r="M3747" s="1" t="s">
        <v>37</v>
      </c>
      <c r="N3747" s="1" t="s">
        <v>24</v>
      </c>
      <c r="O3747" s="1" t="s">
        <v>47</v>
      </c>
      <c r="P3747" s="1" t="s">
        <v>48</v>
      </c>
      <c r="Q3747" s="2">
        <v>43030</v>
      </c>
    </row>
    <row r="3748" spans="1:17" x14ac:dyDescent="0.25">
      <c r="A3748" s="1">
        <v>47173</v>
      </c>
      <c r="B3748" s="2">
        <v>42613</v>
      </c>
      <c r="C3748" s="1" t="s">
        <v>27</v>
      </c>
      <c r="D3748" s="3" t="str">
        <f t="shared" si="116"/>
        <v>*</v>
      </c>
      <c r="G3748" s="1">
        <v>41</v>
      </c>
      <c r="H3748" s="1">
        <v>296.47000000000003</v>
      </c>
      <c r="I3748" s="1">
        <f t="shared" si="117"/>
        <v>0</v>
      </c>
      <c r="J3748" s="1" t="s">
        <v>21</v>
      </c>
      <c r="K3748" s="1">
        <v>5.4</v>
      </c>
      <c r="L3748" s="1" t="s">
        <v>54</v>
      </c>
      <c r="M3748" s="1" t="s">
        <v>28</v>
      </c>
      <c r="N3748" s="1" t="s">
        <v>24</v>
      </c>
      <c r="O3748" s="1" t="s">
        <v>25</v>
      </c>
      <c r="P3748" s="1" t="s">
        <v>26</v>
      </c>
      <c r="Q3748" s="2">
        <v>42615</v>
      </c>
    </row>
    <row r="3749" spans="1:17" x14ac:dyDescent="0.25">
      <c r="A3749" s="1">
        <v>38501</v>
      </c>
      <c r="B3749" s="2">
        <v>42487</v>
      </c>
      <c r="C3749" s="1" t="s">
        <v>32</v>
      </c>
      <c r="D3749" s="3" t="str">
        <f t="shared" si="116"/>
        <v>*****</v>
      </c>
      <c r="G3749" s="1">
        <v>11</v>
      </c>
      <c r="H3749" s="1">
        <v>84.19</v>
      </c>
      <c r="I3749" s="1">
        <f t="shared" si="117"/>
        <v>0</v>
      </c>
      <c r="J3749" s="1" t="s">
        <v>21</v>
      </c>
      <c r="K3749" s="1">
        <v>6.7</v>
      </c>
      <c r="L3749" s="1" t="s">
        <v>22</v>
      </c>
      <c r="M3749" s="1" t="s">
        <v>28</v>
      </c>
      <c r="N3749" s="1" t="s">
        <v>29</v>
      </c>
      <c r="O3749" s="1" t="s">
        <v>40</v>
      </c>
      <c r="P3749" s="1" t="s">
        <v>19</v>
      </c>
      <c r="Q3749" s="2">
        <v>42488</v>
      </c>
    </row>
    <row r="3750" spans="1:17" x14ac:dyDescent="0.25">
      <c r="A3750" s="1">
        <v>4455</v>
      </c>
      <c r="B3750" s="2">
        <v>43017</v>
      </c>
      <c r="C3750" s="1" t="s">
        <v>36</v>
      </c>
      <c r="D3750" s="3" t="str">
        <f t="shared" si="116"/>
        <v>***</v>
      </c>
      <c r="G3750" s="1">
        <v>39</v>
      </c>
      <c r="H3750" s="1">
        <v>298.83999999999997</v>
      </c>
      <c r="I3750" s="1">
        <f t="shared" si="117"/>
        <v>0</v>
      </c>
      <c r="J3750" s="1" t="s">
        <v>21</v>
      </c>
      <c r="K3750" s="1">
        <v>4.3</v>
      </c>
      <c r="L3750" s="1" t="s">
        <v>44</v>
      </c>
      <c r="M3750" s="1" t="s">
        <v>23</v>
      </c>
      <c r="N3750" s="1" t="s">
        <v>17</v>
      </c>
      <c r="O3750" s="1" t="s">
        <v>18</v>
      </c>
      <c r="P3750" s="1" t="s">
        <v>31</v>
      </c>
      <c r="Q3750" s="2">
        <v>43019</v>
      </c>
    </row>
    <row r="3751" spans="1:17" x14ac:dyDescent="0.25">
      <c r="A3751" s="1">
        <v>52039</v>
      </c>
      <c r="B3751" s="2">
        <v>43679</v>
      </c>
      <c r="C3751" s="1" t="s">
        <v>32</v>
      </c>
      <c r="D3751" s="3" t="str">
        <f t="shared" si="116"/>
        <v>*****</v>
      </c>
      <c r="G3751" s="1">
        <v>48</v>
      </c>
      <c r="H3751" s="1">
        <v>2146.83</v>
      </c>
      <c r="I3751" s="1">
        <f t="shared" si="117"/>
        <v>1</v>
      </c>
      <c r="J3751" s="1" t="s">
        <v>21</v>
      </c>
      <c r="K3751" s="1">
        <v>2.1</v>
      </c>
      <c r="L3751" s="1" t="s">
        <v>44</v>
      </c>
      <c r="M3751" s="1" t="s">
        <v>28</v>
      </c>
      <c r="N3751" s="1" t="s">
        <v>24</v>
      </c>
      <c r="O3751" s="1" t="s">
        <v>38</v>
      </c>
      <c r="P3751" s="1" t="s">
        <v>41</v>
      </c>
      <c r="Q3751" s="2">
        <v>43681</v>
      </c>
    </row>
    <row r="3752" spans="1:17" x14ac:dyDescent="0.25">
      <c r="A3752" s="1">
        <v>2306</v>
      </c>
      <c r="B3752" s="2">
        <v>43305</v>
      </c>
      <c r="C3752" s="1" t="s">
        <v>20</v>
      </c>
      <c r="D3752" s="3" t="str">
        <f t="shared" si="116"/>
        <v>****</v>
      </c>
      <c r="G3752" s="1">
        <v>15</v>
      </c>
      <c r="H3752" s="1">
        <v>121.45</v>
      </c>
      <c r="I3752" s="1">
        <f t="shared" si="117"/>
        <v>0</v>
      </c>
      <c r="J3752" s="1" t="s">
        <v>21</v>
      </c>
      <c r="K3752" s="1">
        <v>6.7</v>
      </c>
      <c r="L3752" s="1" t="s">
        <v>51</v>
      </c>
      <c r="M3752" s="1" t="s">
        <v>28</v>
      </c>
      <c r="N3752" s="1" t="s">
        <v>29</v>
      </c>
      <c r="O3752" s="1" t="s">
        <v>43</v>
      </c>
      <c r="P3752" s="1" t="s">
        <v>19</v>
      </c>
      <c r="Q3752" s="2">
        <v>43307</v>
      </c>
    </row>
    <row r="3753" spans="1:17" x14ac:dyDescent="0.25">
      <c r="A3753" s="1">
        <v>10339</v>
      </c>
      <c r="B3753" s="2">
        <v>43383</v>
      </c>
      <c r="C3753" s="1" t="s">
        <v>13</v>
      </c>
      <c r="D3753" s="3" t="str">
        <f t="shared" si="116"/>
        <v>**</v>
      </c>
      <c r="G3753" s="1">
        <v>49</v>
      </c>
      <c r="H3753" s="1">
        <v>10434.91</v>
      </c>
      <c r="I3753" s="1">
        <f t="shared" si="117"/>
        <v>1</v>
      </c>
      <c r="J3753" s="1" t="s">
        <v>21</v>
      </c>
      <c r="K3753" s="1">
        <v>22.7</v>
      </c>
      <c r="L3753" s="1" t="s">
        <v>42</v>
      </c>
      <c r="M3753" s="1" t="s">
        <v>23</v>
      </c>
      <c r="N3753" s="1" t="s">
        <v>17</v>
      </c>
      <c r="O3753" s="1" t="s">
        <v>18</v>
      </c>
      <c r="P3753" s="1" t="s">
        <v>48</v>
      </c>
      <c r="Q3753" s="2">
        <v>43387</v>
      </c>
    </row>
    <row r="3754" spans="1:17" x14ac:dyDescent="0.25">
      <c r="A3754" s="1">
        <v>4099</v>
      </c>
      <c r="B3754" s="2">
        <v>43697</v>
      </c>
      <c r="C3754" s="1" t="s">
        <v>32</v>
      </c>
      <c r="D3754" s="3" t="str">
        <f t="shared" si="116"/>
        <v>*****</v>
      </c>
      <c r="G3754" s="1">
        <v>4</v>
      </c>
      <c r="H3754" s="1">
        <v>51.21</v>
      </c>
      <c r="I3754" s="1">
        <f t="shared" si="117"/>
        <v>0</v>
      </c>
      <c r="J3754" s="1" t="s">
        <v>21</v>
      </c>
      <c r="K3754" s="1">
        <v>7.8</v>
      </c>
      <c r="L3754" s="1" t="s">
        <v>42</v>
      </c>
      <c r="M3754" s="1" t="s">
        <v>16</v>
      </c>
      <c r="N3754" s="1" t="s">
        <v>17</v>
      </c>
      <c r="O3754" s="1" t="s">
        <v>18</v>
      </c>
      <c r="P3754" s="1" t="s">
        <v>41</v>
      </c>
      <c r="Q3754" s="2">
        <v>43698</v>
      </c>
    </row>
    <row r="3755" spans="1:17" x14ac:dyDescent="0.25">
      <c r="A3755" s="1">
        <v>17507</v>
      </c>
      <c r="B3755" s="2">
        <v>43628</v>
      </c>
      <c r="C3755" s="1" t="s">
        <v>36</v>
      </c>
      <c r="D3755" s="3" t="str">
        <f t="shared" si="116"/>
        <v>***</v>
      </c>
      <c r="G3755" s="1">
        <v>27</v>
      </c>
      <c r="H3755" s="1">
        <v>427.74</v>
      </c>
      <c r="I3755" s="1">
        <f t="shared" si="117"/>
        <v>0</v>
      </c>
      <c r="J3755" s="1" t="s">
        <v>21</v>
      </c>
      <c r="K3755" s="1">
        <v>3.7</v>
      </c>
      <c r="L3755" s="1" t="s">
        <v>15</v>
      </c>
      <c r="M3755" s="1" t="s">
        <v>28</v>
      </c>
      <c r="N3755" s="1" t="s">
        <v>29</v>
      </c>
      <c r="O3755" s="1" t="s">
        <v>63</v>
      </c>
      <c r="P3755" s="1" t="s">
        <v>19</v>
      </c>
      <c r="Q3755" s="2">
        <v>43628</v>
      </c>
    </row>
    <row r="3756" spans="1:17" x14ac:dyDescent="0.25">
      <c r="A3756" s="1">
        <v>53123</v>
      </c>
      <c r="B3756" s="2">
        <v>42612</v>
      </c>
      <c r="C3756" s="1" t="s">
        <v>27</v>
      </c>
      <c r="D3756" s="3" t="str">
        <f t="shared" si="116"/>
        <v>*</v>
      </c>
      <c r="G3756" s="1">
        <v>25</v>
      </c>
      <c r="H3756" s="1">
        <v>284.35000000000002</v>
      </c>
      <c r="I3756" s="1">
        <f t="shared" si="117"/>
        <v>0</v>
      </c>
      <c r="J3756" s="1" t="s">
        <v>21</v>
      </c>
      <c r="K3756" s="1">
        <v>5.5</v>
      </c>
      <c r="L3756" s="1" t="s">
        <v>53</v>
      </c>
      <c r="M3756" s="1" t="s">
        <v>28</v>
      </c>
      <c r="N3756" s="1" t="s">
        <v>29</v>
      </c>
      <c r="O3756" s="1" t="s">
        <v>43</v>
      </c>
      <c r="P3756" s="1" t="s">
        <v>19</v>
      </c>
      <c r="Q3756" s="2">
        <v>42614</v>
      </c>
    </row>
    <row r="3757" spans="1:17" x14ac:dyDescent="0.25">
      <c r="A3757" s="1">
        <v>9476</v>
      </c>
      <c r="B3757" s="2">
        <v>42514</v>
      </c>
      <c r="C3757" s="1" t="s">
        <v>27</v>
      </c>
      <c r="D3757" s="3" t="str">
        <f t="shared" si="116"/>
        <v>*</v>
      </c>
      <c r="G3757" s="1">
        <v>10</v>
      </c>
      <c r="H3757" s="1">
        <v>176.59</v>
      </c>
      <c r="I3757" s="1">
        <f t="shared" si="117"/>
        <v>0</v>
      </c>
      <c r="J3757" s="1" t="s">
        <v>14</v>
      </c>
      <c r="K3757" s="1">
        <v>14.1</v>
      </c>
      <c r="L3757" s="1" t="s">
        <v>46</v>
      </c>
      <c r="M3757" s="1" t="s">
        <v>28</v>
      </c>
      <c r="N3757" s="1" t="s">
        <v>29</v>
      </c>
      <c r="O3757" s="1" t="s">
        <v>43</v>
      </c>
      <c r="P3757" s="1" t="s">
        <v>19</v>
      </c>
      <c r="Q3757" s="2">
        <v>42516</v>
      </c>
    </row>
    <row r="3758" spans="1:17" x14ac:dyDescent="0.25">
      <c r="A3758" s="1">
        <v>27589</v>
      </c>
      <c r="B3758" s="2">
        <v>43357</v>
      </c>
      <c r="C3758" s="1" t="s">
        <v>36</v>
      </c>
      <c r="D3758" s="3" t="str">
        <f t="shared" si="116"/>
        <v>***</v>
      </c>
      <c r="G3758" s="1">
        <v>20</v>
      </c>
      <c r="H3758" s="1">
        <v>904.9</v>
      </c>
      <c r="I3758" s="1">
        <f t="shared" si="117"/>
        <v>0</v>
      </c>
      <c r="J3758" s="1" t="s">
        <v>14</v>
      </c>
      <c r="K3758" s="1">
        <v>2.1</v>
      </c>
      <c r="L3758" s="1" t="s">
        <v>22</v>
      </c>
      <c r="M3758" s="1" t="s">
        <v>28</v>
      </c>
      <c r="N3758" s="1" t="s">
        <v>24</v>
      </c>
      <c r="O3758" s="1" t="s">
        <v>38</v>
      </c>
      <c r="P3758" s="1" t="s">
        <v>41</v>
      </c>
      <c r="Q3758" s="2">
        <v>43359</v>
      </c>
    </row>
    <row r="3759" spans="1:17" x14ac:dyDescent="0.25">
      <c r="A3759" s="1">
        <v>51328</v>
      </c>
      <c r="B3759" s="2">
        <v>43033</v>
      </c>
      <c r="C3759" s="1" t="s">
        <v>13</v>
      </c>
      <c r="D3759" s="3" t="str">
        <f t="shared" si="116"/>
        <v>**</v>
      </c>
      <c r="G3759" s="1">
        <v>38</v>
      </c>
      <c r="H3759" s="1">
        <v>737.95</v>
      </c>
      <c r="I3759" s="1">
        <f t="shared" si="117"/>
        <v>0</v>
      </c>
      <c r="J3759" s="1" t="s">
        <v>21</v>
      </c>
      <c r="K3759" s="1">
        <v>9.6</v>
      </c>
      <c r="L3759" s="1" t="s">
        <v>51</v>
      </c>
      <c r="M3759" s="1" t="s">
        <v>16</v>
      </c>
      <c r="N3759" s="1" t="s">
        <v>17</v>
      </c>
      <c r="O3759" s="1" t="s">
        <v>18</v>
      </c>
      <c r="P3759" s="1" t="s">
        <v>41</v>
      </c>
      <c r="Q3759" s="2">
        <v>43038</v>
      </c>
    </row>
    <row r="3760" spans="1:17" x14ac:dyDescent="0.25">
      <c r="A3760" s="1">
        <v>54368</v>
      </c>
      <c r="B3760" s="2">
        <v>43404</v>
      </c>
      <c r="C3760" s="1" t="s">
        <v>27</v>
      </c>
      <c r="D3760" s="3" t="str">
        <f t="shared" si="116"/>
        <v>*</v>
      </c>
      <c r="G3760" s="1">
        <v>16</v>
      </c>
      <c r="H3760" s="1">
        <v>85.1</v>
      </c>
      <c r="I3760" s="1">
        <f t="shared" si="117"/>
        <v>0</v>
      </c>
      <c r="J3760" s="1" t="s">
        <v>21</v>
      </c>
      <c r="K3760" s="1">
        <v>5.9</v>
      </c>
      <c r="L3760" s="1" t="s">
        <v>44</v>
      </c>
      <c r="M3760" s="1" t="s">
        <v>23</v>
      </c>
      <c r="N3760" s="1" t="s">
        <v>29</v>
      </c>
      <c r="O3760" s="1" t="s">
        <v>40</v>
      </c>
      <c r="P3760" s="1" t="s">
        <v>19</v>
      </c>
      <c r="Q3760" s="2">
        <v>43405</v>
      </c>
    </row>
    <row r="3761" spans="1:17" x14ac:dyDescent="0.25">
      <c r="A3761" s="1">
        <v>51974</v>
      </c>
      <c r="B3761" s="2">
        <v>43125</v>
      </c>
      <c r="C3761" s="1" t="s">
        <v>20</v>
      </c>
      <c r="D3761" s="3" t="str">
        <f t="shared" si="116"/>
        <v>****</v>
      </c>
      <c r="G3761" s="1">
        <v>2</v>
      </c>
      <c r="H3761" s="1">
        <v>24.802600000000002</v>
      </c>
      <c r="I3761" s="1">
        <f t="shared" si="117"/>
        <v>0</v>
      </c>
      <c r="J3761" s="1" t="s">
        <v>21</v>
      </c>
      <c r="K3761" s="1">
        <v>6.6</v>
      </c>
      <c r="L3761" s="1" t="s">
        <v>49</v>
      </c>
      <c r="M3761" s="1" t="s">
        <v>23</v>
      </c>
      <c r="N3761" s="1" t="s">
        <v>29</v>
      </c>
      <c r="O3761" s="1" t="s">
        <v>43</v>
      </c>
      <c r="P3761" s="1" t="s">
        <v>19</v>
      </c>
      <c r="Q3761" s="2">
        <v>43126</v>
      </c>
    </row>
    <row r="3762" spans="1:17" x14ac:dyDescent="0.25">
      <c r="A3762" s="1">
        <v>14500</v>
      </c>
      <c r="B3762" s="2">
        <v>43274</v>
      </c>
      <c r="C3762" s="1" t="s">
        <v>27</v>
      </c>
      <c r="D3762" s="3" t="str">
        <f t="shared" si="116"/>
        <v>*</v>
      </c>
      <c r="G3762" s="1">
        <v>46</v>
      </c>
      <c r="H3762" s="1">
        <v>1778.88</v>
      </c>
      <c r="I3762" s="1">
        <f t="shared" si="117"/>
        <v>1</v>
      </c>
      <c r="J3762" s="1" t="s">
        <v>21</v>
      </c>
      <c r="K3762" s="1">
        <v>9.6</v>
      </c>
      <c r="L3762" s="1" t="s">
        <v>51</v>
      </c>
      <c r="M3762" s="1" t="s">
        <v>16</v>
      </c>
      <c r="N3762" s="1" t="s">
        <v>29</v>
      </c>
      <c r="O3762" s="1" t="s">
        <v>30</v>
      </c>
      <c r="P3762" s="1" t="s">
        <v>41</v>
      </c>
      <c r="Q3762" s="2">
        <v>43275</v>
      </c>
    </row>
    <row r="3763" spans="1:17" x14ac:dyDescent="0.25">
      <c r="A3763" s="1">
        <v>43488</v>
      </c>
      <c r="B3763" s="2">
        <v>43634</v>
      </c>
      <c r="C3763" s="1" t="s">
        <v>32</v>
      </c>
      <c r="D3763" s="3" t="str">
        <f t="shared" si="116"/>
        <v>*****</v>
      </c>
      <c r="G3763" s="1">
        <v>13</v>
      </c>
      <c r="H3763" s="1">
        <v>205.91</v>
      </c>
      <c r="I3763" s="1">
        <f t="shared" si="117"/>
        <v>0</v>
      </c>
      <c r="J3763" s="1" t="s">
        <v>21</v>
      </c>
      <c r="K3763" s="1">
        <v>6.9</v>
      </c>
      <c r="L3763" s="1" t="s">
        <v>44</v>
      </c>
      <c r="M3763" s="1" t="s">
        <v>37</v>
      </c>
      <c r="N3763" s="1" t="s">
        <v>29</v>
      </c>
      <c r="O3763" s="1" t="s">
        <v>43</v>
      </c>
      <c r="P3763" s="1" t="s">
        <v>19</v>
      </c>
      <c r="Q3763" s="2">
        <v>43636</v>
      </c>
    </row>
    <row r="3764" spans="1:17" x14ac:dyDescent="0.25">
      <c r="A3764" s="1">
        <v>27780</v>
      </c>
      <c r="B3764" s="2">
        <v>43758</v>
      </c>
      <c r="C3764" s="1" t="s">
        <v>32</v>
      </c>
      <c r="D3764" s="3" t="str">
        <f t="shared" si="116"/>
        <v>*****</v>
      </c>
      <c r="G3764" s="1">
        <v>18</v>
      </c>
      <c r="H3764" s="1">
        <v>60.36</v>
      </c>
      <c r="I3764" s="1">
        <f t="shared" si="117"/>
        <v>0</v>
      </c>
      <c r="J3764" s="1" t="s">
        <v>21</v>
      </c>
      <c r="K3764" s="1">
        <v>1.1000000000000001</v>
      </c>
      <c r="L3764" s="1" t="s">
        <v>46</v>
      </c>
      <c r="M3764" s="1" t="s">
        <v>23</v>
      </c>
      <c r="N3764" s="1" t="s">
        <v>29</v>
      </c>
      <c r="O3764" s="1" t="s">
        <v>58</v>
      </c>
      <c r="P3764" s="1" t="s">
        <v>19</v>
      </c>
      <c r="Q3764" s="2">
        <v>43759</v>
      </c>
    </row>
    <row r="3765" spans="1:17" x14ac:dyDescent="0.25">
      <c r="A3765" s="1">
        <v>5028</v>
      </c>
      <c r="B3765" s="2">
        <v>43571</v>
      </c>
      <c r="C3765" s="1" t="s">
        <v>20</v>
      </c>
      <c r="D3765" s="3" t="str">
        <f t="shared" si="116"/>
        <v>****</v>
      </c>
      <c r="G3765" s="1">
        <v>10</v>
      </c>
      <c r="H3765" s="1">
        <v>85.26</v>
      </c>
      <c r="I3765" s="1">
        <f t="shared" si="117"/>
        <v>0</v>
      </c>
      <c r="J3765" s="1" t="s">
        <v>21</v>
      </c>
      <c r="K3765" s="1">
        <v>3.9</v>
      </c>
      <c r="L3765" s="1" t="s">
        <v>15</v>
      </c>
      <c r="M3765" s="1" t="s">
        <v>28</v>
      </c>
      <c r="N3765" s="1" t="s">
        <v>17</v>
      </c>
      <c r="O3765" s="1" t="s">
        <v>18</v>
      </c>
      <c r="P3765" s="1" t="s">
        <v>31</v>
      </c>
      <c r="Q3765" s="2">
        <v>43573</v>
      </c>
    </row>
    <row r="3766" spans="1:17" x14ac:dyDescent="0.25">
      <c r="A3766" s="1">
        <v>24546</v>
      </c>
      <c r="B3766" s="2">
        <v>43550</v>
      </c>
      <c r="C3766" s="1" t="s">
        <v>32</v>
      </c>
      <c r="D3766" s="3" t="str">
        <f t="shared" si="116"/>
        <v>*****</v>
      </c>
      <c r="G3766" s="1">
        <v>7</v>
      </c>
      <c r="H3766" s="1">
        <v>87.290599999999998</v>
      </c>
      <c r="I3766" s="1">
        <f t="shared" si="117"/>
        <v>0</v>
      </c>
      <c r="J3766" s="1" t="s">
        <v>21</v>
      </c>
      <c r="K3766" s="1">
        <v>3.6</v>
      </c>
      <c r="L3766" s="1" t="s">
        <v>22</v>
      </c>
      <c r="M3766" s="1" t="s">
        <v>37</v>
      </c>
      <c r="N3766" s="1" t="s">
        <v>29</v>
      </c>
      <c r="O3766" s="1" t="s">
        <v>45</v>
      </c>
      <c r="P3766" s="1" t="s">
        <v>41</v>
      </c>
      <c r="Q3766" s="2">
        <v>43551</v>
      </c>
    </row>
    <row r="3767" spans="1:17" x14ac:dyDescent="0.25">
      <c r="A3767" s="1">
        <v>34338</v>
      </c>
      <c r="B3767" s="2">
        <v>42915</v>
      </c>
      <c r="C3767" s="1" t="s">
        <v>13</v>
      </c>
      <c r="D3767" s="3" t="str">
        <f t="shared" si="116"/>
        <v>**</v>
      </c>
      <c r="G3767" s="1">
        <v>26</v>
      </c>
      <c r="H3767" s="1">
        <v>1123.67</v>
      </c>
      <c r="I3767" s="1">
        <f t="shared" si="117"/>
        <v>1</v>
      </c>
      <c r="J3767" s="1" t="s">
        <v>14</v>
      </c>
      <c r="K3767" s="1">
        <v>14.2</v>
      </c>
      <c r="L3767" s="1" t="s">
        <v>46</v>
      </c>
      <c r="M3767" s="1" t="s">
        <v>28</v>
      </c>
      <c r="N3767" s="1" t="s">
        <v>29</v>
      </c>
      <c r="O3767" s="1" t="s">
        <v>40</v>
      </c>
      <c r="P3767" s="1" t="s">
        <v>19</v>
      </c>
      <c r="Q3767" s="2">
        <v>42920</v>
      </c>
    </row>
    <row r="3768" spans="1:17" x14ac:dyDescent="0.25">
      <c r="A3768" s="1">
        <v>26629</v>
      </c>
      <c r="B3768" s="2">
        <v>42560</v>
      </c>
      <c r="C3768" s="1" t="s">
        <v>20</v>
      </c>
      <c r="D3768" s="3" t="str">
        <f t="shared" si="116"/>
        <v>****</v>
      </c>
      <c r="G3768" s="1">
        <v>38</v>
      </c>
      <c r="H3768" s="1">
        <v>23492.95</v>
      </c>
      <c r="I3768" s="1">
        <f t="shared" si="117"/>
        <v>1</v>
      </c>
      <c r="J3768" s="1" t="s">
        <v>21</v>
      </c>
      <c r="K3768" s="1">
        <v>26.2</v>
      </c>
      <c r="L3768" s="1" t="s">
        <v>54</v>
      </c>
      <c r="M3768" s="1" t="s">
        <v>16</v>
      </c>
      <c r="N3768" s="1" t="s">
        <v>24</v>
      </c>
      <c r="O3768" s="1" t="s">
        <v>47</v>
      </c>
      <c r="P3768" s="1" t="s">
        <v>48</v>
      </c>
      <c r="Q3768" s="2">
        <v>42561</v>
      </c>
    </row>
    <row r="3769" spans="1:17" x14ac:dyDescent="0.25">
      <c r="A3769" s="1">
        <v>43398</v>
      </c>
      <c r="B3769" s="2">
        <v>43213</v>
      </c>
      <c r="C3769" s="1" t="s">
        <v>27</v>
      </c>
      <c r="D3769" s="3" t="str">
        <f t="shared" si="116"/>
        <v>*</v>
      </c>
      <c r="G3769" s="1">
        <v>10</v>
      </c>
      <c r="H3769" s="1">
        <v>1712.91</v>
      </c>
      <c r="I3769" s="1">
        <f t="shared" si="117"/>
        <v>1</v>
      </c>
      <c r="J3769" s="1" t="s">
        <v>33</v>
      </c>
      <c r="K3769" s="1">
        <v>64.2</v>
      </c>
      <c r="L3769" s="1" t="s">
        <v>51</v>
      </c>
      <c r="M3769" s="1" t="s">
        <v>28</v>
      </c>
      <c r="N3769" s="1" t="s">
        <v>17</v>
      </c>
      <c r="O3769" s="1" t="s">
        <v>52</v>
      </c>
      <c r="P3769" s="1" t="s">
        <v>35</v>
      </c>
      <c r="Q3769" s="2">
        <v>43214</v>
      </c>
    </row>
    <row r="3770" spans="1:17" x14ac:dyDescent="0.25">
      <c r="A3770" s="1">
        <v>25447</v>
      </c>
      <c r="B3770" s="2">
        <v>43608</v>
      </c>
      <c r="C3770" s="1" t="s">
        <v>27</v>
      </c>
      <c r="D3770" s="3" t="str">
        <f t="shared" si="116"/>
        <v>*</v>
      </c>
      <c r="G3770" s="1">
        <v>25</v>
      </c>
      <c r="H3770" s="1">
        <v>573.74</v>
      </c>
      <c r="I3770" s="1">
        <f t="shared" si="117"/>
        <v>0</v>
      </c>
      <c r="J3770" s="1" t="s">
        <v>21</v>
      </c>
      <c r="K3770" s="1">
        <v>9.6</v>
      </c>
      <c r="L3770" s="1" t="s">
        <v>49</v>
      </c>
      <c r="M3770" s="1" t="s">
        <v>28</v>
      </c>
      <c r="N3770" s="1" t="s">
        <v>17</v>
      </c>
      <c r="O3770" s="1" t="s">
        <v>18</v>
      </c>
      <c r="P3770" s="1" t="s">
        <v>41</v>
      </c>
      <c r="Q3770" s="2">
        <v>43609</v>
      </c>
    </row>
    <row r="3771" spans="1:17" x14ac:dyDescent="0.25">
      <c r="A3771" s="1">
        <v>25062</v>
      </c>
      <c r="B3771" s="2">
        <v>43037</v>
      </c>
      <c r="C3771" s="1" t="s">
        <v>32</v>
      </c>
      <c r="D3771" s="3" t="str">
        <f t="shared" si="116"/>
        <v>*****</v>
      </c>
      <c r="G3771" s="1">
        <v>5</v>
      </c>
      <c r="H3771" s="1">
        <v>84.305300000000003</v>
      </c>
      <c r="I3771" s="1">
        <f t="shared" si="117"/>
        <v>0</v>
      </c>
      <c r="J3771" s="1" t="s">
        <v>21</v>
      </c>
      <c r="K3771" s="1">
        <v>7.2</v>
      </c>
      <c r="L3771" s="1" t="s">
        <v>22</v>
      </c>
      <c r="M3771" s="1" t="s">
        <v>16</v>
      </c>
      <c r="N3771" s="1" t="s">
        <v>29</v>
      </c>
      <c r="O3771" s="1" t="s">
        <v>63</v>
      </c>
      <c r="P3771" s="1" t="s">
        <v>26</v>
      </c>
      <c r="Q3771" s="2">
        <v>43039</v>
      </c>
    </row>
    <row r="3772" spans="1:17" x14ac:dyDescent="0.25">
      <c r="A3772" s="1">
        <v>41504</v>
      </c>
      <c r="B3772" s="2">
        <v>43766</v>
      </c>
      <c r="C3772" s="1" t="s">
        <v>32</v>
      </c>
      <c r="D3772" s="3" t="str">
        <f t="shared" si="116"/>
        <v>*****</v>
      </c>
      <c r="G3772" s="1">
        <v>20</v>
      </c>
      <c r="H3772" s="1">
        <v>324.14999999999998</v>
      </c>
      <c r="I3772" s="1">
        <f t="shared" si="117"/>
        <v>0</v>
      </c>
      <c r="J3772" s="1" t="s">
        <v>21</v>
      </c>
      <c r="K3772" s="1">
        <v>6.2</v>
      </c>
      <c r="L3772" s="1" t="s">
        <v>22</v>
      </c>
      <c r="M3772" s="1" t="s">
        <v>28</v>
      </c>
      <c r="N3772" s="1" t="s">
        <v>29</v>
      </c>
      <c r="O3772" s="1" t="s">
        <v>55</v>
      </c>
      <c r="P3772" s="1" t="s">
        <v>19</v>
      </c>
      <c r="Q3772" s="2">
        <v>43768</v>
      </c>
    </row>
    <row r="3773" spans="1:17" x14ac:dyDescent="0.25">
      <c r="A3773" s="1">
        <v>40965</v>
      </c>
      <c r="B3773" s="2">
        <v>42693</v>
      </c>
      <c r="C3773" s="1" t="s">
        <v>36</v>
      </c>
      <c r="D3773" s="3" t="str">
        <f t="shared" si="116"/>
        <v>***</v>
      </c>
      <c r="G3773" s="1">
        <v>48</v>
      </c>
      <c r="H3773" s="1">
        <v>7733.3393999999998</v>
      </c>
      <c r="I3773" s="1">
        <f t="shared" si="117"/>
        <v>1</v>
      </c>
      <c r="J3773" s="1" t="s">
        <v>33</v>
      </c>
      <c r="K3773" s="1">
        <v>64.2</v>
      </c>
      <c r="L3773" s="1" t="s">
        <v>22</v>
      </c>
      <c r="M3773" s="1" t="s">
        <v>28</v>
      </c>
      <c r="N3773" s="1" t="s">
        <v>17</v>
      </c>
      <c r="O3773" s="1" t="s">
        <v>52</v>
      </c>
      <c r="P3773" s="1" t="s">
        <v>35</v>
      </c>
      <c r="Q3773" s="2">
        <v>42695</v>
      </c>
    </row>
    <row r="3774" spans="1:17" x14ac:dyDescent="0.25">
      <c r="A3774" s="1">
        <v>40544</v>
      </c>
      <c r="B3774" s="2">
        <v>42465</v>
      </c>
      <c r="C3774" s="1" t="s">
        <v>13</v>
      </c>
      <c r="D3774" s="3" t="str">
        <f t="shared" si="116"/>
        <v>**</v>
      </c>
      <c r="G3774" s="1">
        <v>39</v>
      </c>
      <c r="H3774" s="1">
        <v>2582.48</v>
      </c>
      <c r="I3774" s="1">
        <f t="shared" si="117"/>
        <v>1</v>
      </c>
      <c r="J3774" s="1" t="s">
        <v>21</v>
      </c>
      <c r="K3774" s="1">
        <v>13.1</v>
      </c>
      <c r="L3774" s="1" t="s">
        <v>22</v>
      </c>
      <c r="M3774" s="1" t="s">
        <v>16</v>
      </c>
      <c r="N3774" s="1" t="s">
        <v>17</v>
      </c>
      <c r="O3774" s="1" t="s">
        <v>18</v>
      </c>
      <c r="P3774" s="1" t="s">
        <v>26</v>
      </c>
      <c r="Q3774" s="2">
        <v>42467</v>
      </c>
    </row>
    <row r="3775" spans="1:17" x14ac:dyDescent="0.25">
      <c r="A3775" s="1">
        <v>26304</v>
      </c>
      <c r="B3775" s="2">
        <v>43177</v>
      </c>
      <c r="C3775" s="1" t="s">
        <v>36</v>
      </c>
      <c r="D3775" s="3" t="str">
        <f t="shared" si="116"/>
        <v>***</v>
      </c>
      <c r="G3775" s="1">
        <v>43</v>
      </c>
      <c r="H3775" s="1">
        <v>7973.79</v>
      </c>
      <c r="I3775" s="1">
        <f t="shared" si="117"/>
        <v>1</v>
      </c>
      <c r="J3775" s="1" t="s">
        <v>21</v>
      </c>
      <c r="K3775" s="1">
        <v>6.4</v>
      </c>
      <c r="L3775" s="1" t="s">
        <v>53</v>
      </c>
      <c r="M3775" s="1" t="s">
        <v>28</v>
      </c>
      <c r="N3775" s="1" t="s">
        <v>24</v>
      </c>
      <c r="O3775" s="1" t="s">
        <v>25</v>
      </c>
      <c r="P3775" s="1" t="s">
        <v>19</v>
      </c>
      <c r="Q3775" s="2">
        <v>43178</v>
      </c>
    </row>
    <row r="3776" spans="1:17" x14ac:dyDescent="0.25">
      <c r="A3776" s="1">
        <v>59909</v>
      </c>
      <c r="B3776" s="2">
        <v>43682</v>
      </c>
      <c r="C3776" s="1" t="s">
        <v>13</v>
      </c>
      <c r="D3776" s="3" t="str">
        <f t="shared" si="116"/>
        <v>**</v>
      </c>
      <c r="G3776" s="1">
        <v>46</v>
      </c>
      <c r="H3776" s="1">
        <v>440.37</v>
      </c>
      <c r="I3776" s="1">
        <f t="shared" si="117"/>
        <v>0</v>
      </c>
      <c r="J3776" s="1" t="s">
        <v>14</v>
      </c>
      <c r="K3776" s="1">
        <v>7.8</v>
      </c>
      <c r="L3776" s="1" t="s">
        <v>22</v>
      </c>
      <c r="M3776" s="1" t="s">
        <v>23</v>
      </c>
      <c r="N3776" s="1" t="s">
        <v>29</v>
      </c>
      <c r="O3776" s="1" t="s">
        <v>55</v>
      </c>
      <c r="P3776" s="1" t="s">
        <v>19</v>
      </c>
      <c r="Q3776" s="2">
        <v>43689</v>
      </c>
    </row>
    <row r="3777" spans="1:17" x14ac:dyDescent="0.25">
      <c r="A3777" s="1">
        <v>24450</v>
      </c>
      <c r="B3777" s="2">
        <v>43655</v>
      </c>
      <c r="C3777" s="1" t="s">
        <v>32</v>
      </c>
      <c r="D3777" s="3" t="str">
        <f t="shared" si="116"/>
        <v>*****</v>
      </c>
      <c r="G3777" s="1">
        <v>41</v>
      </c>
      <c r="H3777" s="1">
        <v>420.09</v>
      </c>
      <c r="I3777" s="1">
        <f t="shared" si="117"/>
        <v>0</v>
      </c>
      <c r="J3777" s="1" t="s">
        <v>14</v>
      </c>
      <c r="K3777" s="1">
        <v>7.8</v>
      </c>
      <c r="L3777" s="1" t="s">
        <v>15</v>
      </c>
      <c r="M3777" s="1" t="s">
        <v>16</v>
      </c>
      <c r="N3777" s="1" t="s">
        <v>17</v>
      </c>
      <c r="O3777" s="1" t="s">
        <v>18</v>
      </c>
      <c r="P3777" s="1" t="s">
        <v>41</v>
      </c>
      <c r="Q3777" s="2">
        <v>43658</v>
      </c>
    </row>
    <row r="3778" spans="1:17" x14ac:dyDescent="0.25">
      <c r="A3778" s="1">
        <v>51266</v>
      </c>
      <c r="B3778" s="2">
        <v>42453</v>
      </c>
      <c r="C3778" s="1" t="s">
        <v>27</v>
      </c>
      <c r="D3778" s="3" t="str">
        <f t="shared" si="116"/>
        <v>*</v>
      </c>
      <c r="G3778" s="1">
        <v>30</v>
      </c>
      <c r="H3778" s="1">
        <v>660.74</v>
      </c>
      <c r="I3778" s="1">
        <f t="shared" si="117"/>
        <v>0</v>
      </c>
      <c r="J3778" s="1" t="s">
        <v>21</v>
      </c>
      <c r="K3778" s="1">
        <v>9.6999999999999993</v>
      </c>
      <c r="L3778" s="1" t="s">
        <v>49</v>
      </c>
      <c r="M3778" s="1" t="s">
        <v>28</v>
      </c>
      <c r="N3778" s="1" t="s">
        <v>29</v>
      </c>
      <c r="O3778" s="1" t="s">
        <v>40</v>
      </c>
      <c r="P3778" s="1" t="s">
        <v>19</v>
      </c>
      <c r="Q3778" s="2">
        <v>42453</v>
      </c>
    </row>
    <row r="3779" spans="1:17" x14ac:dyDescent="0.25">
      <c r="A3779" s="1">
        <v>7904</v>
      </c>
      <c r="B3779" s="2">
        <v>42881</v>
      </c>
      <c r="C3779" s="1" t="s">
        <v>13</v>
      </c>
      <c r="D3779" s="3" t="str">
        <f t="shared" ref="D3779:D3842" si="118">VLOOKUP(C3779,$E$9:$F$13,2,FALSE)</f>
        <v>**</v>
      </c>
      <c r="G3779" s="1">
        <v>47</v>
      </c>
      <c r="H3779" s="1">
        <v>319.18</v>
      </c>
      <c r="I3779" s="1">
        <f t="shared" si="117"/>
        <v>0</v>
      </c>
      <c r="J3779" s="1" t="s">
        <v>14</v>
      </c>
      <c r="K3779" s="1">
        <v>0.5</v>
      </c>
      <c r="L3779" s="1" t="s">
        <v>46</v>
      </c>
      <c r="M3779" s="1" t="s">
        <v>28</v>
      </c>
      <c r="N3779" s="1" t="s">
        <v>29</v>
      </c>
      <c r="O3779" s="1" t="s">
        <v>58</v>
      </c>
      <c r="P3779" s="1" t="s">
        <v>19</v>
      </c>
      <c r="Q3779" s="2">
        <v>42890</v>
      </c>
    </row>
    <row r="3780" spans="1:17" x14ac:dyDescent="0.25">
      <c r="A3780" s="1">
        <v>30176</v>
      </c>
      <c r="B3780" s="2">
        <v>42478</v>
      </c>
      <c r="C3780" s="1" t="s">
        <v>13</v>
      </c>
      <c r="D3780" s="3" t="str">
        <f t="shared" si="118"/>
        <v>**</v>
      </c>
      <c r="G3780" s="1">
        <v>30</v>
      </c>
      <c r="H3780" s="1">
        <v>2679.72</v>
      </c>
      <c r="I3780" s="1">
        <f t="shared" si="117"/>
        <v>1</v>
      </c>
      <c r="J3780" s="1" t="s">
        <v>21</v>
      </c>
      <c r="K3780" s="1">
        <v>51.6</v>
      </c>
      <c r="L3780" s="1" t="s">
        <v>49</v>
      </c>
      <c r="M3780" s="1" t="s">
        <v>37</v>
      </c>
      <c r="N3780" s="1" t="s">
        <v>17</v>
      </c>
      <c r="O3780" s="1" t="s">
        <v>18</v>
      </c>
      <c r="P3780" s="1" t="s">
        <v>26</v>
      </c>
      <c r="Q3780" s="2">
        <v>42485</v>
      </c>
    </row>
    <row r="3781" spans="1:17" x14ac:dyDescent="0.25">
      <c r="A3781" s="1">
        <v>6720</v>
      </c>
      <c r="B3781" s="2">
        <v>42986</v>
      </c>
      <c r="C3781" s="1" t="s">
        <v>27</v>
      </c>
      <c r="D3781" s="3" t="str">
        <f t="shared" si="118"/>
        <v>*</v>
      </c>
      <c r="G3781" s="1">
        <v>31</v>
      </c>
      <c r="H3781" s="1">
        <v>176.14</v>
      </c>
      <c r="I3781" s="1">
        <f t="shared" si="117"/>
        <v>0</v>
      </c>
      <c r="J3781" s="1" t="s">
        <v>21</v>
      </c>
      <c r="K3781" s="1">
        <v>6.1</v>
      </c>
      <c r="L3781" s="1" t="s">
        <v>54</v>
      </c>
      <c r="M3781" s="1" t="s">
        <v>37</v>
      </c>
      <c r="N3781" s="1" t="s">
        <v>29</v>
      </c>
      <c r="O3781" s="1" t="s">
        <v>43</v>
      </c>
      <c r="P3781" s="1" t="s">
        <v>19</v>
      </c>
      <c r="Q3781" s="2">
        <v>42987</v>
      </c>
    </row>
    <row r="3782" spans="1:17" x14ac:dyDescent="0.25">
      <c r="A3782" s="1">
        <v>10470</v>
      </c>
      <c r="B3782" s="2">
        <v>43589</v>
      </c>
      <c r="C3782" s="1" t="s">
        <v>32</v>
      </c>
      <c r="D3782" s="3" t="str">
        <f t="shared" si="118"/>
        <v>*****</v>
      </c>
      <c r="G3782" s="1">
        <v>35</v>
      </c>
      <c r="H3782" s="1">
        <v>264.27</v>
      </c>
      <c r="I3782" s="1">
        <f t="shared" ref="I3782:I3845" si="119">IF(H3782&gt;1000,1,0)</f>
        <v>0</v>
      </c>
      <c r="J3782" s="1" t="s">
        <v>21</v>
      </c>
      <c r="K3782" s="1">
        <v>5.6</v>
      </c>
      <c r="L3782" s="1" t="s">
        <v>15</v>
      </c>
      <c r="M3782" s="1" t="s">
        <v>28</v>
      </c>
      <c r="N3782" s="1" t="s">
        <v>17</v>
      </c>
      <c r="O3782" s="1" t="s">
        <v>18</v>
      </c>
      <c r="P3782" s="1" t="s">
        <v>19</v>
      </c>
      <c r="Q3782" s="2">
        <v>43594</v>
      </c>
    </row>
    <row r="3783" spans="1:17" x14ac:dyDescent="0.25">
      <c r="A3783" s="1">
        <v>52195</v>
      </c>
      <c r="B3783" s="2">
        <v>43398</v>
      </c>
      <c r="C3783" s="1" t="s">
        <v>27</v>
      </c>
      <c r="D3783" s="3" t="str">
        <f t="shared" si="118"/>
        <v>*</v>
      </c>
      <c r="G3783" s="1">
        <v>19</v>
      </c>
      <c r="H3783" s="1">
        <v>285.69</v>
      </c>
      <c r="I3783" s="1">
        <f t="shared" si="119"/>
        <v>0</v>
      </c>
      <c r="J3783" s="1" t="s">
        <v>21</v>
      </c>
      <c r="K3783" s="1">
        <v>7.7</v>
      </c>
      <c r="L3783" s="1" t="s">
        <v>53</v>
      </c>
      <c r="M3783" s="1" t="s">
        <v>23</v>
      </c>
      <c r="N3783" s="1" t="s">
        <v>29</v>
      </c>
      <c r="O3783" s="1" t="s">
        <v>43</v>
      </c>
      <c r="P3783" s="1" t="s">
        <v>19</v>
      </c>
      <c r="Q3783" s="2">
        <v>43399</v>
      </c>
    </row>
    <row r="3784" spans="1:17" x14ac:dyDescent="0.25">
      <c r="A3784" s="1">
        <v>25092</v>
      </c>
      <c r="B3784" s="2">
        <v>43069</v>
      </c>
      <c r="C3784" s="1" t="s">
        <v>20</v>
      </c>
      <c r="D3784" s="3" t="str">
        <f t="shared" si="118"/>
        <v>****</v>
      </c>
      <c r="G3784" s="1">
        <v>42</v>
      </c>
      <c r="H3784" s="1">
        <v>259.8</v>
      </c>
      <c r="I3784" s="1">
        <f t="shared" si="119"/>
        <v>0</v>
      </c>
      <c r="J3784" s="1" t="s">
        <v>21</v>
      </c>
      <c r="K3784" s="1">
        <v>1.1000000000000001</v>
      </c>
      <c r="L3784" s="1" t="s">
        <v>22</v>
      </c>
      <c r="M3784" s="1" t="s">
        <v>16</v>
      </c>
      <c r="N3784" s="1" t="s">
        <v>29</v>
      </c>
      <c r="O3784" s="1" t="s">
        <v>30</v>
      </c>
      <c r="P3784" s="1" t="s">
        <v>31</v>
      </c>
      <c r="Q3784" s="2">
        <v>43071</v>
      </c>
    </row>
    <row r="3785" spans="1:17" x14ac:dyDescent="0.25">
      <c r="A3785" s="1">
        <v>39686</v>
      </c>
      <c r="B3785" s="2">
        <v>43624</v>
      </c>
      <c r="C3785" s="1" t="s">
        <v>27</v>
      </c>
      <c r="D3785" s="3" t="str">
        <f t="shared" si="118"/>
        <v>*</v>
      </c>
      <c r="G3785" s="1">
        <v>2</v>
      </c>
      <c r="H3785" s="1">
        <v>790.52</v>
      </c>
      <c r="I3785" s="1">
        <f t="shared" si="119"/>
        <v>0</v>
      </c>
      <c r="J3785" s="1" t="s">
        <v>33</v>
      </c>
      <c r="K3785" s="1">
        <v>97.4</v>
      </c>
      <c r="L3785" s="1" t="s">
        <v>22</v>
      </c>
      <c r="M3785" s="1" t="s">
        <v>37</v>
      </c>
      <c r="N3785" s="1" t="s">
        <v>29</v>
      </c>
      <c r="O3785" s="1" t="s">
        <v>63</v>
      </c>
      <c r="P3785" s="1" t="s">
        <v>35</v>
      </c>
      <c r="Q3785" s="2">
        <v>43625</v>
      </c>
    </row>
    <row r="3786" spans="1:17" x14ac:dyDescent="0.25">
      <c r="A3786" s="1">
        <v>30499</v>
      </c>
      <c r="B3786" s="2">
        <v>43768</v>
      </c>
      <c r="C3786" s="1" t="s">
        <v>20</v>
      </c>
      <c r="D3786" s="3" t="str">
        <f t="shared" si="118"/>
        <v>****</v>
      </c>
      <c r="G3786" s="1">
        <v>16</v>
      </c>
      <c r="H3786" s="1">
        <v>98.504199999999997</v>
      </c>
      <c r="I3786" s="1">
        <f t="shared" si="119"/>
        <v>0</v>
      </c>
      <c r="J3786" s="1" t="s">
        <v>21</v>
      </c>
      <c r="K3786" s="1">
        <v>2.7</v>
      </c>
      <c r="L3786" s="1" t="s">
        <v>50</v>
      </c>
      <c r="M3786" s="1" t="s">
        <v>16</v>
      </c>
      <c r="N3786" s="1" t="s">
        <v>29</v>
      </c>
      <c r="O3786" s="1" t="s">
        <v>57</v>
      </c>
      <c r="P3786" s="1" t="s">
        <v>19</v>
      </c>
      <c r="Q3786" s="2">
        <v>43770</v>
      </c>
    </row>
    <row r="3787" spans="1:17" x14ac:dyDescent="0.25">
      <c r="A3787" s="1">
        <v>23751</v>
      </c>
      <c r="B3787" s="2">
        <v>42446</v>
      </c>
      <c r="C3787" s="1" t="s">
        <v>36</v>
      </c>
      <c r="D3787" s="3" t="str">
        <f t="shared" si="118"/>
        <v>***</v>
      </c>
      <c r="G3787" s="1">
        <v>44</v>
      </c>
      <c r="H3787" s="1">
        <v>11089.87</v>
      </c>
      <c r="I3787" s="1">
        <f t="shared" si="119"/>
        <v>1</v>
      </c>
      <c r="J3787" s="1" t="s">
        <v>33</v>
      </c>
      <c r="K3787" s="1">
        <v>69.2</v>
      </c>
      <c r="L3787" s="1" t="s">
        <v>42</v>
      </c>
      <c r="M3787" s="1" t="s">
        <v>28</v>
      </c>
      <c r="N3787" s="1" t="s">
        <v>17</v>
      </c>
      <c r="O3787" s="1" t="s">
        <v>62</v>
      </c>
      <c r="P3787" s="1" t="s">
        <v>59</v>
      </c>
      <c r="Q3787" s="2">
        <v>42447</v>
      </c>
    </row>
    <row r="3788" spans="1:17" x14ac:dyDescent="0.25">
      <c r="A3788" s="1">
        <v>26784</v>
      </c>
      <c r="B3788" s="2">
        <v>42938</v>
      </c>
      <c r="C3788" s="1" t="s">
        <v>32</v>
      </c>
      <c r="D3788" s="3" t="str">
        <f t="shared" si="118"/>
        <v>*****</v>
      </c>
      <c r="G3788" s="1">
        <v>12</v>
      </c>
      <c r="H3788" s="1">
        <v>1569.6365000000001</v>
      </c>
      <c r="I3788" s="1">
        <f t="shared" si="119"/>
        <v>1</v>
      </c>
      <c r="J3788" s="1" t="s">
        <v>33</v>
      </c>
      <c r="K3788" s="1">
        <v>32.1</v>
      </c>
      <c r="L3788" s="1" t="s">
        <v>44</v>
      </c>
      <c r="M3788" s="1" t="s">
        <v>16</v>
      </c>
      <c r="N3788" s="1" t="s">
        <v>17</v>
      </c>
      <c r="O3788" s="1" t="s">
        <v>34</v>
      </c>
      <c r="P3788" s="1" t="s">
        <v>35</v>
      </c>
      <c r="Q3788" s="2">
        <v>42939</v>
      </c>
    </row>
    <row r="3789" spans="1:17" x14ac:dyDescent="0.25">
      <c r="A3789" s="1">
        <v>8578</v>
      </c>
      <c r="B3789" s="2">
        <v>43344</v>
      </c>
      <c r="C3789" s="1" t="s">
        <v>20</v>
      </c>
      <c r="D3789" s="3" t="str">
        <f t="shared" si="118"/>
        <v>****</v>
      </c>
      <c r="G3789" s="1">
        <v>40</v>
      </c>
      <c r="H3789" s="1">
        <v>392.55090000000001</v>
      </c>
      <c r="I3789" s="1">
        <f t="shared" si="119"/>
        <v>0</v>
      </c>
      <c r="J3789" s="1" t="s">
        <v>21</v>
      </c>
      <c r="K3789" s="1">
        <v>6.1</v>
      </c>
      <c r="L3789" s="1" t="s">
        <v>54</v>
      </c>
      <c r="M3789" s="1" t="s">
        <v>28</v>
      </c>
      <c r="N3789" s="1" t="s">
        <v>17</v>
      </c>
      <c r="O3789" s="1" t="s">
        <v>18</v>
      </c>
      <c r="P3789" s="1" t="s">
        <v>19</v>
      </c>
      <c r="Q3789" s="2">
        <v>43345</v>
      </c>
    </row>
    <row r="3790" spans="1:17" x14ac:dyDescent="0.25">
      <c r="A3790" s="1">
        <v>19777</v>
      </c>
      <c r="B3790" s="2">
        <v>43757</v>
      </c>
      <c r="C3790" s="1" t="s">
        <v>27</v>
      </c>
      <c r="D3790" s="3" t="str">
        <f t="shared" si="118"/>
        <v>*</v>
      </c>
      <c r="G3790" s="1">
        <v>2</v>
      </c>
      <c r="H3790" s="1">
        <v>142.2672</v>
      </c>
      <c r="I3790" s="1">
        <f t="shared" si="119"/>
        <v>0</v>
      </c>
      <c r="J3790" s="1" t="s">
        <v>21</v>
      </c>
      <c r="K3790" s="1">
        <v>11</v>
      </c>
      <c r="L3790" s="1" t="s">
        <v>22</v>
      </c>
      <c r="M3790" s="1" t="s">
        <v>28</v>
      </c>
      <c r="N3790" s="1" t="s">
        <v>29</v>
      </c>
      <c r="O3790" s="1" t="s">
        <v>43</v>
      </c>
      <c r="P3790" s="1" t="s">
        <v>19</v>
      </c>
      <c r="Q3790" s="2">
        <v>43759</v>
      </c>
    </row>
    <row r="3791" spans="1:17" x14ac:dyDescent="0.25">
      <c r="A3791" s="1">
        <v>58145</v>
      </c>
      <c r="B3791" s="2">
        <v>43601</v>
      </c>
      <c r="C3791" s="1" t="s">
        <v>36</v>
      </c>
      <c r="D3791" s="3" t="str">
        <f t="shared" si="118"/>
        <v>***</v>
      </c>
      <c r="G3791" s="1">
        <v>33</v>
      </c>
      <c r="H3791" s="1">
        <v>217.73</v>
      </c>
      <c r="I3791" s="1">
        <f t="shared" si="119"/>
        <v>0</v>
      </c>
      <c r="J3791" s="1" t="s">
        <v>14</v>
      </c>
      <c r="K3791" s="1">
        <v>1.3</v>
      </c>
      <c r="L3791" s="1" t="s">
        <v>44</v>
      </c>
      <c r="M3791" s="1" t="s">
        <v>28</v>
      </c>
      <c r="N3791" s="1" t="s">
        <v>17</v>
      </c>
      <c r="O3791" s="1" t="s">
        <v>18</v>
      </c>
      <c r="P3791" s="1" t="s">
        <v>26</v>
      </c>
      <c r="Q3791" s="2">
        <v>43601</v>
      </c>
    </row>
    <row r="3792" spans="1:17" x14ac:dyDescent="0.25">
      <c r="A3792" s="1">
        <v>24870</v>
      </c>
      <c r="B3792" s="2">
        <v>42483</v>
      </c>
      <c r="C3792" s="1" t="s">
        <v>13</v>
      </c>
      <c r="D3792" s="3" t="str">
        <f t="shared" si="118"/>
        <v>**</v>
      </c>
      <c r="G3792" s="1">
        <v>38</v>
      </c>
      <c r="H3792" s="1">
        <v>1494.34</v>
      </c>
      <c r="I3792" s="1">
        <f t="shared" si="119"/>
        <v>1</v>
      </c>
      <c r="J3792" s="1" t="s">
        <v>21</v>
      </c>
      <c r="K3792" s="1">
        <v>2.1</v>
      </c>
      <c r="L3792" s="1" t="s">
        <v>54</v>
      </c>
      <c r="M3792" s="1" t="s">
        <v>23</v>
      </c>
      <c r="N3792" s="1" t="s">
        <v>24</v>
      </c>
      <c r="O3792" s="1" t="s">
        <v>38</v>
      </c>
      <c r="P3792" s="1" t="s">
        <v>41</v>
      </c>
      <c r="Q3792" s="2">
        <v>42485</v>
      </c>
    </row>
    <row r="3793" spans="1:17" x14ac:dyDescent="0.25">
      <c r="A3793" s="1">
        <v>19745</v>
      </c>
      <c r="B3793" s="2">
        <v>43817</v>
      </c>
      <c r="C3793" s="1" t="s">
        <v>20</v>
      </c>
      <c r="D3793" s="3" t="str">
        <f t="shared" si="118"/>
        <v>****</v>
      </c>
      <c r="G3793" s="1">
        <v>25</v>
      </c>
      <c r="H3793" s="1">
        <v>1146.79</v>
      </c>
      <c r="I3793" s="1">
        <f t="shared" si="119"/>
        <v>1</v>
      </c>
      <c r="J3793" s="1" t="s">
        <v>21</v>
      </c>
      <c r="K3793" s="1">
        <v>5.0999999999999996</v>
      </c>
      <c r="L3793" s="1" t="s">
        <v>46</v>
      </c>
      <c r="M3793" s="1" t="s">
        <v>23</v>
      </c>
      <c r="N3793" s="1" t="s">
        <v>17</v>
      </c>
      <c r="O3793" s="1" t="s">
        <v>18</v>
      </c>
      <c r="P3793" s="1" t="s">
        <v>31</v>
      </c>
      <c r="Q3793" s="2">
        <v>43818</v>
      </c>
    </row>
    <row r="3794" spans="1:17" x14ac:dyDescent="0.25">
      <c r="A3794" s="1">
        <v>55269</v>
      </c>
      <c r="B3794" s="2">
        <v>42800</v>
      </c>
      <c r="C3794" s="1" t="s">
        <v>36</v>
      </c>
      <c r="D3794" s="3" t="str">
        <f t="shared" si="118"/>
        <v>***</v>
      </c>
      <c r="G3794" s="1">
        <v>1</v>
      </c>
      <c r="H3794" s="1">
        <v>53.08</v>
      </c>
      <c r="I3794" s="1">
        <f t="shared" si="119"/>
        <v>0</v>
      </c>
      <c r="J3794" s="1" t="s">
        <v>21</v>
      </c>
      <c r="K3794" s="1">
        <v>18.3</v>
      </c>
      <c r="L3794" s="1" t="s">
        <v>22</v>
      </c>
      <c r="M3794" s="1" t="s">
        <v>23</v>
      </c>
      <c r="N3794" s="1" t="s">
        <v>29</v>
      </c>
      <c r="O3794" s="1" t="s">
        <v>40</v>
      </c>
      <c r="P3794" s="1" t="s">
        <v>19</v>
      </c>
      <c r="Q3794" s="2">
        <v>42801</v>
      </c>
    </row>
    <row r="3795" spans="1:17" x14ac:dyDescent="0.25">
      <c r="A3795" s="1">
        <v>30660</v>
      </c>
      <c r="B3795" s="2">
        <v>43713</v>
      </c>
      <c r="C3795" s="1" t="s">
        <v>32</v>
      </c>
      <c r="D3795" s="3" t="str">
        <f t="shared" si="118"/>
        <v>*****</v>
      </c>
      <c r="G3795" s="1">
        <v>16</v>
      </c>
      <c r="H3795" s="1">
        <v>1055.31</v>
      </c>
      <c r="I3795" s="1">
        <f t="shared" si="119"/>
        <v>1</v>
      </c>
      <c r="J3795" s="1" t="s">
        <v>21</v>
      </c>
      <c r="K3795" s="1">
        <v>73.8</v>
      </c>
      <c r="L3795" s="1" t="s">
        <v>15</v>
      </c>
      <c r="M3795" s="1" t="s">
        <v>23</v>
      </c>
      <c r="N3795" s="1" t="s">
        <v>17</v>
      </c>
      <c r="O3795" s="1" t="s">
        <v>52</v>
      </c>
      <c r="P3795" s="1" t="s">
        <v>48</v>
      </c>
      <c r="Q3795" s="2">
        <v>43716</v>
      </c>
    </row>
    <row r="3796" spans="1:17" x14ac:dyDescent="0.25">
      <c r="A3796" s="1">
        <v>50209</v>
      </c>
      <c r="B3796" s="2">
        <v>42987</v>
      </c>
      <c r="C3796" s="1" t="s">
        <v>20</v>
      </c>
      <c r="D3796" s="3" t="str">
        <f t="shared" si="118"/>
        <v>****</v>
      </c>
      <c r="G3796" s="1">
        <v>34</v>
      </c>
      <c r="H3796" s="1">
        <v>1993.4313999999999</v>
      </c>
      <c r="I3796" s="1">
        <f t="shared" si="119"/>
        <v>1</v>
      </c>
      <c r="J3796" s="1" t="s">
        <v>14</v>
      </c>
      <c r="K3796" s="1">
        <v>7.3</v>
      </c>
      <c r="L3796" s="1" t="s">
        <v>54</v>
      </c>
      <c r="M3796" s="1" t="s">
        <v>16</v>
      </c>
      <c r="N3796" s="1" t="s">
        <v>29</v>
      </c>
      <c r="O3796" s="1" t="s">
        <v>40</v>
      </c>
      <c r="P3796" s="1" t="s">
        <v>19</v>
      </c>
      <c r="Q3796" s="2">
        <v>42989</v>
      </c>
    </row>
    <row r="3797" spans="1:17" x14ac:dyDescent="0.25">
      <c r="A3797" s="1">
        <v>46948</v>
      </c>
      <c r="B3797" s="2">
        <v>42874</v>
      </c>
      <c r="C3797" s="1" t="s">
        <v>13</v>
      </c>
      <c r="D3797" s="3" t="str">
        <f t="shared" si="118"/>
        <v>**</v>
      </c>
      <c r="G3797" s="1">
        <v>10</v>
      </c>
      <c r="H3797" s="1">
        <v>68.62</v>
      </c>
      <c r="I3797" s="1">
        <f t="shared" si="119"/>
        <v>0</v>
      </c>
      <c r="J3797" s="1" t="s">
        <v>21</v>
      </c>
      <c r="K3797" s="1">
        <v>5.6</v>
      </c>
      <c r="L3797" s="1" t="s">
        <v>51</v>
      </c>
      <c r="M3797" s="1" t="s">
        <v>28</v>
      </c>
      <c r="N3797" s="1" t="s">
        <v>29</v>
      </c>
      <c r="O3797" s="1" t="s">
        <v>43</v>
      </c>
      <c r="P3797" s="1" t="s">
        <v>19</v>
      </c>
      <c r="Q3797" s="2">
        <v>42878</v>
      </c>
    </row>
    <row r="3798" spans="1:17" x14ac:dyDescent="0.25">
      <c r="A3798" s="1">
        <v>52102</v>
      </c>
      <c r="B3798" s="2">
        <v>42989</v>
      </c>
      <c r="C3798" s="1" t="s">
        <v>36</v>
      </c>
      <c r="D3798" s="3" t="str">
        <f t="shared" si="118"/>
        <v>***</v>
      </c>
      <c r="G3798" s="1">
        <v>8</v>
      </c>
      <c r="H3798" s="1">
        <v>111.57</v>
      </c>
      <c r="I3798" s="1">
        <f t="shared" si="119"/>
        <v>0</v>
      </c>
      <c r="J3798" s="1" t="s">
        <v>21</v>
      </c>
      <c r="K3798" s="1">
        <v>6.2</v>
      </c>
      <c r="L3798" s="1" t="s">
        <v>22</v>
      </c>
      <c r="M3798" s="1" t="s">
        <v>28</v>
      </c>
      <c r="N3798" s="1" t="s">
        <v>29</v>
      </c>
      <c r="O3798" s="1" t="s">
        <v>30</v>
      </c>
      <c r="P3798" s="1" t="s">
        <v>41</v>
      </c>
      <c r="Q3798" s="2">
        <v>42989</v>
      </c>
    </row>
    <row r="3799" spans="1:17" x14ac:dyDescent="0.25">
      <c r="A3799" s="1">
        <v>28741</v>
      </c>
      <c r="B3799" s="2">
        <v>43158</v>
      </c>
      <c r="C3799" s="1" t="s">
        <v>27</v>
      </c>
      <c r="D3799" s="3" t="str">
        <f t="shared" si="118"/>
        <v>*</v>
      </c>
      <c r="G3799" s="1">
        <v>13</v>
      </c>
      <c r="H3799" s="1">
        <v>75.039100000000005</v>
      </c>
      <c r="I3799" s="1">
        <f t="shared" si="119"/>
        <v>0</v>
      </c>
      <c r="J3799" s="1" t="s">
        <v>21</v>
      </c>
      <c r="K3799" s="1">
        <v>1</v>
      </c>
      <c r="L3799" s="1" t="s">
        <v>51</v>
      </c>
      <c r="M3799" s="1" t="s">
        <v>23</v>
      </c>
      <c r="N3799" s="1" t="s">
        <v>29</v>
      </c>
      <c r="O3799" s="1" t="s">
        <v>40</v>
      </c>
      <c r="P3799" s="1" t="s">
        <v>31</v>
      </c>
      <c r="Q3799" s="2">
        <v>43159</v>
      </c>
    </row>
    <row r="3800" spans="1:17" x14ac:dyDescent="0.25">
      <c r="A3800" s="1">
        <v>9248</v>
      </c>
      <c r="B3800" s="2">
        <v>42726</v>
      </c>
      <c r="C3800" s="1" t="s">
        <v>27</v>
      </c>
      <c r="D3800" s="3" t="str">
        <f t="shared" si="118"/>
        <v>*</v>
      </c>
      <c r="G3800" s="1">
        <v>41</v>
      </c>
      <c r="H3800" s="1">
        <v>3008.52</v>
      </c>
      <c r="I3800" s="1">
        <f t="shared" si="119"/>
        <v>1</v>
      </c>
      <c r="J3800" s="1" t="s">
        <v>21</v>
      </c>
      <c r="K3800" s="1">
        <v>73.8</v>
      </c>
      <c r="L3800" s="1" t="s">
        <v>44</v>
      </c>
      <c r="M3800" s="1" t="s">
        <v>37</v>
      </c>
      <c r="N3800" s="1" t="s">
        <v>17</v>
      </c>
      <c r="O3800" s="1" t="s">
        <v>52</v>
      </c>
      <c r="P3800" s="1" t="s">
        <v>48</v>
      </c>
      <c r="Q3800" s="2">
        <v>42727</v>
      </c>
    </row>
    <row r="3801" spans="1:17" x14ac:dyDescent="0.25">
      <c r="A3801" s="1">
        <v>23777</v>
      </c>
      <c r="B3801" s="2">
        <v>43795</v>
      </c>
      <c r="C3801" s="1" t="s">
        <v>27</v>
      </c>
      <c r="D3801" s="3" t="str">
        <f t="shared" si="118"/>
        <v>*</v>
      </c>
      <c r="G3801" s="1">
        <v>16</v>
      </c>
      <c r="H3801" s="1">
        <v>521.84</v>
      </c>
      <c r="I3801" s="1">
        <f t="shared" si="119"/>
        <v>0</v>
      </c>
      <c r="J3801" s="1" t="s">
        <v>21</v>
      </c>
      <c r="K3801" s="1">
        <v>7.2</v>
      </c>
      <c r="L3801" s="1" t="s">
        <v>54</v>
      </c>
      <c r="M3801" s="1" t="s">
        <v>16</v>
      </c>
      <c r="N3801" s="1" t="s">
        <v>29</v>
      </c>
      <c r="O3801" s="1" t="s">
        <v>55</v>
      </c>
      <c r="P3801" s="1" t="s">
        <v>19</v>
      </c>
      <c r="Q3801" s="2">
        <v>43796</v>
      </c>
    </row>
    <row r="3802" spans="1:17" x14ac:dyDescent="0.25">
      <c r="A3802" s="1">
        <v>31845</v>
      </c>
      <c r="B3802" s="2">
        <v>43760</v>
      </c>
      <c r="C3802" s="1" t="s">
        <v>13</v>
      </c>
      <c r="D3802" s="3" t="str">
        <f t="shared" si="118"/>
        <v>**</v>
      </c>
      <c r="G3802" s="1">
        <v>11</v>
      </c>
      <c r="H3802" s="1">
        <v>122.57</v>
      </c>
      <c r="I3802" s="1">
        <f t="shared" si="119"/>
        <v>0</v>
      </c>
      <c r="J3802" s="1" t="s">
        <v>21</v>
      </c>
      <c r="K3802" s="1">
        <v>2.2000000000000002</v>
      </c>
      <c r="L3802" s="1" t="s">
        <v>64</v>
      </c>
      <c r="M3802" s="1" t="s">
        <v>28</v>
      </c>
      <c r="N3802" s="1" t="s">
        <v>29</v>
      </c>
      <c r="O3802" s="1" t="s">
        <v>40</v>
      </c>
      <c r="P3802" s="1" t="s">
        <v>31</v>
      </c>
      <c r="Q3802" s="2">
        <v>43767</v>
      </c>
    </row>
    <row r="3803" spans="1:17" x14ac:dyDescent="0.25">
      <c r="A3803" s="1">
        <v>40132</v>
      </c>
      <c r="B3803" s="2">
        <v>43518</v>
      </c>
      <c r="C3803" s="1" t="s">
        <v>13</v>
      </c>
      <c r="D3803" s="3" t="str">
        <f t="shared" si="118"/>
        <v>**</v>
      </c>
      <c r="G3803" s="1">
        <v>16</v>
      </c>
      <c r="H3803" s="1">
        <v>371.79289999999997</v>
      </c>
      <c r="I3803" s="1">
        <f t="shared" si="119"/>
        <v>0</v>
      </c>
      <c r="J3803" s="1" t="s">
        <v>21</v>
      </c>
      <c r="K3803" s="1">
        <v>16.2</v>
      </c>
      <c r="L3803" s="1" t="s">
        <v>39</v>
      </c>
      <c r="M3803" s="1" t="s">
        <v>28</v>
      </c>
      <c r="N3803" s="1" t="s">
        <v>29</v>
      </c>
      <c r="O3803" s="1" t="s">
        <v>43</v>
      </c>
      <c r="P3803" s="1" t="s">
        <v>19</v>
      </c>
      <c r="Q3803" s="2">
        <v>43526</v>
      </c>
    </row>
    <row r="3804" spans="1:17" x14ac:dyDescent="0.25">
      <c r="A3804" s="1">
        <v>39492</v>
      </c>
      <c r="B3804" s="2">
        <v>43206</v>
      </c>
      <c r="C3804" s="1" t="s">
        <v>27</v>
      </c>
      <c r="D3804" s="3" t="str">
        <f t="shared" si="118"/>
        <v>*</v>
      </c>
      <c r="G3804" s="1">
        <v>31</v>
      </c>
      <c r="H3804" s="1">
        <v>5722.35</v>
      </c>
      <c r="I3804" s="1">
        <f t="shared" si="119"/>
        <v>1</v>
      </c>
      <c r="J3804" s="1" t="s">
        <v>21</v>
      </c>
      <c r="K3804" s="1">
        <v>4.5</v>
      </c>
      <c r="L3804" s="1" t="s">
        <v>46</v>
      </c>
      <c r="M3804" s="1" t="s">
        <v>28</v>
      </c>
      <c r="N3804" s="1" t="s">
        <v>24</v>
      </c>
      <c r="O3804" s="1" t="s">
        <v>25</v>
      </c>
      <c r="P3804" s="1" t="s">
        <v>19</v>
      </c>
      <c r="Q3804" s="2">
        <v>43209</v>
      </c>
    </row>
    <row r="3805" spans="1:17" x14ac:dyDescent="0.25">
      <c r="A3805" s="1">
        <v>26432</v>
      </c>
      <c r="B3805" s="2">
        <v>42733</v>
      </c>
      <c r="C3805" s="1" t="s">
        <v>13</v>
      </c>
      <c r="D3805" s="3" t="str">
        <f t="shared" si="118"/>
        <v>**</v>
      </c>
      <c r="G3805" s="1">
        <v>11</v>
      </c>
      <c r="H3805" s="1">
        <v>48.34</v>
      </c>
      <c r="I3805" s="1">
        <f t="shared" si="119"/>
        <v>0</v>
      </c>
      <c r="J3805" s="1" t="s">
        <v>14</v>
      </c>
      <c r="K3805" s="1">
        <v>3.2</v>
      </c>
      <c r="L3805" s="1" t="s">
        <v>44</v>
      </c>
      <c r="M3805" s="1" t="s">
        <v>28</v>
      </c>
      <c r="N3805" s="1" t="s">
        <v>29</v>
      </c>
      <c r="O3805" s="1" t="s">
        <v>40</v>
      </c>
      <c r="P3805" s="1" t="s">
        <v>31</v>
      </c>
      <c r="Q3805" s="2">
        <v>42738</v>
      </c>
    </row>
    <row r="3806" spans="1:17" x14ac:dyDescent="0.25">
      <c r="A3806" s="1">
        <v>36901</v>
      </c>
      <c r="B3806" s="2">
        <v>43721</v>
      </c>
      <c r="C3806" s="1" t="s">
        <v>32</v>
      </c>
      <c r="D3806" s="3" t="str">
        <f t="shared" si="118"/>
        <v>*****</v>
      </c>
      <c r="G3806" s="1">
        <v>30</v>
      </c>
      <c r="H3806" s="1">
        <v>215.17</v>
      </c>
      <c r="I3806" s="1">
        <f t="shared" si="119"/>
        <v>0</v>
      </c>
      <c r="J3806" s="1" t="s">
        <v>21</v>
      </c>
      <c r="K3806" s="1">
        <v>6.1</v>
      </c>
      <c r="L3806" s="1" t="s">
        <v>15</v>
      </c>
      <c r="M3806" s="1" t="s">
        <v>28</v>
      </c>
      <c r="N3806" s="1" t="s">
        <v>29</v>
      </c>
      <c r="O3806" s="1" t="s">
        <v>40</v>
      </c>
      <c r="P3806" s="1" t="s">
        <v>19</v>
      </c>
      <c r="Q3806" s="2">
        <v>43722</v>
      </c>
    </row>
    <row r="3807" spans="1:17" x14ac:dyDescent="0.25">
      <c r="A3807" s="1">
        <v>231</v>
      </c>
      <c r="B3807" s="2">
        <v>42640</v>
      </c>
      <c r="C3807" s="1" t="s">
        <v>20</v>
      </c>
      <c r="D3807" s="3" t="str">
        <f t="shared" si="118"/>
        <v>****</v>
      </c>
      <c r="G3807" s="1">
        <v>2</v>
      </c>
      <c r="H3807" s="1">
        <v>738.02</v>
      </c>
      <c r="I3807" s="1">
        <f t="shared" si="119"/>
        <v>0</v>
      </c>
      <c r="J3807" s="1" t="s">
        <v>21</v>
      </c>
      <c r="K3807" s="1">
        <v>21.4</v>
      </c>
      <c r="L3807" s="1" t="s">
        <v>51</v>
      </c>
      <c r="M3807" s="1" t="s">
        <v>23</v>
      </c>
      <c r="N3807" s="1" t="s">
        <v>29</v>
      </c>
      <c r="O3807" s="1" t="s">
        <v>63</v>
      </c>
      <c r="P3807" s="1" t="s">
        <v>19</v>
      </c>
      <c r="Q3807" s="2">
        <v>42642</v>
      </c>
    </row>
    <row r="3808" spans="1:17" x14ac:dyDescent="0.25">
      <c r="A3808" s="1">
        <v>18023</v>
      </c>
      <c r="B3808" s="2">
        <v>43154</v>
      </c>
      <c r="C3808" s="1" t="s">
        <v>36</v>
      </c>
      <c r="D3808" s="3" t="str">
        <f t="shared" si="118"/>
        <v>***</v>
      </c>
      <c r="G3808" s="1">
        <v>34</v>
      </c>
      <c r="H3808" s="1">
        <v>205.69</v>
      </c>
      <c r="I3808" s="1">
        <f t="shared" si="119"/>
        <v>0</v>
      </c>
      <c r="J3808" s="1" t="s">
        <v>21</v>
      </c>
      <c r="K3808" s="1">
        <v>8.1999999999999993</v>
      </c>
      <c r="L3808" s="1" t="s">
        <v>44</v>
      </c>
      <c r="M3808" s="1" t="s">
        <v>37</v>
      </c>
      <c r="N3808" s="1" t="s">
        <v>29</v>
      </c>
      <c r="O3808" s="1" t="s">
        <v>40</v>
      </c>
      <c r="P3808" s="1" t="s">
        <v>19</v>
      </c>
      <c r="Q3808" s="2">
        <v>43155</v>
      </c>
    </row>
    <row r="3809" spans="1:17" x14ac:dyDescent="0.25">
      <c r="A3809" s="1">
        <v>57153</v>
      </c>
      <c r="B3809" s="2">
        <v>42515</v>
      </c>
      <c r="C3809" s="1" t="s">
        <v>32</v>
      </c>
      <c r="D3809" s="3" t="str">
        <f t="shared" si="118"/>
        <v>*****</v>
      </c>
      <c r="G3809" s="1">
        <v>9</v>
      </c>
      <c r="H3809" s="1">
        <v>113.47</v>
      </c>
      <c r="I3809" s="1">
        <f t="shared" si="119"/>
        <v>0</v>
      </c>
      <c r="J3809" s="1" t="s">
        <v>21</v>
      </c>
      <c r="K3809" s="1">
        <v>6.5</v>
      </c>
      <c r="L3809" s="1" t="s">
        <v>22</v>
      </c>
      <c r="M3809" s="1" t="s">
        <v>28</v>
      </c>
      <c r="N3809" s="1" t="s">
        <v>29</v>
      </c>
      <c r="O3809" s="1" t="s">
        <v>63</v>
      </c>
      <c r="P3809" s="1" t="s">
        <v>26</v>
      </c>
      <c r="Q3809" s="2">
        <v>42517</v>
      </c>
    </row>
    <row r="3810" spans="1:17" x14ac:dyDescent="0.25">
      <c r="A3810" s="1">
        <v>49830</v>
      </c>
      <c r="B3810" s="2">
        <v>42559</v>
      </c>
      <c r="C3810" s="1" t="s">
        <v>32</v>
      </c>
      <c r="D3810" s="3" t="str">
        <f t="shared" si="118"/>
        <v>*****</v>
      </c>
      <c r="G3810" s="1">
        <v>16</v>
      </c>
      <c r="H3810" s="1">
        <v>556.03</v>
      </c>
      <c r="I3810" s="1">
        <f t="shared" si="119"/>
        <v>0</v>
      </c>
      <c r="J3810" s="1" t="s">
        <v>14</v>
      </c>
      <c r="K3810" s="1">
        <v>9.6</v>
      </c>
      <c r="L3810" s="1" t="s">
        <v>54</v>
      </c>
      <c r="M3810" s="1" t="s">
        <v>23</v>
      </c>
      <c r="N3810" s="1" t="s">
        <v>29</v>
      </c>
      <c r="O3810" s="1" t="s">
        <v>30</v>
      </c>
      <c r="P3810" s="1" t="s">
        <v>41</v>
      </c>
      <c r="Q3810" s="2">
        <v>42561</v>
      </c>
    </row>
    <row r="3811" spans="1:17" x14ac:dyDescent="0.25">
      <c r="A3811" s="1">
        <v>28867</v>
      </c>
      <c r="B3811" s="2">
        <v>43302</v>
      </c>
      <c r="C3811" s="1" t="s">
        <v>36</v>
      </c>
      <c r="D3811" s="3" t="str">
        <f t="shared" si="118"/>
        <v>***</v>
      </c>
      <c r="G3811" s="1">
        <v>26</v>
      </c>
      <c r="H3811" s="1">
        <v>2321.64</v>
      </c>
      <c r="I3811" s="1">
        <f t="shared" si="119"/>
        <v>1</v>
      </c>
      <c r="J3811" s="1" t="s">
        <v>21</v>
      </c>
      <c r="K3811" s="1">
        <v>9.6</v>
      </c>
      <c r="L3811" s="1" t="s">
        <v>49</v>
      </c>
      <c r="M3811" s="1" t="s">
        <v>28</v>
      </c>
      <c r="N3811" s="1" t="s">
        <v>24</v>
      </c>
      <c r="O3811" s="1" t="s">
        <v>25</v>
      </c>
      <c r="P3811" s="1" t="s">
        <v>19</v>
      </c>
      <c r="Q3811" s="2">
        <v>43304</v>
      </c>
    </row>
    <row r="3812" spans="1:17" x14ac:dyDescent="0.25">
      <c r="A3812" s="1">
        <v>18144</v>
      </c>
      <c r="B3812" s="2">
        <v>43257</v>
      </c>
      <c r="C3812" s="1" t="s">
        <v>32</v>
      </c>
      <c r="D3812" s="3" t="str">
        <f t="shared" si="118"/>
        <v>*****</v>
      </c>
      <c r="G3812" s="1">
        <v>48</v>
      </c>
      <c r="H3812" s="1">
        <v>221.58</v>
      </c>
      <c r="I3812" s="1">
        <f t="shared" si="119"/>
        <v>0</v>
      </c>
      <c r="J3812" s="1" t="s">
        <v>21</v>
      </c>
      <c r="K3812" s="1">
        <v>5.5</v>
      </c>
      <c r="L3812" s="1" t="s">
        <v>39</v>
      </c>
      <c r="M3812" s="1" t="s">
        <v>28</v>
      </c>
      <c r="N3812" s="1" t="s">
        <v>29</v>
      </c>
      <c r="O3812" s="1" t="s">
        <v>40</v>
      </c>
      <c r="P3812" s="1" t="s">
        <v>19</v>
      </c>
      <c r="Q3812" s="2">
        <v>43259</v>
      </c>
    </row>
    <row r="3813" spans="1:17" x14ac:dyDescent="0.25">
      <c r="A3813" s="1">
        <v>54567</v>
      </c>
      <c r="B3813" s="2">
        <v>42583</v>
      </c>
      <c r="C3813" s="1" t="s">
        <v>36</v>
      </c>
      <c r="D3813" s="3" t="str">
        <f t="shared" si="118"/>
        <v>***</v>
      </c>
      <c r="G3813" s="1">
        <v>31</v>
      </c>
      <c r="H3813" s="1">
        <v>210.51</v>
      </c>
      <c r="I3813" s="1">
        <f t="shared" si="119"/>
        <v>0</v>
      </c>
      <c r="J3813" s="1" t="s">
        <v>21</v>
      </c>
      <c r="K3813" s="1">
        <v>5.8</v>
      </c>
      <c r="L3813" s="1" t="s">
        <v>39</v>
      </c>
      <c r="M3813" s="1" t="s">
        <v>23</v>
      </c>
      <c r="N3813" s="1" t="s">
        <v>17</v>
      </c>
      <c r="O3813" s="1" t="s">
        <v>18</v>
      </c>
      <c r="P3813" s="1" t="s">
        <v>19</v>
      </c>
      <c r="Q3813" s="2">
        <v>42585</v>
      </c>
    </row>
    <row r="3814" spans="1:17" x14ac:dyDescent="0.25">
      <c r="A3814" s="1">
        <v>20162</v>
      </c>
      <c r="B3814" s="2">
        <v>42408</v>
      </c>
      <c r="C3814" s="1" t="s">
        <v>36</v>
      </c>
      <c r="D3814" s="3" t="str">
        <f t="shared" si="118"/>
        <v>***</v>
      </c>
      <c r="G3814" s="1">
        <v>38</v>
      </c>
      <c r="H3814" s="1">
        <v>649.94000000000005</v>
      </c>
      <c r="I3814" s="1">
        <f t="shared" si="119"/>
        <v>0</v>
      </c>
      <c r="J3814" s="1" t="s">
        <v>21</v>
      </c>
      <c r="K3814" s="1">
        <v>16.100000000000001</v>
      </c>
      <c r="L3814" s="1" t="s">
        <v>44</v>
      </c>
      <c r="M3814" s="1" t="s">
        <v>37</v>
      </c>
      <c r="N3814" s="1" t="s">
        <v>29</v>
      </c>
      <c r="O3814" s="1" t="s">
        <v>43</v>
      </c>
      <c r="P3814" s="1" t="s">
        <v>19</v>
      </c>
      <c r="Q3814" s="2">
        <v>42409</v>
      </c>
    </row>
    <row r="3815" spans="1:17" x14ac:dyDescent="0.25">
      <c r="A3815" s="1">
        <v>43556</v>
      </c>
      <c r="B3815" s="2">
        <v>43668</v>
      </c>
      <c r="C3815" s="1" t="s">
        <v>13</v>
      </c>
      <c r="D3815" s="3" t="str">
        <f t="shared" si="118"/>
        <v>**</v>
      </c>
      <c r="G3815" s="1">
        <v>31</v>
      </c>
      <c r="H3815" s="1">
        <v>510.56</v>
      </c>
      <c r="I3815" s="1">
        <f t="shared" si="119"/>
        <v>0</v>
      </c>
      <c r="J3815" s="1" t="s">
        <v>21</v>
      </c>
      <c r="K3815" s="1">
        <v>2.1</v>
      </c>
      <c r="L3815" s="1" t="s">
        <v>49</v>
      </c>
      <c r="M3815" s="1" t="s">
        <v>16</v>
      </c>
      <c r="N3815" s="1" t="s">
        <v>29</v>
      </c>
      <c r="O3815" s="1" t="s">
        <v>40</v>
      </c>
      <c r="P3815" s="1" t="s">
        <v>31</v>
      </c>
      <c r="Q3815" s="2">
        <v>43673</v>
      </c>
    </row>
    <row r="3816" spans="1:17" x14ac:dyDescent="0.25">
      <c r="A3816" s="1">
        <v>24646</v>
      </c>
      <c r="B3816" s="2">
        <v>43204</v>
      </c>
      <c r="C3816" s="1" t="s">
        <v>27</v>
      </c>
      <c r="D3816" s="3" t="str">
        <f t="shared" si="118"/>
        <v>*</v>
      </c>
      <c r="G3816" s="1">
        <v>46</v>
      </c>
      <c r="H3816" s="1">
        <v>708.89</v>
      </c>
      <c r="I3816" s="1">
        <f t="shared" si="119"/>
        <v>0</v>
      </c>
      <c r="J3816" s="1" t="s">
        <v>21</v>
      </c>
      <c r="K3816" s="1">
        <v>1.5</v>
      </c>
      <c r="L3816" s="1" t="s">
        <v>49</v>
      </c>
      <c r="M3816" s="1" t="s">
        <v>23</v>
      </c>
      <c r="N3816" s="1" t="s">
        <v>29</v>
      </c>
      <c r="O3816" s="1" t="s">
        <v>57</v>
      </c>
      <c r="P3816" s="1" t="s">
        <v>19</v>
      </c>
      <c r="Q3816" s="2">
        <v>43205</v>
      </c>
    </row>
    <row r="3817" spans="1:17" x14ac:dyDescent="0.25">
      <c r="A3817" s="1">
        <v>25479</v>
      </c>
      <c r="B3817" s="2">
        <v>43217</v>
      </c>
      <c r="C3817" s="1" t="s">
        <v>32</v>
      </c>
      <c r="D3817" s="3" t="str">
        <f t="shared" si="118"/>
        <v>*****</v>
      </c>
      <c r="G3817" s="1">
        <v>3</v>
      </c>
      <c r="H3817" s="1">
        <v>225.24</v>
      </c>
      <c r="I3817" s="1">
        <f t="shared" si="119"/>
        <v>0</v>
      </c>
      <c r="J3817" s="1" t="s">
        <v>21</v>
      </c>
      <c r="K3817" s="1">
        <v>1.3</v>
      </c>
      <c r="L3817" s="1" t="s">
        <v>44</v>
      </c>
      <c r="M3817" s="1" t="s">
        <v>28</v>
      </c>
      <c r="N3817" s="1" t="s">
        <v>24</v>
      </c>
      <c r="O3817" s="1" t="s">
        <v>25</v>
      </c>
      <c r="P3817" s="1" t="s">
        <v>41</v>
      </c>
      <c r="Q3817" s="2">
        <v>43217</v>
      </c>
    </row>
    <row r="3818" spans="1:17" x14ac:dyDescent="0.25">
      <c r="A3818" s="1">
        <v>42467</v>
      </c>
      <c r="B3818" s="2">
        <v>43021</v>
      </c>
      <c r="C3818" s="1" t="s">
        <v>20</v>
      </c>
      <c r="D3818" s="3" t="str">
        <f t="shared" si="118"/>
        <v>****</v>
      </c>
      <c r="G3818" s="1">
        <v>12</v>
      </c>
      <c r="H3818" s="1">
        <v>2063.31</v>
      </c>
      <c r="I3818" s="1">
        <f t="shared" si="119"/>
        <v>1</v>
      </c>
      <c r="J3818" s="1" t="s">
        <v>21</v>
      </c>
      <c r="K3818" s="1">
        <v>9.6</v>
      </c>
      <c r="L3818" s="1" t="s">
        <v>15</v>
      </c>
      <c r="M3818" s="1" t="s">
        <v>37</v>
      </c>
      <c r="N3818" s="1" t="s">
        <v>24</v>
      </c>
      <c r="O3818" s="1" t="s">
        <v>25</v>
      </c>
      <c r="P3818" s="1" t="s">
        <v>19</v>
      </c>
      <c r="Q3818" s="2">
        <v>43023</v>
      </c>
    </row>
    <row r="3819" spans="1:17" x14ac:dyDescent="0.25">
      <c r="A3819" s="1">
        <v>12067</v>
      </c>
      <c r="B3819" s="2">
        <v>42769</v>
      </c>
      <c r="C3819" s="1" t="s">
        <v>32</v>
      </c>
      <c r="D3819" s="3" t="str">
        <f t="shared" si="118"/>
        <v>*****</v>
      </c>
      <c r="G3819" s="1">
        <v>6</v>
      </c>
      <c r="H3819" s="1">
        <v>62.96</v>
      </c>
      <c r="I3819" s="1">
        <f t="shared" si="119"/>
        <v>0</v>
      </c>
      <c r="J3819" s="1" t="s">
        <v>21</v>
      </c>
      <c r="K3819" s="1">
        <v>4</v>
      </c>
      <c r="L3819" s="1" t="s">
        <v>49</v>
      </c>
      <c r="M3819" s="1" t="s">
        <v>23</v>
      </c>
      <c r="N3819" s="1" t="s">
        <v>17</v>
      </c>
      <c r="O3819" s="1" t="s">
        <v>18</v>
      </c>
      <c r="P3819" s="1" t="s">
        <v>41</v>
      </c>
      <c r="Q3819" s="2">
        <v>42770</v>
      </c>
    </row>
    <row r="3820" spans="1:17" x14ac:dyDescent="0.25">
      <c r="A3820" s="1">
        <v>40100</v>
      </c>
      <c r="B3820" s="2">
        <v>43499</v>
      </c>
      <c r="C3820" s="1" t="s">
        <v>13</v>
      </c>
      <c r="D3820" s="3" t="str">
        <f t="shared" si="118"/>
        <v>**</v>
      </c>
      <c r="G3820" s="1">
        <v>47</v>
      </c>
      <c r="H3820" s="1">
        <v>1071.25</v>
      </c>
      <c r="I3820" s="1">
        <f t="shared" si="119"/>
        <v>1</v>
      </c>
      <c r="J3820" s="1" t="s">
        <v>21</v>
      </c>
      <c r="K3820" s="1">
        <v>6.2</v>
      </c>
      <c r="L3820" s="1" t="s">
        <v>22</v>
      </c>
      <c r="M3820" s="1" t="s">
        <v>37</v>
      </c>
      <c r="N3820" s="1" t="s">
        <v>29</v>
      </c>
      <c r="O3820" s="1" t="s">
        <v>40</v>
      </c>
      <c r="P3820" s="1" t="s">
        <v>19</v>
      </c>
      <c r="Q3820" s="2">
        <v>43503</v>
      </c>
    </row>
    <row r="3821" spans="1:17" x14ac:dyDescent="0.25">
      <c r="A3821" s="1">
        <v>25895</v>
      </c>
      <c r="B3821" s="2">
        <v>43572</v>
      </c>
      <c r="C3821" s="1" t="s">
        <v>36</v>
      </c>
      <c r="D3821" s="3" t="str">
        <f t="shared" si="118"/>
        <v>***</v>
      </c>
      <c r="G3821" s="1">
        <v>37</v>
      </c>
      <c r="H3821" s="1">
        <v>759.6</v>
      </c>
      <c r="I3821" s="1">
        <f t="shared" si="119"/>
        <v>0</v>
      </c>
      <c r="J3821" s="1" t="s">
        <v>21</v>
      </c>
      <c r="K3821" s="1">
        <v>13.7</v>
      </c>
      <c r="L3821" s="1" t="s">
        <v>22</v>
      </c>
      <c r="M3821" s="1" t="s">
        <v>28</v>
      </c>
      <c r="N3821" s="1" t="s">
        <v>29</v>
      </c>
      <c r="O3821" s="1" t="s">
        <v>43</v>
      </c>
      <c r="P3821" s="1" t="s">
        <v>19</v>
      </c>
      <c r="Q3821" s="2">
        <v>43575</v>
      </c>
    </row>
    <row r="3822" spans="1:17" x14ac:dyDescent="0.25">
      <c r="A3822" s="1">
        <v>37318</v>
      </c>
      <c r="B3822" s="2">
        <v>42839</v>
      </c>
      <c r="C3822" s="1" t="s">
        <v>36</v>
      </c>
      <c r="D3822" s="3" t="str">
        <f t="shared" si="118"/>
        <v>***</v>
      </c>
      <c r="G3822" s="1">
        <v>32</v>
      </c>
      <c r="H3822" s="1">
        <v>1103.42</v>
      </c>
      <c r="I3822" s="1">
        <f t="shared" si="119"/>
        <v>1</v>
      </c>
      <c r="J3822" s="1" t="s">
        <v>21</v>
      </c>
      <c r="K3822" s="1">
        <v>21.4</v>
      </c>
      <c r="L3822" s="1" t="s">
        <v>22</v>
      </c>
      <c r="M3822" s="1" t="s">
        <v>16</v>
      </c>
      <c r="N3822" s="1" t="s">
        <v>17</v>
      </c>
      <c r="O3822" s="1" t="s">
        <v>18</v>
      </c>
      <c r="P3822" s="1" t="s">
        <v>19</v>
      </c>
      <c r="Q3822" s="2">
        <v>42841</v>
      </c>
    </row>
    <row r="3823" spans="1:17" x14ac:dyDescent="0.25">
      <c r="A3823" s="1">
        <v>2756</v>
      </c>
      <c r="B3823" s="2">
        <v>42476</v>
      </c>
      <c r="C3823" s="1" t="s">
        <v>32</v>
      </c>
      <c r="D3823" s="3" t="str">
        <f t="shared" si="118"/>
        <v>*****</v>
      </c>
      <c r="G3823" s="1">
        <v>42</v>
      </c>
      <c r="H3823" s="1">
        <v>265.93779999999998</v>
      </c>
      <c r="I3823" s="1">
        <f t="shared" si="119"/>
        <v>0</v>
      </c>
      <c r="J3823" s="1" t="s">
        <v>21</v>
      </c>
      <c r="K3823" s="1">
        <v>0.5</v>
      </c>
      <c r="L3823" s="1" t="s">
        <v>42</v>
      </c>
      <c r="M3823" s="1" t="s">
        <v>23</v>
      </c>
      <c r="N3823" s="1" t="s">
        <v>29</v>
      </c>
      <c r="O3823" s="1" t="s">
        <v>58</v>
      </c>
      <c r="P3823" s="1" t="s">
        <v>19</v>
      </c>
      <c r="Q3823" s="2">
        <v>42476</v>
      </c>
    </row>
    <row r="3824" spans="1:17" x14ac:dyDescent="0.25">
      <c r="A3824" s="1">
        <v>22304</v>
      </c>
      <c r="B3824" s="2">
        <v>43428</v>
      </c>
      <c r="C3824" s="1" t="s">
        <v>13</v>
      </c>
      <c r="D3824" s="3" t="str">
        <f t="shared" si="118"/>
        <v>**</v>
      </c>
      <c r="G3824" s="1">
        <v>24</v>
      </c>
      <c r="H3824" s="1">
        <v>43.06</v>
      </c>
      <c r="I3824" s="1">
        <f t="shared" si="119"/>
        <v>0</v>
      </c>
      <c r="J3824" s="1" t="s">
        <v>21</v>
      </c>
      <c r="K3824" s="1">
        <v>0.7</v>
      </c>
      <c r="L3824" s="1" t="s">
        <v>51</v>
      </c>
      <c r="M3824" s="1" t="s">
        <v>16</v>
      </c>
      <c r="N3824" s="1" t="s">
        <v>29</v>
      </c>
      <c r="O3824" s="1" t="s">
        <v>30</v>
      </c>
      <c r="P3824" s="1" t="s">
        <v>31</v>
      </c>
      <c r="Q3824" s="2">
        <v>43432</v>
      </c>
    </row>
    <row r="3825" spans="1:17" x14ac:dyDescent="0.25">
      <c r="A3825" s="1">
        <v>52673</v>
      </c>
      <c r="B3825" s="2">
        <v>43593</v>
      </c>
      <c r="C3825" s="1" t="s">
        <v>36</v>
      </c>
      <c r="D3825" s="3" t="str">
        <f t="shared" si="118"/>
        <v>***</v>
      </c>
      <c r="G3825" s="1">
        <v>4</v>
      </c>
      <c r="H3825" s="1">
        <v>28.26</v>
      </c>
      <c r="I3825" s="1">
        <f t="shared" si="119"/>
        <v>0</v>
      </c>
      <c r="J3825" s="1" t="s">
        <v>21</v>
      </c>
      <c r="K3825" s="1">
        <v>6.1</v>
      </c>
      <c r="L3825" s="1" t="s">
        <v>46</v>
      </c>
      <c r="M3825" s="1" t="s">
        <v>28</v>
      </c>
      <c r="N3825" s="1" t="s">
        <v>29</v>
      </c>
      <c r="O3825" s="1" t="s">
        <v>43</v>
      </c>
      <c r="P3825" s="1" t="s">
        <v>19</v>
      </c>
      <c r="Q3825" s="2">
        <v>43595</v>
      </c>
    </row>
    <row r="3826" spans="1:17" x14ac:dyDescent="0.25">
      <c r="A3826" s="1">
        <v>9700</v>
      </c>
      <c r="B3826" s="2">
        <v>43319</v>
      </c>
      <c r="C3826" s="1" t="s">
        <v>32</v>
      </c>
      <c r="D3826" s="3" t="str">
        <f t="shared" si="118"/>
        <v>*****</v>
      </c>
      <c r="G3826" s="1">
        <v>35</v>
      </c>
      <c r="H3826" s="1">
        <v>113.48</v>
      </c>
      <c r="I3826" s="1">
        <f t="shared" si="119"/>
        <v>0</v>
      </c>
      <c r="J3826" s="1" t="s">
        <v>21</v>
      </c>
      <c r="K3826" s="1">
        <v>2.1</v>
      </c>
      <c r="L3826" s="1" t="s">
        <v>51</v>
      </c>
      <c r="M3826" s="1" t="s">
        <v>16</v>
      </c>
      <c r="N3826" s="1" t="s">
        <v>29</v>
      </c>
      <c r="O3826" s="1" t="s">
        <v>45</v>
      </c>
      <c r="P3826" s="1" t="s">
        <v>31</v>
      </c>
      <c r="Q3826" s="2">
        <v>43320</v>
      </c>
    </row>
    <row r="3827" spans="1:17" x14ac:dyDescent="0.25">
      <c r="A3827" s="1">
        <v>55392</v>
      </c>
      <c r="B3827" s="2">
        <v>42526</v>
      </c>
      <c r="C3827" s="1" t="s">
        <v>32</v>
      </c>
      <c r="D3827" s="3" t="str">
        <f t="shared" si="118"/>
        <v>*****</v>
      </c>
      <c r="G3827" s="1">
        <v>20</v>
      </c>
      <c r="H3827" s="1">
        <v>138.35</v>
      </c>
      <c r="I3827" s="1">
        <f t="shared" si="119"/>
        <v>0</v>
      </c>
      <c r="J3827" s="1" t="s">
        <v>21</v>
      </c>
      <c r="K3827" s="1">
        <v>1.3</v>
      </c>
      <c r="L3827" s="1" t="s">
        <v>22</v>
      </c>
      <c r="M3827" s="1" t="s">
        <v>16</v>
      </c>
      <c r="N3827" s="1" t="s">
        <v>29</v>
      </c>
      <c r="O3827" s="1" t="s">
        <v>30</v>
      </c>
      <c r="P3827" s="1" t="s">
        <v>31</v>
      </c>
      <c r="Q3827" s="2">
        <v>42527</v>
      </c>
    </row>
    <row r="3828" spans="1:17" x14ac:dyDescent="0.25">
      <c r="A3828" s="1">
        <v>28802</v>
      </c>
      <c r="B3828" s="2">
        <v>43042</v>
      </c>
      <c r="C3828" s="1" t="s">
        <v>20</v>
      </c>
      <c r="D3828" s="3" t="str">
        <f t="shared" si="118"/>
        <v>****</v>
      </c>
      <c r="G3828" s="1">
        <v>23</v>
      </c>
      <c r="H3828" s="1">
        <v>442.76600000000002</v>
      </c>
      <c r="I3828" s="1">
        <f t="shared" si="119"/>
        <v>0</v>
      </c>
      <c r="J3828" s="1" t="s">
        <v>14</v>
      </c>
      <c r="K3828" s="1">
        <v>9.6</v>
      </c>
      <c r="L3828" s="1" t="s">
        <v>15</v>
      </c>
      <c r="M3828" s="1" t="s">
        <v>37</v>
      </c>
      <c r="N3828" s="1" t="s">
        <v>17</v>
      </c>
      <c r="O3828" s="1" t="s">
        <v>18</v>
      </c>
      <c r="P3828" s="1" t="s">
        <v>41</v>
      </c>
      <c r="Q3828" s="2">
        <v>43044</v>
      </c>
    </row>
    <row r="3829" spans="1:17" x14ac:dyDescent="0.25">
      <c r="A3829" s="1">
        <v>34177</v>
      </c>
      <c r="B3829" s="2">
        <v>42596</v>
      </c>
      <c r="C3829" s="1" t="s">
        <v>20</v>
      </c>
      <c r="D3829" s="3" t="str">
        <f t="shared" si="118"/>
        <v>****</v>
      </c>
      <c r="G3829" s="1">
        <v>13</v>
      </c>
      <c r="H3829" s="1">
        <v>36.83</v>
      </c>
      <c r="I3829" s="1">
        <f t="shared" si="119"/>
        <v>0</v>
      </c>
      <c r="J3829" s="1" t="s">
        <v>21</v>
      </c>
      <c r="K3829" s="1">
        <v>0.5</v>
      </c>
      <c r="L3829" s="1" t="s">
        <v>39</v>
      </c>
      <c r="M3829" s="1" t="s">
        <v>28</v>
      </c>
      <c r="N3829" s="1" t="s">
        <v>29</v>
      </c>
      <c r="O3829" s="1" t="s">
        <v>58</v>
      </c>
      <c r="P3829" s="1" t="s">
        <v>19</v>
      </c>
      <c r="Q3829" s="2">
        <v>42599</v>
      </c>
    </row>
    <row r="3830" spans="1:17" x14ac:dyDescent="0.25">
      <c r="A3830" s="1">
        <v>28256</v>
      </c>
      <c r="B3830" s="2">
        <v>42423</v>
      </c>
      <c r="C3830" s="1" t="s">
        <v>20</v>
      </c>
      <c r="D3830" s="3" t="str">
        <f t="shared" si="118"/>
        <v>****</v>
      </c>
      <c r="G3830" s="1">
        <v>19</v>
      </c>
      <c r="H3830" s="1">
        <v>500.12</v>
      </c>
      <c r="I3830" s="1">
        <f t="shared" si="119"/>
        <v>0</v>
      </c>
      <c r="J3830" s="1" t="s">
        <v>33</v>
      </c>
      <c r="K3830" s="1">
        <v>56.7</v>
      </c>
      <c r="L3830" s="1" t="s">
        <v>49</v>
      </c>
      <c r="M3830" s="1" t="s">
        <v>28</v>
      </c>
      <c r="N3830" s="1" t="s">
        <v>29</v>
      </c>
      <c r="O3830" s="1" t="s">
        <v>55</v>
      </c>
      <c r="P3830" s="1" t="s">
        <v>35</v>
      </c>
      <c r="Q3830" s="2">
        <v>42423</v>
      </c>
    </row>
    <row r="3831" spans="1:17" x14ac:dyDescent="0.25">
      <c r="A3831" s="1">
        <v>54368</v>
      </c>
      <c r="B3831" s="2">
        <v>43404</v>
      </c>
      <c r="C3831" s="1" t="s">
        <v>27</v>
      </c>
      <c r="D3831" s="3" t="str">
        <f t="shared" si="118"/>
        <v>*</v>
      </c>
      <c r="G3831" s="1">
        <v>31</v>
      </c>
      <c r="H3831" s="1">
        <v>249.52</v>
      </c>
      <c r="I3831" s="1">
        <f t="shared" si="119"/>
        <v>0</v>
      </c>
      <c r="J3831" s="1" t="s">
        <v>21</v>
      </c>
      <c r="K3831" s="1">
        <v>6.2</v>
      </c>
      <c r="L3831" s="1" t="s">
        <v>44</v>
      </c>
      <c r="M3831" s="1" t="s">
        <v>23</v>
      </c>
      <c r="N3831" s="1" t="s">
        <v>29</v>
      </c>
      <c r="O3831" s="1" t="s">
        <v>40</v>
      </c>
      <c r="P3831" s="1" t="s">
        <v>31</v>
      </c>
      <c r="Q3831" s="2">
        <v>43406</v>
      </c>
    </row>
    <row r="3832" spans="1:17" x14ac:dyDescent="0.25">
      <c r="A3832" s="1">
        <v>1154</v>
      </c>
      <c r="B3832" s="2">
        <v>43509</v>
      </c>
      <c r="C3832" s="1" t="s">
        <v>32</v>
      </c>
      <c r="D3832" s="3" t="str">
        <f t="shared" si="118"/>
        <v>*****</v>
      </c>
      <c r="G3832" s="1">
        <v>23</v>
      </c>
      <c r="H3832" s="1">
        <v>123.16</v>
      </c>
      <c r="I3832" s="1">
        <f t="shared" si="119"/>
        <v>0</v>
      </c>
      <c r="J3832" s="1" t="s">
        <v>21</v>
      </c>
      <c r="K3832" s="1">
        <v>0.5</v>
      </c>
      <c r="L3832" s="1" t="s">
        <v>44</v>
      </c>
      <c r="M3832" s="1" t="s">
        <v>37</v>
      </c>
      <c r="N3832" s="1" t="s">
        <v>29</v>
      </c>
      <c r="O3832" s="1" t="s">
        <v>58</v>
      </c>
      <c r="P3832" s="1" t="s">
        <v>19</v>
      </c>
      <c r="Q3832" s="2">
        <v>43511</v>
      </c>
    </row>
    <row r="3833" spans="1:17" x14ac:dyDescent="0.25">
      <c r="A3833" s="1">
        <v>15654</v>
      </c>
      <c r="B3833" s="2">
        <v>42644</v>
      </c>
      <c r="C3833" s="1" t="s">
        <v>27</v>
      </c>
      <c r="D3833" s="3" t="str">
        <f t="shared" si="118"/>
        <v>*</v>
      </c>
      <c r="G3833" s="1">
        <v>27</v>
      </c>
      <c r="H3833" s="1">
        <v>8493.2199999999993</v>
      </c>
      <c r="I3833" s="1">
        <f t="shared" si="119"/>
        <v>1</v>
      </c>
      <c r="J3833" s="1" t="s">
        <v>33</v>
      </c>
      <c r="K3833" s="1">
        <v>58.8</v>
      </c>
      <c r="L3833" s="1" t="s">
        <v>42</v>
      </c>
      <c r="M3833" s="1" t="s">
        <v>28</v>
      </c>
      <c r="N3833" s="1" t="s">
        <v>17</v>
      </c>
      <c r="O3833" s="1" t="s">
        <v>62</v>
      </c>
      <c r="P3833" s="1" t="s">
        <v>59</v>
      </c>
      <c r="Q3833" s="2">
        <v>42646</v>
      </c>
    </row>
    <row r="3834" spans="1:17" x14ac:dyDescent="0.25">
      <c r="A3834" s="1">
        <v>35399</v>
      </c>
      <c r="B3834" s="2">
        <v>43120</v>
      </c>
      <c r="C3834" s="1" t="s">
        <v>13</v>
      </c>
      <c r="D3834" s="3" t="str">
        <f t="shared" si="118"/>
        <v>**</v>
      </c>
      <c r="G3834" s="1">
        <v>38</v>
      </c>
      <c r="H3834" s="1">
        <v>201.57</v>
      </c>
      <c r="I3834" s="1">
        <f t="shared" si="119"/>
        <v>0</v>
      </c>
      <c r="J3834" s="1" t="s">
        <v>21</v>
      </c>
      <c r="K3834" s="1">
        <v>6.1</v>
      </c>
      <c r="L3834" s="1" t="s">
        <v>49</v>
      </c>
      <c r="M3834" s="1" t="s">
        <v>28</v>
      </c>
      <c r="N3834" s="1" t="s">
        <v>29</v>
      </c>
      <c r="O3834" s="1" t="s">
        <v>43</v>
      </c>
      <c r="P3834" s="1" t="s">
        <v>19</v>
      </c>
      <c r="Q3834" s="2">
        <v>43122</v>
      </c>
    </row>
    <row r="3835" spans="1:17" x14ac:dyDescent="0.25">
      <c r="A3835" s="1">
        <v>55462</v>
      </c>
      <c r="B3835" s="2">
        <v>43551</v>
      </c>
      <c r="C3835" s="1" t="s">
        <v>36</v>
      </c>
      <c r="D3835" s="3" t="str">
        <f t="shared" si="118"/>
        <v>***</v>
      </c>
      <c r="G3835" s="1">
        <v>31</v>
      </c>
      <c r="H3835" s="1">
        <v>1267.45</v>
      </c>
      <c r="I3835" s="1">
        <f t="shared" si="119"/>
        <v>1</v>
      </c>
      <c r="J3835" s="1" t="s">
        <v>21</v>
      </c>
      <c r="K3835" s="1">
        <v>7.6</v>
      </c>
      <c r="L3835" s="1" t="s">
        <v>51</v>
      </c>
      <c r="M3835" s="1" t="s">
        <v>37</v>
      </c>
      <c r="N3835" s="1" t="s">
        <v>24</v>
      </c>
      <c r="O3835" s="1" t="s">
        <v>38</v>
      </c>
      <c r="P3835" s="1" t="s">
        <v>19</v>
      </c>
      <c r="Q3835" s="2">
        <v>43552</v>
      </c>
    </row>
    <row r="3836" spans="1:17" x14ac:dyDescent="0.25">
      <c r="A3836" s="1">
        <v>31237</v>
      </c>
      <c r="B3836" s="2">
        <v>43309</v>
      </c>
      <c r="C3836" s="1" t="s">
        <v>27</v>
      </c>
      <c r="D3836" s="3" t="str">
        <f t="shared" si="118"/>
        <v>*</v>
      </c>
      <c r="G3836" s="1">
        <v>13</v>
      </c>
      <c r="H3836" s="1">
        <v>631.05999999999995</v>
      </c>
      <c r="I3836" s="1">
        <f t="shared" si="119"/>
        <v>0</v>
      </c>
      <c r="J3836" s="1" t="s">
        <v>21</v>
      </c>
      <c r="K3836" s="1">
        <v>3.2</v>
      </c>
      <c r="L3836" s="1" t="s">
        <v>46</v>
      </c>
      <c r="M3836" s="1" t="s">
        <v>23</v>
      </c>
      <c r="N3836" s="1" t="s">
        <v>29</v>
      </c>
      <c r="O3836" s="1" t="s">
        <v>43</v>
      </c>
      <c r="P3836" s="1" t="s">
        <v>19</v>
      </c>
      <c r="Q3836" s="2">
        <v>43309</v>
      </c>
    </row>
    <row r="3837" spans="1:17" x14ac:dyDescent="0.25">
      <c r="A3837" s="1">
        <v>24038</v>
      </c>
      <c r="B3837" s="2">
        <v>43270</v>
      </c>
      <c r="C3837" s="1" t="s">
        <v>20</v>
      </c>
      <c r="D3837" s="3" t="str">
        <f t="shared" si="118"/>
        <v>****</v>
      </c>
      <c r="G3837" s="1">
        <v>38</v>
      </c>
      <c r="H3837" s="1">
        <v>110.28</v>
      </c>
      <c r="I3837" s="1">
        <f t="shared" si="119"/>
        <v>0</v>
      </c>
      <c r="J3837" s="1" t="s">
        <v>21</v>
      </c>
      <c r="K3837" s="1">
        <v>1.4</v>
      </c>
      <c r="L3837" s="1" t="s">
        <v>39</v>
      </c>
      <c r="M3837" s="1" t="s">
        <v>28</v>
      </c>
      <c r="N3837" s="1" t="s">
        <v>29</v>
      </c>
      <c r="O3837" s="1" t="s">
        <v>30</v>
      </c>
      <c r="P3837" s="1" t="s">
        <v>31</v>
      </c>
      <c r="Q3837" s="2">
        <v>43272</v>
      </c>
    </row>
    <row r="3838" spans="1:17" x14ac:dyDescent="0.25">
      <c r="A3838" s="1">
        <v>18405</v>
      </c>
      <c r="B3838" s="2">
        <v>42376</v>
      </c>
      <c r="C3838" s="1" t="s">
        <v>36</v>
      </c>
      <c r="D3838" s="3" t="str">
        <f t="shared" si="118"/>
        <v>***</v>
      </c>
      <c r="G3838" s="1">
        <v>30</v>
      </c>
      <c r="H3838" s="1">
        <v>653.4</v>
      </c>
      <c r="I3838" s="1">
        <f t="shared" si="119"/>
        <v>0</v>
      </c>
      <c r="J3838" s="1" t="s">
        <v>14</v>
      </c>
      <c r="K3838" s="1">
        <v>9.4</v>
      </c>
      <c r="L3838" s="1" t="s">
        <v>22</v>
      </c>
      <c r="M3838" s="1" t="s">
        <v>16</v>
      </c>
      <c r="N3838" s="1" t="s">
        <v>29</v>
      </c>
      <c r="O3838" s="1" t="s">
        <v>43</v>
      </c>
      <c r="P3838" s="1" t="s">
        <v>19</v>
      </c>
      <c r="Q3838" s="2">
        <v>42378</v>
      </c>
    </row>
    <row r="3839" spans="1:17" x14ac:dyDescent="0.25">
      <c r="A3839" s="1">
        <v>16454</v>
      </c>
      <c r="B3839" s="2">
        <v>43596</v>
      </c>
      <c r="C3839" s="1" t="s">
        <v>36</v>
      </c>
      <c r="D3839" s="3" t="str">
        <f t="shared" si="118"/>
        <v>***</v>
      </c>
      <c r="G3839" s="1">
        <v>12</v>
      </c>
      <c r="H3839" s="1">
        <v>101</v>
      </c>
      <c r="I3839" s="1">
        <f t="shared" si="119"/>
        <v>0</v>
      </c>
      <c r="J3839" s="1" t="s">
        <v>21</v>
      </c>
      <c r="K3839" s="1">
        <v>6.5</v>
      </c>
      <c r="L3839" s="1" t="s">
        <v>22</v>
      </c>
      <c r="M3839" s="1" t="s">
        <v>37</v>
      </c>
      <c r="N3839" s="1" t="s">
        <v>29</v>
      </c>
      <c r="O3839" s="1" t="s">
        <v>43</v>
      </c>
      <c r="P3839" s="1" t="s">
        <v>19</v>
      </c>
      <c r="Q3839" s="2">
        <v>43596</v>
      </c>
    </row>
    <row r="3840" spans="1:17" x14ac:dyDescent="0.25">
      <c r="A3840" s="1">
        <v>6374</v>
      </c>
      <c r="B3840" s="2">
        <v>43318</v>
      </c>
      <c r="C3840" s="1" t="s">
        <v>32</v>
      </c>
      <c r="D3840" s="3" t="str">
        <f t="shared" si="118"/>
        <v>*****</v>
      </c>
      <c r="G3840" s="1">
        <v>29</v>
      </c>
      <c r="H3840" s="1">
        <v>917.44</v>
      </c>
      <c r="I3840" s="1">
        <f t="shared" si="119"/>
        <v>0</v>
      </c>
      <c r="J3840" s="1" t="s">
        <v>14</v>
      </c>
      <c r="K3840" s="1">
        <v>3.9</v>
      </c>
      <c r="L3840" s="1" t="s">
        <v>15</v>
      </c>
      <c r="M3840" s="1" t="s">
        <v>28</v>
      </c>
      <c r="N3840" s="1" t="s">
        <v>24</v>
      </c>
      <c r="O3840" s="1" t="s">
        <v>38</v>
      </c>
      <c r="P3840" s="1" t="s">
        <v>41</v>
      </c>
      <c r="Q3840" s="2">
        <v>43319</v>
      </c>
    </row>
    <row r="3841" spans="1:17" x14ac:dyDescent="0.25">
      <c r="A3841" s="1">
        <v>12258</v>
      </c>
      <c r="B3841" s="2">
        <v>42703</v>
      </c>
      <c r="C3841" s="1" t="s">
        <v>13</v>
      </c>
      <c r="D3841" s="3" t="str">
        <f t="shared" si="118"/>
        <v>**</v>
      </c>
      <c r="G3841" s="1">
        <v>3</v>
      </c>
      <c r="H3841" s="1">
        <v>600.97</v>
      </c>
      <c r="I3841" s="1">
        <f t="shared" si="119"/>
        <v>0</v>
      </c>
      <c r="J3841" s="1" t="s">
        <v>33</v>
      </c>
      <c r="K3841" s="1">
        <v>32.1</v>
      </c>
      <c r="L3841" s="1" t="s">
        <v>22</v>
      </c>
      <c r="M3841" s="1" t="s">
        <v>37</v>
      </c>
      <c r="N3841" s="1" t="s">
        <v>17</v>
      </c>
      <c r="O3841" s="1" t="s">
        <v>34</v>
      </c>
      <c r="P3841" s="1" t="s">
        <v>35</v>
      </c>
      <c r="Q3841" s="2">
        <v>42703</v>
      </c>
    </row>
    <row r="3842" spans="1:17" x14ac:dyDescent="0.25">
      <c r="A3842" s="1">
        <v>59456</v>
      </c>
      <c r="B3842" s="2">
        <v>43472</v>
      </c>
      <c r="C3842" s="1" t="s">
        <v>13</v>
      </c>
      <c r="D3842" s="3" t="str">
        <f t="shared" si="118"/>
        <v>**</v>
      </c>
      <c r="G3842" s="1">
        <v>30</v>
      </c>
      <c r="H3842" s="1">
        <v>195.72</v>
      </c>
      <c r="I3842" s="1">
        <f t="shared" si="119"/>
        <v>0</v>
      </c>
      <c r="J3842" s="1" t="s">
        <v>21</v>
      </c>
      <c r="K3842" s="1">
        <v>52.4</v>
      </c>
      <c r="L3842" s="1" t="s">
        <v>49</v>
      </c>
      <c r="M3842" s="1" t="s">
        <v>37</v>
      </c>
      <c r="N3842" s="1" t="s">
        <v>29</v>
      </c>
      <c r="O3842" s="1" t="s">
        <v>63</v>
      </c>
      <c r="P3842" s="1" t="s">
        <v>48</v>
      </c>
      <c r="Q3842" s="2">
        <v>43472</v>
      </c>
    </row>
    <row r="3843" spans="1:17" x14ac:dyDescent="0.25">
      <c r="A3843" s="1">
        <v>50500</v>
      </c>
      <c r="B3843" s="2">
        <v>43348</v>
      </c>
      <c r="C3843" s="1" t="s">
        <v>13</v>
      </c>
      <c r="D3843" s="3" t="str">
        <f t="shared" ref="D3843:D3906" si="120">VLOOKUP(C3843,$E$9:$F$13,2,FALSE)</f>
        <v>**</v>
      </c>
      <c r="G3843" s="1">
        <v>11</v>
      </c>
      <c r="H3843" s="1">
        <v>69.400000000000006</v>
      </c>
      <c r="I3843" s="1">
        <f t="shared" si="119"/>
        <v>0</v>
      </c>
      <c r="J3843" s="1" t="s">
        <v>21</v>
      </c>
      <c r="K3843" s="1">
        <v>1</v>
      </c>
      <c r="L3843" s="1" t="s">
        <v>54</v>
      </c>
      <c r="M3843" s="1" t="s">
        <v>16</v>
      </c>
      <c r="N3843" s="1" t="s">
        <v>29</v>
      </c>
      <c r="O3843" s="1" t="s">
        <v>40</v>
      </c>
      <c r="P3843" s="1" t="s">
        <v>31</v>
      </c>
      <c r="Q3843" s="2">
        <v>43352</v>
      </c>
    </row>
    <row r="3844" spans="1:17" x14ac:dyDescent="0.25">
      <c r="A3844" s="1">
        <v>20325</v>
      </c>
      <c r="B3844" s="2">
        <v>42918</v>
      </c>
      <c r="C3844" s="1" t="s">
        <v>32</v>
      </c>
      <c r="D3844" s="3" t="str">
        <f t="shared" si="120"/>
        <v>*****</v>
      </c>
      <c r="G3844" s="1">
        <v>24</v>
      </c>
      <c r="H3844" s="1">
        <v>931.41</v>
      </c>
      <c r="I3844" s="1">
        <f t="shared" si="119"/>
        <v>0</v>
      </c>
      <c r="J3844" s="1" t="s">
        <v>21</v>
      </c>
      <c r="K3844" s="1">
        <v>14.9</v>
      </c>
      <c r="L3844" s="1" t="s">
        <v>42</v>
      </c>
      <c r="M3844" s="1" t="s">
        <v>23</v>
      </c>
      <c r="N3844" s="1" t="s">
        <v>29</v>
      </c>
      <c r="O3844" s="1" t="s">
        <v>30</v>
      </c>
      <c r="P3844" s="1" t="s">
        <v>31</v>
      </c>
      <c r="Q3844" s="2">
        <v>42921</v>
      </c>
    </row>
    <row r="3845" spans="1:17" x14ac:dyDescent="0.25">
      <c r="A3845" s="1">
        <v>25376</v>
      </c>
      <c r="B3845" s="2">
        <v>43184</v>
      </c>
      <c r="C3845" s="1" t="s">
        <v>32</v>
      </c>
      <c r="D3845" s="3" t="str">
        <f t="shared" si="120"/>
        <v>*****</v>
      </c>
      <c r="G3845" s="1">
        <v>12</v>
      </c>
      <c r="H3845" s="1">
        <v>81.97</v>
      </c>
      <c r="I3845" s="1">
        <f t="shared" si="119"/>
        <v>0</v>
      </c>
      <c r="J3845" s="1" t="s">
        <v>21</v>
      </c>
      <c r="K3845" s="1">
        <v>5.7</v>
      </c>
      <c r="L3845" s="1" t="s">
        <v>50</v>
      </c>
      <c r="M3845" s="1" t="s">
        <v>28</v>
      </c>
      <c r="N3845" s="1" t="s">
        <v>17</v>
      </c>
      <c r="O3845" s="1" t="s">
        <v>18</v>
      </c>
      <c r="P3845" s="1" t="s">
        <v>19</v>
      </c>
      <c r="Q3845" s="2">
        <v>43185</v>
      </c>
    </row>
    <row r="3846" spans="1:17" x14ac:dyDescent="0.25">
      <c r="A3846" s="1">
        <v>33350</v>
      </c>
      <c r="B3846" s="2">
        <v>42571</v>
      </c>
      <c r="C3846" s="1" t="s">
        <v>27</v>
      </c>
      <c r="D3846" s="3" t="str">
        <f t="shared" si="120"/>
        <v>*</v>
      </c>
      <c r="G3846" s="1">
        <v>1</v>
      </c>
      <c r="H3846" s="1">
        <v>1911.06</v>
      </c>
      <c r="I3846" s="1">
        <f t="shared" ref="I3846:I3909" si="121">IF(H3846&gt;1000,1,0)</f>
        <v>1</v>
      </c>
      <c r="J3846" s="1" t="s">
        <v>21</v>
      </c>
      <c r="K3846" s="1">
        <v>21.4</v>
      </c>
      <c r="L3846" s="1" t="s">
        <v>49</v>
      </c>
      <c r="M3846" s="1" t="s">
        <v>37</v>
      </c>
      <c r="N3846" s="1" t="s">
        <v>29</v>
      </c>
      <c r="O3846" s="1" t="s">
        <v>43</v>
      </c>
      <c r="P3846" s="1" t="s">
        <v>19</v>
      </c>
      <c r="Q3846" s="2">
        <v>42571</v>
      </c>
    </row>
    <row r="3847" spans="1:17" x14ac:dyDescent="0.25">
      <c r="A3847" s="1">
        <v>21538</v>
      </c>
      <c r="B3847" s="2">
        <v>42577</v>
      </c>
      <c r="C3847" s="1" t="s">
        <v>36</v>
      </c>
      <c r="D3847" s="3" t="str">
        <f t="shared" si="120"/>
        <v>***</v>
      </c>
      <c r="G3847" s="1">
        <v>31</v>
      </c>
      <c r="H3847" s="1">
        <v>93.43</v>
      </c>
      <c r="I3847" s="1">
        <f t="shared" si="121"/>
        <v>0</v>
      </c>
      <c r="J3847" s="1" t="s">
        <v>21</v>
      </c>
      <c r="K3847" s="1">
        <v>1</v>
      </c>
      <c r="L3847" s="1" t="s">
        <v>53</v>
      </c>
      <c r="M3847" s="1" t="s">
        <v>23</v>
      </c>
      <c r="N3847" s="1" t="s">
        <v>29</v>
      </c>
      <c r="O3847" s="1" t="s">
        <v>30</v>
      </c>
      <c r="P3847" s="1" t="s">
        <v>31</v>
      </c>
      <c r="Q3847" s="2">
        <v>42579</v>
      </c>
    </row>
    <row r="3848" spans="1:17" x14ac:dyDescent="0.25">
      <c r="A3848" s="1">
        <v>11782</v>
      </c>
      <c r="B3848" s="2">
        <v>43674</v>
      </c>
      <c r="C3848" s="1" t="s">
        <v>13</v>
      </c>
      <c r="D3848" s="3" t="str">
        <f t="shared" si="120"/>
        <v>**</v>
      </c>
      <c r="G3848" s="1">
        <v>46</v>
      </c>
      <c r="H3848" s="1">
        <v>264.51</v>
      </c>
      <c r="I3848" s="1">
        <f t="shared" si="121"/>
        <v>0</v>
      </c>
      <c r="J3848" s="1" t="s">
        <v>21</v>
      </c>
      <c r="K3848" s="1">
        <v>5.0999999999999996</v>
      </c>
      <c r="L3848" s="1" t="s">
        <v>15</v>
      </c>
      <c r="M3848" s="1" t="s">
        <v>28</v>
      </c>
      <c r="N3848" s="1" t="s">
        <v>29</v>
      </c>
      <c r="O3848" s="1" t="s">
        <v>40</v>
      </c>
      <c r="P3848" s="1" t="s">
        <v>19</v>
      </c>
      <c r="Q3848" s="2">
        <v>43679</v>
      </c>
    </row>
    <row r="3849" spans="1:17" x14ac:dyDescent="0.25">
      <c r="A3849" s="1">
        <v>7171</v>
      </c>
      <c r="B3849" s="2">
        <v>43143</v>
      </c>
      <c r="C3849" s="1" t="s">
        <v>36</v>
      </c>
      <c r="D3849" s="3" t="str">
        <f t="shared" si="120"/>
        <v>***</v>
      </c>
      <c r="G3849" s="1">
        <v>17</v>
      </c>
      <c r="H3849" s="1">
        <v>324.40960000000001</v>
      </c>
      <c r="I3849" s="1">
        <f t="shared" si="121"/>
        <v>0</v>
      </c>
      <c r="J3849" s="1" t="s">
        <v>21</v>
      </c>
      <c r="K3849" s="1">
        <v>1.1000000000000001</v>
      </c>
      <c r="L3849" s="1" t="s">
        <v>49</v>
      </c>
      <c r="M3849" s="1" t="s">
        <v>16</v>
      </c>
      <c r="N3849" s="1" t="s">
        <v>24</v>
      </c>
      <c r="O3849" s="1" t="s">
        <v>25</v>
      </c>
      <c r="P3849" s="1" t="s">
        <v>31</v>
      </c>
      <c r="Q3849" s="2">
        <v>43145</v>
      </c>
    </row>
    <row r="3850" spans="1:17" x14ac:dyDescent="0.25">
      <c r="A3850" s="1">
        <v>54145</v>
      </c>
      <c r="B3850" s="2">
        <v>42736</v>
      </c>
      <c r="C3850" s="1" t="s">
        <v>13</v>
      </c>
      <c r="D3850" s="3" t="str">
        <f t="shared" si="120"/>
        <v>**</v>
      </c>
      <c r="G3850" s="1">
        <v>34</v>
      </c>
      <c r="H3850" s="1">
        <v>75.17</v>
      </c>
      <c r="I3850" s="1">
        <f t="shared" si="121"/>
        <v>0</v>
      </c>
      <c r="J3850" s="1" t="s">
        <v>21</v>
      </c>
      <c r="K3850" s="1">
        <v>5.7</v>
      </c>
      <c r="L3850" s="1" t="s">
        <v>22</v>
      </c>
      <c r="M3850" s="1" t="s">
        <v>37</v>
      </c>
      <c r="N3850" s="1" t="s">
        <v>17</v>
      </c>
      <c r="O3850" s="1" t="s">
        <v>18</v>
      </c>
      <c r="P3850" s="1" t="s">
        <v>19</v>
      </c>
      <c r="Q3850" s="2">
        <v>42736</v>
      </c>
    </row>
    <row r="3851" spans="1:17" x14ac:dyDescent="0.25">
      <c r="A3851" s="1">
        <v>15907</v>
      </c>
      <c r="B3851" s="2">
        <v>43200</v>
      </c>
      <c r="C3851" s="1" t="s">
        <v>20</v>
      </c>
      <c r="D3851" s="3" t="str">
        <f t="shared" si="120"/>
        <v>****</v>
      </c>
      <c r="G3851" s="1">
        <v>36</v>
      </c>
      <c r="H3851" s="1">
        <v>1966.06</v>
      </c>
      <c r="I3851" s="1">
        <f t="shared" si="121"/>
        <v>1</v>
      </c>
      <c r="J3851" s="1" t="s">
        <v>33</v>
      </c>
      <c r="K3851" s="1">
        <v>57.9</v>
      </c>
      <c r="L3851" s="1" t="s">
        <v>39</v>
      </c>
      <c r="M3851" s="1" t="s">
        <v>37</v>
      </c>
      <c r="N3851" s="1" t="s">
        <v>17</v>
      </c>
      <c r="O3851" s="1" t="s">
        <v>62</v>
      </c>
      <c r="P3851" s="1" t="s">
        <v>59</v>
      </c>
      <c r="Q3851" s="2">
        <v>43202</v>
      </c>
    </row>
    <row r="3852" spans="1:17" x14ac:dyDescent="0.25">
      <c r="A3852" s="1">
        <v>35430</v>
      </c>
      <c r="B3852" s="2">
        <v>42818</v>
      </c>
      <c r="C3852" s="1" t="s">
        <v>13</v>
      </c>
      <c r="D3852" s="3" t="str">
        <f t="shared" si="120"/>
        <v>**</v>
      </c>
      <c r="G3852" s="1">
        <v>16</v>
      </c>
      <c r="H3852" s="1">
        <v>1964.35</v>
      </c>
      <c r="I3852" s="1">
        <f t="shared" si="121"/>
        <v>1</v>
      </c>
      <c r="J3852" s="1" t="s">
        <v>21</v>
      </c>
      <c r="K3852" s="1">
        <v>15</v>
      </c>
      <c r="L3852" s="1" t="s">
        <v>22</v>
      </c>
      <c r="M3852" s="1" t="s">
        <v>37</v>
      </c>
      <c r="N3852" s="1" t="s">
        <v>17</v>
      </c>
      <c r="O3852" s="1" t="s">
        <v>18</v>
      </c>
      <c r="P3852" s="1" t="s">
        <v>26</v>
      </c>
      <c r="Q3852" s="2">
        <v>42825</v>
      </c>
    </row>
    <row r="3853" spans="1:17" x14ac:dyDescent="0.25">
      <c r="A3853" s="1">
        <v>3040</v>
      </c>
      <c r="B3853" s="2">
        <v>42835</v>
      </c>
      <c r="C3853" s="1" t="s">
        <v>36</v>
      </c>
      <c r="D3853" s="3" t="str">
        <f t="shared" si="120"/>
        <v>***</v>
      </c>
      <c r="G3853" s="1">
        <v>13</v>
      </c>
      <c r="H3853" s="1">
        <v>105.28</v>
      </c>
      <c r="I3853" s="1">
        <f t="shared" si="121"/>
        <v>0</v>
      </c>
      <c r="J3853" s="1" t="s">
        <v>14</v>
      </c>
      <c r="K3853" s="1">
        <v>7.1</v>
      </c>
      <c r="L3853" s="1" t="s">
        <v>51</v>
      </c>
      <c r="M3853" s="1" t="s">
        <v>16</v>
      </c>
      <c r="N3853" s="1" t="s">
        <v>29</v>
      </c>
      <c r="O3853" s="1" t="s">
        <v>40</v>
      </c>
      <c r="P3853" s="1" t="s">
        <v>19</v>
      </c>
      <c r="Q3853" s="2">
        <v>42836</v>
      </c>
    </row>
    <row r="3854" spans="1:17" x14ac:dyDescent="0.25">
      <c r="A3854" s="1">
        <v>7431</v>
      </c>
      <c r="B3854" s="2">
        <v>42490</v>
      </c>
      <c r="C3854" s="1" t="s">
        <v>36</v>
      </c>
      <c r="D3854" s="3" t="str">
        <f t="shared" si="120"/>
        <v>***</v>
      </c>
      <c r="G3854" s="1">
        <v>33</v>
      </c>
      <c r="H3854" s="1">
        <v>84.33</v>
      </c>
      <c r="I3854" s="1">
        <f t="shared" si="121"/>
        <v>0</v>
      </c>
      <c r="J3854" s="1" t="s">
        <v>21</v>
      </c>
      <c r="K3854" s="1">
        <v>4.9000000000000004</v>
      </c>
      <c r="L3854" s="1" t="s">
        <v>46</v>
      </c>
      <c r="M3854" s="1" t="s">
        <v>16</v>
      </c>
      <c r="N3854" s="1" t="s">
        <v>17</v>
      </c>
      <c r="O3854" s="1" t="s">
        <v>18</v>
      </c>
      <c r="P3854" s="1" t="s">
        <v>41</v>
      </c>
      <c r="Q3854" s="2">
        <v>42491</v>
      </c>
    </row>
    <row r="3855" spans="1:17" x14ac:dyDescent="0.25">
      <c r="A3855" s="1">
        <v>8995</v>
      </c>
      <c r="B3855" s="2">
        <v>43236</v>
      </c>
      <c r="C3855" s="1" t="s">
        <v>20</v>
      </c>
      <c r="D3855" s="3" t="str">
        <f t="shared" si="120"/>
        <v>****</v>
      </c>
      <c r="G3855" s="1">
        <v>46</v>
      </c>
      <c r="H3855" s="1">
        <v>95.668700000000001</v>
      </c>
      <c r="I3855" s="1">
        <f t="shared" si="121"/>
        <v>0</v>
      </c>
      <c r="J3855" s="1" t="s">
        <v>21</v>
      </c>
      <c r="K3855" s="1">
        <v>0.8</v>
      </c>
      <c r="L3855" s="1" t="s">
        <v>39</v>
      </c>
      <c r="M3855" s="1" t="s">
        <v>16</v>
      </c>
      <c r="N3855" s="1" t="s">
        <v>29</v>
      </c>
      <c r="O3855" s="1" t="s">
        <v>61</v>
      </c>
      <c r="P3855" s="1" t="s">
        <v>31</v>
      </c>
      <c r="Q3855" s="2">
        <v>43238</v>
      </c>
    </row>
    <row r="3856" spans="1:17" x14ac:dyDescent="0.25">
      <c r="A3856" s="1">
        <v>55398</v>
      </c>
      <c r="B3856" s="2">
        <v>42754</v>
      </c>
      <c r="C3856" s="1" t="s">
        <v>36</v>
      </c>
      <c r="D3856" s="3" t="str">
        <f t="shared" si="120"/>
        <v>***</v>
      </c>
      <c r="G3856" s="1">
        <v>24</v>
      </c>
      <c r="H3856" s="1">
        <v>165.83930000000001</v>
      </c>
      <c r="I3856" s="1">
        <f t="shared" si="121"/>
        <v>0</v>
      </c>
      <c r="J3856" s="1" t="s">
        <v>21</v>
      </c>
      <c r="K3856" s="1">
        <v>52.4</v>
      </c>
      <c r="L3856" s="1" t="s">
        <v>22</v>
      </c>
      <c r="M3856" s="1" t="s">
        <v>23</v>
      </c>
      <c r="N3856" s="1" t="s">
        <v>29</v>
      </c>
      <c r="O3856" s="1" t="s">
        <v>63</v>
      </c>
      <c r="P3856" s="1" t="s">
        <v>48</v>
      </c>
      <c r="Q3856" s="2">
        <v>42756</v>
      </c>
    </row>
    <row r="3857" spans="1:17" x14ac:dyDescent="0.25">
      <c r="A3857" s="1">
        <v>53476</v>
      </c>
      <c r="B3857" s="2">
        <v>42531</v>
      </c>
      <c r="C3857" s="1" t="s">
        <v>27</v>
      </c>
      <c r="D3857" s="3" t="str">
        <f t="shared" si="120"/>
        <v>*</v>
      </c>
      <c r="G3857" s="1">
        <v>14</v>
      </c>
      <c r="H3857" s="1">
        <v>515.1</v>
      </c>
      <c r="I3857" s="1">
        <f t="shared" si="121"/>
        <v>0</v>
      </c>
      <c r="J3857" s="1" t="s">
        <v>21</v>
      </c>
      <c r="K3857" s="1">
        <v>5.4</v>
      </c>
      <c r="L3857" s="1" t="s">
        <v>22</v>
      </c>
      <c r="M3857" s="1" t="s">
        <v>23</v>
      </c>
      <c r="N3857" s="1" t="s">
        <v>29</v>
      </c>
      <c r="O3857" s="1" t="s">
        <v>40</v>
      </c>
      <c r="P3857" s="1" t="s">
        <v>19</v>
      </c>
      <c r="Q3857" s="2">
        <v>42531</v>
      </c>
    </row>
    <row r="3858" spans="1:17" x14ac:dyDescent="0.25">
      <c r="A3858" s="1">
        <v>48164</v>
      </c>
      <c r="B3858" s="2">
        <v>43401</v>
      </c>
      <c r="C3858" s="1" t="s">
        <v>20</v>
      </c>
      <c r="D3858" s="3" t="str">
        <f t="shared" si="120"/>
        <v>****</v>
      </c>
      <c r="G3858" s="1">
        <v>33</v>
      </c>
      <c r="H3858" s="1">
        <v>101</v>
      </c>
      <c r="I3858" s="1">
        <f t="shared" si="121"/>
        <v>0</v>
      </c>
      <c r="J3858" s="1" t="s">
        <v>21</v>
      </c>
      <c r="K3858" s="1">
        <v>0.7</v>
      </c>
      <c r="L3858" s="1" t="s">
        <v>22</v>
      </c>
      <c r="M3858" s="1" t="s">
        <v>23</v>
      </c>
      <c r="N3858" s="1" t="s">
        <v>29</v>
      </c>
      <c r="O3858" s="1" t="s">
        <v>30</v>
      </c>
      <c r="P3858" s="1" t="s">
        <v>31</v>
      </c>
      <c r="Q3858" s="2">
        <v>43403</v>
      </c>
    </row>
    <row r="3859" spans="1:17" x14ac:dyDescent="0.25">
      <c r="A3859" s="1">
        <v>45127</v>
      </c>
      <c r="B3859" s="2">
        <v>43829</v>
      </c>
      <c r="C3859" s="1" t="s">
        <v>36</v>
      </c>
      <c r="D3859" s="3" t="str">
        <f t="shared" si="120"/>
        <v>***</v>
      </c>
      <c r="G3859" s="1">
        <v>10</v>
      </c>
      <c r="H3859" s="1">
        <v>15.140499999999999</v>
      </c>
      <c r="I3859" s="1">
        <f t="shared" si="121"/>
        <v>0</v>
      </c>
      <c r="J3859" s="1" t="s">
        <v>21</v>
      </c>
      <c r="K3859" s="1">
        <v>0.7</v>
      </c>
      <c r="L3859" s="1" t="s">
        <v>51</v>
      </c>
      <c r="M3859" s="1" t="s">
        <v>16</v>
      </c>
      <c r="N3859" s="1" t="s">
        <v>29</v>
      </c>
      <c r="O3859" s="1" t="s">
        <v>61</v>
      </c>
      <c r="P3859" s="1" t="s">
        <v>31</v>
      </c>
      <c r="Q3859" s="2">
        <v>43829</v>
      </c>
    </row>
    <row r="3860" spans="1:17" x14ac:dyDescent="0.25">
      <c r="A3860" s="1">
        <v>50310</v>
      </c>
      <c r="B3860" s="2">
        <v>42596</v>
      </c>
      <c r="C3860" s="1" t="s">
        <v>36</v>
      </c>
      <c r="D3860" s="3" t="str">
        <f t="shared" si="120"/>
        <v>***</v>
      </c>
      <c r="G3860" s="1">
        <v>43</v>
      </c>
      <c r="H3860" s="1">
        <v>4382.46</v>
      </c>
      <c r="I3860" s="1">
        <f t="shared" si="121"/>
        <v>1</v>
      </c>
      <c r="J3860" s="1" t="s">
        <v>33</v>
      </c>
      <c r="K3860" s="1">
        <v>44.9</v>
      </c>
      <c r="L3860" s="1" t="s">
        <v>15</v>
      </c>
      <c r="M3860" s="1" t="s">
        <v>28</v>
      </c>
      <c r="N3860" s="1" t="s">
        <v>17</v>
      </c>
      <c r="O3860" s="1" t="s">
        <v>34</v>
      </c>
      <c r="P3860" s="1" t="s">
        <v>35</v>
      </c>
      <c r="Q3860" s="2">
        <v>42599</v>
      </c>
    </row>
    <row r="3861" spans="1:17" x14ac:dyDescent="0.25">
      <c r="A3861" s="1">
        <v>44294</v>
      </c>
      <c r="B3861" s="2">
        <v>42523</v>
      </c>
      <c r="C3861" s="1" t="s">
        <v>13</v>
      </c>
      <c r="D3861" s="3" t="str">
        <f t="shared" si="120"/>
        <v>**</v>
      </c>
      <c r="G3861" s="1">
        <v>13</v>
      </c>
      <c r="H3861" s="1">
        <v>326.99</v>
      </c>
      <c r="I3861" s="1">
        <f t="shared" si="121"/>
        <v>0</v>
      </c>
      <c r="J3861" s="1" t="s">
        <v>33</v>
      </c>
      <c r="K3861" s="1">
        <v>48.2</v>
      </c>
      <c r="L3861" s="1" t="s">
        <v>46</v>
      </c>
      <c r="M3861" s="1" t="s">
        <v>16</v>
      </c>
      <c r="N3861" s="1" t="s">
        <v>29</v>
      </c>
      <c r="O3861" s="1" t="s">
        <v>55</v>
      </c>
      <c r="P3861" s="1" t="s">
        <v>35</v>
      </c>
      <c r="Q3861" s="2">
        <v>42523</v>
      </c>
    </row>
    <row r="3862" spans="1:17" x14ac:dyDescent="0.25">
      <c r="A3862" s="1">
        <v>31941</v>
      </c>
      <c r="B3862" s="2">
        <v>42446</v>
      </c>
      <c r="C3862" s="1" t="s">
        <v>36</v>
      </c>
      <c r="D3862" s="3" t="str">
        <f t="shared" si="120"/>
        <v>***</v>
      </c>
      <c r="G3862" s="1">
        <v>32</v>
      </c>
      <c r="H3862" s="1">
        <v>2743.96</v>
      </c>
      <c r="I3862" s="1">
        <f t="shared" si="121"/>
        <v>1</v>
      </c>
      <c r="J3862" s="1" t="s">
        <v>14</v>
      </c>
      <c r="K3862" s="1">
        <v>15</v>
      </c>
      <c r="L3862" s="1" t="s">
        <v>15</v>
      </c>
      <c r="M3862" s="1" t="s">
        <v>23</v>
      </c>
      <c r="N3862" s="1" t="s">
        <v>29</v>
      </c>
      <c r="O3862" s="1" t="s">
        <v>63</v>
      </c>
      <c r="P3862" s="1" t="s">
        <v>26</v>
      </c>
      <c r="Q3862" s="2">
        <v>42447</v>
      </c>
    </row>
    <row r="3863" spans="1:17" x14ac:dyDescent="0.25">
      <c r="A3863" s="1">
        <v>34275</v>
      </c>
      <c r="B3863" s="2">
        <v>42551</v>
      </c>
      <c r="C3863" s="1" t="s">
        <v>13</v>
      </c>
      <c r="D3863" s="3" t="str">
        <f t="shared" si="120"/>
        <v>**</v>
      </c>
      <c r="G3863" s="1">
        <v>27</v>
      </c>
      <c r="H3863" s="1">
        <v>132.1</v>
      </c>
      <c r="I3863" s="1">
        <f t="shared" si="121"/>
        <v>0</v>
      </c>
      <c r="J3863" s="1" t="s">
        <v>21</v>
      </c>
      <c r="K3863" s="1">
        <v>0.8</v>
      </c>
      <c r="L3863" s="1" t="s">
        <v>50</v>
      </c>
      <c r="M3863" s="1" t="s">
        <v>23</v>
      </c>
      <c r="N3863" s="1" t="s">
        <v>29</v>
      </c>
      <c r="O3863" s="1" t="s">
        <v>30</v>
      </c>
      <c r="P3863" s="1" t="s">
        <v>31</v>
      </c>
      <c r="Q3863" s="2">
        <v>42553</v>
      </c>
    </row>
    <row r="3864" spans="1:17" x14ac:dyDescent="0.25">
      <c r="A3864" s="1">
        <v>9409</v>
      </c>
      <c r="B3864" s="2">
        <v>43590</v>
      </c>
      <c r="C3864" s="1" t="s">
        <v>32</v>
      </c>
      <c r="D3864" s="3" t="str">
        <f t="shared" si="120"/>
        <v>*****</v>
      </c>
      <c r="G3864" s="1">
        <v>12</v>
      </c>
      <c r="H3864" s="1">
        <v>1832.55</v>
      </c>
      <c r="I3864" s="1">
        <f t="shared" si="121"/>
        <v>1</v>
      </c>
      <c r="J3864" s="1" t="s">
        <v>21</v>
      </c>
      <c r="K3864" s="1">
        <v>4.3</v>
      </c>
      <c r="L3864" s="1" t="s">
        <v>15</v>
      </c>
      <c r="M3864" s="1" t="s">
        <v>37</v>
      </c>
      <c r="N3864" s="1" t="s">
        <v>24</v>
      </c>
      <c r="O3864" s="1" t="s">
        <v>38</v>
      </c>
      <c r="P3864" s="1" t="s">
        <v>19</v>
      </c>
      <c r="Q3864" s="2">
        <v>43592</v>
      </c>
    </row>
    <row r="3865" spans="1:17" x14ac:dyDescent="0.25">
      <c r="A3865" s="1">
        <v>22117</v>
      </c>
      <c r="B3865" s="2">
        <v>42958</v>
      </c>
      <c r="C3865" s="1" t="s">
        <v>32</v>
      </c>
      <c r="D3865" s="3" t="str">
        <f t="shared" si="120"/>
        <v>*****</v>
      </c>
      <c r="G3865" s="1">
        <v>5</v>
      </c>
      <c r="H3865" s="1">
        <v>20.51</v>
      </c>
      <c r="I3865" s="1">
        <f t="shared" si="121"/>
        <v>0</v>
      </c>
      <c r="J3865" s="1" t="s">
        <v>21</v>
      </c>
      <c r="K3865" s="1">
        <v>4.2</v>
      </c>
      <c r="L3865" s="1" t="s">
        <v>49</v>
      </c>
      <c r="M3865" s="1" t="s">
        <v>37</v>
      </c>
      <c r="N3865" s="1" t="s">
        <v>29</v>
      </c>
      <c r="O3865" s="1" t="s">
        <v>30</v>
      </c>
      <c r="P3865" s="1" t="s">
        <v>31</v>
      </c>
      <c r="Q3865" s="2">
        <v>42961</v>
      </c>
    </row>
    <row r="3866" spans="1:17" x14ac:dyDescent="0.25">
      <c r="A3866" s="1">
        <v>48641</v>
      </c>
      <c r="B3866" s="2">
        <v>43438</v>
      </c>
      <c r="C3866" s="1" t="s">
        <v>20</v>
      </c>
      <c r="D3866" s="3" t="str">
        <f t="shared" si="120"/>
        <v>****</v>
      </c>
      <c r="G3866" s="1">
        <v>13</v>
      </c>
      <c r="H3866" s="1">
        <v>71.510000000000005</v>
      </c>
      <c r="I3866" s="1">
        <f t="shared" si="121"/>
        <v>0</v>
      </c>
      <c r="J3866" s="1" t="s">
        <v>21</v>
      </c>
      <c r="K3866" s="1">
        <v>0.9</v>
      </c>
      <c r="L3866" s="1" t="s">
        <v>15</v>
      </c>
      <c r="M3866" s="1" t="s">
        <v>23</v>
      </c>
      <c r="N3866" s="1" t="s">
        <v>29</v>
      </c>
      <c r="O3866" s="1" t="s">
        <v>40</v>
      </c>
      <c r="P3866" s="1" t="s">
        <v>31</v>
      </c>
      <c r="Q3866" s="2">
        <v>43439</v>
      </c>
    </row>
    <row r="3867" spans="1:17" x14ac:dyDescent="0.25">
      <c r="A3867" s="1">
        <v>1863</v>
      </c>
      <c r="B3867" s="2">
        <v>42999</v>
      </c>
      <c r="C3867" s="1" t="s">
        <v>27</v>
      </c>
      <c r="D3867" s="3" t="str">
        <f t="shared" si="120"/>
        <v>*</v>
      </c>
      <c r="G3867" s="1">
        <v>26</v>
      </c>
      <c r="H3867" s="1">
        <v>2584.46</v>
      </c>
      <c r="I3867" s="1">
        <f t="shared" si="121"/>
        <v>1</v>
      </c>
      <c r="J3867" s="1" t="s">
        <v>33</v>
      </c>
      <c r="K3867" s="1">
        <v>79.599999999999994</v>
      </c>
      <c r="L3867" s="1" t="s">
        <v>46</v>
      </c>
      <c r="M3867" s="1" t="s">
        <v>23</v>
      </c>
      <c r="N3867" s="1" t="s">
        <v>17</v>
      </c>
      <c r="O3867" s="1" t="s">
        <v>34</v>
      </c>
      <c r="P3867" s="1" t="s">
        <v>35</v>
      </c>
      <c r="Q3867" s="2">
        <v>43000</v>
      </c>
    </row>
    <row r="3868" spans="1:17" x14ac:dyDescent="0.25">
      <c r="A3868" s="1">
        <v>59651</v>
      </c>
      <c r="B3868" s="2">
        <v>42874</v>
      </c>
      <c r="C3868" s="1" t="s">
        <v>32</v>
      </c>
      <c r="D3868" s="3" t="str">
        <f t="shared" si="120"/>
        <v>*****</v>
      </c>
      <c r="G3868" s="1">
        <v>36</v>
      </c>
      <c r="H3868" s="1">
        <v>303.02999999999997</v>
      </c>
      <c r="I3868" s="1">
        <f t="shared" si="121"/>
        <v>0</v>
      </c>
      <c r="J3868" s="1" t="s">
        <v>21</v>
      </c>
      <c r="K3868" s="1">
        <v>9.6</v>
      </c>
      <c r="L3868" s="1" t="s">
        <v>50</v>
      </c>
      <c r="M3868" s="1" t="s">
        <v>28</v>
      </c>
      <c r="N3868" s="1" t="s">
        <v>29</v>
      </c>
      <c r="O3868" s="1" t="s">
        <v>43</v>
      </c>
      <c r="P3868" s="1" t="s">
        <v>19</v>
      </c>
      <c r="Q3868" s="2">
        <v>42876</v>
      </c>
    </row>
    <row r="3869" spans="1:17" x14ac:dyDescent="0.25">
      <c r="A3869" s="1">
        <v>12451</v>
      </c>
      <c r="B3869" s="2">
        <v>42843</v>
      </c>
      <c r="C3869" s="1" t="s">
        <v>13</v>
      </c>
      <c r="D3869" s="3" t="str">
        <f t="shared" si="120"/>
        <v>**</v>
      </c>
      <c r="G3869" s="1">
        <v>21</v>
      </c>
      <c r="H3869" s="1">
        <v>352.43</v>
      </c>
      <c r="I3869" s="1">
        <f t="shared" si="121"/>
        <v>0</v>
      </c>
      <c r="J3869" s="1" t="s">
        <v>14</v>
      </c>
      <c r="K3869" s="1">
        <v>4.8</v>
      </c>
      <c r="L3869" s="1" t="s">
        <v>51</v>
      </c>
      <c r="M3869" s="1" t="s">
        <v>23</v>
      </c>
      <c r="N3869" s="1" t="s">
        <v>29</v>
      </c>
      <c r="O3869" s="1" t="s">
        <v>55</v>
      </c>
      <c r="P3869" s="1" t="s">
        <v>19</v>
      </c>
      <c r="Q3869" s="2">
        <v>42845</v>
      </c>
    </row>
    <row r="3870" spans="1:17" x14ac:dyDescent="0.25">
      <c r="A3870" s="1">
        <v>42565</v>
      </c>
      <c r="B3870" s="2">
        <v>42999</v>
      </c>
      <c r="C3870" s="1" t="s">
        <v>13</v>
      </c>
      <c r="D3870" s="3" t="str">
        <f t="shared" si="120"/>
        <v>**</v>
      </c>
      <c r="G3870" s="1">
        <v>33</v>
      </c>
      <c r="H3870" s="1">
        <v>303.67</v>
      </c>
      <c r="I3870" s="1">
        <f t="shared" si="121"/>
        <v>0</v>
      </c>
      <c r="J3870" s="1" t="s">
        <v>21</v>
      </c>
      <c r="K3870" s="1">
        <v>3.2</v>
      </c>
      <c r="L3870" s="1" t="s">
        <v>51</v>
      </c>
      <c r="M3870" s="1" t="s">
        <v>37</v>
      </c>
      <c r="N3870" s="1" t="s">
        <v>29</v>
      </c>
      <c r="O3870" s="1" t="s">
        <v>43</v>
      </c>
      <c r="P3870" s="1" t="s">
        <v>19</v>
      </c>
      <c r="Q3870" s="2">
        <v>43006</v>
      </c>
    </row>
    <row r="3871" spans="1:17" x14ac:dyDescent="0.25">
      <c r="A3871" s="1">
        <v>36132</v>
      </c>
      <c r="B3871" s="2">
        <v>43564</v>
      </c>
      <c r="C3871" s="1" t="s">
        <v>13</v>
      </c>
      <c r="D3871" s="3" t="str">
        <f t="shared" si="120"/>
        <v>**</v>
      </c>
      <c r="G3871" s="1">
        <v>3</v>
      </c>
      <c r="H3871" s="1">
        <v>646.9</v>
      </c>
      <c r="I3871" s="1">
        <f t="shared" si="121"/>
        <v>0</v>
      </c>
      <c r="J3871" s="1" t="s">
        <v>33</v>
      </c>
      <c r="K3871" s="1">
        <v>63.4</v>
      </c>
      <c r="L3871" s="1" t="s">
        <v>22</v>
      </c>
      <c r="M3871" s="1" t="s">
        <v>37</v>
      </c>
      <c r="N3871" s="1" t="s">
        <v>17</v>
      </c>
      <c r="O3871" s="1" t="s">
        <v>52</v>
      </c>
      <c r="P3871" s="1" t="s">
        <v>59</v>
      </c>
      <c r="Q3871" s="2">
        <v>43569</v>
      </c>
    </row>
    <row r="3872" spans="1:17" x14ac:dyDescent="0.25">
      <c r="A3872" s="1">
        <v>30913</v>
      </c>
      <c r="B3872" s="2">
        <v>43730</v>
      </c>
      <c r="C3872" s="1" t="s">
        <v>36</v>
      </c>
      <c r="D3872" s="3" t="str">
        <f t="shared" si="120"/>
        <v>***</v>
      </c>
      <c r="G3872" s="1">
        <v>36</v>
      </c>
      <c r="H3872" s="1">
        <v>851.21</v>
      </c>
      <c r="I3872" s="1">
        <f t="shared" si="121"/>
        <v>0</v>
      </c>
      <c r="J3872" s="1" t="s">
        <v>21</v>
      </c>
      <c r="K3872" s="1">
        <v>2.1</v>
      </c>
      <c r="L3872" s="1" t="s">
        <v>46</v>
      </c>
      <c r="M3872" s="1" t="s">
        <v>28</v>
      </c>
      <c r="N3872" s="1" t="s">
        <v>24</v>
      </c>
      <c r="O3872" s="1" t="s">
        <v>38</v>
      </c>
      <c r="P3872" s="1" t="s">
        <v>41</v>
      </c>
      <c r="Q3872" s="2">
        <v>43732</v>
      </c>
    </row>
    <row r="3873" spans="1:17" x14ac:dyDescent="0.25">
      <c r="A3873" s="1">
        <v>39649</v>
      </c>
      <c r="B3873" s="2">
        <v>42661</v>
      </c>
      <c r="C3873" s="1" t="s">
        <v>20</v>
      </c>
      <c r="D3873" s="3" t="str">
        <f t="shared" si="120"/>
        <v>****</v>
      </c>
      <c r="G3873" s="1">
        <v>10</v>
      </c>
      <c r="H3873" s="1">
        <v>1446.27</v>
      </c>
      <c r="I3873" s="1">
        <f t="shared" si="121"/>
        <v>1</v>
      </c>
      <c r="J3873" s="1" t="s">
        <v>14</v>
      </c>
      <c r="K3873" s="1">
        <v>9.6</v>
      </c>
      <c r="L3873" s="1" t="s">
        <v>15</v>
      </c>
      <c r="M3873" s="1" t="s">
        <v>28</v>
      </c>
      <c r="N3873" s="1" t="s">
        <v>24</v>
      </c>
      <c r="O3873" s="1" t="s">
        <v>25</v>
      </c>
      <c r="P3873" s="1" t="s">
        <v>19</v>
      </c>
      <c r="Q3873" s="2">
        <v>42662</v>
      </c>
    </row>
    <row r="3874" spans="1:17" x14ac:dyDescent="0.25">
      <c r="A3874" s="1">
        <v>51201</v>
      </c>
      <c r="B3874" s="2">
        <v>43449</v>
      </c>
      <c r="C3874" s="1" t="s">
        <v>20</v>
      </c>
      <c r="D3874" s="3" t="str">
        <f t="shared" si="120"/>
        <v>****</v>
      </c>
      <c r="G3874" s="1">
        <v>42</v>
      </c>
      <c r="H3874" s="1">
        <v>333.89</v>
      </c>
      <c r="I3874" s="1">
        <f t="shared" si="121"/>
        <v>0</v>
      </c>
      <c r="J3874" s="1" t="s">
        <v>21</v>
      </c>
      <c r="K3874" s="1">
        <v>12.3</v>
      </c>
      <c r="L3874" s="1" t="s">
        <v>49</v>
      </c>
      <c r="M3874" s="1" t="s">
        <v>28</v>
      </c>
      <c r="N3874" s="1" t="s">
        <v>29</v>
      </c>
      <c r="O3874" s="1" t="s">
        <v>43</v>
      </c>
      <c r="P3874" s="1" t="s">
        <v>19</v>
      </c>
      <c r="Q3874" s="2">
        <v>43449</v>
      </c>
    </row>
    <row r="3875" spans="1:17" x14ac:dyDescent="0.25">
      <c r="A3875" s="1">
        <v>46565</v>
      </c>
      <c r="B3875" s="2">
        <v>43272</v>
      </c>
      <c r="C3875" s="1" t="s">
        <v>27</v>
      </c>
      <c r="D3875" s="3" t="str">
        <f t="shared" si="120"/>
        <v>*</v>
      </c>
      <c r="G3875" s="1">
        <v>16</v>
      </c>
      <c r="H3875" s="1">
        <v>5019.66</v>
      </c>
      <c r="I3875" s="1">
        <f t="shared" si="121"/>
        <v>1</v>
      </c>
      <c r="J3875" s="1" t="s">
        <v>14</v>
      </c>
      <c r="K3875" s="1">
        <v>26.2</v>
      </c>
      <c r="L3875" s="1" t="s">
        <v>54</v>
      </c>
      <c r="M3875" s="1" t="s">
        <v>37</v>
      </c>
      <c r="N3875" s="1" t="s">
        <v>29</v>
      </c>
      <c r="O3875" s="1" t="s">
        <v>63</v>
      </c>
      <c r="P3875" s="1" t="s">
        <v>48</v>
      </c>
      <c r="Q3875" s="2">
        <v>43272</v>
      </c>
    </row>
    <row r="3876" spans="1:17" x14ac:dyDescent="0.25">
      <c r="A3876" s="1">
        <v>5767</v>
      </c>
      <c r="B3876" s="2">
        <v>43583</v>
      </c>
      <c r="C3876" s="1" t="s">
        <v>20</v>
      </c>
      <c r="D3876" s="3" t="str">
        <f t="shared" si="120"/>
        <v>****</v>
      </c>
      <c r="G3876" s="1">
        <v>36</v>
      </c>
      <c r="H3876" s="1">
        <v>174.99</v>
      </c>
      <c r="I3876" s="1">
        <f t="shared" si="121"/>
        <v>0</v>
      </c>
      <c r="J3876" s="1" t="s">
        <v>14</v>
      </c>
      <c r="K3876" s="1">
        <v>5.4</v>
      </c>
      <c r="L3876" s="1" t="s">
        <v>46</v>
      </c>
      <c r="M3876" s="1" t="s">
        <v>23</v>
      </c>
      <c r="N3876" s="1" t="s">
        <v>29</v>
      </c>
      <c r="O3876" s="1" t="s">
        <v>43</v>
      </c>
      <c r="P3876" s="1" t="s">
        <v>19</v>
      </c>
      <c r="Q3876" s="2">
        <v>43584</v>
      </c>
    </row>
    <row r="3877" spans="1:17" x14ac:dyDescent="0.25">
      <c r="A3877" s="1">
        <v>36803</v>
      </c>
      <c r="B3877" s="2">
        <v>43681</v>
      </c>
      <c r="C3877" s="1" t="s">
        <v>27</v>
      </c>
      <c r="D3877" s="3" t="str">
        <f t="shared" si="120"/>
        <v>*</v>
      </c>
      <c r="G3877" s="1">
        <v>2</v>
      </c>
      <c r="H3877" s="1">
        <v>20.350000000000001</v>
      </c>
      <c r="I3877" s="1">
        <f t="shared" si="121"/>
        <v>0</v>
      </c>
      <c r="J3877" s="1" t="s">
        <v>14</v>
      </c>
      <c r="K3877" s="1">
        <v>5.7</v>
      </c>
      <c r="L3877" s="1" t="s">
        <v>15</v>
      </c>
      <c r="M3877" s="1" t="s">
        <v>28</v>
      </c>
      <c r="N3877" s="1" t="s">
        <v>17</v>
      </c>
      <c r="O3877" s="1" t="s">
        <v>18</v>
      </c>
      <c r="P3877" s="1" t="s">
        <v>19</v>
      </c>
      <c r="Q3877" s="2">
        <v>43683</v>
      </c>
    </row>
    <row r="3878" spans="1:17" x14ac:dyDescent="0.25">
      <c r="A3878" s="1">
        <v>19974</v>
      </c>
      <c r="B3878" s="2">
        <v>43041</v>
      </c>
      <c r="C3878" s="1" t="s">
        <v>20</v>
      </c>
      <c r="D3878" s="3" t="str">
        <f t="shared" si="120"/>
        <v>****</v>
      </c>
      <c r="G3878" s="1">
        <v>14</v>
      </c>
      <c r="H3878" s="1">
        <v>4099</v>
      </c>
      <c r="I3878" s="1">
        <f t="shared" si="121"/>
        <v>1</v>
      </c>
      <c r="J3878" s="1" t="s">
        <v>33</v>
      </c>
      <c r="K3878" s="1">
        <v>24.8</v>
      </c>
      <c r="L3878" s="1" t="s">
        <v>49</v>
      </c>
      <c r="M3878" s="1" t="s">
        <v>28</v>
      </c>
      <c r="N3878" s="1" t="s">
        <v>29</v>
      </c>
      <c r="O3878" s="1" t="s">
        <v>63</v>
      </c>
      <c r="P3878" s="1" t="s">
        <v>35</v>
      </c>
      <c r="Q3878" s="2">
        <v>43043</v>
      </c>
    </row>
    <row r="3879" spans="1:17" x14ac:dyDescent="0.25">
      <c r="A3879" s="1">
        <v>23489</v>
      </c>
      <c r="B3879" s="2">
        <v>43705</v>
      </c>
      <c r="C3879" s="1" t="s">
        <v>20</v>
      </c>
      <c r="D3879" s="3" t="str">
        <f t="shared" si="120"/>
        <v>****</v>
      </c>
      <c r="G3879" s="1">
        <v>42</v>
      </c>
      <c r="H3879" s="1">
        <v>2144.92</v>
      </c>
      <c r="I3879" s="1">
        <f t="shared" si="121"/>
        <v>1</v>
      </c>
      <c r="J3879" s="1" t="s">
        <v>14</v>
      </c>
      <c r="K3879" s="1">
        <v>3.9</v>
      </c>
      <c r="L3879" s="1" t="s">
        <v>22</v>
      </c>
      <c r="M3879" s="1" t="s">
        <v>28</v>
      </c>
      <c r="N3879" s="1" t="s">
        <v>24</v>
      </c>
      <c r="O3879" s="1" t="s">
        <v>38</v>
      </c>
      <c r="P3879" s="1" t="s">
        <v>41</v>
      </c>
      <c r="Q3879" s="2">
        <v>43705</v>
      </c>
    </row>
    <row r="3880" spans="1:17" x14ac:dyDescent="0.25">
      <c r="A3880" s="1">
        <v>19652</v>
      </c>
      <c r="B3880" s="2">
        <v>43618</v>
      </c>
      <c r="C3880" s="1" t="s">
        <v>32</v>
      </c>
      <c r="D3880" s="3" t="str">
        <f t="shared" si="120"/>
        <v>*****</v>
      </c>
      <c r="G3880" s="1">
        <v>28</v>
      </c>
      <c r="H3880" s="1">
        <v>2900.92</v>
      </c>
      <c r="I3880" s="1">
        <f t="shared" si="121"/>
        <v>1</v>
      </c>
      <c r="J3880" s="1" t="s">
        <v>33</v>
      </c>
      <c r="K3880" s="1">
        <v>44.9</v>
      </c>
      <c r="L3880" s="1" t="s">
        <v>46</v>
      </c>
      <c r="M3880" s="1" t="s">
        <v>28</v>
      </c>
      <c r="N3880" s="1" t="s">
        <v>17</v>
      </c>
      <c r="O3880" s="1" t="s">
        <v>34</v>
      </c>
      <c r="P3880" s="1" t="s">
        <v>35</v>
      </c>
      <c r="Q3880" s="2">
        <v>43619</v>
      </c>
    </row>
    <row r="3881" spans="1:17" x14ac:dyDescent="0.25">
      <c r="A3881" s="1">
        <v>3650</v>
      </c>
      <c r="B3881" s="2">
        <v>43612</v>
      </c>
      <c r="C3881" s="1" t="s">
        <v>27</v>
      </c>
      <c r="D3881" s="3" t="str">
        <f t="shared" si="120"/>
        <v>*</v>
      </c>
      <c r="G3881" s="1">
        <v>24</v>
      </c>
      <c r="H3881" s="1">
        <v>5572.03</v>
      </c>
      <c r="I3881" s="1">
        <f t="shared" si="121"/>
        <v>1</v>
      </c>
      <c r="J3881" s="1" t="s">
        <v>33</v>
      </c>
      <c r="K3881" s="1">
        <v>68.7</v>
      </c>
      <c r="L3881" s="1" t="s">
        <v>49</v>
      </c>
      <c r="M3881" s="1" t="s">
        <v>37</v>
      </c>
      <c r="N3881" s="1" t="s">
        <v>17</v>
      </c>
      <c r="O3881" s="1" t="s">
        <v>34</v>
      </c>
      <c r="P3881" s="1" t="s">
        <v>35</v>
      </c>
      <c r="Q3881" s="2">
        <v>43614</v>
      </c>
    </row>
    <row r="3882" spans="1:17" x14ac:dyDescent="0.25">
      <c r="A3882" s="1">
        <v>38948</v>
      </c>
      <c r="B3882" s="2">
        <v>43255</v>
      </c>
      <c r="C3882" s="1" t="s">
        <v>27</v>
      </c>
      <c r="D3882" s="3" t="str">
        <f t="shared" si="120"/>
        <v>*</v>
      </c>
      <c r="G3882" s="1">
        <v>9</v>
      </c>
      <c r="H3882" s="1">
        <v>1491.88</v>
      </c>
      <c r="I3882" s="1">
        <f t="shared" si="121"/>
        <v>1</v>
      </c>
      <c r="J3882" s="1" t="s">
        <v>21</v>
      </c>
      <c r="K3882" s="1">
        <v>7.6</v>
      </c>
      <c r="L3882" s="1" t="s">
        <v>15</v>
      </c>
      <c r="M3882" s="1" t="s">
        <v>37</v>
      </c>
      <c r="N3882" s="1" t="s">
        <v>29</v>
      </c>
      <c r="O3882" s="1" t="s">
        <v>55</v>
      </c>
      <c r="P3882" s="1" t="s">
        <v>19</v>
      </c>
      <c r="Q3882" s="2">
        <v>43256</v>
      </c>
    </row>
    <row r="3883" spans="1:17" x14ac:dyDescent="0.25">
      <c r="A3883" s="1">
        <v>3653</v>
      </c>
      <c r="B3883" s="2">
        <v>42454</v>
      </c>
      <c r="C3883" s="1" t="s">
        <v>32</v>
      </c>
      <c r="D3883" s="3" t="str">
        <f t="shared" si="120"/>
        <v>*****</v>
      </c>
      <c r="G3883" s="1">
        <v>41</v>
      </c>
      <c r="H3883" s="1">
        <v>290.08769999999998</v>
      </c>
      <c r="I3883" s="1">
        <f t="shared" si="121"/>
        <v>0</v>
      </c>
      <c r="J3883" s="1" t="s">
        <v>21</v>
      </c>
      <c r="K3883" s="1">
        <v>1.6</v>
      </c>
      <c r="L3883" s="1" t="s">
        <v>54</v>
      </c>
      <c r="M3883" s="1" t="s">
        <v>28</v>
      </c>
      <c r="N3883" s="1" t="s">
        <v>29</v>
      </c>
      <c r="O3883" s="1" t="s">
        <v>30</v>
      </c>
      <c r="P3883" s="1" t="s">
        <v>31</v>
      </c>
      <c r="Q3883" s="2">
        <v>42456</v>
      </c>
    </row>
    <row r="3884" spans="1:17" x14ac:dyDescent="0.25">
      <c r="A3884" s="1">
        <v>48836</v>
      </c>
      <c r="B3884" s="2">
        <v>42414</v>
      </c>
      <c r="C3884" s="1" t="s">
        <v>32</v>
      </c>
      <c r="D3884" s="3" t="str">
        <f t="shared" si="120"/>
        <v>*****</v>
      </c>
      <c r="G3884" s="1">
        <v>8</v>
      </c>
      <c r="H3884" s="1">
        <v>2836.79</v>
      </c>
      <c r="I3884" s="1">
        <f t="shared" si="121"/>
        <v>1</v>
      </c>
      <c r="J3884" s="1" t="s">
        <v>33</v>
      </c>
      <c r="K3884" s="1">
        <v>43</v>
      </c>
      <c r="L3884" s="1" t="s">
        <v>15</v>
      </c>
      <c r="M3884" s="1" t="s">
        <v>37</v>
      </c>
      <c r="N3884" s="1" t="s">
        <v>17</v>
      </c>
      <c r="O3884" s="1" t="s">
        <v>52</v>
      </c>
      <c r="P3884" s="1" t="s">
        <v>59</v>
      </c>
      <c r="Q3884" s="2">
        <v>42416</v>
      </c>
    </row>
    <row r="3885" spans="1:17" x14ac:dyDescent="0.25">
      <c r="A3885" s="1">
        <v>23648</v>
      </c>
      <c r="B3885" s="2">
        <v>43732</v>
      </c>
      <c r="C3885" s="1" t="s">
        <v>32</v>
      </c>
      <c r="D3885" s="3" t="str">
        <f t="shared" si="120"/>
        <v>*****</v>
      </c>
      <c r="G3885" s="1">
        <v>4</v>
      </c>
      <c r="H3885" s="1">
        <v>11.4</v>
      </c>
      <c r="I3885" s="1">
        <f t="shared" si="121"/>
        <v>0</v>
      </c>
      <c r="J3885" s="1" t="s">
        <v>21</v>
      </c>
      <c r="K3885" s="1">
        <v>0.5</v>
      </c>
      <c r="L3885" s="1" t="s">
        <v>49</v>
      </c>
      <c r="M3885" s="1" t="s">
        <v>28</v>
      </c>
      <c r="N3885" s="1" t="s">
        <v>29</v>
      </c>
      <c r="O3885" s="1" t="s">
        <v>58</v>
      </c>
      <c r="P3885" s="1" t="s">
        <v>19</v>
      </c>
      <c r="Q3885" s="2">
        <v>43733</v>
      </c>
    </row>
    <row r="3886" spans="1:17" x14ac:dyDescent="0.25">
      <c r="A3886" s="1">
        <v>43590</v>
      </c>
      <c r="B3886" s="2">
        <v>42622</v>
      </c>
      <c r="C3886" s="1" t="s">
        <v>32</v>
      </c>
      <c r="D3886" s="3" t="str">
        <f t="shared" si="120"/>
        <v>*****</v>
      </c>
      <c r="G3886" s="1">
        <v>24</v>
      </c>
      <c r="H3886" s="1">
        <v>3336.9</v>
      </c>
      <c r="I3886" s="1">
        <f t="shared" si="121"/>
        <v>1</v>
      </c>
      <c r="J3886" s="1" t="s">
        <v>14</v>
      </c>
      <c r="K3886" s="1">
        <v>13.5</v>
      </c>
      <c r="L3886" s="1" t="s">
        <v>22</v>
      </c>
      <c r="M3886" s="1" t="s">
        <v>37</v>
      </c>
      <c r="N3886" s="1" t="s">
        <v>17</v>
      </c>
      <c r="O3886" s="1" t="s">
        <v>34</v>
      </c>
      <c r="P3886" s="1" t="s">
        <v>26</v>
      </c>
      <c r="Q3886" s="2">
        <v>42624</v>
      </c>
    </row>
    <row r="3887" spans="1:17" x14ac:dyDescent="0.25">
      <c r="A3887" s="1">
        <v>8614</v>
      </c>
      <c r="B3887" s="2">
        <v>42524</v>
      </c>
      <c r="C3887" s="1" t="s">
        <v>13</v>
      </c>
      <c r="D3887" s="3" t="str">
        <f t="shared" si="120"/>
        <v>**</v>
      </c>
      <c r="G3887" s="1">
        <v>13</v>
      </c>
      <c r="H3887" s="1">
        <v>1379.37</v>
      </c>
      <c r="I3887" s="1">
        <f t="shared" si="121"/>
        <v>1</v>
      </c>
      <c r="J3887" s="1" t="s">
        <v>21</v>
      </c>
      <c r="K3887" s="1">
        <v>6.3</v>
      </c>
      <c r="L3887" s="1" t="s">
        <v>46</v>
      </c>
      <c r="M3887" s="1" t="s">
        <v>28</v>
      </c>
      <c r="N3887" s="1" t="s">
        <v>24</v>
      </c>
      <c r="O3887" s="1" t="s">
        <v>25</v>
      </c>
      <c r="P3887" s="1" t="s">
        <v>19</v>
      </c>
      <c r="Q3887" s="2">
        <v>42526</v>
      </c>
    </row>
    <row r="3888" spans="1:17" x14ac:dyDescent="0.25">
      <c r="A3888" s="1">
        <v>9762</v>
      </c>
      <c r="B3888" s="2">
        <v>42372</v>
      </c>
      <c r="C3888" s="1" t="s">
        <v>20</v>
      </c>
      <c r="D3888" s="3" t="str">
        <f t="shared" si="120"/>
        <v>****</v>
      </c>
      <c r="G3888" s="1">
        <v>12</v>
      </c>
      <c r="H3888" s="1">
        <v>281.14999999999998</v>
      </c>
      <c r="I3888" s="1">
        <f t="shared" si="121"/>
        <v>0</v>
      </c>
      <c r="J3888" s="1" t="s">
        <v>21</v>
      </c>
      <c r="K3888" s="1">
        <v>22.7</v>
      </c>
      <c r="L3888" s="1" t="s">
        <v>46</v>
      </c>
      <c r="M3888" s="1" t="s">
        <v>37</v>
      </c>
      <c r="N3888" s="1" t="s">
        <v>17</v>
      </c>
      <c r="O3888" s="1" t="s">
        <v>18</v>
      </c>
      <c r="P3888" s="1" t="s">
        <v>26</v>
      </c>
      <c r="Q3888" s="2">
        <v>42373</v>
      </c>
    </row>
    <row r="3889" spans="1:17" x14ac:dyDescent="0.25">
      <c r="A3889" s="1">
        <v>4230</v>
      </c>
      <c r="B3889" s="2">
        <v>43527</v>
      </c>
      <c r="C3889" s="1" t="s">
        <v>32</v>
      </c>
      <c r="D3889" s="3" t="str">
        <f t="shared" si="120"/>
        <v>*****</v>
      </c>
      <c r="G3889" s="1">
        <v>18</v>
      </c>
      <c r="H3889" s="1">
        <v>437.8</v>
      </c>
      <c r="I3889" s="1">
        <f t="shared" si="121"/>
        <v>0</v>
      </c>
      <c r="J3889" s="1" t="s">
        <v>21</v>
      </c>
      <c r="K3889" s="1">
        <v>9.6</v>
      </c>
      <c r="L3889" s="1" t="s">
        <v>42</v>
      </c>
      <c r="M3889" s="1" t="s">
        <v>28</v>
      </c>
      <c r="N3889" s="1" t="s">
        <v>17</v>
      </c>
      <c r="O3889" s="1" t="s">
        <v>18</v>
      </c>
      <c r="P3889" s="1" t="s">
        <v>41</v>
      </c>
      <c r="Q3889" s="2">
        <v>43528</v>
      </c>
    </row>
    <row r="3890" spans="1:17" x14ac:dyDescent="0.25">
      <c r="A3890" s="1">
        <v>36262</v>
      </c>
      <c r="B3890" s="2">
        <v>42942</v>
      </c>
      <c r="C3890" s="1" t="s">
        <v>27</v>
      </c>
      <c r="D3890" s="3" t="str">
        <f t="shared" si="120"/>
        <v>*</v>
      </c>
      <c r="G3890" s="1">
        <v>23</v>
      </c>
      <c r="H3890" s="1">
        <v>146.38669999999999</v>
      </c>
      <c r="I3890" s="1">
        <f t="shared" si="121"/>
        <v>0</v>
      </c>
      <c r="J3890" s="1" t="s">
        <v>21</v>
      </c>
      <c r="K3890" s="1">
        <v>3.9</v>
      </c>
      <c r="L3890" s="1" t="s">
        <v>46</v>
      </c>
      <c r="M3890" s="1" t="s">
        <v>28</v>
      </c>
      <c r="N3890" s="1" t="s">
        <v>29</v>
      </c>
      <c r="O3890" s="1" t="s">
        <v>45</v>
      </c>
      <c r="P3890" s="1" t="s">
        <v>41</v>
      </c>
      <c r="Q3890" s="2">
        <v>42943</v>
      </c>
    </row>
    <row r="3891" spans="1:17" x14ac:dyDescent="0.25">
      <c r="A3891" s="1">
        <v>13158</v>
      </c>
      <c r="B3891" s="2">
        <v>43789</v>
      </c>
      <c r="C3891" s="1" t="s">
        <v>32</v>
      </c>
      <c r="D3891" s="3" t="str">
        <f t="shared" si="120"/>
        <v>*****</v>
      </c>
      <c r="G3891" s="1">
        <v>26</v>
      </c>
      <c r="H3891" s="1">
        <v>200.26</v>
      </c>
      <c r="I3891" s="1">
        <f t="shared" si="121"/>
        <v>0</v>
      </c>
      <c r="J3891" s="1" t="s">
        <v>21</v>
      </c>
      <c r="K3891" s="1">
        <v>3.2</v>
      </c>
      <c r="L3891" s="1" t="s">
        <v>15</v>
      </c>
      <c r="M3891" s="1" t="s">
        <v>28</v>
      </c>
      <c r="N3891" s="1" t="s">
        <v>29</v>
      </c>
      <c r="O3891" s="1" t="s">
        <v>43</v>
      </c>
      <c r="P3891" s="1" t="s">
        <v>19</v>
      </c>
      <c r="Q3891" s="2">
        <v>43791</v>
      </c>
    </row>
    <row r="3892" spans="1:17" x14ac:dyDescent="0.25">
      <c r="A3892" s="1">
        <v>8039</v>
      </c>
      <c r="B3892" s="2">
        <v>43700</v>
      </c>
      <c r="C3892" s="1" t="s">
        <v>36</v>
      </c>
      <c r="D3892" s="3" t="str">
        <f t="shared" si="120"/>
        <v>***</v>
      </c>
      <c r="G3892" s="1">
        <v>37</v>
      </c>
      <c r="H3892" s="1">
        <v>1283.68</v>
      </c>
      <c r="I3892" s="1">
        <f t="shared" si="121"/>
        <v>1</v>
      </c>
      <c r="J3892" s="1" t="s">
        <v>21</v>
      </c>
      <c r="K3892" s="1">
        <v>20.9</v>
      </c>
      <c r="L3892" s="1" t="s">
        <v>44</v>
      </c>
      <c r="M3892" s="1" t="s">
        <v>23</v>
      </c>
      <c r="N3892" s="1" t="s">
        <v>29</v>
      </c>
      <c r="O3892" s="1" t="s">
        <v>57</v>
      </c>
      <c r="P3892" s="1" t="s">
        <v>19</v>
      </c>
      <c r="Q3892" s="2">
        <v>43701</v>
      </c>
    </row>
    <row r="3893" spans="1:17" x14ac:dyDescent="0.25">
      <c r="A3893" s="1">
        <v>31330</v>
      </c>
      <c r="B3893" s="2">
        <v>42886</v>
      </c>
      <c r="C3893" s="1" t="s">
        <v>20</v>
      </c>
      <c r="D3893" s="3" t="str">
        <f t="shared" si="120"/>
        <v>****</v>
      </c>
      <c r="G3893" s="1">
        <v>2</v>
      </c>
      <c r="H3893" s="1">
        <v>14.45</v>
      </c>
      <c r="I3893" s="1">
        <f t="shared" si="121"/>
        <v>0</v>
      </c>
      <c r="J3893" s="1" t="s">
        <v>21</v>
      </c>
      <c r="K3893" s="1">
        <v>1.8</v>
      </c>
      <c r="L3893" s="1" t="s">
        <v>49</v>
      </c>
      <c r="M3893" s="1" t="s">
        <v>28</v>
      </c>
      <c r="N3893" s="1" t="s">
        <v>29</v>
      </c>
      <c r="O3893" s="1" t="s">
        <v>30</v>
      </c>
      <c r="P3893" s="1" t="s">
        <v>31</v>
      </c>
      <c r="Q3893" s="2">
        <v>42887</v>
      </c>
    </row>
    <row r="3894" spans="1:17" x14ac:dyDescent="0.25">
      <c r="A3894" s="1">
        <v>42467</v>
      </c>
      <c r="B3894" s="2">
        <v>43021</v>
      </c>
      <c r="C3894" s="1" t="s">
        <v>20</v>
      </c>
      <c r="D3894" s="3" t="str">
        <f t="shared" si="120"/>
        <v>****</v>
      </c>
      <c r="G3894" s="1">
        <v>39</v>
      </c>
      <c r="H3894" s="1">
        <v>1321.76</v>
      </c>
      <c r="I3894" s="1">
        <f t="shared" si="121"/>
        <v>1</v>
      </c>
      <c r="J3894" s="1" t="s">
        <v>14</v>
      </c>
      <c r="K3894" s="1">
        <v>7</v>
      </c>
      <c r="L3894" s="1" t="s">
        <v>15</v>
      </c>
      <c r="M3894" s="1" t="s">
        <v>37</v>
      </c>
      <c r="N3894" s="1" t="s">
        <v>24</v>
      </c>
      <c r="O3894" s="1" t="s">
        <v>38</v>
      </c>
      <c r="P3894" s="1" t="s">
        <v>19</v>
      </c>
      <c r="Q3894" s="2">
        <v>43023</v>
      </c>
    </row>
    <row r="3895" spans="1:17" x14ac:dyDescent="0.25">
      <c r="A3895" s="1">
        <v>26214</v>
      </c>
      <c r="B3895" s="2">
        <v>43423</v>
      </c>
      <c r="C3895" s="1" t="s">
        <v>36</v>
      </c>
      <c r="D3895" s="3" t="str">
        <f t="shared" si="120"/>
        <v>***</v>
      </c>
      <c r="G3895" s="1">
        <v>41</v>
      </c>
      <c r="H3895" s="1">
        <v>2034.38</v>
      </c>
      <c r="I3895" s="1">
        <f t="shared" si="121"/>
        <v>1</v>
      </c>
      <c r="J3895" s="1" t="s">
        <v>21</v>
      </c>
      <c r="K3895" s="1">
        <v>7.2</v>
      </c>
      <c r="L3895" s="1" t="s">
        <v>49</v>
      </c>
      <c r="M3895" s="1" t="s">
        <v>23</v>
      </c>
      <c r="N3895" s="1" t="s">
        <v>17</v>
      </c>
      <c r="O3895" s="1" t="s">
        <v>18</v>
      </c>
      <c r="P3895" s="1" t="s">
        <v>19</v>
      </c>
      <c r="Q3895" s="2">
        <v>43424</v>
      </c>
    </row>
    <row r="3896" spans="1:17" x14ac:dyDescent="0.25">
      <c r="A3896" s="1">
        <v>49988</v>
      </c>
      <c r="B3896" s="2">
        <v>43088</v>
      </c>
      <c r="C3896" s="1" t="s">
        <v>20</v>
      </c>
      <c r="D3896" s="3" t="str">
        <f t="shared" si="120"/>
        <v>****</v>
      </c>
      <c r="G3896" s="1">
        <v>33</v>
      </c>
      <c r="H3896" s="1">
        <v>10873.96</v>
      </c>
      <c r="I3896" s="1">
        <f t="shared" si="121"/>
        <v>1</v>
      </c>
      <c r="J3896" s="1" t="s">
        <v>33</v>
      </c>
      <c r="K3896" s="1">
        <v>45.5</v>
      </c>
      <c r="L3896" s="1" t="s">
        <v>44</v>
      </c>
      <c r="M3896" s="1" t="s">
        <v>37</v>
      </c>
      <c r="N3896" s="1" t="s">
        <v>17</v>
      </c>
      <c r="O3896" s="1" t="s">
        <v>52</v>
      </c>
      <c r="P3896" s="1" t="s">
        <v>59</v>
      </c>
      <c r="Q3896" s="2">
        <v>43090</v>
      </c>
    </row>
    <row r="3897" spans="1:17" x14ac:dyDescent="0.25">
      <c r="A3897" s="1">
        <v>4676</v>
      </c>
      <c r="B3897" s="2">
        <v>43342</v>
      </c>
      <c r="C3897" s="1" t="s">
        <v>20</v>
      </c>
      <c r="D3897" s="3" t="str">
        <f t="shared" si="120"/>
        <v>****</v>
      </c>
      <c r="G3897" s="1">
        <v>30</v>
      </c>
      <c r="H3897" s="1">
        <v>4550.72</v>
      </c>
      <c r="I3897" s="1">
        <f t="shared" si="121"/>
        <v>1</v>
      </c>
      <c r="J3897" s="1" t="s">
        <v>21</v>
      </c>
      <c r="K3897" s="1">
        <v>9.6</v>
      </c>
      <c r="L3897" s="1" t="s">
        <v>60</v>
      </c>
      <c r="M3897" s="1" t="s">
        <v>37</v>
      </c>
      <c r="N3897" s="1" t="s">
        <v>24</v>
      </c>
      <c r="O3897" s="1" t="s">
        <v>25</v>
      </c>
      <c r="P3897" s="1" t="s">
        <v>19</v>
      </c>
      <c r="Q3897" s="2">
        <v>43343</v>
      </c>
    </row>
    <row r="3898" spans="1:17" x14ac:dyDescent="0.25">
      <c r="A3898" s="1">
        <v>7106</v>
      </c>
      <c r="B3898" s="2">
        <v>43595</v>
      </c>
      <c r="C3898" s="1" t="s">
        <v>13</v>
      </c>
      <c r="D3898" s="3" t="str">
        <f t="shared" si="120"/>
        <v>**</v>
      </c>
      <c r="G3898" s="1">
        <v>8</v>
      </c>
      <c r="H3898" s="1">
        <v>127.31</v>
      </c>
      <c r="I3898" s="1">
        <f t="shared" si="121"/>
        <v>0</v>
      </c>
      <c r="J3898" s="1" t="s">
        <v>21</v>
      </c>
      <c r="K3898" s="1">
        <v>7.8</v>
      </c>
      <c r="L3898" s="1" t="s">
        <v>53</v>
      </c>
      <c r="M3898" s="1" t="s">
        <v>37</v>
      </c>
      <c r="N3898" s="1" t="s">
        <v>29</v>
      </c>
      <c r="O3898" s="1" t="s">
        <v>43</v>
      </c>
      <c r="P3898" s="1" t="s">
        <v>19</v>
      </c>
      <c r="Q3898" s="2">
        <v>43597</v>
      </c>
    </row>
    <row r="3899" spans="1:17" x14ac:dyDescent="0.25">
      <c r="A3899" s="1">
        <v>12965</v>
      </c>
      <c r="B3899" s="2">
        <v>42910</v>
      </c>
      <c r="C3899" s="1" t="s">
        <v>36</v>
      </c>
      <c r="D3899" s="3" t="str">
        <f t="shared" si="120"/>
        <v>***</v>
      </c>
      <c r="G3899" s="1">
        <v>7</v>
      </c>
      <c r="H3899" s="1">
        <v>47.87</v>
      </c>
      <c r="I3899" s="1">
        <f t="shared" si="121"/>
        <v>0</v>
      </c>
      <c r="J3899" s="1" t="s">
        <v>21</v>
      </c>
      <c r="K3899" s="1">
        <v>5.4</v>
      </c>
      <c r="L3899" s="1" t="s">
        <v>42</v>
      </c>
      <c r="M3899" s="1" t="s">
        <v>28</v>
      </c>
      <c r="N3899" s="1" t="s">
        <v>29</v>
      </c>
      <c r="O3899" s="1" t="s">
        <v>43</v>
      </c>
      <c r="P3899" s="1" t="s">
        <v>19</v>
      </c>
      <c r="Q3899" s="2">
        <v>42911</v>
      </c>
    </row>
    <row r="3900" spans="1:17" x14ac:dyDescent="0.25">
      <c r="A3900" s="1">
        <v>29218</v>
      </c>
      <c r="B3900" s="2">
        <v>43614</v>
      </c>
      <c r="C3900" s="1" t="s">
        <v>13</v>
      </c>
      <c r="D3900" s="3" t="str">
        <f t="shared" si="120"/>
        <v>**</v>
      </c>
      <c r="G3900" s="1">
        <v>26</v>
      </c>
      <c r="H3900" s="1">
        <v>79.2</v>
      </c>
      <c r="I3900" s="1">
        <f t="shared" si="121"/>
        <v>0</v>
      </c>
      <c r="J3900" s="1" t="s">
        <v>21</v>
      </c>
      <c r="K3900" s="1">
        <v>0.7</v>
      </c>
      <c r="L3900" s="1" t="s">
        <v>46</v>
      </c>
      <c r="M3900" s="1" t="s">
        <v>37</v>
      </c>
      <c r="N3900" s="1" t="s">
        <v>29</v>
      </c>
      <c r="O3900" s="1" t="s">
        <v>30</v>
      </c>
      <c r="P3900" s="1" t="s">
        <v>31</v>
      </c>
      <c r="Q3900" s="2">
        <v>43614</v>
      </c>
    </row>
    <row r="3901" spans="1:17" x14ac:dyDescent="0.25">
      <c r="A3901" s="1">
        <v>13540</v>
      </c>
      <c r="B3901" s="2">
        <v>42877</v>
      </c>
      <c r="C3901" s="1" t="s">
        <v>20</v>
      </c>
      <c r="D3901" s="3" t="str">
        <f t="shared" si="120"/>
        <v>****</v>
      </c>
      <c r="G3901" s="1">
        <v>16</v>
      </c>
      <c r="H3901" s="1">
        <v>37.380000000000003</v>
      </c>
      <c r="I3901" s="1">
        <f t="shared" si="121"/>
        <v>0</v>
      </c>
      <c r="J3901" s="1" t="s">
        <v>21</v>
      </c>
      <c r="K3901" s="1">
        <v>0.8</v>
      </c>
      <c r="L3901" s="1" t="s">
        <v>51</v>
      </c>
      <c r="M3901" s="1" t="s">
        <v>16</v>
      </c>
      <c r="N3901" s="1" t="s">
        <v>29</v>
      </c>
      <c r="O3901" s="1" t="s">
        <v>61</v>
      </c>
      <c r="P3901" s="1" t="s">
        <v>31</v>
      </c>
      <c r="Q3901" s="2">
        <v>42877</v>
      </c>
    </row>
    <row r="3902" spans="1:17" x14ac:dyDescent="0.25">
      <c r="A3902" s="1">
        <v>13126</v>
      </c>
      <c r="B3902" s="2">
        <v>43391</v>
      </c>
      <c r="C3902" s="1" t="s">
        <v>27</v>
      </c>
      <c r="D3902" s="3" t="str">
        <f t="shared" si="120"/>
        <v>*</v>
      </c>
      <c r="G3902" s="1">
        <v>2</v>
      </c>
      <c r="H3902" s="1">
        <v>407.26</v>
      </c>
      <c r="I3902" s="1">
        <f t="shared" si="121"/>
        <v>0</v>
      </c>
      <c r="J3902" s="1" t="s">
        <v>33</v>
      </c>
      <c r="K3902" s="1">
        <v>31.3</v>
      </c>
      <c r="L3902" s="1" t="s">
        <v>46</v>
      </c>
      <c r="M3902" s="1" t="s">
        <v>16</v>
      </c>
      <c r="N3902" s="1" t="s">
        <v>17</v>
      </c>
      <c r="O3902" s="1" t="s">
        <v>52</v>
      </c>
      <c r="P3902" s="1" t="s">
        <v>59</v>
      </c>
      <c r="Q3902" s="2">
        <v>43393</v>
      </c>
    </row>
    <row r="3903" spans="1:17" x14ac:dyDescent="0.25">
      <c r="A3903" s="1">
        <v>56837</v>
      </c>
      <c r="B3903" s="2">
        <v>43082</v>
      </c>
      <c r="C3903" s="1" t="s">
        <v>13</v>
      </c>
      <c r="D3903" s="3" t="str">
        <f t="shared" si="120"/>
        <v>**</v>
      </c>
      <c r="G3903" s="1">
        <v>10</v>
      </c>
      <c r="H3903" s="1">
        <v>1033.04</v>
      </c>
      <c r="I3903" s="1">
        <f t="shared" si="121"/>
        <v>1</v>
      </c>
      <c r="J3903" s="1" t="s">
        <v>33</v>
      </c>
      <c r="K3903" s="1">
        <v>32.1</v>
      </c>
      <c r="L3903" s="1" t="s">
        <v>22</v>
      </c>
      <c r="M3903" s="1" t="s">
        <v>16</v>
      </c>
      <c r="N3903" s="1" t="s">
        <v>17</v>
      </c>
      <c r="O3903" s="1" t="s">
        <v>34</v>
      </c>
      <c r="P3903" s="1" t="s">
        <v>35</v>
      </c>
      <c r="Q3903" s="2">
        <v>43086</v>
      </c>
    </row>
    <row r="3904" spans="1:17" x14ac:dyDescent="0.25">
      <c r="A3904" s="1">
        <v>20614</v>
      </c>
      <c r="B3904" s="2">
        <v>42507</v>
      </c>
      <c r="C3904" s="1" t="s">
        <v>27</v>
      </c>
      <c r="D3904" s="3" t="str">
        <f t="shared" si="120"/>
        <v>*</v>
      </c>
      <c r="G3904" s="1">
        <v>47</v>
      </c>
      <c r="H3904" s="1">
        <v>3848.1052</v>
      </c>
      <c r="I3904" s="1">
        <f t="shared" si="121"/>
        <v>1</v>
      </c>
      <c r="J3904" s="1" t="s">
        <v>14</v>
      </c>
      <c r="K3904" s="1">
        <v>13</v>
      </c>
      <c r="L3904" s="1" t="s">
        <v>22</v>
      </c>
      <c r="M3904" s="1" t="s">
        <v>28</v>
      </c>
      <c r="N3904" s="1" t="s">
        <v>24</v>
      </c>
      <c r="O3904" s="1" t="s">
        <v>38</v>
      </c>
      <c r="P3904" s="1" t="s">
        <v>19</v>
      </c>
      <c r="Q3904" s="2">
        <v>42509</v>
      </c>
    </row>
    <row r="3905" spans="1:17" x14ac:dyDescent="0.25">
      <c r="A3905" s="1">
        <v>13479</v>
      </c>
      <c r="B3905" s="2">
        <v>42707</v>
      </c>
      <c r="C3905" s="1" t="s">
        <v>20</v>
      </c>
      <c r="D3905" s="3" t="str">
        <f t="shared" si="120"/>
        <v>****</v>
      </c>
      <c r="G3905" s="1">
        <v>3</v>
      </c>
      <c r="H3905" s="1">
        <v>313.47000000000003</v>
      </c>
      <c r="I3905" s="1">
        <f t="shared" si="121"/>
        <v>0</v>
      </c>
      <c r="J3905" s="1" t="s">
        <v>21</v>
      </c>
      <c r="K3905" s="1">
        <v>21.4</v>
      </c>
      <c r="L3905" s="1" t="s">
        <v>22</v>
      </c>
      <c r="M3905" s="1" t="s">
        <v>16</v>
      </c>
      <c r="N3905" s="1" t="s">
        <v>24</v>
      </c>
      <c r="O3905" s="1" t="s">
        <v>38</v>
      </c>
      <c r="P3905" s="1" t="s">
        <v>19</v>
      </c>
      <c r="Q3905" s="2">
        <v>42709</v>
      </c>
    </row>
    <row r="3906" spans="1:17" x14ac:dyDescent="0.25">
      <c r="A3906" s="1">
        <v>54659</v>
      </c>
      <c r="B3906" s="2">
        <v>43326</v>
      </c>
      <c r="C3906" s="1" t="s">
        <v>20</v>
      </c>
      <c r="D3906" s="3" t="str">
        <f t="shared" si="120"/>
        <v>****</v>
      </c>
      <c r="G3906" s="1">
        <v>38</v>
      </c>
      <c r="H3906" s="1">
        <v>281.3</v>
      </c>
      <c r="I3906" s="1">
        <f t="shared" si="121"/>
        <v>0</v>
      </c>
      <c r="J3906" s="1" t="s">
        <v>21</v>
      </c>
      <c r="K3906" s="1">
        <v>5.6</v>
      </c>
      <c r="L3906" s="1" t="s">
        <v>44</v>
      </c>
      <c r="M3906" s="1" t="s">
        <v>28</v>
      </c>
      <c r="N3906" s="1" t="s">
        <v>29</v>
      </c>
      <c r="O3906" s="1" t="s">
        <v>40</v>
      </c>
      <c r="P3906" s="1" t="s">
        <v>19</v>
      </c>
      <c r="Q3906" s="2">
        <v>43326</v>
      </c>
    </row>
    <row r="3907" spans="1:17" x14ac:dyDescent="0.25">
      <c r="A3907" s="1">
        <v>49283</v>
      </c>
      <c r="B3907" s="2">
        <v>42714</v>
      </c>
      <c r="C3907" s="1" t="s">
        <v>20</v>
      </c>
      <c r="D3907" s="3" t="str">
        <f t="shared" ref="D3907:D3970" si="122">VLOOKUP(C3907,$E$9:$F$13,2,FALSE)</f>
        <v>****</v>
      </c>
      <c r="G3907" s="1">
        <v>25</v>
      </c>
      <c r="H3907" s="1">
        <v>358.1397</v>
      </c>
      <c r="I3907" s="1">
        <f t="shared" si="121"/>
        <v>0</v>
      </c>
      <c r="J3907" s="1" t="s">
        <v>21</v>
      </c>
      <c r="K3907" s="1">
        <v>6.9</v>
      </c>
      <c r="L3907" s="1" t="s">
        <v>51</v>
      </c>
      <c r="M3907" s="1" t="s">
        <v>37</v>
      </c>
      <c r="N3907" s="1" t="s">
        <v>29</v>
      </c>
      <c r="O3907" s="1" t="s">
        <v>40</v>
      </c>
      <c r="P3907" s="1" t="s">
        <v>19</v>
      </c>
      <c r="Q3907" s="2">
        <v>42715</v>
      </c>
    </row>
    <row r="3908" spans="1:17" x14ac:dyDescent="0.25">
      <c r="A3908" s="1">
        <v>17543</v>
      </c>
      <c r="B3908" s="2">
        <v>43610</v>
      </c>
      <c r="C3908" s="1" t="s">
        <v>32</v>
      </c>
      <c r="D3908" s="3" t="str">
        <f t="shared" si="122"/>
        <v>*****</v>
      </c>
      <c r="G3908" s="1">
        <v>26</v>
      </c>
      <c r="H3908" s="1">
        <v>4601.67</v>
      </c>
      <c r="I3908" s="1">
        <f t="shared" si="121"/>
        <v>1</v>
      </c>
      <c r="J3908" s="1" t="s">
        <v>21</v>
      </c>
      <c r="K3908" s="1">
        <v>8.6</v>
      </c>
      <c r="L3908" s="1" t="s">
        <v>54</v>
      </c>
      <c r="M3908" s="1" t="s">
        <v>16</v>
      </c>
      <c r="N3908" s="1" t="s">
        <v>24</v>
      </c>
      <c r="O3908" s="1" t="s">
        <v>25</v>
      </c>
      <c r="P3908" s="1" t="s">
        <v>19</v>
      </c>
      <c r="Q3908" s="2">
        <v>43612</v>
      </c>
    </row>
    <row r="3909" spans="1:17" x14ac:dyDescent="0.25">
      <c r="A3909" s="1">
        <v>55392</v>
      </c>
      <c r="B3909" s="2">
        <v>42526</v>
      </c>
      <c r="C3909" s="1" t="s">
        <v>32</v>
      </c>
      <c r="D3909" s="3" t="str">
        <f t="shared" si="122"/>
        <v>*****</v>
      </c>
      <c r="G3909" s="1">
        <v>39</v>
      </c>
      <c r="H3909" s="1">
        <v>112.32</v>
      </c>
      <c r="I3909" s="1">
        <f t="shared" si="121"/>
        <v>0</v>
      </c>
      <c r="J3909" s="1" t="s">
        <v>21</v>
      </c>
      <c r="K3909" s="1">
        <v>1</v>
      </c>
      <c r="L3909" s="1" t="s">
        <v>53</v>
      </c>
      <c r="M3909" s="1" t="s">
        <v>16</v>
      </c>
      <c r="N3909" s="1" t="s">
        <v>29</v>
      </c>
      <c r="O3909" s="1" t="s">
        <v>30</v>
      </c>
      <c r="P3909" s="1" t="s">
        <v>31</v>
      </c>
      <c r="Q3909" s="2">
        <v>42528</v>
      </c>
    </row>
    <row r="3910" spans="1:17" x14ac:dyDescent="0.25">
      <c r="A3910" s="1">
        <v>33894</v>
      </c>
      <c r="B3910" s="2">
        <v>42899</v>
      </c>
      <c r="C3910" s="1" t="s">
        <v>32</v>
      </c>
      <c r="D3910" s="3" t="str">
        <f t="shared" si="122"/>
        <v>*****</v>
      </c>
      <c r="G3910" s="1">
        <v>5</v>
      </c>
      <c r="H3910" s="1">
        <v>45.89</v>
      </c>
      <c r="I3910" s="1">
        <f t="shared" ref="I3910:I3973" si="123">IF(H3910&gt;1000,1,0)</f>
        <v>0</v>
      </c>
      <c r="J3910" s="1" t="s">
        <v>21</v>
      </c>
      <c r="K3910" s="1">
        <v>9</v>
      </c>
      <c r="L3910" s="1" t="s">
        <v>39</v>
      </c>
      <c r="M3910" s="1" t="s">
        <v>28</v>
      </c>
      <c r="N3910" s="1" t="s">
        <v>29</v>
      </c>
      <c r="O3910" s="1" t="s">
        <v>45</v>
      </c>
      <c r="P3910" s="1" t="s">
        <v>41</v>
      </c>
      <c r="Q3910" s="2">
        <v>42900</v>
      </c>
    </row>
    <row r="3911" spans="1:17" x14ac:dyDescent="0.25">
      <c r="A3911" s="1">
        <v>56677</v>
      </c>
      <c r="B3911" s="2">
        <v>42470</v>
      </c>
      <c r="C3911" s="1" t="s">
        <v>20</v>
      </c>
      <c r="D3911" s="3" t="str">
        <f t="shared" si="122"/>
        <v>****</v>
      </c>
      <c r="G3911" s="1">
        <v>35</v>
      </c>
      <c r="H3911" s="1">
        <v>460.69</v>
      </c>
      <c r="I3911" s="1">
        <f t="shared" si="123"/>
        <v>0</v>
      </c>
      <c r="J3911" s="1" t="s">
        <v>21</v>
      </c>
      <c r="K3911" s="1">
        <v>3</v>
      </c>
      <c r="L3911" s="1" t="s">
        <v>22</v>
      </c>
      <c r="M3911" s="1" t="s">
        <v>28</v>
      </c>
      <c r="N3911" s="1" t="s">
        <v>17</v>
      </c>
      <c r="O3911" s="1" t="s">
        <v>18</v>
      </c>
      <c r="P3911" s="1" t="s">
        <v>41</v>
      </c>
      <c r="Q3911" s="2">
        <v>42471</v>
      </c>
    </row>
    <row r="3912" spans="1:17" x14ac:dyDescent="0.25">
      <c r="A3912" s="1">
        <v>49056</v>
      </c>
      <c r="B3912" s="2">
        <v>42643</v>
      </c>
      <c r="C3912" s="1" t="s">
        <v>20</v>
      </c>
      <c r="D3912" s="3" t="str">
        <f t="shared" si="122"/>
        <v>****</v>
      </c>
      <c r="G3912" s="1">
        <v>5</v>
      </c>
      <c r="H3912" s="1">
        <v>265.77999999999997</v>
      </c>
      <c r="I3912" s="1">
        <f t="shared" si="123"/>
        <v>0</v>
      </c>
      <c r="J3912" s="1" t="s">
        <v>21</v>
      </c>
      <c r="K3912" s="1">
        <v>5.4</v>
      </c>
      <c r="L3912" s="1" t="s">
        <v>22</v>
      </c>
      <c r="M3912" s="1" t="s">
        <v>37</v>
      </c>
      <c r="N3912" s="1" t="s">
        <v>24</v>
      </c>
      <c r="O3912" s="1" t="s">
        <v>25</v>
      </c>
      <c r="P3912" s="1" t="s">
        <v>41</v>
      </c>
      <c r="Q3912" s="2">
        <v>42643</v>
      </c>
    </row>
    <row r="3913" spans="1:17" x14ac:dyDescent="0.25">
      <c r="A3913" s="1">
        <v>39521</v>
      </c>
      <c r="B3913" s="2">
        <v>42590</v>
      </c>
      <c r="C3913" s="1" t="s">
        <v>13</v>
      </c>
      <c r="D3913" s="3" t="str">
        <f t="shared" si="122"/>
        <v>**</v>
      </c>
      <c r="G3913" s="1">
        <v>28</v>
      </c>
      <c r="H3913" s="1">
        <v>120.21</v>
      </c>
      <c r="I3913" s="1">
        <f t="shared" si="123"/>
        <v>0</v>
      </c>
      <c r="J3913" s="1" t="s">
        <v>21</v>
      </c>
      <c r="K3913" s="1">
        <v>1.1000000000000001</v>
      </c>
      <c r="L3913" s="1" t="s">
        <v>54</v>
      </c>
      <c r="M3913" s="1" t="s">
        <v>23</v>
      </c>
      <c r="N3913" s="1" t="s">
        <v>29</v>
      </c>
      <c r="O3913" s="1" t="s">
        <v>58</v>
      </c>
      <c r="P3913" s="1" t="s">
        <v>19</v>
      </c>
      <c r="Q3913" s="2">
        <v>42594</v>
      </c>
    </row>
    <row r="3914" spans="1:17" x14ac:dyDescent="0.25">
      <c r="A3914" s="1">
        <v>17953</v>
      </c>
      <c r="B3914" s="2">
        <v>43697</v>
      </c>
      <c r="C3914" s="1" t="s">
        <v>20</v>
      </c>
      <c r="D3914" s="3" t="str">
        <f t="shared" si="122"/>
        <v>****</v>
      </c>
      <c r="G3914" s="1">
        <v>17</v>
      </c>
      <c r="H3914" s="1">
        <v>112.82</v>
      </c>
      <c r="I3914" s="1">
        <f t="shared" si="123"/>
        <v>0</v>
      </c>
      <c r="J3914" s="1" t="s">
        <v>21</v>
      </c>
      <c r="K3914" s="1">
        <v>1.3</v>
      </c>
      <c r="L3914" s="1" t="s">
        <v>44</v>
      </c>
      <c r="M3914" s="1" t="s">
        <v>23</v>
      </c>
      <c r="N3914" s="1" t="s">
        <v>29</v>
      </c>
      <c r="O3914" s="1" t="s">
        <v>30</v>
      </c>
      <c r="P3914" s="1" t="s">
        <v>31</v>
      </c>
      <c r="Q3914" s="2">
        <v>43699</v>
      </c>
    </row>
    <row r="3915" spans="1:17" x14ac:dyDescent="0.25">
      <c r="A3915" s="1">
        <v>6179</v>
      </c>
      <c r="B3915" s="2">
        <v>42522</v>
      </c>
      <c r="C3915" s="1" t="s">
        <v>27</v>
      </c>
      <c r="D3915" s="3" t="str">
        <f t="shared" si="122"/>
        <v>*</v>
      </c>
      <c r="G3915" s="1">
        <v>50</v>
      </c>
      <c r="H3915" s="1">
        <v>510.96</v>
      </c>
      <c r="I3915" s="1">
        <f t="shared" si="123"/>
        <v>0</v>
      </c>
      <c r="J3915" s="1" t="s">
        <v>21</v>
      </c>
      <c r="K3915" s="1">
        <v>1.5</v>
      </c>
      <c r="L3915" s="1" t="s">
        <v>53</v>
      </c>
      <c r="M3915" s="1" t="s">
        <v>16</v>
      </c>
      <c r="N3915" s="1" t="s">
        <v>29</v>
      </c>
      <c r="O3915" s="1" t="s">
        <v>57</v>
      </c>
      <c r="P3915" s="1" t="s">
        <v>19</v>
      </c>
      <c r="Q3915" s="2">
        <v>42523</v>
      </c>
    </row>
    <row r="3916" spans="1:17" x14ac:dyDescent="0.25">
      <c r="A3916" s="1">
        <v>3361</v>
      </c>
      <c r="B3916" s="2">
        <v>43699</v>
      </c>
      <c r="C3916" s="1" t="s">
        <v>27</v>
      </c>
      <c r="D3916" s="3" t="str">
        <f t="shared" si="122"/>
        <v>*</v>
      </c>
      <c r="G3916" s="1">
        <v>49</v>
      </c>
      <c r="H3916" s="1">
        <v>228.67</v>
      </c>
      <c r="I3916" s="1">
        <f t="shared" si="123"/>
        <v>0</v>
      </c>
      <c r="J3916" s="1" t="s">
        <v>21</v>
      </c>
      <c r="K3916" s="1">
        <v>7.2</v>
      </c>
      <c r="L3916" s="1" t="s">
        <v>53</v>
      </c>
      <c r="M3916" s="1" t="s">
        <v>28</v>
      </c>
      <c r="N3916" s="1" t="s">
        <v>29</v>
      </c>
      <c r="O3916" s="1" t="s">
        <v>40</v>
      </c>
      <c r="P3916" s="1" t="s">
        <v>19</v>
      </c>
      <c r="Q3916" s="2">
        <v>43699</v>
      </c>
    </row>
    <row r="3917" spans="1:17" x14ac:dyDescent="0.25">
      <c r="A3917" s="1">
        <v>33703</v>
      </c>
      <c r="B3917" s="2">
        <v>42771</v>
      </c>
      <c r="C3917" s="1" t="s">
        <v>27</v>
      </c>
      <c r="D3917" s="3" t="str">
        <f t="shared" si="122"/>
        <v>*</v>
      </c>
      <c r="G3917" s="1">
        <v>4</v>
      </c>
      <c r="H3917" s="1">
        <v>259.33</v>
      </c>
      <c r="I3917" s="1">
        <f t="shared" si="123"/>
        <v>0</v>
      </c>
      <c r="J3917" s="1" t="s">
        <v>21</v>
      </c>
      <c r="K3917" s="1">
        <v>2.1</v>
      </c>
      <c r="L3917" s="1" t="s">
        <v>39</v>
      </c>
      <c r="M3917" s="1" t="s">
        <v>28</v>
      </c>
      <c r="N3917" s="1" t="s">
        <v>24</v>
      </c>
      <c r="O3917" s="1" t="s">
        <v>38</v>
      </c>
      <c r="P3917" s="1" t="s">
        <v>41</v>
      </c>
      <c r="Q3917" s="2">
        <v>42772</v>
      </c>
    </row>
    <row r="3918" spans="1:17" x14ac:dyDescent="0.25">
      <c r="A3918" s="1">
        <v>3522</v>
      </c>
      <c r="B3918" s="2">
        <v>42637</v>
      </c>
      <c r="C3918" s="1" t="s">
        <v>13</v>
      </c>
      <c r="D3918" s="3" t="str">
        <f t="shared" si="122"/>
        <v>**</v>
      </c>
      <c r="G3918" s="1">
        <v>33</v>
      </c>
      <c r="H3918" s="1">
        <v>2070.63</v>
      </c>
      <c r="I3918" s="1">
        <f t="shared" si="123"/>
        <v>1</v>
      </c>
      <c r="J3918" s="1" t="s">
        <v>21</v>
      </c>
      <c r="K3918" s="1">
        <v>52.4</v>
      </c>
      <c r="L3918" s="1" t="s">
        <v>54</v>
      </c>
      <c r="M3918" s="1" t="s">
        <v>16</v>
      </c>
      <c r="N3918" s="1" t="s">
        <v>29</v>
      </c>
      <c r="O3918" s="1" t="s">
        <v>63</v>
      </c>
      <c r="P3918" s="1" t="s">
        <v>48</v>
      </c>
      <c r="Q3918" s="2">
        <v>42644</v>
      </c>
    </row>
    <row r="3919" spans="1:17" x14ac:dyDescent="0.25">
      <c r="A3919" s="1">
        <v>42022</v>
      </c>
      <c r="B3919" s="2">
        <v>42636</v>
      </c>
      <c r="C3919" s="1" t="s">
        <v>36</v>
      </c>
      <c r="D3919" s="3" t="str">
        <f t="shared" si="122"/>
        <v>***</v>
      </c>
      <c r="G3919" s="1">
        <v>45</v>
      </c>
      <c r="H3919" s="1">
        <v>362.57</v>
      </c>
      <c r="I3919" s="1">
        <f t="shared" si="123"/>
        <v>0</v>
      </c>
      <c r="J3919" s="1" t="s">
        <v>21</v>
      </c>
      <c r="K3919" s="1">
        <v>8.3000000000000007</v>
      </c>
      <c r="L3919" s="1" t="s">
        <v>22</v>
      </c>
      <c r="M3919" s="1" t="s">
        <v>37</v>
      </c>
      <c r="N3919" s="1" t="s">
        <v>29</v>
      </c>
      <c r="O3919" s="1" t="s">
        <v>43</v>
      </c>
      <c r="P3919" s="1" t="s">
        <v>19</v>
      </c>
      <c r="Q3919" s="2">
        <v>42637</v>
      </c>
    </row>
    <row r="3920" spans="1:17" x14ac:dyDescent="0.25">
      <c r="A3920" s="1">
        <v>55749</v>
      </c>
      <c r="B3920" s="2">
        <v>43588</v>
      </c>
      <c r="C3920" s="1" t="s">
        <v>32</v>
      </c>
      <c r="D3920" s="3" t="str">
        <f t="shared" si="122"/>
        <v>*****</v>
      </c>
      <c r="G3920" s="1">
        <v>42</v>
      </c>
      <c r="H3920" s="1">
        <v>390.34</v>
      </c>
      <c r="I3920" s="1">
        <f t="shared" si="123"/>
        <v>0</v>
      </c>
      <c r="J3920" s="1" t="s">
        <v>21</v>
      </c>
      <c r="K3920" s="1">
        <v>1.5</v>
      </c>
      <c r="L3920" s="1" t="s">
        <v>51</v>
      </c>
      <c r="M3920" s="1" t="s">
        <v>28</v>
      </c>
      <c r="N3920" s="1" t="s">
        <v>29</v>
      </c>
      <c r="O3920" s="1" t="s">
        <v>57</v>
      </c>
      <c r="P3920" s="1" t="s">
        <v>19</v>
      </c>
      <c r="Q3920" s="2">
        <v>43589</v>
      </c>
    </row>
    <row r="3921" spans="1:17" x14ac:dyDescent="0.25">
      <c r="A3921" s="1">
        <v>41988</v>
      </c>
      <c r="B3921" s="2">
        <v>42404</v>
      </c>
      <c r="C3921" s="1" t="s">
        <v>13</v>
      </c>
      <c r="D3921" s="3" t="str">
        <f t="shared" si="122"/>
        <v>**</v>
      </c>
      <c r="G3921" s="1">
        <v>33</v>
      </c>
      <c r="H3921" s="1">
        <v>4933.07</v>
      </c>
      <c r="I3921" s="1">
        <f t="shared" si="123"/>
        <v>1</v>
      </c>
      <c r="J3921" s="1" t="s">
        <v>33</v>
      </c>
      <c r="K3921" s="1">
        <v>19.100000000000001</v>
      </c>
      <c r="L3921" s="1" t="s">
        <v>15</v>
      </c>
      <c r="M3921" s="1" t="s">
        <v>37</v>
      </c>
      <c r="N3921" s="1" t="s">
        <v>24</v>
      </c>
      <c r="O3921" s="1" t="s">
        <v>56</v>
      </c>
      <c r="P3921" s="1" t="s">
        <v>35</v>
      </c>
      <c r="Q3921" s="2">
        <v>42404</v>
      </c>
    </row>
    <row r="3922" spans="1:17" x14ac:dyDescent="0.25">
      <c r="A3922" s="1">
        <v>46147</v>
      </c>
      <c r="B3922" s="2">
        <v>43114</v>
      </c>
      <c r="C3922" s="1" t="s">
        <v>32</v>
      </c>
      <c r="D3922" s="3" t="str">
        <f t="shared" si="122"/>
        <v>*****</v>
      </c>
      <c r="G3922" s="1">
        <v>37</v>
      </c>
      <c r="H3922" s="1">
        <v>990.60599999999999</v>
      </c>
      <c r="I3922" s="1">
        <f t="shared" si="123"/>
        <v>0</v>
      </c>
      <c r="J3922" s="1" t="s">
        <v>21</v>
      </c>
      <c r="K3922" s="1">
        <v>13.9</v>
      </c>
      <c r="L3922" s="1" t="s">
        <v>51</v>
      </c>
      <c r="M3922" s="1" t="s">
        <v>28</v>
      </c>
      <c r="N3922" s="1" t="s">
        <v>29</v>
      </c>
      <c r="O3922" s="1" t="s">
        <v>43</v>
      </c>
      <c r="P3922" s="1" t="s">
        <v>19</v>
      </c>
      <c r="Q3922" s="2">
        <v>43116</v>
      </c>
    </row>
    <row r="3923" spans="1:17" x14ac:dyDescent="0.25">
      <c r="A3923" s="1">
        <v>56291</v>
      </c>
      <c r="B3923" s="2">
        <v>43725</v>
      </c>
      <c r="C3923" s="1" t="s">
        <v>27</v>
      </c>
      <c r="D3923" s="3" t="str">
        <f t="shared" si="122"/>
        <v>*</v>
      </c>
      <c r="G3923" s="1">
        <v>22</v>
      </c>
      <c r="H3923" s="1">
        <v>11794.11</v>
      </c>
      <c r="I3923" s="1">
        <f t="shared" si="123"/>
        <v>1</v>
      </c>
      <c r="J3923" s="1" t="s">
        <v>33</v>
      </c>
      <c r="K3923" s="1">
        <v>17.8</v>
      </c>
      <c r="L3923" s="1" t="s">
        <v>44</v>
      </c>
      <c r="M3923" s="1" t="s">
        <v>28</v>
      </c>
      <c r="N3923" s="1" t="s">
        <v>24</v>
      </c>
      <c r="O3923" s="1" t="s">
        <v>56</v>
      </c>
      <c r="P3923" s="1" t="s">
        <v>59</v>
      </c>
      <c r="Q3923" s="2">
        <v>43727</v>
      </c>
    </row>
    <row r="3924" spans="1:17" x14ac:dyDescent="0.25">
      <c r="A3924" s="1">
        <v>8165</v>
      </c>
      <c r="B3924" s="2">
        <v>42657</v>
      </c>
      <c r="C3924" s="1" t="s">
        <v>13</v>
      </c>
      <c r="D3924" s="3" t="str">
        <f t="shared" si="122"/>
        <v>**</v>
      </c>
      <c r="G3924" s="1">
        <v>35</v>
      </c>
      <c r="H3924" s="1">
        <v>196.29</v>
      </c>
      <c r="I3924" s="1">
        <f t="shared" si="123"/>
        <v>0</v>
      </c>
      <c r="J3924" s="1" t="s">
        <v>21</v>
      </c>
      <c r="K3924" s="1">
        <v>8</v>
      </c>
      <c r="L3924" s="1" t="s">
        <v>46</v>
      </c>
      <c r="M3924" s="1" t="s">
        <v>28</v>
      </c>
      <c r="N3924" s="1" t="s">
        <v>29</v>
      </c>
      <c r="O3924" s="1" t="s">
        <v>40</v>
      </c>
      <c r="P3924" s="1" t="s">
        <v>19</v>
      </c>
      <c r="Q3924" s="2">
        <v>42666</v>
      </c>
    </row>
    <row r="3925" spans="1:17" x14ac:dyDescent="0.25">
      <c r="A3925" s="1">
        <v>27174</v>
      </c>
      <c r="B3925" s="2">
        <v>43380</v>
      </c>
      <c r="C3925" s="1" t="s">
        <v>32</v>
      </c>
      <c r="D3925" s="3" t="str">
        <f t="shared" si="122"/>
        <v>*****</v>
      </c>
      <c r="G3925" s="1">
        <v>17</v>
      </c>
      <c r="H3925" s="1">
        <v>510.93</v>
      </c>
      <c r="I3925" s="1">
        <f t="shared" si="123"/>
        <v>0</v>
      </c>
      <c r="J3925" s="1" t="s">
        <v>21</v>
      </c>
      <c r="K3925" s="1">
        <v>5.4</v>
      </c>
      <c r="L3925" s="1" t="s">
        <v>15</v>
      </c>
      <c r="M3925" s="1" t="s">
        <v>28</v>
      </c>
      <c r="N3925" s="1" t="s">
        <v>24</v>
      </c>
      <c r="O3925" s="1" t="s">
        <v>25</v>
      </c>
      <c r="P3925" s="1" t="s">
        <v>19</v>
      </c>
      <c r="Q3925" s="2">
        <v>43382</v>
      </c>
    </row>
    <row r="3926" spans="1:17" x14ac:dyDescent="0.25">
      <c r="A3926" s="1">
        <v>56869</v>
      </c>
      <c r="B3926" s="2">
        <v>42938</v>
      </c>
      <c r="C3926" s="1" t="s">
        <v>13</v>
      </c>
      <c r="D3926" s="3" t="str">
        <f t="shared" si="122"/>
        <v>**</v>
      </c>
      <c r="G3926" s="1">
        <v>10</v>
      </c>
      <c r="H3926" s="1">
        <v>901.14</v>
      </c>
      <c r="I3926" s="1">
        <f t="shared" si="123"/>
        <v>0</v>
      </c>
      <c r="J3926" s="1" t="s">
        <v>21</v>
      </c>
      <c r="K3926" s="1">
        <v>4.8</v>
      </c>
      <c r="L3926" s="1" t="s">
        <v>15</v>
      </c>
      <c r="M3926" s="1" t="s">
        <v>16</v>
      </c>
      <c r="N3926" s="1" t="s">
        <v>29</v>
      </c>
      <c r="O3926" s="1" t="s">
        <v>63</v>
      </c>
      <c r="P3926" s="1" t="s">
        <v>19</v>
      </c>
      <c r="Q3926" s="2">
        <v>42940</v>
      </c>
    </row>
    <row r="3927" spans="1:17" x14ac:dyDescent="0.25">
      <c r="A3927" s="1">
        <v>24450</v>
      </c>
      <c r="B3927" s="2">
        <v>43655</v>
      </c>
      <c r="C3927" s="1" t="s">
        <v>32</v>
      </c>
      <c r="D3927" s="3" t="str">
        <f t="shared" si="122"/>
        <v>*****</v>
      </c>
      <c r="G3927" s="1">
        <v>37</v>
      </c>
      <c r="H3927" s="1">
        <v>474.38</v>
      </c>
      <c r="I3927" s="1">
        <f t="shared" si="123"/>
        <v>0</v>
      </c>
      <c r="J3927" s="1" t="s">
        <v>21</v>
      </c>
      <c r="K3927" s="1">
        <v>5.3</v>
      </c>
      <c r="L3927" s="1" t="s">
        <v>15</v>
      </c>
      <c r="M3927" s="1" t="s">
        <v>16</v>
      </c>
      <c r="N3927" s="1" t="s">
        <v>29</v>
      </c>
      <c r="O3927" s="1" t="s">
        <v>63</v>
      </c>
      <c r="P3927" s="1" t="s">
        <v>19</v>
      </c>
      <c r="Q3927" s="2">
        <v>43657</v>
      </c>
    </row>
    <row r="3928" spans="1:17" x14ac:dyDescent="0.25">
      <c r="A3928" s="1">
        <v>868</v>
      </c>
      <c r="B3928" s="2">
        <v>43624</v>
      </c>
      <c r="C3928" s="1" t="s">
        <v>27</v>
      </c>
      <c r="D3928" s="3" t="str">
        <f t="shared" si="122"/>
        <v>*</v>
      </c>
      <c r="G3928" s="1">
        <v>31</v>
      </c>
      <c r="H3928" s="1">
        <v>1577.5331000000001</v>
      </c>
      <c r="I3928" s="1">
        <f t="shared" si="123"/>
        <v>1</v>
      </c>
      <c r="J3928" s="1" t="s">
        <v>21</v>
      </c>
      <c r="K3928" s="1">
        <v>3.9</v>
      </c>
      <c r="L3928" s="1" t="s">
        <v>60</v>
      </c>
      <c r="M3928" s="1" t="s">
        <v>37</v>
      </c>
      <c r="N3928" s="1" t="s">
        <v>24</v>
      </c>
      <c r="O3928" s="1" t="s">
        <v>38</v>
      </c>
      <c r="P3928" s="1" t="s">
        <v>41</v>
      </c>
      <c r="Q3928" s="2">
        <v>43626</v>
      </c>
    </row>
    <row r="3929" spans="1:17" x14ac:dyDescent="0.25">
      <c r="A3929" s="1">
        <v>134</v>
      </c>
      <c r="B3929" s="2">
        <v>43585</v>
      </c>
      <c r="C3929" s="1" t="s">
        <v>27</v>
      </c>
      <c r="D3929" s="3" t="str">
        <f t="shared" si="122"/>
        <v>*</v>
      </c>
      <c r="G3929" s="1">
        <v>11</v>
      </c>
      <c r="H3929" s="1">
        <v>1211.8800000000001</v>
      </c>
      <c r="I3929" s="1">
        <f t="shared" si="123"/>
        <v>1</v>
      </c>
      <c r="J3929" s="1" t="s">
        <v>21</v>
      </c>
      <c r="K3929" s="1">
        <v>37.5</v>
      </c>
      <c r="L3929" s="1" t="s">
        <v>22</v>
      </c>
      <c r="M3929" s="1" t="s">
        <v>37</v>
      </c>
      <c r="N3929" s="1" t="s">
        <v>29</v>
      </c>
      <c r="O3929" s="1" t="s">
        <v>55</v>
      </c>
      <c r="P3929" s="1" t="s">
        <v>48</v>
      </c>
      <c r="Q3929" s="2">
        <v>43587</v>
      </c>
    </row>
    <row r="3930" spans="1:17" x14ac:dyDescent="0.25">
      <c r="A3930" s="1">
        <v>38912</v>
      </c>
      <c r="B3930" s="2">
        <v>43766</v>
      </c>
      <c r="C3930" s="1" t="s">
        <v>13</v>
      </c>
      <c r="D3930" s="3" t="str">
        <f t="shared" si="122"/>
        <v>**</v>
      </c>
      <c r="G3930" s="1">
        <v>26</v>
      </c>
      <c r="H3930" s="1">
        <v>1621.01</v>
      </c>
      <c r="I3930" s="1">
        <f t="shared" si="123"/>
        <v>1</v>
      </c>
      <c r="J3930" s="1" t="s">
        <v>21</v>
      </c>
      <c r="K3930" s="1">
        <v>5.3</v>
      </c>
      <c r="L3930" s="1" t="s">
        <v>64</v>
      </c>
      <c r="M3930" s="1" t="s">
        <v>28</v>
      </c>
      <c r="N3930" s="1" t="s">
        <v>24</v>
      </c>
      <c r="O3930" s="1" t="s">
        <v>25</v>
      </c>
      <c r="P3930" s="1" t="s">
        <v>19</v>
      </c>
      <c r="Q3930" s="2">
        <v>43773</v>
      </c>
    </row>
    <row r="3931" spans="1:17" x14ac:dyDescent="0.25">
      <c r="A3931" s="1">
        <v>35813</v>
      </c>
      <c r="B3931" s="2">
        <v>42480</v>
      </c>
      <c r="C3931" s="1" t="s">
        <v>32</v>
      </c>
      <c r="D3931" s="3" t="str">
        <f t="shared" si="122"/>
        <v>*****</v>
      </c>
      <c r="G3931" s="1">
        <v>21</v>
      </c>
      <c r="H3931" s="1">
        <v>8390.48</v>
      </c>
      <c r="I3931" s="1">
        <f t="shared" si="123"/>
        <v>1</v>
      </c>
      <c r="J3931" s="1" t="s">
        <v>14</v>
      </c>
      <c r="K3931" s="1">
        <v>21.4</v>
      </c>
      <c r="L3931" s="1" t="s">
        <v>51</v>
      </c>
      <c r="M3931" s="1" t="s">
        <v>28</v>
      </c>
      <c r="N3931" s="1" t="s">
        <v>29</v>
      </c>
      <c r="O3931" s="1" t="s">
        <v>63</v>
      </c>
      <c r="P3931" s="1" t="s">
        <v>19</v>
      </c>
      <c r="Q3931" s="2">
        <v>42480</v>
      </c>
    </row>
    <row r="3932" spans="1:17" x14ac:dyDescent="0.25">
      <c r="A3932" s="1">
        <v>55648</v>
      </c>
      <c r="B3932" s="2">
        <v>42621</v>
      </c>
      <c r="C3932" s="1" t="s">
        <v>32</v>
      </c>
      <c r="D3932" s="3" t="str">
        <f t="shared" si="122"/>
        <v>*****</v>
      </c>
      <c r="G3932" s="1">
        <v>5</v>
      </c>
      <c r="H3932" s="1">
        <v>15.77</v>
      </c>
      <c r="I3932" s="1">
        <f t="shared" si="123"/>
        <v>0</v>
      </c>
      <c r="J3932" s="1" t="s">
        <v>21</v>
      </c>
      <c r="K3932" s="1">
        <v>0.7</v>
      </c>
      <c r="L3932" s="1" t="s">
        <v>49</v>
      </c>
      <c r="M3932" s="1" t="s">
        <v>28</v>
      </c>
      <c r="N3932" s="1" t="s">
        <v>29</v>
      </c>
      <c r="O3932" s="1" t="s">
        <v>30</v>
      </c>
      <c r="P3932" s="1" t="s">
        <v>31</v>
      </c>
      <c r="Q3932" s="2">
        <v>42624</v>
      </c>
    </row>
    <row r="3933" spans="1:17" x14ac:dyDescent="0.25">
      <c r="A3933" s="1">
        <v>10212</v>
      </c>
      <c r="B3933" s="2">
        <v>42877</v>
      </c>
      <c r="C3933" s="1" t="s">
        <v>13</v>
      </c>
      <c r="D3933" s="3" t="str">
        <f t="shared" si="122"/>
        <v>**</v>
      </c>
      <c r="G3933" s="1">
        <v>22</v>
      </c>
      <c r="H3933" s="1">
        <v>1365.5</v>
      </c>
      <c r="I3933" s="1">
        <f t="shared" si="123"/>
        <v>1</v>
      </c>
      <c r="J3933" s="1" t="s">
        <v>21</v>
      </c>
      <c r="K3933" s="1">
        <v>7.3</v>
      </c>
      <c r="L3933" s="1" t="s">
        <v>46</v>
      </c>
      <c r="M3933" s="1" t="s">
        <v>16</v>
      </c>
      <c r="N3933" s="1" t="s">
        <v>29</v>
      </c>
      <c r="O3933" s="1" t="s">
        <v>40</v>
      </c>
      <c r="P3933" s="1" t="s">
        <v>19</v>
      </c>
      <c r="Q3933" s="2">
        <v>42881</v>
      </c>
    </row>
    <row r="3934" spans="1:17" x14ac:dyDescent="0.25">
      <c r="A3934" s="1">
        <v>41794</v>
      </c>
      <c r="B3934" s="2">
        <v>43246</v>
      </c>
      <c r="C3934" s="1" t="s">
        <v>32</v>
      </c>
      <c r="D3934" s="3" t="str">
        <f t="shared" si="122"/>
        <v>*****</v>
      </c>
      <c r="G3934" s="1">
        <v>21</v>
      </c>
      <c r="H3934" s="1">
        <v>62.21</v>
      </c>
      <c r="I3934" s="1">
        <f t="shared" si="123"/>
        <v>0</v>
      </c>
      <c r="J3934" s="1" t="s">
        <v>21</v>
      </c>
      <c r="K3934" s="1">
        <v>1</v>
      </c>
      <c r="L3934" s="1" t="s">
        <v>46</v>
      </c>
      <c r="M3934" s="1" t="s">
        <v>37</v>
      </c>
      <c r="N3934" s="1" t="s">
        <v>29</v>
      </c>
      <c r="O3934" s="1" t="s">
        <v>30</v>
      </c>
      <c r="P3934" s="1" t="s">
        <v>31</v>
      </c>
      <c r="Q3934" s="2">
        <v>43248</v>
      </c>
    </row>
    <row r="3935" spans="1:17" x14ac:dyDescent="0.25">
      <c r="A3935" s="1">
        <v>48993</v>
      </c>
      <c r="B3935" s="2">
        <v>43616</v>
      </c>
      <c r="C3935" s="1" t="s">
        <v>13</v>
      </c>
      <c r="D3935" s="3" t="str">
        <f t="shared" si="122"/>
        <v>**</v>
      </c>
      <c r="G3935" s="1">
        <v>17</v>
      </c>
      <c r="H3935" s="1">
        <v>130.99</v>
      </c>
      <c r="I3935" s="1">
        <f t="shared" si="123"/>
        <v>0</v>
      </c>
      <c r="J3935" s="1" t="s">
        <v>14</v>
      </c>
      <c r="K3935" s="1">
        <v>6.7</v>
      </c>
      <c r="L3935" s="1" t="s">
        <v>51</v>
      </c>
      <c r="M3935" s="1" t="s">
        <v>16</v>
      </c>
      <c r="N3935" s="1" t="s">
        <v>29</v>
      </c>
      <c r="O3935" s="1" t="s">
        <v>40</v>
      </c>
      <c r="P3935" s="1" t="s">
        <v>19</v>
      </c>
      <c r="Q3935" s="2">
        <v>43616</v>
      </c>
    </row>
    <row r="3936" spans="1:17" x14ac:dyDescent="0.25">
      <c r="A3936" s="1">
        <v>9347</v>
      </c>
      <c r="B3936" s="2">
        <v>43686</v>
      </c>
      <c r="C3936" s="1" t="s">
        <v>13</v>
      </c>
      <c r="D3936" s="3" t="str">
        <f t="shared" si="122"/>
        <v>**</v>
      </c>
      <c r="G3936" s="1">
        <v>31</v>
      </c>
      <c r="H3936" s="1">
        <v>140.38</v>
      </c>
      <c r="I3936" s="1">
        <f t="shared" si="123"/>
        <v>0</v>
      </c>
      <c r="J3936" s="1" t="s">
        <v>21</v>
      </c>
      <c r="K3936" s="1">
        <v>5.5</v>
      </c>
      <c r="L3936" s="1" t="s">
        <v>44</v>
      </c>
      <c r="M3936" s="1" t="s">
        <v>28</v>
      </c>
      <c r="N3936" s="1" t="s">
        <v>29</v>
      </c>
      <c r="O3936" s="1" t="s">
        <v>63</v>
      </c>
      <c r="P3936" s="1" t="s">
        <v>19</v>
      </c>
      <c r="Q3936" s="2">
        <v>43695</v>
      </c>
    </row>
    <row r="3937" spans="1:17" x14ac:dyDescent="0.25">
      <c r="A3937" s="1">
        <v>14916</v>
      </c>
      <c r="B3937" s="2">
        <v>42427</v>
      </c>
      <c r="C3937" s="1" t="s">
        <v>13</v>
      </c>
      <c r="D3937" s="3" t="str">
        <f t="shared" si="122"/>
        <v>**</v>
      </c>
      <c r="G3937" s="1">
        <v>16</v>
      </c>
      <c r="H3937" s="1">
        <v>1803.9568999999999</v>
      </c>
      <c r="I3937" s="1">
        <f t="shared" si="123"/>
        <v>1</v>
      </c>
      <c r="J3937" s="1" t="s">
        <v>14</v>
      </c>
      <c r="K3937" s="1">
        <v>9.4</v>
      </c>
      <c r="L3937" s="1" t="s">
        <v>46</v>
      </c>
      <c r="M3937" s="1" t="s">
        <v>28</v>
      </c>
      <c r="N3937" s="1" t="s">
        <v>24</v>
      </c>
      <c r="O3937" s="1" t="s">
        <v>25</v>
      </c>
      <c r="P3937" s="1" t="s">
        <v>19</v>
      </c>
      <c r="Q3937" s="2">
        <v>42429</v>
      </c>
    </row>
    <row r="3938" spans="1:17" x14ac:dyDescent="0.25">
      <c r="A3938" s="1">
        <v>41350</v>
      </c>
      <c r="B3938" s="2">
        <v>42862</v>
      </c>
      <c r="C3938" s="1" t="s">
        <v>36</v>
      </c>
      <c r="D3938" s="3" t="str">
        <f t="shared" si="122"/>
        <v>***</v>
      </c>
      <c r="G3938" s="1">
        <v>1</v>
      </c>
      <c r="H3938" s="1">
        <v>452.93</v>
      </c>
      <c r="I3938" s="1">
        <f t="shared" si="123"/>
        <v>0</v>
      </c>
      <c r="J3938" s="1" t="s">
        <v>21</v>
      </c>
      <c r="K3938" s="1">
        <v>21.4</v>
      </c>
      <c r="L3938" s="1" t="s">
        <v>44</v>
      </c>
      <c r="M3938" s="1" t="s">
        <v>23</v>
      </c>
      <c r="N3938" s="1" t="s">
        <v>29</v>
      </c>
      <c r="O3938" s="1" t="s">
        <v>55</v>
      </c>
      <c r="P3938" s="1" t="s">
        <v>19</v>
      </c>
      <c r="Q3938" s="2">
        <v>42863</v>
      </c>
    </row>
    <row r="3939" spans="1:17" x14ac:dyDescent="0.25">
      <c r="A3939" s="1">
        <v>29408</v>
      </c>
      <c r="B3939" s="2">
        <v>42856</v>
      </c>
      <c r="C3939" s="1" t="s">
        <v>27</v>
      </c>
      <c r="D3939" s="3" t="str">
        <f t="shared" si="122"/>
        <v>*</v>
      </c>
      <c r="G3939" s="1">
        <v>44</v>
      </c>
      <c r="H3939" s="1">
        <v>4558.9799999999996</v>
      </c>
      <c r="I3939" s="1">
        <f t="shared" si="123"/>
        <v>1</v>
      </c>
      <c r="J3939" s="1" t="s">
        <v>33</v>
      </c>
      <c r="K3939" s="1">
        <v>60.1</v>
      </c>
      <c r="L3939" s="1" t="s">
        <v>15</v>
      </c>
      <c r="M3939" s="1" t="s">
        <v>37</v>
      </c>
      <c r="N3939" s="1" t="s">
        <v>24</v>
      </c>
      <c r="O3939" s="1" t="s">
        <v>56</v>
      </c>
      <c r="P3939" s="1" t="s">
        <v>59</v>
      </c>
      <c r="Q3939" s="2">
        <v>42857</v>
      </c>
    </row>
    <row r="3940" spans="1:17" x14ac:dyDescent="0.25">
      <c r="A3940" s="1">
        <v>24644</v>
      </c>
      <c r="B3940" s="2">
        <v>42578</v>
      </c>
      <c r="C3940" s="1" t="s">
        <v>32</v>
      </c>
      <c r="D3940" s="3" t="str">
        <f t="shared" si="122"/>
        <v>*****</v>
      </c>
      <c r="G3940" s="1">
        <v>46</v>
      </c>
      <c r="H3940" s="1">
        <v>6310.2929000000004</v>
      </c>
      <c r="I3940" s="1">
        <f t="shared" si="123"/>
        <v>1</v>
      </c>
      <c r="J3940" s="1" t="s">
        <v>33</v>
      </c>
      <c r="K3940" s="1">
        <v>75.099999999999994</v>
      </c>
      <c r="L3940" s="1" t="s">
        <v>53</v>
      </c>
      <c r="M3940" s="1" t="s">
        <v>28</v>
      </c>
      <c r="N3940" s="1" t="s">
        <v>17</v>
      </c>
      <c r="O3940" s="1" t="s">
        <v>34</v>
      </c>
      <c r="P3940" s="1" t="s">
        <v>35</v>
      </c>
      <c r="Q3940" s="2">
        <v>42579</v>
      </c>
    </row>
    <row r="3941" spans="1:17" x14ac:dyDescent="0.25">
      <c r="A3941" s="1">
        <v>42887</v>
      </c>
      <c r="B3941" s="2">
        <v>43626</v>
      </c>
      <c r="C3941" s="1" t="s">
        <v>36</v>
      </c>
      <c r="D3941" s="3" t="str">
        <f t="shared" si="122"/>
        <v>***</v>
      </c>
      <c r="G3941" s="1">
        <v>3</v>
      </c>
      <c r="H3941" s="1">
        <v>38.18</v>
      </c>
      <c r="I3941" s="1">
        <f t="shared" si="123"/>
        <v>0</v>
      </c>
      <c r="J3941" s="1" t="s">
        <v>21</v>
      </c>
      <c r="K3941" s="1">
        <v>6.2</v>
      </c>
      <c r="L3941" s="1" t="s">
        <v>51</v>
      </c>
      <c r="M3941" s="1" t="s">
        <v>16</v>
      </c>
      <c r="N3941" s="1" t="s">
        <v>29</v>
      </c>
      <c r="O3941" s="1" t="s">
        <v>57</v>
      </c>
      <c r="P3941" s="1" t="s">
        <v>19</v>
      </c>
      <c r="Q3941" s="2">
        <v>43627</v>
      </c>
    </row>
    <row r="3942" spans="1:17" x14ac:dyDescent="0.25">
      <c r="A3942" s="1">
        <v>40934</v>
      </c>
      <c r="B3942" s="2">
        <v>43416</v>
      </c>
      <c r="C3942" s="1" t="s">
        <v>27</v>
      </c>
      <c r="D3942" s="3" t="str">
        <f t="shared" si="122"/>
        <v>*</v>
      </c>
      <c r="G3942" s="1">
        <v>11</v>
      </c>
      <c r="H3942" s="1">
        <v>432.44</v>
      </c>
      <c r="I3942" s="1">
        <f t="shared" si="123"/>
        <v>0</v>
      </c>
      <c r="J3942" s="1" t="s">
        <v>21</v>
      </c>
      <c r="K3942" s="1">
        <v>5.3</v>
      </c>
      <c r="L3942" s="1" t="s">
        <v>44</v>
      </c>
      <c r="M3942" s="1" t="s">
        <v>37</v>
      </c>
      <c r="N3942" s="1" t="s">
        <v>24</v>
      </c>
      <c r="O3942" s="1" t="s">
        <v>25</v>
      </c>
      <c r="P3942" s="1" t="s">
        <v>19</v>
      </c>
      <c r="Q3942" s="2">
        <v>43418</v>
      </c>
    </row>
    <row r="3943" spans="1:17" x14ac:dyDescent="0.25">
      <c r="A3943" s="1">
        <v>1411</v>
      </c>
      <c r="B3943" s="2">
        <v>42723</v>
      </c>
      <c r="C3943" s="1" t="s">
        <v>20</v>
      </c>
      <c r="D3943" s="3" t="str">
        <f t="shared" si="122"/>
        <v>****</v>
      </c>
      <c r="G3943" s="1">
        <v>39</v>
      </c>
      <c r="H3943" s="1">
        <v>6150.57</v>
      </c>
      <c r="I3943" s="1">
        <f t="shared" si="123"/>
        <v>1</v>
      </c>
      <c r="J3943" s="1" t="s">
        <v>33</v>
      </c>
      <c r="K3943" s="1">
        <v>37.5</v>
      </c>
      <c r="L3943" s="1" t="s">
        <v>64</v>
      </c>
      <c r="M3943" s="1" t="s">
        <v>23</v>
      </c>
      <c r="N3943" s="1" t="s">
        <v>17</v>
      </c>
      <c r="O3943" s="1" t="s">
        <v>62</v>
      </c>
      <c r="P3943" s="1" t="s">
        <v>59</v>
      </c>
      <c r="Q3943" s="2">
        <v>42724</v>
      </c>
    </row>
    <row r="3944" spans="1:17" x14ac:dyDescent="0.25">
      <c r="A3944" s="1">
        <v>32484</v>
      </c>
      <c r="B3944" s="2">
        <v>43134</v>
      </c>
      <c r="C3944" s="1" t="s">
        <v>27</v>
      </c>
      <c r="D3944" s="3" t="str">
        <f t="shared" si="122"/>
        <v>*</v>
      </c>
      <c r="G3944" s="1">
        <v>9</v>
      </c>
      <c r="H3944" s="1">
        <v>2677.86</v>
      </c>
      <c r="I3944" s="1">
        <f t="shared" si="123"/>
        <v>1</v>
      </c>
      <c r="J3944" s="1" t="s">
        <v>33</v>
      </c>
      <c r="K3944" s="1">
        <v>69.3</v>
      </c>
      <c r="L3944" s="1" t="s">
        <v>49</v>
      </c>
      <c r="M3944" s="1" t="s">
        <v>28</v>
      </c>
      <c r="N3944" s="1" t="s">
        <v>17</v>
      </c>
      <c r="O3944" s="1" t="s">
        <v>34</v>
      </c>
      <c r="P3944" s="1" t="s">
        <v>35</v>
      </c>
      <c r="Q3944" s="2">
        <v>43135</v>
      </c>
    </row>
    <row r="3945" spans="1:17" x14ac:dyDescent="0.25">
      <c r="A3945" s="1">
        <v>12897</v>
      </c>
      <c r="B3945" s="2">
        <v>43298</v>
      </c>
      <c r="C3945" s="1" t="s">
        <v>27</v>
      </c>
      <c r="D3945" s="3" t="str">
        <f t="shared" si="122"/>
        <v>*</v>
      </c>
      <c r="G3945" s="1">
        <v>39</v>
      </c>
      <c r="H3945" s="1">
        <v>151.38999999999999</v>
      </c>
      <c r="I3945" s="1">
        <f t="shared" si="123"/>
        <v>0</v>
      </c>
      <c r="J3945" s="1" t="s">
        <v>21</v>
      </c>
      <c r="K3945" s="1">
        <v>0.5</v>
      </c>
      <c r="L3945" s="1" t="s">
        <v>22</v>
      </c>
      <c r="M3945" s="1" t="s">
        <v>28</v>
      </c>
      <c r="N3945" s="1" t="s">
        <v>29</v>
      </c>
      <c r="O3945" s="1" t="s">
        <v>58</v>
      </c>
      <c r="P3945" s="1" t="s">
        <v>19</v>
      </c>
      <c r="Q3945" s="2">
        <v>43299</v>
      </c>
    </row>
    <row r="3946" spans="1:17" x14ac:dyDescent="0.25">
      <c r="A3946" s="1">
        <v>32642</v>
      </c>
      <c r="B3946" s="2">
        <v>43553</v>
      </c>
      <c r="C3946" s="1" t="s">
        <v>36</v>
      </c>
      <c r="D3946" s="3" t="str">
        <f t="shared" si="122"/>
        <v>***</v>
      </c>
      <c r="G3946" s="1">
        <v>50</v>
      </c>
      <c r="H3946" s="1">
        <v>1612.66</v>
      </c>
      <c r="I3946" s="1">
        <f t="shared" si="123"/>
        <v>1</v>
      </c>
      <c r="J3946" s="1" t="s">
        <v>21</v>
      </c>
      <c r="K3946" s="1">
        <v>2.1</v>
      </c>
      <c r="L3946" s="1" t="s">
        <v>22</v>
      </c>
      <c r="M3946" s="1" t="s">
        <v>28</v>
      </c>
      <c r="N3946" s="1" t="s">
        <v>24</v>
      </c>
      <c r="O3946" s="1" t="s">
        <v>38</v>
      </c>
      <c r="P3946" s="1" t="s">
        <v>41</v>
      </c>
      <c r="Q3946" s="2">
        <v>43555</v>
      </c>
    </row>
    <row r="3947" spans="1:17" x14ac:dyDescent="0.25">
      <c r="A3947" s="1">
        <v>57574</v>
      </c>
      <c r="B3947" s="2">
        <v>43669</v>
      </c>
      <c r="C3947" s="1" t="s">
        <v>32</v>
      </c>
      <c r="D3947" s="3" t="str">
        <f t="shared" si="122"/>
        <v>*****</v>
      </c>
      <c r="G3947" s="1">
        <v>20</v>
      </c>
      <c r="H3947" s="1">
        <v>499.01</v>
      </c>
      <c r="I3947" s="1">
        <f t="shared" si="123"/>
        <v>0</v>
      </c>
      <c r="J3947" s="1" t="s">
        <v>33</v>
      </c>
      <c r="K3947" s="1">
        <v>16.8</v>
      </c>
      <c r="L3947" s="1" t="s">
        <v>51</v>
      </c>
      <c r="M3947" s="1" t="s">
        <v>16</v>
      </c>
      <c r="N3947" s="1" t="s">
        <v>17</v>
      </c>
      <c r="O3947" s="1" t="s">
        <v>18</v>
      </c>
      <c r="P3947" s="1" t="s">
        <v>35</v>
      </c>
      <c r="Q3947" s="2">
        <v>43670</v>
      </c>
    </row>
    <row r="3948" spans="1:17" x14ac:dyDescent="0.25">
      <c r="A3948" s="1">
        <v>10247</v>
      </c>
      <c r="B3948" s="2">
        <v>42744</v>
      </c>
      <c r="C3948" s="1" t="s">
        <v>36</v>
      </c>
      <c r="D3948" s="3" t="str">
        <f t="shared" si="122"/>
        <v>***</v>
      </c>
      <c r="G3948" s="1">
        <v>21</v>
      </c>
      <c r="H3948" s="1">
        <v>119.48</v>
      </c>
      <c r="I3948" s="1">
        <f t="shared" si="123"/>
        <v>0</v>
      </c>
      <c r="J3948" s="1" t="s">
        <v>21</v>
      </c>
      <c r="K3948" s="1">
        <v>5.9</v>
      </c>
      <c r="L3948" s="1" t="s">
        <v>22</v>
      </c>
      <c r="M3948" s="1" t="s">
        <v>37</v>
      </c>
      <c r="N3948" s="1" t="s">
        <v>29</v>
      </c>
      <c r="O3948" s="1" t="s">
        <v>40</v>
      </c>
      <c r="P3948" s="1" t="s">
        <v>19</v>
      </c>
      <c r="Q3948" s="2">
        <v>42745</v>
      </c>
    </row>
    <row r="3949" spans="1:17" x14ac:dyDescent="0.25">
      <c r="A3949" s="1">
        <v>53508</v>
      </c>
      <c r="B3949" s="2">
        <v>42683</v>
      </c>
      <c r="C3949" s="1" t="s">
        <v>20</v>
      </c>
      <c r="D3949" s="3" t="str">
        <f t="shared" si="122"/>
        <v>****</v>
      </c>
      <c r="G3949" s="1">
        <v>13</v>
      </c>
      <c r="H3949" s="1">
        <v>1147.28</v>
      </c>
      <c r="I3949" s="1">
        <f t="shared" si="123"/>
        <v>1</v>
      </c>
      <c r="J3949" s="1" t="s">
        <v>21</v>
      </c>
      <c r="K3949" s="1">
        <v>7.7</v>
      </c>
      <c r="L3949" s="1" t="s">
        <v>51</v>
      </c>
      <c r="M3949" s="1" t="s">
        <v>16</v>
      </c>
      <c r="N3949" s="1" t="s">
        <v>24</v>
      </c>
      <c r="O3949" s="1" t="s">
        <v>38</v>
      </c>
      <c r="P3949" s="1" t="s">
        <v>19</v>
      </c>
      <c r="Q3949" s="2">
        <v>42685</v>
      </c>
    </row>
    <row r="3950" spans="1:17" x14ac:dyDescent="0.25">
      <c r="A3950" s="1">
        <v>17345</v>
      </c>
      <c r="B3950" s="2">
        <v>43313</v>
      </c>
      <c r="C3950" s="1" t="s">
        <v>32</v>
      </c>
      <c r="D3950" s="3" t="str">
        <f t="shared" si="122"/>
        <v>*****</v>
      </c>
      <c r="G3950" s="1">
        <v>23</v>
      </c>
      <c r="H3950" s="1">
        <v>209.3</v>
      </c>
      <c r="I3950" s="1">
        <f t="shared" si="123"/>
        <v>0</v>
      </c>
      <c r="J3950" s="1" t="s">
        <v>21</v>
      </c>
      <c r="K3950" s="1">
        <v>6.2</v>
      </c>
      <c r="L3950" s="1" t="s">
        <v>49</v>
      </c>
      <c r="M3950" s="1" t="s">
        <v>23</v>
      </c>
      <c r="N3950" s="1" t="s">
        <v>29</v>
      </c>
      <c r="O3950" s="1" t="s">
        <v>40</v>
      </c>
      <c r="P3950" s="1" t="s">
        <v>31</v>
      </c>
      <c r="Q3950" s="2">
        <v>43315</v>
      </c>
    </row>
    <row r="3951" spans="1:17" x14ac:dyDescent="0.25">
      <c r="A3951" s="1">
        <v>9952</v>
      </c>
      <c r="B3951" s="2">
        <v>43586</v>
      </c>
      <c r="C3951" s="1" t="s">
        <v>20</v>
      </c>
      <c r="D3951" s="3" t="str">
        <f t="shared" si="122"/>
        <v>****</v>
      </c>
      <c r="G3951" s="1">
        <v>47</v>
      </c>
      <c r="H3951" s="1">
        <v>8443.25</v>
      </c>
      <c r="I3951" s="1">
        <f t="shared" si="123"/>
        <v>1</v>
      </c>
      <c r="J3951" s="1" t="s">
        <v>14</v>
      </c>
      <c r="K3951" s="1">
        <v>37.5</v>
      </c>
      <c r="L3951" s="1" t="s">
        <v>54</v>
      </c>
      <c r="M3951" s="1" t="s">
        <v>37</v>
      </c>
      <c r="N3951" s="1" t="s">
        <v>29</v>
      </c>
      <c r="O3951" s="1" t="s">
        <v>55</v>
      </c>
      <c r="P3951" s="1" t="s">
        <v>48</v>
      </c>
      <c r="Q3951" s="2">
        <v>43588</v>
      </c>
    </row>
    <row r="3952" spans="1:17" x14ac:dyDescent="0.25">
      <c r="A3952" s="1">
        <v>15300</v>
      </c>
      <c r="B3952" s="2">
        <v>43138</v>
      </c>
      <c r="C3952" s="1" t="s">
        <v>20</v>
      </c>
      <c r="D3952" s="3" t="str">
        <f t="shared" si="122"/>
        <v>****</v>
      </c>
      <c r="G3952" s="1">
        <v>42</v>
      </c>
      <c r="H3952" s="1">
        <v>245.97</v>
      </c>
      <c r="I3952" s="1">
        <f t="shared" si="123"/>
        <v>0</v>
      </c>
      <c r="J3952" s="1" t="s">
        <v>14</v>
      </c>
      <c r="K3952" s="1">
        <v>5.4</v>
      </c>
      <c r="L3952" s="1" t="s">
        <v>46</v>
      </c>
      <c r="M3952" s="1" t="s">
        <v>37</v>
      </c>
      <c r="N3952" s="1" t="s">
        <v>29</v>
      </c>
      <c r="O3952" s="1" t="s">
        <v>40</v>
      </c>
      <c r="P3952" s="1" t="s">
        <v>19</v>
      </c>
      <c r="Q3952" s="2">
        <v>43140</v>
      </c>
    </row>
    <row r="3953" spans="1:17" x14ac:dyDescent="0.25">
      <c r="A3953" s="1">
        <v>57091</v>
      </c>
      <c r="B3953" s="2">
        <v>43403</v>
      </c>
      <c r="C3953" s="1" t="s">
        <v>36</v>
      </c>
      <c r="D3953" s="3" t="str">
        <f t="shared" si="122"/>
        <v>***</v>
      </c>
      <c r="G3953" s="1">
        <v>6</v>
      </c>
      <c r="H3953" s="1">
        <v>15.89</v>
      </c>
      <c r="I3953" s="1">
        <f t="shared" si="123"/>
        <v>0</v>
      </c>
      <c r="J3953" s="1" t="s">
        <v>14</v>
      </c>
      <c r="K3953" s="1">
        <v>1.1000000000000001</v>
      </c>
      <c r="L3953" s="1" t="s">
        <v>22</v>
      </c>
      <c r="M3953" s="1" t="s">
        <v>37</v>
      </c>
      <c r="N3953" s="1" t="s">
        <v>29</v>
      </c>
      <c r="O3953" s="1" t="s">
        <v>61</v>
      </c>
      <c r="P3953" s="1" t="s">
        <v>31</v>
      </c>
      <c r="Q3953" s="2">
        <v>43404</v>
      </c>
    </row>
    <row r="3954" spans="1:17" x14ac:dyDescent="0.25">
      <c r="A3954" s="1">
        <v>2848</v>
      </c>
      <c r="B3954" s="2">
        <v>43533</v>
      </c>
      <c r="C3954" s="1" t="s">
        <v>32</v>
      </c>
      <c r="D3954" s="3" t="str">
        <f t="shared" si="122"/>
        <v>*****</v>
      </c>
      <c r="G3954" s="1">
        <v>8</v>
      </c>
      <c r="H3954" s="1">
        <v>924.03</v>
      </c>
      <c r="I3954" s="1">
        <f t="shared" si="123"/>
        <v>0</v>
      </c>
      <c r="J3954" s="1" t="s">
        <v>21</v>
      </c>
      <c r="K3954" s="1">
        <v>9.6</v>
      </c>
      <c r="L3954" s="1" t="s">
        <v>15</v>
      </c>
      <c r="M3954" s="1" t="s">
        <v>37</v>
      </c>
      <c r="N3954" s="1" t="s">
        <v>24</v>
      </c>
      <c r="O3954" s="1" t="s">
        <v>25</v>
      </c>
      <c r="P3954" s="1" t="s">
        <v>19</v>
      </c>
      <c r="Q3954" s="2">
        <v>43535</v>
      </c>
    </row>
    <row r="3955" spans="1:17" x14ac:dyDescent="0.25">
      <c r="A3955" s="1">
        <v>7364</v>
      </c>
      <c r="B3955" s="2">
        <v>42497</v>
      </c>
      <c r="C3955" s="1" t="s">
        <v>20</v>
      </c>
      <c r="D3955" s="3" t="str">
        <f t="shared" si="122"/>
        <v>****</v>
      </c>
      <c r="G3955" s="1">
        <v>15</v>
      </c>
      <c r="H3955" s="1">
        <v>278.62</v>
      </c>
      <c r="I3955" s="1">
        <f t="shared" si="123"/>
        <v>0</v>
      </c>
      <c r="J3955" s="1" t="s">
        <v>21</v>
      </c>
      <c r="K3955" s="1">
        <v>13.3</v>
      </c>
      <c r="L3955" s="1" t="s">
        <v>51</v>
      </c>
      <c r="M3955" s="1" t="s">
        <v>28</v>
      </c>
      <c r="N3955" s="1" t="s">
        <v>29</v>
      </c>
      <c r="O3955" s="1" t="s">
        <v>57</v>
      </c>
      <c r="P3955" s="1" t="s">
        <v>19</v>
      </c>
      <c r="Q3955" s="2">
        <v>42499</v>
      </c>
    </row>
    <row r="3956" spans="1:17" x14ac:dyDescent="0.25">
      <c r="A3956" s="1">
        <v>54146</v>
      </c>
      <c r="B3956" s="2">
        <v>43025</v>
      </c>
      <c r="C3956" s="1" t="s">
        <v>13</v>
      </c>
      <c r="D3956" s="3" t="str">
        <f t="shared" si="122"/>
        <v>**</v>
      </c>
      <c r="G3956" s="1">
        <v>3</v>
      </c>
      <c r="H3956" s="1">
        <v>133.47999999999999</v>
      </c>
      <c r="I3956" s="1">
        <f t="shared" si="123"/>
        <v>0</v>
      </c>
      <c r="J3956" s="1" t="s">
        <v>21</v>
      </c>
      <c r="K3956" s="1">
        <v>2.1</v>
      </c>
      <c r="L3956" s="1" t="s">
        <v>54</v>
      </c>
      <c r="M3956" s="1" t="s">
        <v>28</v>
      </c>
      <c r="N3956" s="1" t="s">
        <v>24</v>
      </c>
      <c r="O3956" s="1" t="s">
        <v>38</v>
      </c>
      <c r="P3956" s="1" t="s">
        <v>41</v>
      </c>
      <c r="Q3956" s="2">
        <v>43030</v>
      </c>
    </row>
    <row r="3957" spans="1:17" x14ac:dyDescent="0.25">
      <c r="A3957" s="1">
        <v>48199</v>
      </c>
      <c r="B3957" s="2">
        <v>42387</v>
      </c>
      <c r="C3957" s="1" t="s">
        <v>27</v>
      </c>
      <c r="D3957" s="3" t="str">
        <f t="shared" si="122"/>
        <v>*</v>
      </c>
      <c r="G3957" s="1">
        <v>47</v>
      </c>
      <c r="H3957" s="1">
        <v>719.53</v>
      </c>
      <c r="I3957" s="1">
        <f t="shared" si="123"/>
        <v>0</v>
      </c>
      <c r="J3957" s="1" t="s">
        <v>21</v>
      </c>
      <c r="K3957" s="1">
        <v>1.5</v>
      </c>
      <c r="L3957" s="1" t="s">
        <v>50</v>
      </c>
      <c r="M3957" s="1" t="s">
        <v>28</v>
      </c>
      <c r="N3957" s="1" t="s">
        <v>29</v>
      </c>
      <c r="O3957" s="1" t="s">
        <v>57</v>
      </c>
      <c r="P3957" s="1" t="s">
        <v>19</v>
      </c>
      <c r="Q3957" s="2">
        <v>42390</v>
      </c>
    </row>
    <row r="3958" spans="1:17" x14ac:dyDescent="0.25">
      <c r="A3958" s="1">
        <v>59015</v>
      </c>
      <c r="B3958" s="2">
        <v>43611</v>
      </c>
      <c r="C3958" s="1" t="s">
        <v>36</v>
      </c>
      <c r="D3958" s="3" t="str">
        <f t="shared" si="122"/>
        <v>***</v>
      </c>
      <c r="G3958" s="1">
        <v>32</v>
      </c>
      <c r="H3958" s="1">
        <v>272.27</v>
      </c>
      <c r="I3958" s="1">
        <f t="shared" si="123"/>
        <v>0</v>
      </c>
      <c r="J3958" s="1" t="s">
        <v>21</v>
      </c>
      <c r="K3958" s="1">
        <v>2.1</v>
      </c>
      <c r="L3958" s="1" t="s">
        <v>22</v>
      </c>
      <c r="M3958" s="1" t="s">
        <v>23</v>
      </c>
      <c r="N3958" s="1" t="s">
        <v>24</v>
      </c>
      <c r="O3958" s="1" t="s">
        <v>38</v>
      </c>
      <c r="P3958" s="1" t="s">
        <v>41</v>
      </c>
      <c r="Q3958" s="2">
        <v>43612</v>
      </c>
    </row>
    <row r="3959" spans="1:17" x14ac:dyDescent="0.25">
      <c r="A3959" s="1">
        <v>17124</v>
      </c>
      <c r="B3959" s="2">
        <v>42667</v>
      </c>
      <c r="C3959" s="1" t="s">
        <v>32</v>
      </c>
      <c r="D3959" s="3" t="str">
        <f t="shared" si="122"/>
        <v>*****</v>
      </c>
      <c r="G3959" s="1">
        <v>39</v>
      </c>
      <c r="H3959" s="1">
        <v>137.29</v>
      </c>
      <c r="I3959" s="1">
        <f t="shared" si="123"/>
        <v>0</v>
      </c>
      <c r="J3959" s="1" t="s">
        <v>14</v>
      </c>
      <c r="K3959" s="1">
        <v>2.1</v>
      </c>
      <c r="L3959" s="1" t="s">
        <v>49</v>
      </c>
      <c r="M3959" s="1" t="s">
        <v>37</v>
      </c>
      <c r="N3959" s="1" t="s">
        <v>29</v>
      </c>
      <c r="O3959" s="1" t="s">
        <v>45</v>
      </c>
      <c r="P3959" s="1" t="s">
        <v>31</v>
      </c>
      <c r="Q3959" s="2">
        <v>42668</v>
      </c>
    </row>
    <row r="3960" spans="1:17" x14ac:dyDescent="0.25">
      <c r="A3960" s="1">
        <v>17315</v>
      </c>
      <c r="B3960" s="2">
        <v>42481</v>
      </c>
      <c r="C3960" s="1" t="s">
        <v>13</v>
      </c>
      <c r="D3960" s="3" t="str">
        <f t="shared" si="122"/>
        <v>**</v>
      </c>
      <c r="G3960" s="1">
        <v>29</v>
      </c>
      <c r="H3960" s="1">
        <v>170.25</v>
      </c>
      <c r="I3960" s="1">
        <f t="shared" si="123"/>
        <v>0</v>
      </c>
      <c r="J3960" s="1" t="s">
        <v>21</v>
      </c>
      <c r="K3960" s="1">
        <v>1</v>
      </c>
      <c r="L3960" s="1" t="s">
        <v>50</v>
      </c>
      <c r="M3960" s="1" t="s">
        <v>16</v>
      </c>
      <c r="N3960" s="1" t="s">
        <v>29</v>
      </c>
      <c r="O3960" s="1" t="s">
        <v>40</v>
      </c>
      <c r="P3960" s="1" t="s">
        <v>31</v>
      </c>
      <c r="Q3960" s="2">
        <v>42485</v>
      </c>
    </row>
    <row r="3961" spans="1:17" x14ac:dyDescent="0.25">
      <c r="A3961" s="1">
        <v>27335</v>
      </c>
      <c r="B3961" s="2">
        <v>43044</v>
      </c>
      <c r="C3961" s="1" t="s">
        <v>13</v>
      </c>
      <c r="D3961" s="3" t="str">
        <f t="shared" si="122"/>
        <v>**</v>
      </c>
      <c r="G3961" s="1">
        <v>23</v>
      </c>
      <c r="H3961" s="1">
        <v>72.19</v>
      </c>
      <c r="I3961" s="1">
        <f t="shared" si="123"/>
        <v>0</v>
      </c>
      <c r="J3961" s="1" t="s">
        <v>21</v>
      </c>
      <c r="K3961" s="1">
        <v>6.8</v>
      </c>
      <c r="L3961" s="1" t="s">
        <v>53</v>
      </c>
      <c r="M3961" s="1" t="s">
        <v>28</v>
      </c>
      <c r="N3961" s="1" t="s">
        <v>29</v>
      </c>
      <c r="O3961" s="1" t="s">
        <v>57</v>
      </c>
      <c r="P3961" s="1" t="s">
        <v>19</v>
      </c>
      <c r="Q3961" s="2">
        <v>43044</v>
      </c>
    </row>
    <row r="3962" spans="1:17" x14ac:dyDescent="0.25">
      <c r="A3962" s="1">
        <v>49607</v>
      </c>
      <c r="B3962" s="2">
        <v>42493</v>
      </c>
      <c r="C3962" s="1" t="s">
        <v>36</v>
      </c>
      <c r="D3962" s="3" t="str">
        <f t="shared" si="122"/>
        <v>***</v>
      </c>
      <c r="G3962" s="1">
        <v>6</v>
      </c>
      <c r="H3962" s="1">
        <v>1130.6099999999999</v>
      </c>
      <c r="I3962" s="1">
        <f t="shared" si="123"/>
        <v>1</v>
      </c>
      <c r="J3962" s="1" t="s">
        <v>21</v>
      </c>
      <c r="K3962" s="1">
        <v>9.6</v>
      </c>
      <c r="L3962" s="1" t="s">
        <v>54</v>
      </c>
      <c r="M3962" s="1" t="s">
        <v>16</v>
      </c>
      <c r="N3962" s="1" t="s">
        <v>24</v>
      </c>
      <c r="O3962" s="1" t="s">
        <v>25</v>
      </c>
      <c r="P3962" s="1" t="s">
        <v>19</v>
      </c>
      <c r="Q3962" s="2">
        <v>42494</v>
      </c>
    </row>
    <row r="3963" spans="1:17" x14ac:dyDescent="0.25">
      <c r="A3963" s="1">
        <v>16359</v>
      </c>
      <c r="B3963" s="2">
        <v>43599</v>
      </c>
      <c r="C3963" s="1" t="s">
        <v>32</v>
      </c>
      <c r="D3963" s="3" t="str">
        <f t="shared" si="122"/>
        <v>*****</v>
      </c>
      <c r="G3963" s="1">
        <v>8</v>
      </c>
      <c r="H3963" s="1">
        <v>37.749600000000001</v>
      </c>
      <c r="I3963" s="1">
        <f t="shared" si="123"/>
        <v>0</v>
      </c>
      <c r="J3963" s="1" t="s">
        <v>21</v>
      </c>
      <c r="K3963" s="1">
        <v>8</v>
      </c>
      <c r="L3963" s="1" t="s">
        <v>22</v>
      </c>
      <c r="M3963" s="1" t="s">
        <v>16</v>
      </c>
      <c r="N3963" s="1" t="s">
        <v>29</v>
      </c>
      <c r="O3963" s="1" t="s">
        <v>30</v>
      </c>
      <c r="P3963" s="1" t="s">
        <v>31</v>
      </c>
      <c r="Q3963" s="2">
        <v>43599</v>
      </c>
    </row>
    <row r="3964" spans="1:17" x14ac:dyDescent="0.25">
      <c r="A3964" s="1">
        <v>7623</v>
      </c>
      <c r="B3964" s="2">
        <v>42670</v>
      </c>
      <c r="C3964" s="1" t="s">
        <v>32</v>
      </c>
      <c r="D3964" s="3" t="str">
        <f t="shared" si="122"/>
        <v>*****</v>
      </c>
      <c r="G3964" s="1">
        <v>32</v>
      </c>
      <c r="H3964" s="1">
        <v>3295.67</v>
      </c>
      <c r="I3964" s="1">
        <f t="shared" si="123"/>
        <v>1</v>
      </c>
      <c r="J3964" s="1" t="s">
        <v>21</v>
      </c>
      <c r="K3964" s="1">
        <v>5</v>
      </c>
      <c r="L3964" s="1" t="s">
        <v>44</v>
      </c>
      <c r="M3964" s="1" t="s">
        <v>28</v>
      </c>
      <c r="N3964" s="1" t="s">
        <v>29</v>
      </c>
      <c r="O3964" s="1" t="s">
        <v>40</v>
      </c>
      <c r="P3964" s="1" t="s">
        <v>19</v>
      </c>
      <c r="Q3964" s="2">
        <v>42671</v>
      </c>
    </row>
    <row r="3965" spans="1:17" x14ac:dyDescent="0.25">
      <c r="A3965" s="1">
        <v>56224</v>
      </c>
      <c r="B3965" s="2">
        <v>43763</v>
      </c>
      <c r="C3965" s="1" t="s">
        <v>36</v>
      </c>
      <c r="D3965" s="3" t="str">
        <f t="shared" si="122"/>
        <v>***</v>
      </c>
      <c r="G3965" s="1">
        <v>46</v>
      </c>
      <c r="H3965" s="1">
        <v>363.02</v>
      </c>
      <c r="I3965" s="1">
        <f t="shared" si="123"/>
        <v>0</v>
      </c>
      <c r="J3965" s="1" t="s">
        <v>21</v>
      </c>
      <c r="K3965" s="1">
        <v>3</v>
      </c>
      <c r="L3965" s="1" t="s">
        <v>15</v>
      </c>
      <c r="M3965" s="1" t="s">
        <v>37</v>
      </c>
      <c r="N3965" s="1" t="s">
        <v>29</v>
      </c>
      <c r="O3965" s="1" t="s">
        <v>61</v>
      </c>
      <c r="P3965" s="1" t="s">
        <v>31</v>
      </c>
      <c r="Q3965" s="2">
        <v>43763</v>
      </c>
    </row>
    <row r="3966" spans="1:17" x14ac:dyDescent="0.25">
      <c r="A3966" s="1">
        <v>2272</v>
      </c>
      <c r="B3966" s="2">
        <v>42836</v>
      </c>
      <c r="C3966" s="1" t="s">
        <v>20</v>
      </c>
      <c r="D3966" s="3" t="str">
        <f t="shared" si="122"/>
        <v>****</v>
      </c>
      <c r="G3966" s="1">
        <v>39</v>
      </c>
      <c r="H3966" s="1">
        <v>8217.91</v>
      </c>
      <c r="I3966" s="1">
        <f t="shared" si="123"/>
        <v>1</v>
      </c>
      <c r="J3966" s="1" t="s">
        <v>33</v>
      </c>
      <c r="K3966" s="1">
        <v>55.9</v>
      </c>
      <c r="L3966" s="1" t="s">
        <v>22</v>
      </c>
      <c r="M3966" s="1" t="s">
        <v>16</v>
      </c>
      <c r="N3966" s="1" t="s">
        <v>17</v>
      </c>
      <c r="O3966" s="1" t="s">
        <v>52</v>
      </c>
      <c r="P3966" s="1" t="s">
        <v>59</v>
      </c>
      <c r="Q3966" s="2">
        <v>42836</v>
      </c>
    </row>
    <row r="3967" spans="1:17" x14ac:dyDescent="0.25">
      <c r="A3967" s="1">
        <v>58150</v>
      </c>
      <c r="B3967" s="2">
        <v>42861</v>
      </c>
      <c r="C3967" s="1" t="s">
        <v>32</v>
      </c>
      <c r="D3967" s="3" t="str">
        <f t="shared" si="122"/>
        <v>*****</v>
      </c>
      <c r="G3967" s="1">
        <v>24</v>
      </c>
      <c r="H3967" s="1">
        <v>64.59</v>
      </c>
      <c r="I3967" s="1">
        <f t="shared" si="123"/>
        <v>0</v>
      </c>
      <c r="J3967" s="1" t="s">
        <v>21</v>
      </c>
      <c r="K3967" s="1">
        <v>6.5</v>
      </c>
      <c r="L3967" s="1" t="s">
        <v>50</v>
      </c>
      <c r="M3967" s="1" t="s">
        <v>28</v>
      </c>
      <c r="N3967" s="1" t="s">
        <v>29</v>
      </c>
      <c r="O3967" s="1" t="s">
        <v>43</v>
      </c>
      <c r="P3967" s="1" t="s">
        <v>19</v>
      </c>
      <c r="Q3967" s="2">
        <v>42861</v>
      </c>
    </row>
    <row r="3968" spans="1:17" x14ac:dyDescent="0.25">
      <c r="A3968" s="1">
        <v>26374</v>
      </c>
      <c r="B3968" s="2">
        <v>42678</v>
      </c>
      <c r="C3968" s="1" t="s">
        <v>27</v>
      </c>
      <c r="D3968" s="3" t="str">
        <f t="shared" si="122"/>
        <v>*</v>
      </c>
      <c r="G3968" s="1">
        <v>5</v>
      </c>
      <c r="H3968" s="1">
        <v>97.31</v>
      </c>
      <c r="I3968" s="1">
        <f t="shared" si="123"/>
        <v>0</v>
      </c>
      <c r="J3968" s="1" t="s">
        <v>21</v>
      </c>
      <c r="K3968" s="1">
        <v>3.5</v>
      </c>
      <c r="L3968" s="1" t="s">
        <v>15</v>
      </c>
      <c r="M3968" s="1" t="s">
        <v>28</v>
      </c>
      <c r="N3968" s="1" t="s">
        <v>24</v>
      </c>
      <c r="O3968" s="1" t="s">
        <v>25</v>
      </c>
      <c r="P3968" s="1" t="s">
        <v>41</v>
      </c>
      <c r="Q3968" s="2">
        <v>42679</v>
      </c>
    </row>
    <row r="3969" spans="1:17" x14ac:dyDescent="0.25">
      <c r="A3969" s="1">
        <v>2053</v>
      </c>
      <c r="B3969" s="2">
        <v>43136</v>
      </c>
      <c r="C3969" s="1" t="s">
        <v>32</v>
      </c>
      <c r="D3969" s="3" t="str">
        <f t="shared" si="122"/>
        <v>*****</v>
      </c>
      <c r="G3969" s="1">
        <v>39</v>
      </c>
      <c r="H3969" s="1">
        <v>20696.84</v>
      </c>
      <c r="I3969" s="1">
        <f t="shared" si="123"/>
        <v>1</v>
      </c>
      <c r="J3969" s="1" t="s">
        <v>33</v>
      </c>
      <c r="K3969" s="1">
        <v>134.80000000000001</v>
      </c>
      <c r="L3969" s="1" t="s">
        <v>22</v>
      </c>
      <c r="M3969" s="1" t="s">
        <v>16</v>
      </c>
      <c r="N3969" s="1" t="s">
        <v>17</v>
      </c>
      <c r="O3969" s="1" t="s">
        <v>34</v>
      </c>
      <c r="P3969" s="1" t="s">
        <v>35</v>
      </c>
      <c r="Q3969" s="2">
        <v>43137</v>
      </c>
    </row>
    <row r="3970" spans="1:17" x14ac:dyDescent="0.25">
      <c r="A3970" s="1">
        <v>59781</v>
      </c>
      <c r="B3970" s="2">
        <v>43811</v>
      </c>
      <c r="C3970" s="1" t="s">
        <v>27</v>
      </c>
      <c r="D3970" s="3" t="str">
        <f t="shared" si="122"/>
        <v>*</v>
      </c>
      <c r="G3970" s="1">
        <v>24</v>
      </c>
      <c r="H3970" s="1">
        <v>4716.8500000000004</v>
      </c>
      <c r="I3970" s="1">
        <f t="shared" si="123"/>
        <v>1</v>
      </c>
      <c r="J3970" s="1" t="s">
        <v>33</v>
      </c>
      <c r="K3970" s="1">
        <v>32.1</v>
      </c>
      <c r="L3970" s="1" t="s">
        <v>53</v>
      </c>
      <c r="M3970" s="1" t="s">
        <v>28</v>
      </c>
      <c r="N3970" s="1" t="s">
        <v>17</v>
      </c>
      <c r="O3970" s="1" t="s">
        <v>34</v>
      </c>
      <c r="P3970" s="1" t="s">
        <v>35</v>
      </c>
      <c r="Q3970" s="2">
        <v>43812</v>
      </c>
    </row>
    <row r="3971" spans="1:17" x14ac:dyDescent="0.25">
      <c r="A3971" s="1">
        <v>57509</v>
      </c>
      <c r="B3971" s="2">
        <v>42421</v>
      </c>
      <c r="C3971" s="1" t="s">
        <v>13</v>
      </c>
      <c r="D3971" s="3" t="str">
        <f t="shared" ref="D3971:D4034" si="124">VLOOKUP(C3971,$E$9:$F$13,2,FALSE)</f>
        <v>**</v>
      </c>
      <c r="G3971" s="1">
        <v>39</v>
      </c>
      <c r="H3971" s="1">
        <v>213.35</v>
      </c>
      <c r="I3971" s="1">
        <f t="shared" si="123"/>
        <v>0</v>
      </c>
      <c r="J3971" s="1" t="s">
        <v>14</v>
      </c>
      <c r="K3971" s="1">
        <v>0.5</v>
      </c>
      <c r="L3971" s="1" t="s">
        <v>39</v>
      </c>
      <c r="M3971" s="1" t="s">
        <v>37</v>
      </c>
      <c r="N3971" s="1" t="s">
        <v>29</v>
      </c>
      <c r="O3971" s="1" t="s">
        <v>58</v>
      </c>
      <c r="P3971" s="1" t="s">
        <v>19</v>
      </c>
      <c r="Q3971" s="2">
        <v>42421</v>
      </c>
    </row>
    <row r="3972" spans="1:17" x14ac:dyDescent="0.25">
      <c r="A3972" s="1">
        <v>11841</v>
      </c>
      <c r="B3972" s="2">
        <v>42844</v>
      </c>
      <c r="C3972" s="1" t="s">
        <v>36</v>
      </c>
      <c r="D3972" s="3" t="str">
        <f t="shared" si="124"/>
        <v>***</v>
      </c>
      <c r="G3972" s="1">
        <v>44</v>
      </c>
      <c r="H3972" s="1">
        <v>2503.29</v>
      </c>
      <c r="I3972" s="1">
        <f t="shared" si="123"/>
        <v>1</v>
      </c>
      <c r="J3972" s="1" t="s">
        <v>21</v>
      </c>
      <c r="K3972" s="1">
        <v>11.5</v>
      </c>
      <c r="L3972" s="1" t="s">
        <v>22</v>
      </c>
      <c r="M3972" s="1" t="s">
        <v>28</v>
      </c>
      <c r="N3972" s="1" t="s">
        <v>29</v>
      </c>
      <c r="O3972" s="1" t="s">
        <v>40</v>
      </c>
      <c r="P3972" s="1" t="s">
        <v>19</v>
      </c>
      <c r="Q3972" s="2">
        <v>42846</v>
      </c>
    </row>
    <row r="3973" spans="1:17" x14ac:dyDescent="0.25">
      <c r="A3973" s="1">
        <v>45156</v>
      </c>
      <c r="B3973" s="2">
        <v>43142</v>
      </c>
      <c r="C3973" s="1" t="s">
        <v>13</v>
      </c>
      <c r="D3973" s="3" t="str">
        <f t="shared" si="124"/>
        <v>**</v>
      </c>
      <c r="G3973" s="1">
        <v>35</v>
      </c>
      <c r="H3973" s="1">
        <v>254.75</v>
      </c>
      <c r="I3973" s="1">
        <f t="shared" si="123"/>
        <v>0</v>
      </c>
      <c r="J3973" s="1" t="s">
        <v>21</v>
      </c>
      <c r="K3973" s="1">
        <v>3.2</v>
      </c>
      <c r="L3973" s="1" t="s">
        <v>49</v>
      </c>
      <c r="M3973" s="1" t="s">
        <v>37</v>
      </c>
      <c r="N3973" s="1" t="s">
        <v>29</v>
      </c>
      <c r="O3973" s="1" t="s">
        <v>43</v>
      </c>
      <c r="P3973" s="1" t="s">
        <v>19</v>
      </c>
      <c r="Q3973" s="2">
        <v>43149</v>
      </c>
    </row>
    <row r="3974" spans="1:17" x14ac:dyDescent="0.25">
      <c r="A3974" s="1">
        <v>43043</v>
      </c>
      <c r="B3974" s="2">
        <v>43569</v>
      </c>
      <c r="C3974" s="1" t="s">
        <v>32</v>
      </c>
      <c r="D3974" s="3" t="str">
        <f t="shared" si="124"/>
        <v>*****</v>
      </c>
      <c r="G3974" s="1">
        <v>4</v>
      </c>
      <c r="H3974" s="1">
        <v>967.41</v>
      </c>
      <c r="I3974" s="1">
        <f t="shared" ref="I3974:I4037" si="125">IF(H3974&gt;1000,1,0)</f>
        <v>0</v>
      </c>
      <c r="J3974" s="1" t="s">
        <v>21</v>
      </c>
      <c r="K3974" s="1">
        <v>12.6</v>
      </c>
      <c r="L3974" s="1" t="s">
        <v>15</v>
      </c>
      <c r="M3974" s="1" t="s">
        <v>28</v>
      </c>
      <c r="N3974" s="1" t="s">
        <v>29</v>
      </c>
      <c r="O3974" s="1" t="s">
        <v>63</v>
      </c>
      <c r="P3974" s="1" t="s">
        <v>26</v>
      </c>
      <c r="Q3974" s="2">
        <v>43571</v>
      </c>
    </row>
    <row r="3975" spans="1:17" x14ac:dyDescent="0.25">
      <c r="A3975" s="1">
        <v>26503</v>
      </c>
      <c r="B3975" s="2">
        <v>43210</v>
      </c>
      <c r="C3975" s="1" t="s">
        <v>36</v>
      </c>
      <c r="D3975" s="3" t="str">
        <f t="shared" si="124"/>
        <v>***</v>
      </c>
      <c r="G3975" s="1">
        <v>47</v>
      </c>
      <c r="H3975" s="1">
        <v>718.8</v>
      </c>
      <c r="I3975" s="1">
        <f t="shared" si="125"/>
        <v>0</v>
      </c>
      <c r="J3975" s="1" t="s">
        <v>21</v>
      </c>
      <c r="K3975" s="1">
        <v>1.5</v>
      </c>
      <c r="L3975" s="1" t="s">
        <v>51</v>
      </c>
      <c r="M3975" s="1" t="s">
        <v>23</v>
      </c>
      <c r="N3975" s="1" t="s">
        <v>29</v>
      </c>
      <c r="O3975" s="1" t="s">
        <v>57</v>
      </c>
      <c r="P3975" s="1" t="s">
        <v>19</v>
      </c>
      <c r="Q3975" s="2">
        <v>43212</v>
      </c>
    </row>
    <row r="3976" spans="1:17" x14ac:dyDescent="0.25">
      <c r="A3976" s="1">
        <v>21063</v>
      </c>
      <c r="B3976" s="2">
        <v>43204</v>
      </c>
      <c r="C3976" s="1" t="s">
        <v>13</v>
      </c>
      <c r="D3976" s="3" t="str">
        <f t="shared" si="124"/>
        <v>**</v>
      </c>
      <c r="G3976" s="1">
        <v>48</v>
      </c>
      <c r="H3976" s="1">
        <v>7852.9867999999997</v>
      </c>
      <c r="I3976" s="1">
        <f t="shared" si="125"/>
        <v>1</v>
      </c>
      <c r="J3976" s="1" t="s">
        <v>33</v>
      </c>
      <c r="K3976" s="1">
        <v>55.6</v>
      </c>
      <c r="L3976" s="1" t="s">
        <v>51</v>
      </c>
      <c r="M3976" s="1" t="s">
        <v>16</v>
      </c>
      <c r="N3976" s="1" t="s">
        <v>17</v>
      </c>
      <c r="O3976" s="1" t="s">
        <v>52</v>
      </c>
      <c r="P3976" s="1" t="s">
        <v>59</v>
      </c>
      <c r="Q3976" s="2">
        <v>43204</v>
      </c>
    </row>
    <row r="3977" spans="1:17" x14ac:dyDescent="0.25">
      <c r="A3977" s="1">
        <v>58784</v>
      </c>
      <c r="B3977" s="2">
        <v>42387</v>
      </c>
      <c r="C3977" s="1" t="s">
        <v>36</v>
      </c>
      <c r="D3977" s="3" t="str">
        <f t="shared" si="124"/>
        <v>***</v>
      </c>
      <c r="G3977" s="1">
        <v>20</v>
      </c>
      <c r="H3977" s="1">
        <v>354.39</v>
      </c>
      <c r="I3977" s="1">
        <f t="shared" si="125"/>
        <v>0</v>
      </c>
      <c r="J3977" s="1" t="s">
        <v>14</v>
      </c>
      <c r="K3977" s="1">
        <v>10.1</v>
      </c>
      <c r="L3977" s="1" t="s">
        <v>22</v>
      </c>
      <c r="M3977" s="1" t="s">
        <v>28</v>
      </c>
      <c r="N3977" s="1" t="s">
        <v>24</v>
      </c>
      <c r="O3977" s="1" t="s">
        <v>56</v>
      </c>
      <c r="P3977" s="1" t="s">
        <v>19</v>
      </c>
      <c r="Q3977" s="2">
        <v>42389</v>
      </c>
    </row>
    <row r="3978" spans="1:17" x14ac:dyDescent="0.25">
      <c r="A3978" s="1">
        <v>6016</v>
      </c>
      <c r="B3978" s="2">
        <v>43484</v>
      </c>
      <c r="C3978" s="1" t="s">
        <v>20</v>
      </c>
      <c r="D3978" s="3" t="str">
        <f t="shared" si="124"/>
        <v>****</v>
      </c>
      <c r="G3978" s="1">
        <v>19</v>
      </c>
      <c r="H3978" s="1">
        <v>222.8596</v>
      </c>
      <c r="I3978" s="1">
        <f t="shared" si="125"/>
        <v>0</v>
      </c>
      <c r="J3978" s="1" t="s">
        <v>21</v>
      </c>
      <c r="K3978" s="1">
        <v>5.8</v>
      </c>
      <c r="L3978" s="1" t="s">
        <v>60</v>
      </c>
      <c r="M3978" s="1" t="s">
        <v>37</v>
      </c>
      <c r="N3978" s="1" t="s">
        <v>29</v>
      </c>
      <c r="O3978" s="1" t="s">
        <v>40</v>
      </c>
      <c r="P3978" s="1" t="s">
        <v>19</v>
      </c>
      <c r="Q3978" s="2">
        <v>43484</v>
      </c>
    </row>
    <row r="3979" spans="1:17" x14ac:dyDescent="0.25">
      <c r="A3979" s="1">
        <v>33763</v>
      </c>
      <c r="B3979" s="2">
        <v>43000</v>
      </c>
      <c r="C3979" s="1" t="s">
        <v>27</v>
      </c>
      <c r="D3979" s="3" t="str">
        <f t="shared" si="124"/>
        <v>*</v>
      </c>
      <c r="G3979" s="1">
        <v>23</v>
      </c>
      <c r="H3979" s="1">
        <v>11546.78</v>
      </c>
      <c r="I3979" s="1">
        <f t="shared" si="125"/>
        <v>1</v>
      </c>
      <c r="J3979" s="1" t="s">
        <v>21</v>
      </c>
      <c r="K3979" s="1">
        <v>26.2</v>
      </c>
      <c r="L3979" s="1" t="s">
        <v>50</v>
      </c>
      <c r="M3979" s="1" t="s">
        <v>28</v>
      </c>
      <c r="N3979" s="1" t="s">
        <v>24</v>
      </c>
      <c r="O3979" s="1" t="s">
        <v>47</v>
      </c>
      <c r="P3979" s="1" t="s">
        <v>48</v>
      </c>
      <c r="Q3979" s="2">
        <v>43002</v>
      </c>
    </row>
    <row r="3980" spans="1:17" x14ac:dyDescent="0.25">
      <c r="A3980" s="1">
        <v>8992</v>
      </c>
      <c r="B3980" s="2">
        <v>43050</v>
      </c>
      <c r="C3980" s="1" t="s">
        <v>20</v>
      </c>
      <c r="D3980" s="3" t="str">
        <f t="shared" si="124"/>
        <v>****</v>
      </c>
      <c r="G3980" s="1">
        <v>18</v>
      </c>
      <c r="H3980" s="1">
        <v>1435.9004</v>
      </c>
      <c r="I3980" s="1">
        <f t="shared" si="125"/>
        <v>1</v>
      </c>
      <c r="J3980" s="1" t="s">
        <v>21</v>
      </c>
      <c r="K3980" s="1">
        <v>3</v>
      </c>
      <c r="L3980" s="1" t="s">
        <v>15</v>
      </c>
      <c r="M3980" s="1" t="s">
        <v>28</v>
      </c>
      <c r="N3980" s="1" t="s">
        <v>24</v>
      </c>
      <c r="O3980" s="1" t="s">
        <v>25</v>
      </c>
      <c r="P3980" s="1" t="s">
        <v>19</v>
      </c>
      <c r="Q3980" s="2">
        <v>43051</v>
      </c>
    </row>
    <row r="3981" spans="1:17" x14ac:dyDescent="0.25">
      <c r="A3981" s="1">
        <v>8995</v>
      </c>
      <c r="B3981" s="2">
        <v>43236</v>
      </c>
      <c r="C3981" s="1" t="s">
        <v>20</v>
      </c>
      <c r="D3981" s="3" t="str">
        <f t="shared" si="124"/>
        <v>****</v>
      </c>
      <c r="G3981" s="1">
        <v>42</v>
      </c>
      <c r="H3981" s="1">
        <v>285.01</v>
      </c>
      <c r="I3981" s="1">
        <f t="shared" si="125"/>
        <v>0</v>
      </c>
      <c r="J3981" s="1" t="s">
        <v>21</v>
      </c>
      <c r="K3981" s="1">
        <v>8.8000000000000007</v>
      </c>
      <c r="L3981" s="1" t="s">
        <v>39</v>
      </c>
      <c r="M3981" s="1" t="s">
        <v>16</v>
      </c>
      <c r="N3981" s="1" t="s">
        <v>29</v>
      </c>
      <c r="O3981" s="1" t="s">
        <v>40</v>
      </c>
      <c r="P3981" s="1" t="s">
        <v>19</v>
      </c>
      <c r="Q3981" s="2">
        <v>43237</v>
      </c>
    </row>
    <row r="3982" spans="1:17" x14ac:dyDescent="0.25">
      <c r="A3982" s="1">
        <v>54020</v>
      </c>
      <c r="B3982" s="2">
        <v>43495</v>
      </c>
      <c r="C3982" s="1" t="s">
        <v>13</v>
      </c>
      <c r="D3982" s="3" t="str">
        <f t="shared" si="124"/>
        <v>**</v>
      </c>
      <c r="G3982" s="1">
        <v>43</v>
      </c>
      <c r="H3982" s="1">
        <v>289.5</v>
      </c>
      <c r="I3982" s="1">
        <f t="shared" si="125"/>
        <v>0</v>
      </c>
      <c r="J3982" s="1" t="s">
        <v>21</v>
      </c>
      <c r="K3982" s="1">
        <v>7.3</v>
      </c>
      <c r="L3982" s="1" t="s">
        <v>44</v>
      </c>
      <c r="M3982" s="1" t="s">
        <v>28</v>
      </c>
      <c r="N3982" s="1" t="s">
        <v>29</v>
      </c>
      <c r="O3982" s="1" t="s">
        <v>40</v>
      </c>
      <c r="P3982" s="1" t="s">
        <v>19</v>
      </c>
      <c r="Q3982" s="2">
        <v>43500</v>
      </c>
    </row>
    <row r="3983" spans="1:17" x14ac:dyDescent="0.25">
      <c r="A3983" s="1">
        <v>39492</v>
      </c>
      <c r="B3983" s="2">
        <v>43206</v>
      </c>
      <c r="C3983" s="1" t="s">
        <v>27</v>
      </c>
      <c r="D3983" s="3" t="str">
        <f t="shared" si="124"/>
        <v>*</v>
      </c>
      <c r="G3983" s="1">
        <v>38</v>
      </c>
      <c r="H3983" s="1">
        <v>1649.85</v>
      </c>
      <c r="I3983" s="1">
        <f t="shared" si="125"/>
        <v>1</v>
      </c>
      <c r="J3983" s="1" t="s">
        <v>21</v>
      </c>
      <c r="K3983" s="1">
        <v>21.4</v>
      </c>
      <c r="L3983" s="1" t="s">
        <v>22</v>
      </c>
      <c r="M3983" s="1" t="s">
        <v>28</v>
      </c>
      <c r="N3983" s="1" t="s">
        <v>24</v>
      </c>
      <c r="O3983" s="1" t="s">
        <v>38</v>
      </c>
      <c r="P3983" s="1" t="s">
        <v>19</v>
      </c>
      <c r="Q3983" s="2">
        <v>43208</v>
      </c>
    </row>
    <row r="3984" spans="1:17" x14ac:dyDescent="0.25">
      <c r="A3984" s="1">
        <v>58855</v>
      </c>
      <c r="B3984" s="2">
        <v>43038</v>
      </c>
      <c r="C3984" s="1" t="s">
        <v>36</v>
      </c>
      <c r="D3984" s="3" t="str">
        <f t="shared" si="124"/>
        <v>***</v>
      </c>
      <c r="G3984" s="1">
        <v>38</v>
      </c>
      <c r="H3984" s="1">
        <v>74.11</v>
      </c>
      <c r="I3984" s="1">
        <f t="shared" si="125"/>
        <v>0</v>
      </c>
      <c r="J3984" s="1" t="s">
        <v>21</v>
      </c>
      <c r="K3984" s="1">
        <v>4.4000000000000004</v>
      </c>
      <c r="L3984" s="1" t="s">
        <v>15</v>
      </c>
      <c r="M3984" s="1" t="s">
        <v>28</v>
      </c>
      <c r="N3984" s="1" t="s">
        <v>17</v>
      </c>
      <c r="O3984" s="1" t="s">
        <v>18</v>
      </c>
      <c r="P3984" s="1" t="s">
        <v>41</v>
      </c>
      <c r="Q3984" s="2">
        <v>43038</v>
      </c>
    </row>
    <row r="3985" spans="1:17" x14ac:dyDescent="0.25">
      <c r="A3985" s="1">
        <v>16612</v>
      </c>
      <c r="B3985" s="2">
        <v>42413</v>
      </c>
      <c r="C3985" s="1" t="s">
        <v>20</v>
      </c>
      <c r="D3985" s="3" t="str">
        <f t="shared" si="124"/>
        <v>****</v>
      </c>
      <c r="G3985" s="1">
        <v>45</v>
      </c>
      <c r="H3985" s="1">
        <v>3958.17</v>
      </c>
      <c r="I3985" s="1">
        <f t="shared" si="125"/>
        <v>1</v>
      </c>
      <c r="J3985" s="1" t="s">
        <v>33</v>
      </c>
      <c r="K3985" s="1">
        <v>32.200000000000003</v>
      </c>
      <c r="L3985" s="1" t="s">
        <v>53</v>
      </c>
      <c r="M3985" s="1" t="s">
        <v>37</v>
      </c>
      <c r="N3985" s="1" t="s">
        <v>24</v>
      </c>
      <c r="O3985" s="1" t="s">
        <v>56</v>
      </c>
      <c r="P3985" s="1" t="s">
        <v>59</v>
      </c>
      <c r="Q3985" s="2">
        <v>42414</v>
      </c>
    </row>
    <row r="3986" spans="1:17" x14ac:dyDescent="0.25">
      <c r="A3986" s="1">
        <v>16519</v>
      </c>
      <c r="B3986" s="2">
        <v>43260</v>
      </c>
      <c r="C3986" s="1" t="s">
        <v>36</v>
      </c>
      <c r="D3986" s="3" t="str">
        <f t="shared" si="124"/>
        <v>***</v>
      </c>
      <c r="G3986" s="1">
        <v>49</v>
      </c>
      <c r="H3986" s="1">
        <v>148.68719999999999</v>
      </c>
      <c r="I3986" s="1">
        <f t="shared" si="125"/>
        <v>0</v>
      </c>
      <c r="J3986" s="1" t="s">
        <v>21</v>
      </c>
      <c r="K3986" s="1">
        <v>0.7</v>
      </c>
      <c r="L3986" s="1" t="s">
        <v>22</v>
      </c>
      <c r="M3986" s="1" t="s">
        <v>23</v>
      </c>
      <c r="N3986" s="1" t="s">
        <v>29</v>
      </c>
      <c r="O3986" s="1" t="s">
        <v>30</v>
      </c>
      <c r="P3986" s="1" t="s">
        <v>31</v>
      </c>
      <c r="Q3986" s="2">
        <v>43262</v>
      </c>
    </row>
    <row r="3987" spans="1:17" x14ac:dyDescent="0.25">
      <c r="A3987" s="1">
        <v>45731</v>
      </c>
      <c r="B3987" s="2">
        <v>42591</v>
      </c>
      <c r="C3987" s="1" t="s">
        <v>32</v>
      </c>
      <c r="D3987" s="3" t="str">
        <f t="shared" si="124"/>
        <v>*****</v>
      </c>
      <c r="G3987" s="1">
        <v>19</v>
      </c>
      <c r="H3987" s="1">
        <v>156.88999999999999</v>
      </c>
      <c r="I3987" s="1">
        <f t="shared" si="125"/>
        <v>0</v>
      </c>
      <c r="J3987" s="1" t="s">
        <v>14</v>
      </c>
      <c r="K3987" s="1">
        <v>6.7</v>
      </c>
      <c r="L3987" s="1" t="s">
        <v>53</v>
      </c>
      <c r="M3987" s="1" t="s">
        <v>16</v>
      </c>
      <c r="N3987" s="1" t="s">
        <v>29</v>
      </c>
      <c r="O3987" s="1" t="s">
        <v>40</v>
      </c>
      <c r="P3987" s="1" t="s">
        <v>19</v>
      </c>
      <c r="Q3987" s="2">
        <v>42592</v>
      </c>
    </row>
    <row r="3988" spans="1:17" x14ac:dyDescent="0.25">
      <c r="A3988" s="1">
        <v>33217</v>
      </c>
      <c r="B3988" s="2">
        <v>42440</v>
      </c>
      <c r="C3988" s="1" t="s">
        <v>20</v>
      </c>
      <c r="D3988" s="3" t="str">
        <f t="shared" si="124"/>
        <v>****</v>
      </c>
      <c r="G3988" s="1">
        <v>34</v>
      </c>
      <c r="H3988" s="1">
        <v>1933.12</v>
      </c>
      <c r="I3988" s="1">
        <f t="shared" si="125"/>
        <v>1</v>
      </c>
      <c r="J3988" s="1" t="s">
        <v>21</v>
      </c>
      <c r="K3988" s="1">
        <v>10.9</v>
      </c>
      <c r="L3988" s="1" t="s">
        <v>44</v>
      </c>
      <c r="M3988" s="1" t="s">
        <v>23</v>
      </c>
      <c r="N3988" s="1" t="s">
        <v>24</v>
      </c>
      <c r="O3988" s="1" t="s">
        <v>56</v>
      </c>
      <c r="P3988" s="1" t="s">
        <v>26</v>
      </c>
      <c r="Q3988" s="2">
        <v>42441</v>
      </c>
    </row>
    <row r="3989" spans="1:17" x14ac:dyDescent="0.25">
      <c r="A3989" s="1">
        <v>16967</v>
      </c>
      <c r="B3989" s="2">
        <v>43330</v>
      </c>
      <c r="C3989" s="1" t="s">
        <v>13</v>
      </c>
      <c r="D3989" s="3" t="str">
        <f t="shared" si="124"/>
        <v>**</v>
      </c>
      <c r="G3989" s="1">
        <v>5</v>
      </c>
      <c r="H3989" s="1">
        <v>425.38</v>
      </c>
      <c r="I3989" s="1">
        <f t="shared" si="125"/>
        <v>0</v>
      </c>
      <c r="J3989" s="1" t="s">
        <v>21</v>
      </c>
      <c r="K3989" s="1">
        <v>6.6</v>
      </c>
      <c r="L3989" s="1" t="s">
        <v>53</v>
      </c>
      <c r="M3989" s="1" t="s">
        <v>28</v>
      </c>
      <c r="N3989" s="1" t="s">
        <v>24</v>
      </c>
      <c r="O3989" s="1" t="s">
        <v>38</v>
      </c>
      <c r="P3989" s="1" t="s">
        <v>19</v>
      </c>
      <c r="Q3989" s="2">
        <v>43332</v>
      </c>
    </row>
    <row r="3990" spans="1:17" x14ac:dyDescent="0.25">
      <c r="A3990" s="1">
        <v>36292</v>
      </c>
      <c r="B3990" s="2">
        <v>42772</v>
      </c>
      <c r="C3990" s="1" t="s">
        <v>32</v>
      </c>
      <c r="D3990" s="3" t="str">
        <f t="shared" si="124"/>
        <v>*****</v>
      </c>
      <c r="G3990" s="1">
        <v>37</v>
      </c>
      <c r="H3990" s="1">
        <v>873.82</v>
      </c>
      <c r="I3990" s="1">
        <f t="shared" si="125"/>
        <v>0</v>
      </c>
      <c r="J3990" s="1" t="s">
        <v>21</v>
      </c>
      <c r="K3990" s="1">
        <v>18.100000000000001</v>
      </c>
      <c r="L3990" s="1" t="s">
        <v>46</v>
      </c>
      <c r="M3990" s="1" t="s">
        <v>28</v>
      </c>
      <c r="N3990" s="1" t="s">
        <v>29</v>
      </c>
      <c r="O3990" s="1" t="s">
        <v>40</v>
      </c>
      <c r="P3990" s="1" t="s">
        <v>19</v>
      </c>
      <c r="Q3990" s="2">
        <v>42772</v>
      </c>
    </row>
    <row r="3991" spans="1:17" x14ac:dyDescent="0.25">
      <c r="A3991" s="1">
        <v>57025</v>
      </c>
      <c r="B3991" s="2">
        <v>43642</v>
      </c>
      <c r="C3991" s="1" t="s">
        <v>36</v>
      </c>
      <c r="D3991" s="3" t="str">
        <f t="shared" si="124"/>
        <v>***</v>
      </c>
      <c r="G3991" s="1">
        <v>8</v>
      </c>
      <c r="H3991" s="1">
        <v>76.08</v>
      </c>
      <c r="I3991" s="1">
        <f t="shared" si="125"/>
        <v>0</v>
      </c>
      <c r="J3991" s="1" t="s">
        <v>21</v>
      </c>
      <c r="K3991" s="1">
        <v>3.2</v>
      </c>
      <c r="L3991" s="1" t="s">
        <v>44</v>
      </c>
      <c r="M3991" s="1" t="s">
        <v>28</v>
      </c>
      <c r="N3991" s="1" t="s">
        <v>29</v>
      </c>
      <c r="O3991" s="1" t="s">
        <v>43</v>
      </c>
      <c r="P3991" s="1" t="s">
        <v>19</v>
      </c>
      <c r="Q3991" s="2">
        <v>43644</v>
      </c>
    </row>
    <row r="3992" spans="1:17" x14ac:dyDescent="0.25">
      <c r="A3992" s="1">
        <v>57700</v>
      </c>
      <c r="B3992" s="2">
        <v>43415</v>
      </c>
      <c r="C3992" s="1" t="s">
        <v>36</v>
      </c>
      <c r="D3992" s="3" t="str">
        <f t="shared" si="124"/>
        <v>***</v>
      </c>
      <c r="G3992" s="1">
        <v>38</v>
      </c>
      <c r="H3992" s="1">
        <v>1932.88</v>
      </c>
      <c r="I3992" s="1">
        <f t="shared" si="125"/>
        <v>1</v>
      </c>
      <c r="J3992" s="1" t="s">
        <v>21</v>
      </c>
      <c r="K3992" s="1">
        <v>3.9</v>
      </c>
      <c r="L3992" s="1" t="s">
        <v>53</v>
      </c>
      <c r="M3992" s="1" t="s">
        <v>28</v>
      </c>
      <c r="N3992" s="1" t="s">
        <v>24</v>
      </c>
      <c r="O3992" s="1" t="s">
        <v>38</v>
      </c>
      <c r="P3992" s="1" t="s">
        <v>41</v>
      </c>
      <c r="Q3992" s="2">
        <v>43415</v>
      </c>
    </row>
    <row r="3993" spans="1:17" x14ac:dyDescent="0.25">
      <c r="A3993" s="1">
        <v>10340</v>
      </c>
      <c r="B3993" s="2">
        <v>43272</v>
      </c>
      <c r="C3993" s="1" t="s">
        <v>20</v>
      </c>
      <c r="D3993" s="3" t="str">
        <f t="shared" si="124"/>
        <v>****</v>
      </c>
      <c r="G3993" s="1">
        <v>2</v>
      </c>
      <c r="H3993" s="1">
        <v>240.02</v>
      </c>
      <c r="I3993" s="1">
        <f t="shared" si="125"/>
        <v>0</v>
      </c>
      <c r="J3993" s="1" t="s">
        <v>21</v>
      </c>
      <c r="K3993" s="1">
        <v>15</v>
      </c>
      <c r="L3993" s="1" t="s">
        <v>22</v>
      </c>
      <c r="M3993" s="1" t="s">
        <v>37</v>
      </c>
      <c r="N3993" s="1" t="s">
        <v>17</v>
      </c>
      <c r="O3993" s="1" t="s">
        <v>18</v>
      </c>
      <c r="P3993" s="1" t="s">
        <v>26</v>
      </c>
      <c r="Q3993" s="2">
        <v>43273</v>
      </c>
    </row>
    <row r="3994" spans="1:17" x14ac:dyDescent="0.25">
      <c r="A3994" s="1">
        <v>7107</v>
      </c>
      <c r="B3994" s="2">
        <v>43468</v>
      </c>
      <c r="C3994" s="1" t="s">
        <v>27</v>
      </c>
      <c r="D3994" s="3" t="str">
        <f t="shared" si="124"/>
        <v>*</v>
      </c>
      <c r="G3994" s="1">
        <v>32</v>
      </c>
      <c r="H3994" s="1">
        <v>1845.56</v>
      </c>
      <c r="I3994" s="1">
        <f t="shared" si="125"/>
        <v>1</v>
      </c>
      <c r="J3994" s="1" t="s">
        <v>21</v>
      </c>
      <c r="K3994" s="1">
        <v>5.4</v>
      </c>
      <c r="L3994" s="1" t="s">
        <v>51</v>
      </c>
      <c r="M3994" s="1" t="s">
        <v>28</v>
      </c>
      <c r="N3994" s="1" t="s">
        <v>29</v>
      </c>
      <c r="O3994" s="1" t="s">
        <v>55</v>
      </c>
      <c r="P3994" s="1" t="s">
        <v>19</v>
      </c>
      <c r="Q3994" s="2">
        <v>43469</v>
      </c>
    </row>
    <row r="3995" spans="1:17" x14ac:dyDescent="0.25">
      <c r="A3995" s="1">
        <v>39780</v>
      </c>
      <c r="B3995" s="2">
        <v>42527</v>
      </c>
      <c r="C3995" s="1" t="s">
        <v>13</v>
      </c>
      <c r="D3995" s="3" t="str">
        <f t="shared" si="124"/>
        <v>**</v>
      </c>
      <c r="G3995" s="1">
        <v>48</v>
      </c>
      <c r="H3995" s="1">
        <v>2362.89</v>
      </c>
      <c r="I3995" s="1">
        <f t="shared" si="125"/>
        <v>1</v>
      </c>
      <c r="J3995" s="1" t="s">
        <v>21</v>
      </c>
      <c r="K3995" s="1">
        <v>5.0999999999999996</v>
      </c>
      <c r="L3995" s="1" t="s">
        <v>53</v>
      </c>
      <c r="M3995" s="1" t="s">
        <v>16</v>
      </c>
      <c r="N3995" s="1" t="s">
        <v>17</v>
      </c>
      <c r="O3995" s="1" t="s">
        <v>18</v>
      </c>
      <c r="P3995" s="1" t="s">
        <v>31</v>
      </c>
      <c r="Q3995" s="2">
        <v>42529</v>
      </c>
    </row>
    <row r="3996" spans="1:17" x14ac:dyDescent="0.25">
      <c r="A3996" s="1">
        <v>7488</v>
      </c>
      <c r="B3996" s="2">
        <v>43588</v>
      </c>
      <c r="C3996" s="1" t="s">
        <v>32</v>
      </c>
      <c r="D3996" s="3" t="str">
        <f t="shared" si="124"/>
        <v>*****</v>
      </c>
      <c r="G3996" s="1">
        <v>9</v>
      </c>
      <c r="H3996" s="1">
        <v>27.92</v>
      </c>
      <c r="I3996" s="1">
        <f t="shared" si="125"/>
        <v>0</v>
      </c>
      <c r="J3996" s="1" t="s">
        <v>21</v>
      </c>
      <c r="K3996" s="1">
        <v>1</v>
      </c>
      <c r="L3996" s="1" t="s">
        <v>46</v>
      </c>
      <c r="M3996" s="1" t="s">
        <v>28</v>
      </c>
      <c r="N3996" s="1" t="s">
        <v>29</v>
      </c>
      <c r="O3996" s="1" t="s">
        <v>30</v>
      </c>
      <c r="P3996" s="1" t="s">
        <v>31</v>
      </c>
      <c r="Q3996" s="2">
        <v>43589</v>
      </c>
    </row>
    <row r="3997" spans="1:17" x14ac:dyDescent="0.25">
      <c r="A3997" s="1">
        <v>46884</v>
      </c>
      <c r="B3997" s="2">
        <v>42386</v>
      </c>
      <c r="C3997" s="1" t="s">
        <v>36</v>
      </c>
      <c r="D3997" s="3" t="str">
        <f t="shared" si="124"/>
        <v>***</v>
      </c>
      <c r="G3997" s="1">
        <v>3</v>
      </c>
      <c r="H3997" s="1">
        <v>360.95</v>
      </c>
      <c r="I3997" s="1">
        <f t="shared" si="125"/>
        <v>0</v>
      </c>
      <c r="J3997" s="1" t="s">
        <v>21</v>
      </c>
      <c r="K3997" s="1">
        <v>2.7</v>
      </c>
      <c r="L3997" s="1" t="s">
        <v>49</v>
      </c>
      <c r="M3997" s="1" t="s">
        <v>28</v>
      </c>
      <c r="N3997" s="1" t="s">
        <v>24</v>
      </c>
      <c r="O3997" s="1" t="s">
        <v>25</v>
      </c>
      <c r="P3997" s="1" t="s">
        <v>19</v>
      </c>
      <c r="Q3997" s="2">
        <v>42388</v>
      </c>
    </row>
    <row r="3998" spans="1:17" x14ac:dyDescent="0.25">
      <c r="A3998" s="1">
        <v>15906</v>
      </c>
      <c r="B3998" s="2">
        <v>43004</v>
      </c>
      <c r="C3998" s="1" t="s">
        <v>13</v>
      </c>
      <c r="D3998" s="3" t="str">
        <f t="shared" si="124"/>
        <v>**</v>
      </c>
      <c r="G3998" s="1">
        <v>8</v>
      </c>
      <c r="H3998" s="1">
        <v>2327.21</v>
      </c>
      <c r="I3998" s="1">
        <f t="shared" si="125"/>
        <v>1</v>
      </c>
      <c r="J3998" s="1" t="s">
        <v>33</v>
      </c>
      <c r="K3998" s="1">
        <v>19.100000000000001</v>
      </c>
      <c r="L3998" s="1" t="s">
        <v>51</v>
      </c>
      <c r="M3998" s="1" t="s">
        <v>28</v>
      </c>
      <c r="N3998" s="1" t="s">
        <v>24</v>
      </c>
      <c r="O3998" s="1" t="s">
        <v>56</v>
      </c>
      <c r="P3998" s="1" t="s">
        <v>35</v>
      </c>
      <c r="Q3998" s="2">
        <v>43006</v>
      </c>
    </row>
    <row r="3999" spans="1:17" x14ac:dyDescent="0.25">
      <c r="A3999" s="1">
        <v>52321</v>
      </c>
      <c r="B3999" s="2">
        <v>43408</v>
      </c>
      <c r="C3999" s="1" t="s">
        <v>20</v>
      </c>
      <c r="D3999" s="3" t="str">
        <f t="shared" si="124"/>
        <v>****</v>
      </c>
      <c r="G3999" s="1">
        <v>45</v>
      </c>
      <c r="H3999" s="1">
        <v>14022.34</v>
      </c>
      <c r="I3999" s="1">
        <f t="shared" si="125"/>
        <v>1</v>
      </c>
      <c r="J3999" s="1" t="s">
        <v>33</v>
      </c>
      <c r="K3999" s="1">
        <v>64.2</v>
      </c>
      <c r="L3999" s="1" t="s">
        <v>39</v>
      </c>
      <c r="M3999" s="1" t="s">
        <v>23</v>
      </c>
      <c r="N3999" s="1" t="s">
        <v>17</v>
      </c>
      <c r="O3999" s="1" t="s">
        <v>52</v>
      </c>
      <c r="P3999" s="1" t="s">
        <v>35</v>
      </c>
      <c r="Q3999" s="2">
        <v>43408</v>
      </c>
    </row>
    <row r="4000" spans="1:17" x14ac:dyDescent="0.25">
      <c r="A4000" s="1">
        <v>41476</v>
      </c>
      <c r="B4000" s="2">
        <v>42885</v>
      </c>
      <c r="C4000" s="1" t="s">
        <v>20</v>
      </c>
      <c r="D4000" s="3" t="str">
        <f t="shared" si="124"/>
        <v>****</v>
      </c>
      <c r="G4000" s="1">
        <v>48</v>
      </c>
      <c r="H4000" s="1">
        <v>98.71</v>
      </c>
      <c r="I4000" s="1">
        <f t="shared" si="125"/>
        <v>0</v>
      </c>
      <c r="J4000" s="1" t="s">
        <v>21</v>
      </c>
      <c r="K4000" s="1">
        <v>2.8</v>
      </c>
      <c r="L4000" s="1" t="s">
        <v>22</v>
      </c>
      <c r="M4000" s="1" t="s">
        <v>28</v>
      </c>
      <c r="N4000" s="1" t="s">
        <v>29</v>
      </c>
      <c r="O4000" s="1" t="s">
        <v>61</v>
      </c>
      <c r="P4000" s="1" t="s">
        <v>31</v>
      </c>
      <c r="Q4000" s="2">
        <v>42886</v>
      </c>
    </row>
    <row r="4001" spans="1:17" x14ac:dyDescent="0.25">
      <c r="A4001" s="1">
        <v>54215</v>
      </c>
      <c r="B4001" s="2">
        <v>43393</v>
      </c>
      <c r="C4001" s="1" t="s">
        <v>20</v>
      </c>
      <c r="D4001" s="3" t="str">
        <f t="shared" si="124"/>
        <v>****</v>
      </c>
      <c r="G4001" s="1">
        <v>14</v>
      </c>
      <c r="H4001" s="1">
        <v>343.69</v>
      </c>
      <c r="I4001" s="1">
        <f t="shared" si="125"/>
        <v>0</v>
      </c>
      <c r="J4001" s="1" t="s">
        <v>21</v>
      </c>
      <c r="K4001" s="1">
        <v>2.1</v>
      </c>
      <c r="L4001" s="1" t="s">
        <v>15</v>
      </c>
      <c r="M4001" s="1" t="s">
        <v>23</v>
      </c>
      <c r="N4001" s="1" t="s">
        <v>24</v>
      </c>
      <c r="O4001" s="1" t="s">
        <v>38</v>
      </c>
      <c r="P4001" s="1" t="s">
        <v>41</v>
      </c>
      <c r="Q4001" s="2">
        <v>43395</v>
      </c>
    </row>
    <row r="4002" spans="1:17" x14ac:dyDescent="0.25">
      <c r="A4002" s="1">
        <v>40357</v>
      </c>
      <c r="B4002" s="2">
        <v>43667</v>
      </c>
      <c r="C4002" s="1" t="s">
        <v>27</v>
      </c>
      <c r="D4002" s="3" t="str">
        <f t="shared" si="124"/>
        <v>*</v>
      </c>
      <c r="G4002" s="1">
        <v>4</v>
      </c>
      <c r="H4002" s="1">
        <v>257.32</v>
      </c>
      <c r="I4002" s="1">
        <f t="shared" si="125"/>
        <v>0</v>
      </c>
      <c r="J4002" s="1" t="s">
        <v>21</v>
      </c>
      <c r="K4002" s="1">
        <v>14.1</v>
      </c>
      <c r="L4002" s="1" t="s">
        <v>46</v>
      </c>
      <c r="M4002" s="1" t="s">
        <v>37</v>
      </c>
      <c r="N4002" s="1" t="s">
        <v>29</v>
      </c>
      <c r="O4002" s="1" t="s">
        <v>63</v>
      </c>
      <c r="P4002" s="1" t="s">
        <v>19</v>
      </c>
      <c r="Q4002" s="2">
        <v>43668</v>
      </c>
    </row>
    <row r="4003" spans="1:17" x14ac:dyDescent="0.25">
      <c r="A4003" s="1">
        <v>3331</v>
      </c>
      <c r="B4003" s="2">
        <v>42874</v>
      </c>
      <c r="C4003" s="1" t="s">
        <v>20</v>
      </c>
      <c r="D4003" s="3" t="str">
        <f t="shared" si="124"/>
        <v>****</v>
      </c>
      <c r="G4003" s="1">
        <v>31</v>
      </c>
      <c r="H4003" s="1">
        <v>164.01</v>
      </c>
      <c r="I4003" s="1">
        <f t="shared" si="125"/>
        <v>0</v>
      </c>
      <c r="J4003" s="1" t="s">
        <v>21</v>
      </c>
      <c r="K4003" s="1">
        <v>0.5</v>
      </c>
      <c r="L4003" s="1" t="s">
        <v>49</v>
      </c>
      <c r="M4003" s="1" t="s">
        <v>28</v>
      </c>
      <c r="N4003" s="1" t="s">
        <v>29</v>
      </c>
      <c r="O4003" s="1" t="s">
        <v>58</v>
      </c>
      <c r="P4003" s="1" t="s">
        <v>19</v>
      </c>
      <c r="Q4003" s="2">
        <v>42875</v>
      </c>
    </row>
    <row r="4004" spans="1:17" x14ac:dyDescent="0.25">
      <c r="A4004" s="1">
        <v>57061</v>
      </c>
      <c r="B4004" s="2">
        <v>42703</v>
      </c>
      <c r="C4004" s="1" t="s">
        <v>13</v>
      </c>
      <c r="D4004" s="3" t="str">
        <f t="shared" si="124"/>
        <v>**</v>
      </c>
      <c r="G4004" s="1">
        <v>3</v>
      </c>
      <c r="H4004" s="1">
        <v>59.0319</v>
      </c>
      <c r="I4004" s="1">
        <f t="shared" si="125"/>
        <v>0</v>
      </c>
      <c r="J4004" s="1" t="s">
        <v>21</v>
      </c>
      <c r="K4004" s="1">
        <v>5.4</v>
      </c>
      <c r="L4004" s="1" t="s">
        <v>44</v>
      </c>
      <c r="M4004" s="1" t="s">
        <v>23</v>
      </c>
      <c r="N4004" s="1" t="s">
        <v>17</v>
      </c>
      <c r="O4004" s="1" t="s">
        <v>18</v>
      </c>
      <c r="P4004" s="1" t="s">
        <v>19</v>
      </c>
      <c r="Q4004" s="2">
        <v>42705</v>
      </c>
    </row>
    <row r="4005" spans="1:17" x14ac:dyDescent="0.25">
      <c r="A4005" s="1">
        <v>38528</v>
      </c>
      <c r="B4005" s="2">
        <v>43453</v>
      </c>
      <c r="C4005" s="1" t="s">
        <v>32</v>
      </c>
      <c r="D4005" s="3" t="str">
        <f t="shared" si="124"/>
        <v>*****</v>
      </c>
      <c r="G4005" s="1">
        <v>36</v>
      </c>
      <c r="H4005" s="1">
        <v>2723.134</v>
      </c>
      <c r="I4005" s="1">
        <f t="shared" si="125"/>
        <v>1</v>
      </c>
      <c r="J4005" s="1" t="s">
        <v>21</v>
      </c>
      <c r="K4005" s="1">
        <v>1.1000000000000001</v>
      </c>
      <c r="L4005" s="1" t="s">
        <v>22</v>
      </c>
      <c r="M4005" s="1" t="s">
        <v>23</v>
      </c>
      <c r="N4005" s="1" t="s">
        <v>24</v>
      </c>
      <c r="O4005" s="1" t="s">
        <v>25</v>
      </c>
      <c r="P4005" s="1" t="s">
        <v>31</v>
      </c>
      <c r="Q4005" s="2">
        <v>43454</v>
      </c>
    </row>
    <row r="4006" spans="1:17" x14ac:dyDescent="0.25">
      <c r="A4006" s="1">
        <v>11969</v>
      </c>
      <c r="B4006" s="2">
        <v>43483</v>
      </c>
      <c r="C4006" s="1" t="s">
        <v>27</v>
      </c>
      <c r="D4006" s="3" t="str">
        <f t="shared" si="124"/>
        <v>*</v>
      </c>
      <c r="G4006" s="1">
        <v>9</v>
      </c>
      <c r="H4006" s="1">
        <v>1778.39</v>
      </c>
      <c r="I4006" s="1">
        <f t="shared" si="125"/>
        <v>1</v>
      </c>
      <c r="J4006" s="1" t="s">
        <v>33</v>
      </c>
      <c r="K4006" s="1">
        <v>117.9</v>
      </c>
      <c r="L4006" s="1" t="s">
        <v>53</v>
      </c>
      <c r="M4006" s="1" t="s">
        <v>16</v>
      </c>
      <c r="N4006" s="1" t="s">
        <v>17</v>
      </c>
      <c r="O4006" s="1" t="s">
        <v>52</v>
      </c>
      <c r="P4006" s="1" t="s">
        <v>59</v>
      </c>
      <c r="Q4006" s="2">
        <v>43485</v>
      </c>
    </row>
    <row r="4007" spans="1:17" x14ac:dyDescent="0.25">
      <c r="A4007" s="1">
        <v>2725</v>
      </c>
      <c r="B4007" s="2">
        <v>42509</v>
      </c>
      <c r="C4007" s="1" t="s">
        <v>27</v>
      </c>
      <c r="D4007" s="3" t="str">
        <f t="shared" si="124"/>
        <v>*</v>
      </c>
      <c r="G4007" s="1">
        <v>39</v>
      </c>
      <c r="H4007" s="1">
        <v>2330.92</v>
      </c>
      <c r="I4007" s="1">
        <f t="shared" si="125"/>
        <v>1</v>
      </c>
      <c r="J4007" s="1" t="s">
        <v>14</v>
      </c>
      <c r="K4007" s="1">
        <v>9.6</v>
      </c>
      <c r="L4007" s="1" t="s">
        <v>42</v>
      </c>
      <c r="M4007" s="1" t="s">
        <v>23</v>
      </c>
      <c r="N4007" s="1" t="s">
        <v>24</v>
      </c>
      <c r="O4007" s="1" t="s">
        <v>25</v>
      </c>
      <c r="P4007" s="1" t="s">
        <v>19</v>
      </c>
      <c r="Q4007" s="2">
        <v>42510</v>
      </c>
    </row>
    <row r="4008" spans="1:17" x14ac:dyDescent="0.25">
      <c r="A4008" s="1">
        <v>4354</v>
      </c>
      <c r="B4008" s="2">
        <v>42641</v>
      </c>
      <c r="C4008" s="1" t="s">
        <v>27</v>
      </c>
      <c r="D4008" s="3" t="str">
        <f t="shared" si="124"/>
        <v>*</v>
      </c>
      <c r="G4008" s="1">
        <v>6</v>
      </c>
      <c r="H4008" s="1">
        <v>52.47</v>
      </c>
      <c r="I4008" s="1">
        <f t="shared" si="125"/>
        <v>0</v>
      </c>
      <c r="J4008" s="1" t="s">
        <v>21</v>
      </c>
      <c r="K4008" s="1">
        <v>5.6</v>
      </c>
      <c r="L4008" s="1" t="s">
        <v>22</v>
      </c>
      <c r="M4008" s="1" t="s">
        <v>28</v>
      </c>
      <c r="N4008" s="1" t="s">
        <v>17</v>
      </c>
      <c r="O4008" s="1" t="s">
        <v>18</v>
      </c>
      <c r="P4008" s="1" t="s">
        <v>19</v>
      </c>
      <c r="Q4008" s="2">
        <v>42642</v>
      </c>
    </row>
    <row r="4009" spans="1:17" x14ac:dyDescent="0.25">
      <c r="A4009" s="1">
        <v>55616</v>
      </c>
      <c r="B4009" s="2">
        <v>43227</v>
      </c>
      <c r="C4009" s="1" t="s">
        <v>20</v>
      </c>
      <c r="D4009" s="3" t="str">
        <f t="shared" si="124"/>
        <v>****</v>
      </c>
      <c r="G4009" s="1">
        <v>24</v>
      </c>
      <c r="H4009" s="1">
        <v>468.1</v>
      </c>
      <c r="I4009" s="1">
        <f t="shared" si="125"/>
        <v>0</v>
      </c>
      <c r="J4009" s="1" t="s">
        <v>21</v>
      </c>
      <c r="K4009" s="1">
        <v>1.3</v>
      </c>
      <c r="L4009" s="1" t="s">
        <v>44</v>
      </c>
      <c r="M4009" s="1" t="s">
        <v>16</v>
      </c>
      <c r="N4009" s="1" t="s">
        <v>24</v>
      </c>
      <c r="O4009" s="1" t="s">
        <v>25</v>
      </c>
      <c r="P4009" s="1" t="s">
        <v>41</v>
      </c>
      <c r="Q4009" s="2">
        <v>43228</v>
      </c>
    </row>
    <row r="4010" spans="1:17" x14ac:dyDescent="0.25">
      <c r="A4010" s="1">
        <v>39683</v>
      </c>
      <c r="B4010" s="2">
        <v>43321</v>
      </c>
      <c r="C4010" s="1" t="s">
        <v>20</v>
      </c>
      <c r="D4010" s="3" t="str">
        <f t="shared" si="124"/>
        <v>****</v>
      </c>
      <c r="G4010" s="1">
        <v>31</v>
      </c>
      <c r="H4010" s="1">
        <v>658.67</v>
      </c>
      <c r="I4010" s="1">
        <f t="shared" si="125"/>
        <v>0</v>
      </c>
      <c r="J4010" s="1" t="s">
        <v>21</v>
      </c>
      <c r="K4010" s="1">
        <v>5.6</v>
      </c>
      <c r="L4010" s="1" t="s">
        <v>39</v>
      </c>
      <c r="M4010" s="1" t="s">
        <v>28</v>
      </c>
      <c r="N4010" s="1" t="s">
        <v>29</v>
      </c>
      <c r="O4010" s="1" t="s">
        <v>43</v>
      </c>
      <c r="P4010" s="1" t="s">
        <v>19</v>
      </c>
      <c r="Q4010" s="2">
        <v>43324</v>
      </c>
    </row>
    <row r="4011" spans="1:17" x14ac:dyDescent="0.25">
      <c r="A4011" s="1">
        <v>51783</v>
      </c>
      <c r="B4011" s="2">
        <v>43414</v>
      </c>
      <c r="C4011" s="1" t="s">
        <v>36</v>
      </c>
      <c r="D4011" s="3" t="str">
        <f t="shared" si="124"/>
        <v>***</v>
      </c>
      <c r="G4011" s="1">
        <v>47</v>
      </c>
      <c r="H4011" s="1">
        <v>3838.86</v>
      </c>
      <c r="I4011" s="1">
        <f t="shared" si="125"/>
        <v>1</v>
      </c>
      <c r="J4011" s="1" t="s">
        <v>33</v>
      </c>
      <c r="K4011" s="1">
        <v>95.6</v>
      </c>
      <c r="L4011" s="1" t="s">
        <v>44</v>
      </c>
      <c r="M4011" s="1" t="s">
        <v>16</v>
      </c>
      <c r="N4011" s="1" t="s">
        <v>17</v>
      </c>
      <c r="O4011" s="1" t="s">
        <v>52</v>
      </c>
      <c r="P4011" s="1" t="s">
        <v>59</v>
      </c>
      <c r="Q4011" s="2">
        <v>43416</v>
      </c>
    </row>
    <row r="4012" spans="1:17" x14ac:dyDescent="0.25">
      <c r="A4012" s="1">
        <v>16134</v>
      </c>
      <c r="B4012" s="2">
        <v>43788</v>
      </c>
      <c r="C4012" s="1" t="s">
        <v>20</v>
      </c>
      <c r="D4012" s="3" t="str">
        <f t="shared" si="124"/>
        <v>****</v>
      </c>
      <c r="G4012" s="1">
        <v>43</v>
      </c>
      <c r="H4012" s="1">
        <v>23455.77</v>
      </c>
      <c r="I4012" s="1">
        <f t="shared" si="125"/>
        <v>1</v>
      </c>
      <c r="J4012" s="1" t="s">
        <v>33</v>
      </c>
      <c r="K4012" s="1">
        <v>30.1</v>
      </c>
      <c r="L4012" s="1" t="s">
        <v>54</v>
      </c>
      <c r="M4012" s="1" t="s">
        <v>37</v>
      </c>
      <c r="N4012" s="1" t="s">
        <v>24</v>
      </c>
      <c r="O4012" s="1" t="s">
        <v>56</v>
      </c>
      <c r="P4012" s="1" t="s">
        <v>35</v>
      </c>
      <c r="Q4012" s="2">
        <v>43790</v>
      </c>
    </row>
    <row r="4013" spans="1:17" x14ac:dyDescent="0.25">
      <c r="A4013" s="1">
        <v>43875</v>
      </c>
      <c r="B4013" s="2">
        <v>43440</v>
      </c>
      <c r="C4013" s="1" t="s">
        <v>32</v>
      </c>
      <c r="D4013" s="3" t="str">
        <f t="shared" si="124"/>
        <v>*****</v>
      </c>
      <c r="G4013" s="1">
        <v>16</v>
      </c>
      <c r="H4013" s="1">
        <v>2990.65</v>
      </c>
      <c r="I4013" s="1">
        <f t="shared" si="125"/>
        <v>1</v>
      </c>
      <c r="J4013" s="1" t="s">
        <v>21</v>
      </c>
      <c r="K4013" s="1">
        <v>9.6</v>
      </c>
      <c r="L4013" s="1" t="s">
        <v>22</v>
      </c>
      <c r="M4013" s="1" t="s">
        <v>28</v>
      </c>
      <c r="N4013" s="1" t="s">
        <v>24</v>
      </c>
      <c r="O4013" s="1" t="s">
        <v>25</v>
      </c>
      <c r="P4013" s="1" t="s">
        <v>19</v>
      </c>
      <c r="Q4013" s="2">
        <v>43441</v>
      </c>
    </row>
    <row r="4014" spans="1:17" x14ac:dyDescent="0.25">
      <c r="A4014" s="1">
        <v>28835</v>
      </c>
      <c r="B4014" s="2">
        <v>43555</v>
      </c>
      <c r="C4014" s="1" t="s">
        <v>27</v>
      </c>
      <c r="D4014" s="3" t="str">
        <f t="shared" si="124"/>
        <v>*</v>
      </c>
      <c r="G4014" s="1">
        <v>1</v>
      </c>
      <c r="H4014" s="1">
        <v>197.07</v>
      </c>
      <c r="I4014" s="1">
        <f t="shared" si="125"/>
        <v>0</v>
      </c>
      <c r="J4014" s="1" t="s">
        <v>21</v>
      </c>
      <c r="K4014" s="1">
        <v>21.4</v>
      </c>
      <c r="L4014" s="1" t="s">
        <v>44</v>
      </c>
      <c r="M4014" s="1" t="s">
        <v>23</v>
      </c>
      <c r="N4014" s="1" t="s">
        <v>29</v>
      </c>
      <c r="O4014" s="1" t="s">
        <v>55</v>
      </c>
      <c r="P4014" s="1" t="s">
        <v>19</v>
      </c>
      <c r="Q4014" s="2">
        <v>43557</v>
      </c>
    </row>
    <row r="4015" spans="1:17" x14ac:dyDescent="0.25">
      <c r="A4015" s="1">
        <v>29318</v>
      </c>
      <c r="B4015" s="2">
        <v>43280</v>
      </c>
      <c r="C4015" s="1" t="s">
        <v>27</v>
      </c>
      <c r="D4015" s="3" t="str">
        <f t="shared" si="124"/>
        <v>*</v>
      </c>
      <c r="G4015" s="1">
        <v>34</v>
      </c>
      <c r="H4015" s="1">
        <v>3611.58</v>
      </c>
      <c r="I4015" s="1">
        <f t="shared" si="125"/>
        <v>1</v>
      </c>
      <c r="J4015" s="1" t="s">
        <v>21</v>
      </c>
      <c r="K4015" s="1">
        <v>8.6</v>
      </c>
      <c r="L4015" s="1" t="s">
        <v>22</v>
      </c>
      <c r="M4015" s="1" t="s">
        <v>28</v>
      </c>
      <c r="N4015" s="1" t="s">
        <v>24</v>
      </c>
      <c r="O4015" s="1" t="s">
        <v>25</v>
      </c>
      <c r="P4015" s="1" t="s">
        <v>19</v>
      </c>
      <c r="Q4015" s="2">
        <v>43281</v>
      </c>
    </row>
    <row r="4016" spans="1:17" x14ac:dyDescent="0.25">
      <c r="A4016" s="1">
        <v>44162</v>
      </c>
      <c r="B4016" s="2">
        <v>42812</v>
      </c>
      <c r="C4016" s="1" t="s">
        <v>20</v>
      </c>
      <c r="D4016" s="3" t="str">
        <f t="shared" si="124"/>
        <v>****</v>
      </c>
      <c r="G4016" s="1">
        <v>46</v>
      </c>
      <c r="H4016" s="1">
        <v>543.16999999999996</v>
      </c>
      <c r="I4016" s="1">
        <f t="shared" si="125"/>
        <v>0</v>
      </c>
      <c r="J4016" s="1" t="s">
        <v>21</v>
      </c>
      <c r="K4016" s="1">
        <v>3.6</v>
      </c>
      <c r="L4016" s="1" t="s">
        <v>15</v>
      </c>
      <c r="M4016" s="1" t="s">
        <v>28</v>
      </c>
      <c r="N4016" s="1" t="s">
        <v>29</v>
      </c>
      <c r="O4016" s="1" t="s">
        <v>45</v>
      </c>
      <c r="P4016" s="1" t="s">
        <v>41</v>
      </c>
      <c r="Q4016" s="2">
        <v>42813</v>
      </c>
    </row>
    <row r="4017" spans="1:17" x14ac:dyDescent="0.25">
      <c r="A4017" s="1">
        <v>15332</v>
      </c>
      <c r="B4017" s="2">
        <v>42884</v>
      </c>
      <c r="C4017" s="1" t="s">
        <v>27</v>
      </c>
      <c r="D4017" s="3" t="str">
        <f t="shared" si="124"/>
        <v>*</v>
      </c>
      <c r="G4017" s="1">
        <v>6</v>
      </c>
      <c r="H4017" s="1">
        <v>344.23</v>
      </c>
      <c r="I4017" s="1">
        <f t="shared" si="125"/>
        <v>0</v>
      </c>
      <c r="J4017" s="1" t="s">
        <v>21</v>
      </c>
      <c r="K4017" s="1">
        <v>17.2</v>
      </c>
      <c r="L4017" s="1" t="s">
        <v>51</v>
      </c>
      <c r="M4017" s="1" t="s">
        <v>37</v>
      </c>
      <c r="N4017" s="1" t="s">
        <v>29</v>
      </c>
      <c r="O4017" s="1" t="s">
        <v>43</v>
      </c>
      <c r="P4017" s="1" t="s">
        <v>19</v>
      </c>
      <c r="Q4017" s="2">
        <v>42886</v>
      </c>
    </row>
    <row r="4018" spans="1:17" x14ac:dyDescent="0.25">
      <c r="A4018" s="1">
        <v>12613</v>
      </c>
      <c r="B4018" s="2">
        <v>42834</v>
      </c>
      <c r="C4018" s="1" t="s">
        <v>36</v>
      </c>
      <c r="D4018" s="3" t="str">
        <f t="shared" si="124"/>
        <v>***</v>
      </c>
      <c r="G4018" s="1">
        <v>28</v>
      </c>
      <c r="H4018" s="1">
        <v>1873.66</v>
      </c>
      <c r="I4018" s="1">
        <f t="shared" si="125"/>
        <v>1</v>
      </c>
      <c r="J4018" s="1" t="s">
        <v>21</v>
      </c>
      <c r="K4018" s="1">
        <v>11</v>
      </c>
      <c r="L4018" s="1" t="s">
        <v>49</v>
      </c>
      <c r="M4018" s="1" t="s">
        <v>16</v>
      </c>
      <c r="N4018" s="1" t="s">
        <v>29</v>
      </c>
      <c r="O4018" s="1" t="s">
        <v>43</v>
      </c>
      <c r="P4018" s="1" t="s">
        <v>19</v>
      </c>
      <c r="Q4018" s="2">
        <v>42835</v>
      </c>
    </row>
    <row r="4019" spans="1:17" x14ac:dyDescent="0.25">
      <c r="A4019" s="1">
        <v>22849</v>
      </c>
      <c r="B4019" s="2">
        <v>43144</v>
      </c>
      <c r="C4019" s="1" t="s">
        <v>27</v>
      </c>
      <c r="D4019" s="3" t="str">
        <f t="shared" si="124"/>
        <v>*</v>
      </c>
      <c r="G4019" s="1">
        <v>27</v>
      </c>
      <c r="H4019" s="1">
        <v>326.33</v>
      </c>
      <c r="I4019" s="1">
        <f t="shared" si="125"/>
        <v>0</v>
      </c>
      <c r="J4019" s="1" t="s">
        <v>21</v>
      </c>
      <c r="K4019" s="1">
        <v>6</v>
      </c>
      <c r="L4019" s="1" t="s">
        <v>22</v>
      </c>
      <c r="M4019" s="1" t="s">
        <v>28</v>
      </c>
      <c r="N4019" s="1" t="s">
        <v>29</v>
      </c>
      <c r="O4019" s="1" t="s">
        <v>43</v>
      </c>
      <c r="P4019" s="1" t="s">
        <v>19</v>
      </c>
      <c r="Q4019" s="2">
        <v>43145</v>
      </c>
    </row>
    <row r="4020" spans="1:17" x14ac:dyDescent="0.25">
      <c r="A4020" s="1">
        <v>11815</v>
      </c>
      <c r="B4020" s="2">
        <v>43354</v>
      </c>
      <c r="C4020" s="1" t="s">
        <v>13</v>
      </c>
      <c r="D4020" s="3" t="str">
        <f t="shared" si="124"/>
        <v>**</v>
      </c>
      <c r="G4020" s="1">
        <v>22</v>
      </c>
      <c r="H4020" s="1">
        <v>375.86</v>
      </c>
      <c r="I4020" s="1">
        <f t="shared" si="125"/>
        <v>0</v>
      </c>
      <c r="J4020" s="1" t="s">
        <v>21</v>
      </c>
      <c r="K4020" s="1">
        <v>7.9</v>
      </c>
      <c r="L4020" s="1" t="s">
        <v>51</v>
      </c>
      <c r="M4020" s="1" t="s">
        <v>16</v>
      </c>
      <c r="N4020" s="1" t="s">
        <v>29</v>
      </c>
      <c r="O4020" s="1" t="s">
        <v>45</v>
      </c>
      <c r="P4020" s="1" t="s">
        <v>41</v>
      </c>
      <c r="Q4020" s="2">
        <v>43356</v>
      </c>
    </row>
    <row r="4021" spans="1:17" x14ac:dyDescent="0.25">
      <c r="A4021" s="1">
        <v>15751</v>
      </c>
      <c r="B4021" s="2">
        <v>42596</v>
      </c>
      <c r="C4021" s="1" t="s">
        <v>32</v>
      </c>
      <c r="D4021" s="3" t="str">
        <f t="shared" si="124"/>
        <v>*****</v>
      </c>
      <c r="G4021" s="1">
        <v>21</v>
      </c>
      <c r="H4021" s="1">
        <v>425.57</v>
      </c>
      <c r="I4021" s="1">
        <f t="shared" si="125"/>
        <v>0</v>
      </c>
      <c r="J4021" s="1" t="s">
        <v>21</v>
      </c>
      <c r="K4021" s="1">
        <v>1.1000000000000001</v>
      </c>
      <c r="L4021" s="1" t="s">
        <v>49</v>
      </c>
      <c r="M4021" s="1" t="s">
        <v>28</v>
      </c>
      <c r="N4021" s="1" t="s">
        <v>24</v>
      </c>
      <c r="O4021" s="1" t="s">
        <v>25</v>
      </c>
      <c r="P4021" s="1" t="s">
        <v>41</v>
      </c>
      <c r="Q4021" s="2">
        <v>42597</v>
      </c>
    </row>
    <row r="4022" spans="1:17" x14ac:dyDescent="0.25">
      <c r="A4022" s="1">
        <v>30208</v>
      </c>
      <c r="B4022" s="2">
        <v>43662</v>
      </c>
      <c r="C4022" s="1" t="s">
        <v>13</v>
      </c>
      <c r="D4022" s="3" t="str">
        <f t="shared" si="124"/>
        <v>**</v>
      </c>
      <c r="G4022" s="1">
        <v>46</v>
      </c>
      <c r="H4022" s="1">
        <v>1874.74</v>
      </c>
      <c r="I4022" s="1">
        <f t="shared" si="125"/>
        <v>1</v>
      </c>
      <c r="J4022" s="1" t="s">
        <v>21</v>
      </c>
      <c r="K4022" s="1">
        <v>5.3</v>
      </c>
      <c r="L4022" s="1" t="s">
        <v>22</v>
      </c>
      <c r="M4022" s="1" t="s">
        <v>37</v>
      </c>
      <c r="N4022" s="1" t="s">
        <v>24</v>
      </c>
      <c r="O4022" s="1" t="s">
        <v>25</v>
      </c>
      <c r="P4022" s="1" t="s">
        <v>19</v>
      </c>
      <c r="Q4022" s="2">
        <v>43662</v>
      </c>
    </row>
    <row r="4023" spans="1:17" x14ac:dyDescent="0.25">
      <c r="A4023" s="1">
        <v>31744</v>
      </c>
      <c r="B4023" s="2">
        <v>43717</v>
      </c>
      <c r="C4023" s="1" t="s">
        <v>36</v>
      </c>
      <c r="D4023" s="3" t="str">
        <f t="shared" si="124"/>
        <v>***</v>
      </c>
      <c r="G4023" s="1">
        <v>12</v>
      </c>
      <c r="H4023" s="1">
        <v>92.76</v>
      </c>
      <c r="I4023" s="1">
        <f t="shared" si="125"/>
        <v>0</v>
      </c>
      <c r="J4023" s="1" t="s">
        <v>21</v>
      </c>
      <c r="K4023" s="1">
        <v>7.9</v>
      </c>
      <c r="L4023" s="1" t="s">
        <v>51</v>
      </c>
      <c r="M4023" s="1" t="s">
        <v>16</v>
      </c>
      <c r="N4023" s="1" t="s">
        <v>29</v>
      </c>
      <c r="O4023" s="1" t="s">
        <v>40</v>
      </c>
      <c r="P4023" s="1" t="s">
        <v>19</v>
      </c>
      <c r="Q4023" s="2">
        <v>43718</v>
      </c>
    </row>
    <row r="4024" spans="1:17" x14ac:dyDescent="0.25">
      <c r="A4024" s="1">
        <v>18308</v>
      </c>
      <c r="B4024" s="2">
        <v>42651</v>
      </c>
      <c r="C4024" s="1" t="s">
        <v>27</v>
      </c>
      <c r="D4024" s="3" t="str">
        <f t="shared" si="124"/>
        <v>*</v>
      </c>
      <c r="G4024" s="1">
        <v>15</v>
      </c>
      <c r="H4024" s="1">
        <v>466.57</v>
      </c>
      <c r="I4024" s="1">
        <f t="shared" si="125"/>
        <v>0</v>
      </c>
      <c r="J4024" s="1" t="s">
        <v>21</v>
      </c>
      <c r="K4024" s="1">
        <v>4.3</v>
      </c>
      <c r="L4024" s="1" t="s">
        <v>39</v>
      </c>
      <c r="M4024" s="1" t="s">
        <v>28</v>
      </c>
      <c r="N4024" s="1" t="s">
        <v>24</v>
      </c>
      <c r="O4024" s="1" t="s">
        <v>38</v>
      </c>
      <c r="P4024" s="1" t="s">
        <v>19</v>
      </c>
      <c r="Q4024" s="2">
        <v>42651</v>
      </c>
    </row>
    <row r="4025" spans="1:17" x14ac:dyDescent="0.25">
      <c r="A4025" s="1">
        <v>10913</v>
      </c>
      <c r="B4025" s="2">
        <v>42771</v>
      </c>
      <c r="C4025" s="1" t="s">
        <v>13</v>
      </c>
      <c r="D4025" s="3" t="str">
        <f t="shared" si="124"/>
        <v>**</v>
      </c>
      <c r="G4025" s="1">
        <v>27</v>
      </c>
      <c r="H4025" s="1">
        <v>5509.49</v>
      </c>
      <c r="I4025" s="1">
        <f t="shared" si="125"/>
        <v>1</v>
      </c>
      <c r="J4025" s="1" t="s">
        <v>33</v>
      </c>
      <c r="K4025" s="1">
        <v>32.1</v>
      </c>
      <c r="L4025" s="1" t="s">
        <v>46</v>
      </c>
      <c r="M4025" s="1" t="s">
        <v>23</v>
      </c>
      <c r="N4025" s="1" t="s">
        <v>17</v>
      </c>
      <c r="O4025" s="1" t="s">
        <v>34</v>
      </c>
      <c r="P4025" s="1" t="s">
        <v>35</v>
      </c>
      <c r="Q4025" s="2">
        <v>42771</v>
      </c>
    </row>
    <row r="4026" spans="1:17" x14ac:dyDescent="0.25">
      <c r="A4026" s="1">
        <v>26758</v>
      </c>
      <c r="B4026" s="2">
        <v>42512</v>
      </c>
      <c r="C4026" s="1" t="s">
        <v>27</v>
      </c>
      <c r="D4026" s="3" t="str">
        <f t="shared" si="124"/>
        <v>*</v>
      </c>
      <c r="G4026" s="1">
        <v>37</v>
      </c>
      <c r="H4026" s="1">
        <v>115.91</v>
      </c>
      <c r="I4026" s="1">
        <f t="shared" si="125"/>
        <v>0</v>
      </c>
      <c r="J4026" s="1" t="s">
        <v>21</v>
      </c>
      <c r="K4026" s="1">
        <v>0.7</v>
      </c>
      <c r="L4026" s="1" t="s">
        <v>49</v>
      </c>
      <c r="M4026" s="1" t="s">
        <v>37</v>
      </c>
      <c r="N4026" s="1" t="s">
        <v>29</v>
      </c>
      <c r="O4026" s="1" t="s">
        <v>30</v>
      </c>
      <c r="P4026" s="1" t="s">
        <v>31</v>
      </c>
      <c r="Q4026" s="2">
        <v>42514</v>
      </c>
    </row>
    <row r="4027" spans="1:17" x14ac:dyDescent="0.25">
      <c r="A4027" s="1">
        <v>16164</v>
      </c>
      <c r="B4027" s="2">
        <v>43467</v>
      </c>
      <c r="C4027" s="1" t="s">
        <v>13</v>
      </c>
      <c r="D4027" s="3" t="str">
        <f t="shared" si="124"/>
        <v>**</v>
      </c>
      <c r="G4027" s="1">
        <v>26</v>
      </c>
      <c r="H4027" s="1">
        <v>2518.94</v>
      </c>
      <c r="I4027" s="1">
        <f t="shared" si="125"/>
        <v>1</v>
      </c>
      <c r="J4027" s="1" t="s">
        <v>33</v>
      </c>
      <c r="K4027" s="1">
        <v>15</v>
      </c>
      <c r="L4027" s="1" t="s">
        <v>49</v>
      </c>
      <c r="M4027" s="1" t="s">
        <v>37</v>
      </c>
      <c r="N4027" s="1" t="s">
        <v>24</v>
      </c>
      <c r="O4027" s="1" t="s">
        <v>56</v>
      </c>
      <c r="P4027" s="1" t="s">
        <v>35</v>
      </c>
      <c r="Q4027" s="2">
        <v>43471</v>
      </c>
    </row>
    <row r="4028" spans="1:17" x14ac:dyDescent="0.25">
      <c r="A4028" s="1">
        <v>7169</v>
      </c>
      <c r="B4028" s="2">
        <v>42819</v>
      </c>
      <c r="C4028" s="1" t="s">
        <v>36</v>
      </c>
      <c r="D4028" s="3" t="str">
        <f t="shared" si="124"/>
        <v>***</v>
      </c>
      <c r="G4028" s="1">
        <v>22</v>
      </c>
      <c r="H4028" s="1">
        <v>477.99</v>
      </c>
      <c r="I4028" s="1">
        <f t="shared" si="125"/>
        <v>0</v>
      </c>
      <c r="J4028" s="1" t="s">
        <v>21</v>
      </c>
      <c r="K4028" s="1">
        <v>15.4</v>
      </c>
      <c r="L4028" s="1" t="s">
        <v>15</v>
      </c>
      <c r="M4028" s="1" t="s">
        <v>28</v>
      </c>
      <c r="N4028" s="1" t="s">
        <v>17</v>
      </c>
      <c r="O4028" s="1" t="s">
        <v>18</v>
      </c>
      <c r="P4028" s="1" t="s">
        <v>19</v>
      </c>
      <c r="Q4028" s="2">
        <v>42821</v>
      </c>
    </row>
    <row r="4029" spans="1:17" x14ac:dyDescent="0.25">
      <c r="A4029" s="1">
        <v>20646</v>
      </c>
      <c r="B4029" s="2">
        <v>43188</v>
      </c>
      <c r="C4029" s="1" t="s">
        <v>36</v>
      </c>
      <c r="D4029" s="3" t="str">
        <f t="shared" si="124"/>
        <v>***</v>
      </c>
      <c r="G4029" s="1">
        <v>41</v>
      </c>
      <c r="H4029" s="1">
        <v>1288.3699999999999</v>
      </c>
      <c r="I4029" s="1">
        <f t="shared" si="125"/>
        <v>1</v>
      </c>
      <c r="J4029" s="1" t="s">
        <v>21</v>
      </c>
      <c r="K4029" s="1">
        <v>1.2</v>
      </c>
      <c r="L4029" s="1" t="s">
        <v>15</v>
      </c>
      <c r="M4029" s="1" t="s">
        <v>28</v>
      </c>
      <c r="N4029" s="1" t="s">
        <v>24</v>
      </c>
      <c r="O4029" s="1" t="s">
        <v>25</v>
      </c>
      <c r="P4029" s="1" t="s">
        <v>19</v>
      </c>
      <c r="Q4029" s="2">
        <v>43190</v>
      </c>
    </row>
    <row r="4030" spans="1:17" x14ac:dyDescent="0.25">
      <c r="A4030" s="1">
        <v>57029</v>
      </c>
      <c r="B4030" s="2">
        <v>43166</v>
      </c>
      <c r="C4030" s="1" t="s">
        <v>32</v>
      </c>
      <c r="D4030" s="3" t="str">
        <f t="shared" si="124"/>
        <v>*****</v>
      </c>
      <c r="G4030" s="1">
        <v>4</v>
      </c>
      <c r="H4030" s="1">
        <v>24.86</v>
      </c>
      <c r="I4030" s="1">
        <f t="shared" si="125"/>
        <v>0</v>
      </c>
      <c r="J4030" s="1" t="s">
        <v>21</v>
      </c>
      <c r="K4030" s="1">
        <v>7.2</v>
      </c>
      <c r="L4030" s="1" t="s">
        <v>44</v>
      </c>
      <c r="M4030" s="1" t="s">
        <v>16</v>
      </c>
      <c r="N4030" s="1" t="s">
        <v>29</v>
      </c>
      <c r="O4030" s="1" t="s">
        <v>40</v>
      </c>
      <c r="P4030" s="1" t="s">
        <v>19</v>
      </c>
      <c r="Q4030" s="2">
        <v>43167</v>
      </c>
    </row>
    <row r="4031" spans="1:17" x14ac:dyDescent="0.25">
      <c r="A4031" s="1">
        <v>18336</v>
      </c>
      <c r="B4031" s="2">
        <v>42483</v>
      </c>
      <c r="C4031" s="1" t="s">
        <v>27</v>
      </c>
      <c r="D4031" s="3" t="str">
        <f t="shared" si="124"/>
        <v>*</v>
      </c>
      <c r="G4031" s="1">
        <v>1</v>
      </c>
      <c r="H4031" s="1">
        <v>8.5172000000000008</v>
      </c>
      <c r="I4031" s="1">
        <f t="shared" si="125"/>
        <v>0</v>
      </c>
      <c r="J4031" s="1" t="s">
        <v>14</v>
      </c>
      <c r="K4031" s="1">
        <v>0.7</v>
      </c>
      <c r="L4031" s="1" t="s">
        <v>42</v>
      </c>
      <c r="M4031" s="1" t="s">
        <v>16</v>
      </c>
      <c r="N4031" s="1" t="s">
        <v>29</v>
      </c>
      <c r="O4031" s="1" t="s">
        <v>30</v>
      </c>
      <c r="P4031" s="1" t="s">
        <v>31</v>
      </c>
      <c r="Q4031" s="2">
        <v>42483</v>
      </c>
    </row>
    <row r="4032" spans="1:17" x14ac:dyDescent="0.25">
      <c r="A4032" s="1">
        <v>11877</v>
      </c>
      <c r="B4032" s="2">
        <v>42877</v>
      </c>
      <c r="C4032" s="1" t="s">
        <v>27</v>
      </c>
      <c r="D4032" s="3" t="str">
        <f t="shared" si="124"/>
        <v>*</v>
      </c>
      <c r="G4032" s="1">
        <v>19</v>
      </c>
      <c r="H4032" s="1">
        <v>851.87</v>
      </c>
      <c r="I4032" s="1">
        <f t="shared" si="125"/>
        <v>0</v>
      </c>
      <c r="J4032" s="1" t="s">
        <v>21</v>
      </c>
      <c r="K4032" s="1">
        <v>3.2</v>
      </c>
      <c r="L4032" s="1" t="s">
        <v>53</v>
      </c>
      <c r="M4032" s="1" t="s">
        <v>16</v>
      </c>
      <c r="N4032" s="1" t="s">
        <v>29</v>
      </c>
      <c r="O4032" s="1" t="s">
        <v>43</v>
      </c>
      <c r="P4032" s="1" t="s">
        <v>19</v>
      </c>
      <c r="Q4032" s="2">
        <v>42878</v>
      </c>
    </row>
    <row r="4033" spans="1:17" x14ac:dyDescent="0.25">
      <c r="A4033" s="1">
        <v>54533</v>
      </c>
      <c r="B4033" s="2">
        <v>43451</v>
      </c>
      <c r="C4033" s="1" t="s">
        <v>36</v>
      </c>
      <c r="D4033" s="3" t="str">
        <f t="shared" si="124"/>
        <v>***</v>
      </c>
      <c r="G4033" s="1">
        <v>21</v>
      </c>
      <c r="H4033" s="1">
        <v>173.61</v>
      </c>
      <c r="I4033" s="1">
        <f t="shared" si="125"/>
        <v>0</v>
      </c>
      <c r="J4033" s="1" t="s">
        <v>21</v>
      </c>
      <c r="K4033" s="1">
        <v>6.5</v>
      </c>
      <c r="L4033" s="1" t="s">
        <v>53</v>
      </c>
      <c r="M4033" s="1" t="s">
        <v>28</v>
      </c>
      <c r="N4033" s="1" t="s">
        <v>29</v>
      </c>
      <c r="O4033" s="1" t="s">
        <v>43</v>
      </c>
      <c r="P4033" s="1" t="s">
        <v>19</v>
      </c>
      <c r="Q4033" s="2">
        <v>43452</v>
      </c>
    </row>
    <row r="4034" spans="1:17" x14ac:dyDescent="0.25">
      <c r="A4034" s="1">
        <v>37447</v>
      </c>
      <c r="B4034" s="2">
        <v>42558</v>
      </c>
      <c r="C4034" s="1" t="s">
        <v>13</v>
      </c>
      <c r="D4034" s="3" t="str">
        <f t="shared" si="124"/>
        <v>**</v>
      </c>
      <c r="G4034" s="1">
        <v>23</v>
      </c>
      <c r="H4034" s="1">
        <v>149.21</v>
      </c>
      <c r="I4034" s="1">
        <f t="shared" si="125"/>
        <v>0</v>
      </c>
      <c r="J4034" s="1" t="s">
        <v>21</v>
      </c>
      <c r="K4034" s="1">
        <v>9.1</v>
      </c>
      <c r="L4034" s="1" t="s">
        <v>53</v>
      </c>
      <c r="M4034" s="1" t="s">
        <v>37</v>
      </c>
      <c r="N4034" s="1" t="s">
        <v>29</v>
      </c>
      <c r="O4034" s="1" t="s">
        <v>43</v>
      </c>
      <c r="P4034" s="1" t="s">
        <v>19</v>
      </c>
      <c r="Q4034" s="2">
        <v>42562</v>
      </c>
    </row>
    <row r="4035" spans="1:17" x14ac:dyDescent="0.25">
      <c r="A4035" s="1">
        <v>31558</v>
      </c>
      <c r="B4035" s="2">
        <v>43303</v>
      </c>
      <c r="C4035" s="1" t="s">
        <v>13</v>
      </c>
      <c r="D4035" s="3" t="str">
        <f t="shared" ref="D4035:D4098" si="126">VLOOKUP(C4035,$E$9:$F$13,2,FALSE)</f>
        <v>**</v>
      </c>
      <c r="G4035" s="1">
        <v>42</v>
      </c>
      <c r="H4035" s="1">
        <v>1887.05</v>
      </c>
      <c r="I4035" s="1">
        <f t="shared" si="125"/>
        <v>1</v>
      </c>
      <c r="J4035" s="1" t="s">
        <v>21</v>
      </c>
      <c r="K4035" s="1">
        <v>2.1</v>
      </c>
      <c r="L4035" s="1" t="s">
        <v>39</v>
      </c>
      <c r="M4035" s="1" t="s">
        <v>37</v>
      </c>
      <c r="N4035" s="1" t="s">
        <v>24</v>
      </c>
      <c r="O4035" s="1" t="s">
        <v>38</v>
      </c>
      <c r="P4035" s="1" t="s">
        <v>41</v>
      </c>
      <c r="Q4035" s="2">
        <v>43303</v>
      </c>
    </row>
    <row r="4036" spans="1:17" x14ac:dyDescent="0.25">
      <c r="A4036" s="1">
        <v>10340</v>
      </c>
      <c r="B4036" s="2">
        <v>43272</v>
      </c>
      <c r="C4036" s="1" t="s">
        <v>20</v>
      </c>
      <c r="D4036" s="3" t="str">
        <f t="shared" si="126"/>
        <v>****</v>
      </c>
      <c r="G4036" s="1">
        <v>24</v>
      </c>
      <c r="H4036" s="1">
        <v>8075.44</v>
      </c>
      <c r="I4036" s="1">
        <f t="shared" si="125"/>
        <v>1</v>
      </c>
      <c r="J4036" s="1" t="s">
        <v>21</v>
      </c>
      <c r="K4036" s="1">
        <v>26.2</v>
      </c>
      <c r="L4036" s="1" t="s">
        <v>22</v>
      </c>
      <c r="M4036" s="1" t="s">
        <v>37</v>
      </c>
      <c r="N4036" s="1" t="s">
        <v>17</v>
      </c>
      <c r="O4036" s="1" t="s">
        <v>34</v>
      </c>
      <c r="P4036" s="1" t="s">
        <v>48</v>
      </c>
      <c r="Q4036" s="2">
        <v>43273</v>
      </c>
    </row>
    <row r="4037" spans="1:17" x14ac:dyDescent="0.25">
      <c r="A4037" s="1">
        <v>48455</v>
      </c>
      <c r="B4037" s="2">
        <v>42522</v>
      </c>
      <c r="C4037" s="1" t="s">
        <v>32</v>
      </c>
      <c r="D4037" s="3" t="str">
        <f t="shared" si="126"/>
        <v>*****</v>
      </c>
      <c r="G4037" s="1">
        <v>17</v>
      </c>
      <c r="H4037" s="1">
        <v>195.24</v>
      </c>
      <c r="I4037" s="1">
        <f t="shared" si="125"/>
        <v>0</v>
      </c>
      <c r="J4037" s="1" t="s">
        <v>21</v>
      </c>
      <c r="K4037" s="1">
        <v>3.6</v>
      </c>
      <c r="L4037" s="1" t="s">
        <v>53</v>
      </c>
      <c r="M4037" s="1" t="s">
        <v>23</v>
      </c>
      <c r="N4037" s="1" t="s">
        <v>29</v>
      </c>
      <c r="O4037" s="1" t="s">
        <v>45</v>
      </c>
      <c r="P4037" s="1" t="s">
        <v>41</v>
      </c>
      <c r="Q4037" s="2">
        <v>42523</v>
      </c>
    </row>
    <row r="4038" spans="1:17" x14ac:dyDescent="0.25">
      <c r="A4038" s="1">
        <v>55107</v>
      </c>
      <c r="B4038" s="2">
        <v>42862</v>
      </c>
      <c r="C4038" s="1" t="s">
        <v>13</v>
      </c>
      <c r="D4038" s="3" t="str">
        <f t="shared" si="126"/>
        <v>**</v>
      </c>
      <c r="G4038" s="1">
        <v>32</v>
      </c>
      <c r="H4038" s="1">
        <v>183.53</v>
      </c>
      <c r="I4038" s="1">
        <f t="shared" ref="I4038:I4101" si="127">IF(H4038&gt;1000,1,0)</f>
        <v>0</v>
      </c>
      <c r="J4038" s="1" t="s">
        <v>21</v>
      </c>
      <c r="K4038" s="1">
        <v>1.5</v>
      </c>
      <c r="L4038" s="1" t="s">
        <v>22</v>
      </c>
      <c r="M4038" s="1" t="s">
        <v>37</v>
      </c>
      <c r="N4038" s="1" t="s">
        <v>29</v>
      </c>
      <c r="O4038" s="1" t="s">
        <v>57</v>
      </c>
      <c r="P4038" s="1" t="s">
        <v>19</v>
      </c>
      <c r="Q4038" s="2">
        <v>42867</v>
      </c>
    </row>
    <row r="4039" spans="1:17" x14ac:dyDescent="0.25">
      <c r="A4039" s="1">
        <v>53667</v>
      </c>
      <c r="B4039" s="2">
        <v>43602</v>
      </c>
      <c r="C4039" s="1" t="s">
        <v>36</v>
      </c>
      <c r="D4039" s="3" t="str">
        <f t="shared" si="126"/>
        <v>***</v>
      </c>
      <c r="G4039" s="1">
        <v>33</v>
      </c>
      <c r="H4039" s="1">
        <v>120.23</v>
      </c>
      <c r="I4039" s="1">
        <f t="shared" si="127"/>
        <v>0</v>
      </c>
      <c r="J4039" s="1" t="s">
        <v>21</v>
      </c>
      <c r="K4039" s="1">
        <v>6.7</v>
      </c>
      <c r="L4039" s="1" t="s">
        <v>51</v>
      </c>
      <c r="M4039" s="1" t="s">
        <v>16</v>
      </c>
      <c r="N4039" s="1" t="s">
        <v>29</v>
      </c>
      <c r="O4039" s="1" t="s">
        <v>43</v>
      </c>
      <c r="P4039" s="1" t="s">
        <v>19</v>
      </c>
      <c r="Q4039" s="2">
        <v>43604</v>
      </c>
    </row>
    <row r="4040" spans="1:17" x14ac:dyDescent="0.25">
      <c r="A4040" s="1">
        <v>43045</v>
      </c>
      <c r="B4040" s="2">
        <v>43630</v>
      </c>
      <c r="C4040" s="1" t="s">
        <v>36</v>
      </c>
      <c r="D4040" s="3" t="str">
        <f t="shared" si="126"/>
        <v>***</v>
      </c>
      <c r="G4040" s="1">
        <v>12</v>
      </c>
      <c r="H4040" s="1">
        <v>447.73</v>
      </c>
      <c r="I4040" s="1">
        <f t="shared" si="127"/>
        <v>0</v>
      </c>
      <c r="J4040" s="1" t="s">
        <v>33</v>
      </c>
      <c r="K4040" s="1">
        <v>48.7</v>
      </c>
      <c r="L4040" s="1" t="s">
        <v>49</v>
      </c>
      <c r="M4040" s="1" t="s">
        <v>28</v>
      </c>
      <c r="N4040" s="1" t="s">
        <v>17</v>
      </c>
      <c r="O4040" s="1" t="s">
        <v>52</v>
      </c>
      <c r="P4040" s="1" t="s">
        <v>59</v>
      </c>
      <c r="Q4040" s="2">
        <v>43630</v>
      </c>
    </row>
    <row r="4041" spans="1:17" x14ac:dyDescent="0.25">
      <c r="A4041" s="1">
        <v>31878</v>
      </c>
      <c r="B4041" s="2">
        <v>43451</v>
      </c>
      <c r="C4041" s="1" t="s">
        <v>36</v>
      </c>
      <c r="D4041" s="3" t="str">
        <f t="shared" si="126"/>
        <v>***</v>
      </c>
      <c r="G4041" s="1">
        <v>42</v>
      </c>
      <c r="H4041" s="1">
        <v>6076.05</v>
      </c>
      <c r="I4041" s="1">
        <f t="shared" si="127"/>
        <v>1</v>
      </c>
      <c r="J4041" s="1" t="s">
        <v>21</v>
      </c>
      <c r="K4041" s="1">
        <v>9.6</v>
      </c>
      <c r="L4041" s="1" t="s">
        <v>46</v>
      </c>
      <c r="M4041" s="1" t="s">
        <v>37</v>
      </c>
      <c r="N4041" s="1" t="s">
        <v>24</v>
      </c>
      <c r="O4041" s="1" t="s">
        <v>25</v>
      </c>
      <c r="P4041" s="1" t="s">
        <v>19</v>
      </c>
      <c r="Q4041" s="2">
        <v>43452</v>
      </c>
    </row>
    <row r="4042" spans="1:17" x14ac:dyDescent="0.25">
      <c r="A4042" s="1">
        <v>42465</v>
      </c>
      <c r="B4042" s="2">
        <v>43089</v>
      </c>
      <c r="C4042" s="1" t="s">
        <v>36</v>
      </c>
      <c r="D4042" s="3" t="str">
        <f t="shared" si="126"/>
        <v>***</v>
      </c>
      <c r="G4042" s="1">
        <v>15</v>
      </c>
      <c r="H4042" s="1">
        <v>109.48</v>
      </c>
      <c r="I4042" s="1">
        <f t="shared" si="127"/>
        <v>0</v>
      </c>
      <c r="J4042" s="1" t="s">
        <v>21</v>
      </c>
      <c r="K4042" s="1">
        <v>6.1</v>
      </c>
      <c r="L4042" s="1" t="s">
        <v>22</v>
      </c>
      <c r="M4042" s="1" t="s">
        <v>28</v>
      </c>
      <c r="N4042" s="1" t="s">
        <v>29</v>
      </c>
      <c r="O4042" s="1" t="s">
        <v>40</v>
      </c>
      <c r="P4042" s="1" t="s">
        <v>19</v>
      </c>
      <c r="Q4042" s="2">
        <v>43090</v>
      </c>
    </row>
    <row r="4043" spans="1:17" x14ac:dyDescent="0.25">
      <c r="A4043" s="1">
        <v>24448</v>
      </c>
      <c r="B4043" s="2">
        <v>43501</v>
      </c>
      <c r="C4043" s="1" t="s">
        <v>20</v>
      </c>
      <c r="D4043" s="3" t="str">
        <f t="shared" si="126"/>
        <v>****</v>
      </c>
      <c r="G4043" s="1">
        <v>46</v>
      </c>
      <c r="H4043" s="1">
        <v>11808.69</v>
      </c>
      <c r="I4043" s="1">
        <f t="shared" si="127"/>
        <v>1</v>
      </c>
      <c r="J4043" s="1" t="s">
        <v>33</v>
      </c>
      <c r="K4043" s="1">
        <v>63.4</v>
      </c>
      <c r="L4043" s="1" t="s">
        <v>51</v>
      </c>
      <c r="M4043" s="1" t="s">
        <v>28</v>
      </c>
      <c r="N4043" s="1" t="s">
        <v>17</v>
      </c>
      <c r="O4043" s="1" t="s">
        <v>52</v>
      </c>
      <c r="P4043" s="1" t="s">
        <v>59</v>
      </c>
      <c r="Q4043" s="2">
        <v>43503</v>
      </c>
    </row>
    <row r="4044" spans="1:17" x14ac:dyDescent="0.25">
      <c r="A4044" s="1">
        <v>38212</v>
      </c>
      <c r="B4044" s="2">
        <v>43193</v>
      </c>
      <c r="C4044" s="1" t="s">
        <v>36</v>
      </c>
      <c r="D4044" s="3" t="str">
        <f t="shared" si="126"/>
        <v>***</v>
      </c>
      <c r="G4044" s="1">
        <v>24</v>
      </c>
      <c r="H4044" s="1">
        <v>132.41</v>
      </c>
      <c r="I4044" s="1">
        <f t="shared" si="127"/>
        <v>0</v>
      </c>
      <c r="J4044" s="1" t="s">
        <v>14</v>
      </c>
      <c r="K4044" s="1">
        <v>0.5</v>
      </c>
      <c r="L4044" s="1" t="s">
        <v>15</v>
      </c>
      <c r="M4044" s="1" t="s">
        <v>37</v>
      </c>
      <c r="N4044" s="1" t="s">
        <v>29</v>
      </c>
      <c r="O4044" s="1" t="s">
        <v>58</v>
      </c>
      <c r="P4044" s="1" t="s">
        <v>19</v>
      </c>
      <c r="Q4044" s="2">
        <v>43194</v>
      </c>
    </row>
    <row r="4045" spans="1:17" x14ac:dyDescent="0.25">
      <c r="A4045" s="1">
        <v>9344</v>
      </c>
      <c r="B4045" s="2">
        <v>43439</v>
      </c>
      <c r="C4045" s="1" t="s">
        <v>13</v>
      </c>
      <c r="D4045" s="3" t="str">
        <f t="shared" si="126"/>
        <v>**</v>
      </c>
      <c r="G4045" s="1">
        <v>31</v>
      </c>
      <c r="H4045" s="1">
        <v>3690.05</v>
      </c>
      <c r="I4045" s="1">
        <f t="shared" si="127"/>
        <v>1</v>
      </c>
      <c r="J4045" s="1" t="s">
        <v>21</v>
      </c>
      <c r="K4045" s="1">
        <v>9.6</v>
      </c>
      <c r="L4045" s="1" t="s">
        <v>42</v>
      </c>
      <c r="M4045" s="1" t="s">
        <v>16</v>
      </c>
      <c r="N4045" s="1" t="s">
        <v>24</v>
      </c>
      <c r="O4045" s="1" t="s">
        <v>25</v>
      </c>
      <c r="P4045" s="1" t="s">
        <v>19</v>
      </c>
      <c r="Q4045" s="2">
        <v>43439</v>
      </c>
    </row>
    <row r="4046" spans="1:17" x14ac:dyDescent="0.25">
      <c r="A4046" s="1">
        <v>56002</v>
      </c>
      <c r="B4046" s="2">
        <v>42554</v>
      </c>
      <c r="C4046" s="1" t="s">
        <v>13</v>
      </c>
      <c r="D4046" s="3" t="str">
        <f t="shared" si="126"/>
        <v>**</v>
      </c>
      <c r="G4046" s="1">
        <v>21</v>
      </c>
      <c r="H4046" s="1">
        <v>550.5471</v>
      </c>
      <c r="I4046" s="1">
        <f t="shared" si="127"/>
        <v>0</v>
      </c>
      <c r="J4046" s="1" t="s">
        <v>21</v>
      </c>
      <c r="K4046" s="1">
        <v>7.2</v>
      </c>
      <c r="L4046" s="1" t="s">
        <v>22</v>
      </c>
      <c r="M4046" s="1" t="s">
        <v>28</v>
      </c>
      <c r="N4046" s="1" t="s">
        <v>29</v>
      </c>
      <c r="O4046" s="1" t="s">
        <v>57</v>
      </c>
      <c r="P4046" s="1" t="s">
        <v>19</v>
      </c>
      <c r="Q4046" s="2">
        <v>42556</v>
      </c>
    </row>
    <row r="4047" spans="1:17" x14ac:dyDescent="0.25">
      <c r="A4047" s="1">
        <v>13345</v>
      </c>
      <c r="B4047" s="2">
        <v>43710</v>
      </c>
      <c r="C4047" s="1" t="s">
        <v>27</v>
      </c>
      <c r="D4047" s="3" t="str">
        <f t="shared" si="126"/>
        <v>*</v>
      </c>
      <c r="G4047" s="1">
        <v>24</v>
      </c>
      <c r="H4047" s="1">
        <v>125</v>
      </c>
      <c r="I4047" s="1">
        <f t="shared" si="127"/>
        <v>0</v>
      </c>
      <c r="J4047" s="1" t="s">
        <v>21</v>
      </c>
      <c r="K4047" s="1">
        <v>2.6</v>
      </c>
      <c r="L4047" s="1" t="s">
        <v>22</v>
      </c>
      <c r="M4047" s="1" t="s">
        <v>28</v>
      </c>
      <c r="N4047" s="1" t="s">
        <v>24</v>
      </c>
      <c r="O4047" s="1" t="s">
        <v>38</v>
      </c>
      <c r="P4047" s="1" t="s">
        <v>41</v>
      </c>
      <c r="Q4047" s="2">
        <v>43711</v>
      </c>
    </row>
    <row r="4048" spans="1:17" x14ac:dyDescent="0.25">
      <c r="A4048" s="1">
        <v>51267</v>
      </c>
      <c r="B4048" s="2">
        <v>43588</v>
      </c>
      <c r="C4048" s="1" t="s">
        <v>13</v>
      </c>
      <c r="D4048" s="3" t="str">
        <f t="shared" si="126"/>
        <v>**</v>
      </c>
      <c r="G4048" s="1">
        <v>46</v>
      </c>
      <c r="H4048" s="1">
        <v>4702.41</v>
      </c>
      <c r="I4048" s="1">
        <f t="shared" si="127"/>
        <v>1</v>
      </c>
      <c r="J4048" s="1" t="s">
        <v>33</v>
      </c>
      <c r="K4048" s="1">
        <v>38.299999999999997</v>
      </c>
      <c r="L4048" s="1" t="s">
        <v>15</v>
      </c>
      <c r="M4048" s="1" t="s">
        <v>37</v>
      </c>
      <c r="N4048" s="1" t="s">
        <v>17</v>
      </c>
      <c r="O4048" s="1" t="s">
        <v>62</v>
      </c>
      <c r="P4048" s="1" t="s">
        <v>59</v>
      </c>
      <c r="Q4048" s="2">
        <v>43593</v>
      </c>
    </row>
    <row r="4049" spans="1:17" x14ac:dyDescent="0.25">
      <c r="A4049" s="1">
        <v>26272</v>
      </c>
      <c r="B4049" s="2">
        <v>43645</v>
      </c>
      <c r="C4049" s="1" t="s">
        <v>13</v>
      </c>
      <c r="D4049" s="3" t="str">
        <f t="shared" si="126"/>
        <v>**</v>
      </c>
      <c r="G4049" s="1">
        <v>6</v>
      </c>
      <c r="H4049" s="1">
        <v>969.36</v>
      </c>
      <c r="I4049" s="1">
        <f t="shared" si="127"/>
        <v>0</v>
      </c>
      <c r="J4049" s="1" t="s">
        <v>14</v>
      </c>
      <c r="K4049" s="1">
        <v>26.2</v>
      </c>
      <c r="L4049" s="1" t="s">
        <v>39</v>
      </c>
      <c r="M4049" s="1" t="s">
        <v>37</v>
      </c>
      <c r="N4049" s="1" t="s">
        <v>17</v>
      </c>
      <c r="O4049" s="1" t="s">
        <v>34</v>
      </c>
      <c r="P4049" s="1" t="s">
        <v>48</v>
      </c>
      <c r="Q4049" s="2">
        <v>43654</v>
      </c>
    </row>
    <row r="4050" spans="1:17" x14ac:dyDescent="0.25">
      <c r="A4050" s="1">
        <v>22151</v>
      </c>
      <c r="B4050" s="2">
        <v>42946</v>
      </c>
      <c r="C4050" s="1" t="s">
        <v>20</v>
      </c>
      <c r="D4050" s="3" t="str">
        <f t="shared" si="126"/>
        <v>****</v>
      </c>
      <c r="G4050" s="1">
        <v>49</v>
      </c>
      <c r="H4050" s="1">
        <v>498.44</v>
      </c>
      <c r="I4050" s="1">
        <f t="shared" si="127"/>
        <v>0</v>
      </c>
      <c r="J4050" s="1" t="s">
        <v>21</v>
      </c>
      <c r="K4050" s="1">
        <v>6.7</v>
      </c>
      <c r="L4050" s="1" t="s">
        <v>39</v>
      </c>
      <c r="M4050" s="1" t="s">
        <v>28</v>
      </c>
      <c r="N4050" s="1" t="s">
        <v>17</v>
      </c>
      <c r="O4050" s="1" t="s">
        <v>18</v>
      </c>
      <c r="P4050" s="1" t="s">
        <v>19</v>
      </c>
      <c r="Q4050" s="2">
        <v>42946</v>
      </c>
    </row>
    <row r="4051" spans="1:17" x14ac:dyDescent="0.25">
      <c r="A4051" s="1">
        <v>50726</v>
      </c>
      <c r="B4051" s="2">
        <v>43403</v>
      </c>
      <c r="C4051" s="1" t="s">
        <v>13</v>
      </c>
      <c r="D4051" s="3" t="str">
        <f t="shared" si="126"/>
        <v>**</v>
      </c>
      <c r="G4051" s="1">
        <v>21</v>
      </c>
      <c r="H4051" s="1">
        <v>105.80159999999999</v>
      </c>
      <c r="I4051" s="1">
        <f t="shared" si="127"/>
        <v>0</v>
      </c>
      <c r="J4051" s="1" t="s">
        <v>14</v>
      </c>
      <c r="K4051" s="1">
        <v>1.1000000000000001</v>
      </c>
      <c r="L4051" s="1" t="s">
        <v>46</v>
      </c>
      <c r="M4051" s="1" t="s">
        <v>28</v>
      </c>
      <c r="N4051" s="1" t="s">
        <v>29</v>
      </c>
      <c r="O4051" s="1" t="s">
        <v>58</v>
      </c>
      <c r="P4051" s="1" t="s">
        <v>19</v>
      </c>
      <c r="Q4051" s="2">
        <v>43403</v>
      </c>
    </row>
    <row r="4052" spans="1:17" x14ac:dyDescent="0.25">
      <c r="A4052" s="1">
        <v>26401</v>
      </c>
      <c r="B4052" s="2">
        <v>43020</v>
      </c>
      <c r="C4052" s="1" t="s">
        <v>36</v>
      </c>
      <c r="D4052" s="3" t="str">
        <f t="shared" si="126"/>
        <v>***</v>
      </c>
      <c r="G4052" s="1">
        <v>1</v>
      </c>
      <c r="H4052" s="1">
        <v>444.05</v>
      </c>
      <c r="I4052" s="1">
        <f t="shared" si="127"/>
        <v>0</v>
      </c>
      <c r="J4052" s="1" t="s">
        <v>21</v>
      </c>
      <c r="K4052" s="1">
        <v>21.4</v>
      </c>
      <c r="L4052" s="1" t="s">
        <v>53</v>
      </c>
      <c r="M4052" s="1" t="s">
        <v>23</v>
      </c>
      <c r="N4052" s="1" t="s">
        <v>29</v>
      </c>
      <c r="O4052" s="1" t="s">
        <v>43</v>
      </c>
      <c r="P4052" s="1" t="s">
        <v>19</v>
      </c>
      <c r="Q4052" s="2">
        <v>43022</v>
      </c>
    </row>
    <row r="4053" spans="1:17" x14ac:dyDescent="0.25">
      <c r="A4053" s="1">
        <v>26437</v>
      </c>
      <c r="B4053" s="2">
        <v>43431</v>
      </c>
      <c r="C4053" s="1" t="s">
        <v>32</v>
      </c>
      <c r="D4053" s="3" t="str">
        <f t="shared" si="126"/>
        <v>*****</v>
      </c>
      <c r="G4053" s="1">
        <v>4</v>
      </c>
      <c r="H4053" s="1">
        <v>56.100099999999998</v>
      </c>
      <c r="I4053" s="1">
        <f t="shared" si="127"/>
        <v>0</v>
      </c>
      <c r="J4053" s="1" t="s">
        <v>14</v>
      </c>
      <c r="K4053" s="1">
        <v>6.7</v>
      </c>
      <c r="L4053" s="1" t="s">
        <v>42</v>
      </c>
      <c r="M4053" s="1" t="s">
        <v>28</v>
      </c>
      <c r="N4053" s="1" t="s">
        <v>17</v>
      </c>
      <c r="O4053" s="1" t="s">
        <v>18</v>
      </c>
      <c r="P4053" s="1" t="s">
        <v>19</v>
      </c>
      <c r="Q4053" s="2">
        <v>43432</v>
      </c>
    </row>
    <row r="4054" spans="1:17" x14ac:dyDescent="0.25">
      <c r="A4054" s="1">
        <v>55140</v>
      </c>
      <c r="B4054" s="2">
        <v>42919</v>
      </c>
      <c r="C4054" s="1" t="s">
        <v>32</v>
      </c>
      <c r="D4054" s="3" t="str">
        <f t="shared" si="126"/>
        <v>*****</v>
      </c>
      <c r="G4054" s="1">
        <v>39</v>
      </c>
      <c r="H4054" s="1">
        <v>469.52</v>
      </c>
      <c r="I4054" s="1">
        <f t="shared" si="127"/>
        <v>0</v>
      </c>
      <c r="J4054" s="1" t="s">
        <v>21</v>
      </c>
      <c r="K4054" s="1">
        <v>7.4</v>
      </c>
      <c r="L4054" s="1" t="s">
        <v>22</v>
      </c>
      <c r="M4054" s="1" t="s">
        <v>28</v>
      </c>
      <c r="N4054" s="1" t="s">
        <v>29</v>
      </c>
      <c r="O4054" s="1" t="s">
        <v>63</v>
      </c>
      <c r="P4054" s="1" t="s">
        <v>26</v>
      </c>
      <c r="Q4054" s="2">
        <v>42921</v>
      </c>
    </row>
    <row r="4055" spans="1:17" x14ac:dyDescent="0.25">
      <c r="A4055" s="1">
        <v>41826</v>
      </c>
      <c r="B4055" s="2">
        <v>43023</v>
      </c>
      <c r="C4055" s="1" t="s">
        <v>36</v>
      </c>
      <c r="D4055" s="3" t="str">
        <f t="shared" si="126"/>
        <v>***</v>
      </c>
      <c r="G4055" s="1">
        <v>2</v>
      </c>
      <c r="H4055" s="1">
        <v>610.95000000000005</v>
      </c>
      <c r="I4055" s="1">
        <f t="shared" si="127"/>
        <v>0</v>
      </c>
      <c r="J4055" s="1" t="s">
        <v>33</v>
      </c>
      <c r="K4055" s="1">
        <v>58.1</v>
      </c>
      <c r="L4055" s="1" t="s">
        <v>44</v>
      </c>
      <c r="M4055" s="1" t="s">
        <v>16</v>
      </c>
      <c r="N4055" s="1" t="s">
        <v>17</v>
      </c>
      <c r="O4055" s="1" t="s">
        <v>34</v>
      </c>
      <c r="P4055" s="1" t="s">
        <v>35</v>
      </c>
      <c r="Q4055" s="2">
        <v>43025</v>
      </c>
    </row>
    <row r="4056" spans="1:17" x14ac:dyDescent="0.25">
      <c r="A4056" s="1">
        <v>48321</v>
      </c>
      <c r="B4056" s="2">
        <v>42944</v>
      </c>
      <c r="C4056" s="1" t="s">
        <v>20</v>
      </c>
      <c r="D4056" s="3" t="str">
        <f t="shared" si="126"/>
        <v>****</v>
      </c>
      <c r="G4056" s="1">
        <v>31</v>
      </c>
      <c r="H4056" s="1">
        <v>6286.96</v>
      </c>
      <c r="I4056" s="1">
        <f t="shared" si="127"/>
        <v>1</v>
      </c>
      <c r="J4056" s="1" t="s">
        <v>21</v>
      </c>
      <c r="K4056" s="1">
        <v>21.4</v>
      </c>
      <c r="L4056" s="1" t="s">
        <v>46</v>
      </c>
      <c r="M4056" s="1" t="s">
        <v>16</v>
      </c>
      <c r="N4056" s="1" t="s">
        <v>29</v>
      </c>
      <c r="O4056" s="1" t="s">
        <v>55</v>
      </c>
      <c r="P4056" s="1" t="s">
        <v>19</v>
      </c>
      <c r="Q4056" s="2">
        <v>42945</v>
      </c>
    </row>
    <row r="4057" spans="1:17" x14ac:dyDescent="0.25">
      <c r="A4057" s="1">
        <v>59363</v>
      </c>
      <c r="B4057" s="2">
        <v>42491</v>
      </c>
      <c r="C4057" s="1" t="s">
        <v>20</v>
      </c>
      <c r="D4057" s="3" t="str">
        <f t="shared" si="126"/>
        <v>****</v>
      </c>
      <c r="G4057" s="1">
        <v>24</v>
      </c>
      <c r="H4057" s="1">
        <v>170.03</v>
      </c>
      <c r="I4057" s="1">
        <f t="shared" si="127"/>
        <v>0</v>
      </c>
      <c r="J4057" s="1" t="s">
        <v>21</v>
      </c>
      <c r="K4057" s="1">
        <v>5.6</v>
      </c>
      <c r="L4057" s="1" t="s">
        <v>15</v>
      </c>
      <c r="M4057" s="1" t="s">
        <v>23</v>
      </c>
      <c r="N4057" s="1" t="s">
        <v>29</v>
      </c>
      <c r="O4057" s="1" t="s">
        <v>40</v>
      </c>
      <c r="P4057" s="1" t="s">
        <v>19</v>
      </c>
      <c r="Q4057" s="2">
        <v>42491</v>
      </c>
    </row>
    <row r="4058" spans="1:17" x14ac:dyDescent="0.25">
      <c r="A4058" s="1">
        <v>9478</v>
      </c>
      <c r="B4058" s="2">
        <v>42456</v>
      </c>
      <c r="C4058" s="1" t="s">
        <v>20</v>
      </c>
      <c r="D4058" s="3" t="str">
        <f t="shared" si="126"/>
        <v>****</v>
      </c>
      <c r="G4058" s="1">
        <v>48</v>
      </c>
      <c r="H4058" s="1">
        <v>213.42</v>
      </c>
      <c r="I4058" s="1">
        <f t="shared" si="127"/>
        <v>0</v>
      </c>
      <c r="J4058" s="1" t="s">
        <v>21</v>
      </c>
      <c r="K4058" s="1">
        <v>5.0999999999999996</v>
      </c>
      <c r="L4058" s="1" t="s">
        <v>22</v>
      </c>
      <c r="M4058" s="1" t="s">
        <v>28</v>
      </c>
      <c r="N4058" s="1" t="s">
        <v>29</v>
      </c>
      <c r="O4058" s="1" t="s">
        <v>40</v>
      </c>
      <c r="P4058" s="1" t="s">
        <v>19</v>
      </c>
      <c r="Q4058" s="2">
        <v>42458</v>
      </c>
    </row>
    <row r="4059" spans="1:17" x14ac:dyDescent="0.25">
      <c r="A4059" s="1">
        <v>56002</v>
      </c>
      <c r="B4059" s="2">
        <v>42554</v>
      </c>
      <c r="C4059" s="1" t="s">
        <v>13</v>
      </c>
      <c r="D4059" s="3" t="str">
        <f t="shared" si="126"/>
        <v>**</v>
      </c>
      <c r="G4059" s="1">
        <v>9</v>
      </c>
      <c r="H4059" s="1">
        <v>1602.79</v>
      </c>
      <c r="I4059" s="1">
        <f t="shared" si="127"/>
        <v>1</v>
      </c>
      <c r="J4059" s="1" t="s">
        <v>21</v>
      </c>
      <c r="K4059" s="1">
        <v>21.4</v>
      </c>
      <c r="L4059" s="1" t="s">
        <v>22</v>
      </c>
      <c r="M4059" s="1" t="s">
        <v>28</v>
      </c>
      <c r="N4059" s="1" t="s">
        <v>29</v>
      </c>
      <c r="O4059" s="1" t="s">
        <v>55</v>
      </c>
      <c r="P4059" s="1" t="s">
        <v>19</v>
      </c>
      <c r="Q4059" s="2">
        <v>42561</v>
      </c>
    </row>
    <row r="4060" spans="1:17" x14ac:dyDescent="0.25">
      <c r="A4060" s="1">
        <v>53443</v>
      </c>
      <c r="B4060" s="2">
        <v>43380</v>
      </c>
      <c r="C4060" s="1" t="s">
        <v>32</v>
      </c>
      <c r="D4060" s="3" t="str">
        <f t="shared" si="126"/>
        <v>*****</v>
      </c>
      <c r="G4060" s="1">
        <v>22</v>
      </c>
      <c r="H4060" s="1">
        <v>159.22</v>
      </c>
      <c r="I4060" s="1">
        <f t="shared" si="127"/>
        <v>0</v>
      </c>
      <c r="J4060" s="1" t="s">
        <v>21</v>
      </c>
      <c r="K4060" s="1">
        <v>1.3</v>
      </c>
      <c r="L4060" s="1" t="s">
        <v>46</v>
      </c>
      <c r="M4060" s="1" t="s">
        <v>16</v>
      </c>
      <c r="N4060" s="1" t="s">
        <v>29</v>
      </c>
      <c r="O4060" s="1" t="s">
        <v>30</v>
      </c>
      <c r="P4060" s="1" t="s">
        <v>31</v>
      </c>
      <c r="Q4060" s="2">
        <v>43381</v>
      </c>
    </row>
    <row r="4061" spans="1:17" x14ac:dyDescent="0.25">
      <c r="A4061" s="1">
        <v>58310</v>
      </c>
      <c r="B4061" s="2">
        <v>42423</v>
      </c>
      <c r="C4061" s="1" t="s">
        <v>32</v>
      </c>
      <c r="D4061" s="3" t="str">
        <f t="shared" si="126"/>
        <v>*****</v>
      </c>
      <c r="G4061" s="1">
        <v>22</v>
      </c>
      <c r="H4061" s="1">
        <v>893.25</v>
      </c>
      <c r="I4061" s="1">
        <f t="shared" si="127"/>
        <v>0</v>
      </c>
      <c r="J4061" s="1" t="s">
        <v>21</v>
      </c>
      <c r="K4061" s="1">
        <v>13.8</v>
      </c>
      <c r="L4061" s="1" t="s">
        <v>51</v>
      </c>
      <c r="M4061" s="1" t="s">
        <v>37</v>
      </c>
      <c r="N4061" s="1" t="s">
        <v>29</v>
      </c>
      <c r="O4061" s="1" t="s">
        <v>55</v>
      </c>
      <c r="P4061" s="1" t="s">
        <v>19</v>
      </c>
      <c r="Q4061" s="2">
        <v>42424</v>
      </c>
    </row>
    <row r="4062" spans="1:17" x14ac:dyDescent="0.25">
      <c r="A4062" s="1">
        <v>15397</v>
      </c>
      <c r="B4062" s="2">
        <v>42771</v>
      </c>
      <c r="C4062" s="1" t="s">
        <v>32</v>
      </c>
      <c r="D4062" s="3" t="str">
        <f t="shared" si="126"/>
        <v>*****</v>
      </c>
      <c r="G4062" s="1">
        <v>29</v>
      </c>
      <c r="H4062" s="1">
        <v>1260.5028</v>
      </c>
      <c r="I4062" s="1">
        <f t="shared" si="127"/>
        <v>1</v>
      </c>
      <c r="J4062" s="1" t="s">
        <v>21</v>
      </c>
      <c r="K4062" s="1">
        <v>7</v>
      </c>
      <c r="L4062" s="1" t="s">
        <v>22</v>
      </c>
      <c r="M4062" s="1" t="s">
        <v>37</v>
      </c>
      <c r="N4062" s="1" t="s">
        <v>24</v>
      </c>
      <c r="O4062" s="1" t="s">
        <v>38</v>
      </c>
      <c r="P4062" s="1" t="s">
        <v>19</v>
      </c>
      <c r="Q4062" s="2">
        <v>42771</v>
      </c>
    </row>
    <row r="4063" spans="1:17" x14ac:dyDescent="0.25">
      <c r="A4063" s="1">
        <v>22755</v>
      </c>
      <c r="B4063" s="2">
        <v>42458</v>
      </c>
      <c r="C4063" s="1" t="s">
        <v>36</v>
      </c>
      <c r="D4063" s="3" t="str">
        <f t="shared" si="126"/>
        <v>***</v>
      </c>
      <c r="G4063" s="1">
        <v>45</v>
      </c>
      <c r="H4063" s="1">
        <v>257.44</v>
      </c>
      <c r="I4063" s="1">
        <f t="shared" si="127"/>
        <v>0</v>
      </c>
      <c r="J4063" s="1" t="s">
        <v>21</v>
      </c>
      <c r="K4063" s="1">
        <v>3.2</v>
      </c>
      <c r="L4063" s="1" t="s">
        <v>15</v>
      </c>
      <c r="M4063" s="1" t="s">
        <v>37</v>
      </c>
      <c r="N4063" s="1" t="s">
        <v>29</v>
      </c>
      <c r="O4063" s="1" t="s">
        <v>43</v>
      </c>
      <c r="P4063" s="1" t="s">
        <v>19</v>
      </c>
      <c r="Q4063" s="2">
        <v>42460</v>
      </c>
    </row>
    <row r="4064" spans="1:17" x14ac:dyDescent="0.25">
      <c r="A4064" s="1">
        <v>40134</v>
      </c>
      <c r="B4064" s="2">
        <v>43381</v>
      </c>
      <c r="C4064" s="1" t="s">
        <v>13</v>
      </c>
      <c r="D4064" s="3" t="str">
        <f t="shared" si="126"/>
        <v>**</v>
      </c>
      <c r="G4064" s="1">
        <v>1</v>
      </c>
      <c r="H4064" s="1">
        <v>10.432499999999999</v>
      </c>
      <c r="I4064" s="1">
        <f t="shared" si="127"/>
        <v>0</v>
      </c>
      <c r="J4064" s="1" t="s">
        <v>21</v>
      </c>
      <c r="K4064" s="1">
        <v>5.0999999999999996</v>
      </c>
      <c r="L4064" s="1" t="s">
        <v>15</v>
      </c>
      <c r="M4064" s="1" t="s">
        <v>23</v>
      </c>
      <c r="N4064" s="1" t="s">
        <v>29</v>
      </c>
      <c r="O4064" s="1" t="s">
        <v>40</v>
      </c>
      <c r="P4064" s="1" t="s">
        <v>19</v>
      </c>
      <c r="Q4064" s="2">
        <v>43386</v>
      </c>
    </row>
    <row r="4065" spans="1:17" x14ac:dyDescent="0.25">
      <c r="A4065" s="1">
        <v>34694</v>
      </c>
      <c r="B4065" s="2">
        <v>43217</v>
      </c>
      <c r="C4065" s="1" t="s">
        <v>13</v>
      </c>
      <c r="D4065" s="3" t="str">
        <f t="shared" si="126"/>
        <v>**</v>
      </c>
      <c r="G4065" s="1">
        <v>11</v>
      </c>
      <c r="H4065" s="1">
        <v>59.37</v>
      </c>
      <c r="I4065" s="1">
        <f t="shared" si="127"/>
        <v>0</v>
      </c>
      <c r="J4065" s="1" t="s">
        <v>21</v>
      </c>
      <c r="K4065" s="1">
        <v>7.7</v>
      </c>
      <c r="L4065" s="1" t="s">
        <v>44</v>
      </c>
      <c r="M4065" s="1" t="s">
        <v>16</v>
      </c>
      <c r="N4065" s="1" t="s">
        <v>17</v>
      </c>
      <c r="O4065" s="1" t="s">
        <v>18</v>
      </c>
      <c r="P4065" s="1" t="s">
        <v>19</v>
      </c>
      <c r="Q4065" s="2">
        <v>43217</v>
      </c>
    </row>
    <row r="4066" spans="1:17" x14ac:dyDescent="0.25">
      <c r="A4066" s="1">
        <v>30215</v>
      </c>
      <c r="B4066" s="2">
        <v>42426</v>
      </c>
      <c r="C4066" s="1" t="s">
        <v>36</v>
      </c>
      <c r="D4066" s="3" t="str">
        <f t="shared" si="126"/>
        <v>***</v>
      </c>
      <c r="G4066" s="1">
        <v>20</v>
      </c>
      <c r="H4066" s="1">
        <v>134.65</v>
      </c>
      <c r="I4066" s="1">
        <f t="shared" si="127"/>
        <v>0</v>
      </c>
      <c r="J4066" s="1" t="s">
        <v>21</v>
      </c>
      <c r="K4066" s="1">
        <v>2.1</v>
      </c>
      <c r="L4066" s="1" t="s">
        <v>64</v>
      </c>
      <c r="M4066" s="1" t="s">
        <v>37</v>
      </c>
      <c r="N4066" s="1" t="s">
        <v>29</v>
      </c>
      <c r="O4066" s="1" t="s">
        <v>40</v>
      </c>
      <c r="P4066" s="1" t="s">
        <v>31</v>
      </c>
      <c r="Q4066" s="2">
        <v>42427</v>
      </c>
    </row>
    <row r="4067" spans="1:17" x14ac:dyDescent="0.25">
      <c r="A4067" s="1">
        <v>21985</v>
      </c>
      <c r="B4067" s="2">
        <v>42607</v>
      </c>
      <c r="C4067" s="1" t="s">
        <v>32</v>
      </c>
      <c r="D4067" s="3" t="str">
        <f t="shared" si="126"/>
        <v>*****</v>
      </c>
      <c r="G4067" s="1">
        <v>45</v>
      </c>
      <c r="H4067" s="1">
        <v>1014</v>
      </c>
      <c r="I4067" s="1">
        <f t="shared" si="127"/>
        <v>1</v>
      </c>
      <c r="J4067" s="1" t="s">
        <v>33</v>
      </c>
      <c r="K4067" s="1">
        <v>56.7</v>
      </c>
      <c r="L4067" s="1" t="s">
        <v>54</v>
      </c>
      <c r="M4067" s="1" t="s">
        <v>28</v>
      </c>
      <c r="N4067" s="1" t="s">
        <v>29</v>
      </c>
      <c r="O4067" s="1" t="s">
        <v>55</v>
      </c>
      <c r="P4067" s="1" t="s">
        <v>35</v>
      </c>
      <c r="Q4067" s="2">
        <v>42609</v>
      </c>
    </row>
    <row r="4068" spans="1:17" x14ac:dyDescent="0.25">
      <c r="A4068" s="1">
        <v>13284</v>
      </c>
      <c r="B4068" s="2">
        <v>43689</v>
      </c>
      <c r="C4068" s="1" t="s">
        <v>20</v>
      </c>
      <c r="D4068" s="3" t="str">
        <f t="shared" si="126"/>
        <v>****</v>
      </c>
      <c r="G4068" s="1">
        <v>22</v>
      </c>
      <c r="H4068" s="1">
        <v>9696.81</v>
      </c>
      <c r="I4068" s="1">
        <f t="shared" si="127"/>
        <v>1</v>
      </c>
      <c r="J4068" s="1" t="s">
        <v>21</v>
      </c>
      <c r="K4068" s="1">
        <v>21.4</v>
      </c>
      <c r="L4068" s="1" t="s">
        <v>53</v>
      </c>
      <c r="M4068" s="1" t="s">
        <v>16</v>
      </c>
      <c r="N4068" s="1" t="s">
        <v>29</v>
      </c>
      <c r="O4068" s="1" t="s">
        <v>43</v>
      </c>
      <c r="P4068" s="1" t="s">
        <v>19</v>
      </c>
      <c r="Q4068" s="2">
        <v>43690</v>
      </c>
    </row>
    <row r="4069" spans="1:17" x14ac:dyDescent="0.25">
      <c r="A4069" s="1">
        <v>35266</v>
      </c>
      <c r="B4069" s="2">
        <v>43109</v>
      </c>
      <c r="C4069" s="1" t="s">
        <v>27</v>
      </c>
      <c r="D4069" s="3" t="str">
        <f t="shared" si="126"/>
        <v>*</v>
      </c>
      <c r="G4069" s="1">
        <v>39</v>
      </c>
      <c r="H4069" s="1">
        <v>232.46</v>
      </c>
      <c r="I4069" s="1">
        <f t="shared" si="127"/>
        <v>0</v>
      </c>
      <c r="J4069" s="1" t="s">
        <v>21</v>
      </c>
      <c r="K4069" s="1">
        <v>1.3</v>
      </c>
      <c r="L4069" s="1" t="s">
        <v>39</v>
      </c>
      <c r="M4069" s="1" t="s">
        <v>28</v>
      </c>
      <c r="N4069" s="1" t="s">
        <v>29</v>
      </c>
      <c r="O4069" s="1" t="s">
        <v>30</v>
      </c>
      <c r="P4069" s="1" t="s">
        <v>31</v>
      </c>
      <c r="Q4069" s="2">
        <v>43109</v>
      </c>
    </row>
    <row r="4070" spans="1:17" x14ac:dyDescent="0.25">
      <c r="A4070" s="1">
        <v>10658</v>
      </c>
      <c r="B4070" s="2">
        <v>42608</v>
      </c>
      <c r="C4070" s="1" t="s">
        <v>13</v>
      </c>
      <c r="D4070" s="3" t="str">
        <f t="shared" si="126"/>
        <v>**</v>
      </c>
      <c r="G4070" s="1">
        <v>12</v>
      </c>
      <c r="H4070" s="1">
        <v>204.08</v>
      </c>
      <c r="I4070" s="1">
        <f t="shared" si="127"/>
        <v>0</v>
      </c>
      <c r="J4070" s="1" t="s">
        <v>21</v>
      </c>
      <c r="K4070" s="1">
        <v>10.1</v>
      </c>
      <c r="L4070" s="1" t="s">
        <v>42</v>
      </c>
      <c r="M4070" s="1" t="s">
        <v>16</v>
      </c>
      <c r="N4070" s="1" t="s">
        <v>24</v>
      </c>
      <c r="O4070" s="1" t="s">
        <v>56</v>
      </c>
      <c r="P4070" s="1" t="s">
        <v>19</v>
      </c>
      <c r="Q4070" s="2">
        <v>42608</v>
      </c>
    </row>
    <row r="4071" spans="1:17" x14ac:dyDescent="0.25">
      <c r="A4071" s="1">
        <v>21703</v>
      </c>
      <c r="B4071" s="2">
        <v>42430</v>
      </c>
      <c r="C4071" s="1" t="s">
        <v>27</v>
      </c>
      <c r="D4071" s="3" t="str">
        <f t="shared" si="126"/>
        <v>*</v>
      </c>
      <c r="G4071" s="1">
        <v>20</v>
      </c>
      <c r="H4071" s="1">
        <v>1976.03</v>
      </c>
      <c r="I4071" s="1">
        <f t="shared" si="127"/>
        <v>1</v>
      </c>
      <c r="J4071" s="1" t="s">
        <v>21</v>
      </c>
      <c r="K4071" s="1">
        <v>42.4</v>
      </c>
      <c r="L4071" s="1" t="s">
        <v>54</v>
      </c>
      <c r="M4071" s="1" t="s">
        <v>23</v>
      </c>
      <c r="N4071" s="1" t="s">
        <v>17</v>
      </c>
      <c r="O4071" s="1" t="s">
        <v>18</v>
      </c>
      <c r="P4071" s="1" t="s">
        <v>26</v>
      </c>
      <c r="Q4071" s="2">
        <v>42432</v>
      </c>
    </row>
    <row r="4072" spans="1:17" x14ac:dyDescent="0.25">
      <c r="A4072" s="1">
        <v>12773</v>
      </c>
      <c r="B4072" s="2">
        <v>43110</v>
      </c>
      <c r="C4072" s="1" t="s">
        <v>13</v>
      </c>
      <c r="D4072" s="3" t="str">
        <f t="shared" si="126"/>
        <v>**</v>
      </c>
      <c r="G4072" s="1">
        <v>21</v>
      </c>
      <c r="H4072" s="1">
        <v>83.05</v>
      </c>
      <c r="I4072" s="1">
        <f t="shared" si="127"/>
        <v>0</v>
      </c>
      <c r="J4072" s="1" t="s">
        <v>21</v>
      </c>
      <c r="K4072" s="1">
        <v>4.2</v>
      </c>
      <c r="L4072" s="1" t="s">
        <v>50</v>
      </c>
      <c r="M4072" s="1" t="s">
        <v>28</v>
      </c>
      <c r="N4072" s="1" t="s">
        <v>29</v>
      </c>
      <c r="O4072" s="1" t="s">
        <v>30</v>
      </c>
      <c r="P4072" s="1" t="s">
        <v>31</v>
      </c>
      <c r="Q4072" s="2">
        <v>43115</v>
      </c>
    </row>
    <row r="4073" spans="1:17" x14ac:dyDescent="0.25">
      <c r="A4073" s="1">
        <v>49988</v>
      </c>
      <c r="B4073" s="2">
        <v>43088</v>
      </c>
      <c r="C4073" s="1" t="s">
        <v>20</v>
      </c>
      <c r="D4073" s="3" t="str">
        <f t="shared" si="126"/>
        <v>****</v>
      </c>
      <c r="G4073" s="1">
        <v>43</v>
      </c>
      <c r="H4073" s="1">
        <v>8272.27</v>
      </c>
      <c r="I4073" s="1">
        <f t="shared" si="127"/>
        <v>1</v>
      </c>
      <c r="J4073" s="1" t="s">
        <v>21</v>
      </c>
      <c r="K4073" s="1">
        <v>37.5</v>
      </c>
      <c r="L4073" s="1" t="s">
        <v>44</v>
      </c>
      <c r="M4073" s="1" t="s">
        <v>37</v>
      </c>
      <c r="N4073" s="1" t="s">
        <v>29</v>
      </c>
      <c r="O4073" s="1" t="s">
        <v>55</v>
      </c>
      <c r="P4073" s="1" t="s">
        <v>48</v>
      </c>
      <c r="Q4073" s="2">
        <v>43091</v>
      </c>
    </row>
    <row r="4074" spans="1:17" x14ac:dyDescent="0.25">
      <c r="A4074" s="1">
        <v>18951</v>
      </c>
      <c r="B4074" s="2">
        <v>43279</v>
      </c>
      <c r="C4074" s="1" t="s">
        <v>32</v>
      </c>
      <c r="D4074" s="3" t="str">
        <f t="shared" si="126"/>
        <v>*****</v>
      </c>
      <c r="G4074" s="1">
        <v>10</v>
      </c>
      <c r="H4074" s="1">
        <v>347.0197</v>
      </c>
      <c r="I4074" s="1">
        <f t="shared" si="127"/>
        <v>0</v>
      </c>
      <c r="J4074" s="1" t="s">
        <v>14</v>
      </c>
      <c r="K4074" s="1">
        <v>5.4</v>
      </c>
      <c r="L4074" s="1" t="s">
        <v>53</v>
      </c>
      <c r="M4074" s="1" t="s">
        <v>28</v>
      </c>
      <c r="N4074" s="1" t="s">
        <v>24</v>
      </c>
      <c r="O4074" s="1" t="s">
        <v>25</v>
      </c>
      <c r="P4074" s="1" t="s">
        <v>19</v>
      </c>
      <c r="Q4074" s="2">
        <v>43281</v>
      </c>
    </row>
    <row r="4075" spans="1:17" x14ac:dyDescent="0.25">
      <c r="A4075" s="1">
        <v>22849</v>
      </c>
      <c r="B4075" s="2">
        <v>43144</v>
      </c>
      <c r="C4075" s="1" t="s">
        <v>27</v>
      </c>
      <c r="D4075" s="3" t="str">
        <f t="shared" si="126"/>
        <v>*</v>
      </c>
      <c r="G4075" s="1">
        <v>34</v>
      </c>
      <c r="H4075" s="1">
        <v>111.54</v>
      </c>
      <c r="I4075" s="1">
        <f t="shared" si="127"/>
        <v>0</v>
      </c>
      <c r="J4075" s="1" t="s">
        <v>14</v>
      </c>
      <c r="K4075" s="1">
        <v>1.4</v>
      </c>
      <c r="L4075" s="1" t="s">
        <v>22</v>
      </c>
      <c r="M4075" s="1" t="s">
        <v>28</v>
      </c>
      <c r="N4075" s="1" t="s">
        <v>29</v>
      </c>
      <c r="O4075" s="1" t="s">
        <v>30</v>
      </c>
      <c r="P4075" s="1" t="s">
        <v>31</v>
      </c>
      <c r="Q4075" s="2">
        <v>43146</v>
      </c>
    </row>
    <row r="4076" spans="1:17" x14ac:dyDescent="0.25">
      <c r="A4076" s="1">
        <v>41991</v>
      </c>
      <c r="B4076" s="2">
        <v>43451</v>
      </c>
      <c r="C4076" s="1" t="s">
        <v>13</v>
      </c>
      <c r="D4076" s="3" t="str">
        <f t="shared" si="126"/>
        <v>**</v>
      </c>
      <c r="G4076" s="1">
        <v>36</v>
      </c>
      <c r="H4076" s="1">
        <v>1898.03</v>
      </c>
      <c r="I4076" s="1">
        <f t="shared" si="127"/>
        <v>1</v>
      </c>
      <c r="J4076" s="1" t="s">
        <v>33</v>
      </c>
      <c r="K4076" s="1">
        <v>15.2</v>
      </c>
      <c r="L4076" s="1" t="s">
        <v>50</v>
      </c>
      <c r="M4076" s="1" t="s">
        <v>28</v>
      </c>
      <c r="N4076" s="1" t="s">
        <v>17</v>
      </c>
      <c r="O4076" s="1" t="s">
        <v>34</v>
      </c>
      <c r="P4076" s="1" t="s">
        <v>35</v>
      </c>
      <c r="Q4076" s="2">
        <v>43456</v>
      </c>
    </row>
    <row r="4077" spans="1:17" x14ac:dyDescent="0.25">
      <c r="A4077" s="1">
        <v>46531</v>
      </c>
      <c r="B4077" s="2">
        <v>43332</v>
      </c>
      <c r="C4077" s="1" t="s">
        <v>13</v>
      </c>
      <c r="D4077" s="3" t="str">
        <f t="shared" si="126"/>
        <v>**</v>
      </c>
      <c r="G4077" s="1">
        <v>17</v>
      </c>
      <c r="H4077" s="1">
        <v>3279.18</v>
      </c>
      <c r="I4077" s="1">
        <f t="shared" si="127"/>
        <v>1</v>
      </c>
      <c r="J4077" s="1" t="s">
        <v>21</v>
      </c>
      <c r="K4077" s="1">
        <v>3</v>
      </c>
      <c r="L4077" s="1" t="s">
        <v>44</v>
      </c>
      <c r="M4077" s="1" t="s">
        <v>16</v>
      </c>
      <c r="N4077" s="1" t="s">
        <v>24</v>
      </c>
      <c r="O4077" s="1" t="s">
        <v>25</v>
      </c>
      <c r="P4077" s="1" t="s">
        <v>19</v>
      </c>
      <c r="Q4077" s="2">
        <v>43337</v>
      </c>
    </row>
    <row r="4078" spans="1:17" x14ac:dyDescent="0.25">
      <c r="A4078" s="1">
        <v>28037</v>
      </c>
      <c r="B4078" s="2">
        <v>42715</v>
      </c>
      <c r="C4078" s="1" t="s">
        <v>20</v>
      </c>
      <c r="D4078" s="3" t="str">
        <f t="shared" si="126"/>
        <v>****</v>
      </c>
      <c r="G4078" s="1">
        <v>31</v>
      </c>
      <c r="H4078" s="1">
        <v>217.78</v>
      </c>
      <c r="I4078" s="1">
        <f t="shared" si="127"/>
        <v>0</v>
      </c>
      <c r="J4078" s="1" t="s">
        <v>21</v>
      </c>
      <c r="K4078" s="1">
        <v>7.4</v>
      </c>
      <c r="L4078" s="1" t="s">
        <v>49</v>
      </c>
      <c r="M4078" s="1" t="s">
        <v>28</v>
      </c>
      <c r="N4078" s="1" t="s">
        <v>29</v>
      </c>
      <c r="O4078" s="1" t="s">
        <v>40</v>
      </c>
      <c r="P4078" s="1" t="s">
        <v>19</v>
      </c>
      <c r="Q4078" s="2">
        <v>42716</v>
      </c>
    </row>
    <row r="4079" spans="1:17" x14ac:dyDescent="0.25">
      <c r="A4079" s="1">
        <v>14883</v>
      </c>
      <c r="B4079" s="2">
        <v>43225</v>
      </c>
      <c r="C4079" s="1" t="s">
        <v>13</v>
      </c>
      <c r="D4079" s="3" t="str">
        <f t="shared" si="126"/>
        <v>**</v>
      </c>
      <c r="G4079" s="1">
        <v>38</v>
      </c>
      <c r="H4079" s="1">
        <v>1046.8900000000001</v>
      </c>
      <c r="I4079" s="1">
        <f t="shared" si="127"/>
        <v>1</v>
      </c>
      <c r="J4079" s="1" t="s">
        <v>33</v>
      </c>
      <c r="K4079" s="1">
        <v>15.4</v>
      </c>
      <c r="L4079" s="1" t="s">
        <v>46</v>
      </c>
      <c r="M4079" s="1" t="s">
        <v>28</v>
      </c>
      <c r="N4079" s="1" t="s">
        <v>17</v>
      </c>
      <c r="O4079" s="1" t="s">
        <v>34</v>
      </c>
      <c r="P4079" s="1" t="s">
        <v>35</v>
      </c>
      <c r="Q4079" s="2">
        <v>43230</v>
      </c>
    </row>
    <row r="4080" spans="1:17" x14ac:dyDescent="0.25">
      <c r="A4080" s="1">
        <v>15622</v>
      </c>
      <c r="B4080" s="2">
        <v>43336</v>
      </c>
      <c r="C4080" s="1" t="s">
        <v>20</v>
      </c>
      <c r="D4080" s="3" t="str">
        <f t="shared" si="126"/>
        <v>****</v>
      </c>
      <c r="G4080" s="1">
        <v>34</v>
      </c>
      <c r="H4080" s="1">
        <v>9181.94</v>
      </c>
      <c r="I4080" s="1">
        <f t="shared" si="127"/>
        <v>1</v>
      </c>
      <c r="J4080" s="1" t="s">
        <v>33</v>
      </c>
      <c r="K4080" s="1">
        <v>64.400000000000006</v>
      </c>
      <c r="L4080" s="1" t="s">
        <v>15</v>
      </c>
      <c r="M4080" s="1" t="s">
        <v>16</v>
      </c>
      <c r="N4080" s="1" t="s">
        <v>17</v>
      </c>
      <c r="O4080" s="1" t="s">
        <v>62</v>
      </c>
      <c r="P4080" s="1" t="s">
        <v>59</v>
      </c>
      <c r="Q4080" s="2">
        <v>43337</v>
      </c>
    </row>
    <row r="4081" spans="1:17" x14ac:dyDescent="0.25">
      <c r="A4081" s="1">
        <v>49220</v>
      </c>
      <c r="B4081" s="2">
        <v>43324</v>
      </c>
      <c r="C4081" s="1" t="s">
        <v>32</v>
      </c>
      <c r="D4081" s="3" t="str">
        <f t="shared" si="126"/>
        <v>*****</v>
      </c>
      <c r="G4081" s="1">
        <v>13</v>
      </c>
      <c r="H4081" s="1">
        <v>438.67</v>
      </c>
      <c r="I4081" s="1">
        <f t="shared" si="127"/>
        <v>0</v>
      </c>
      <c r="J4081" s="1" t="s">
        <v>21</v>
      </c>
      <c r="K4081" s="1">
        <v>3.7</v>
      </c>
      <c r="L4081" s="1" t="s">
        <v>51</v>
      </c>
      <c r="M4081" s="1" t="s">
        <v>28</v>
      </c>
      <c r="N4081" s="1" t="s">
        <v>29</v>
      </c>
      <c r="O4081" s="1" t="s">
        <v>63</v>
      </c>
      <c r="P4081" s="1" t="s">
        <v>19</v>
      </c>
      <c r="Q4081" s="2">
        <v>43325</v>
      </c>
    </row>
    <row r="4082" spans="1:17" x14ac:dyDescent="0.25">
      <c r="A4082" s="1">
        <v>32803</v>
      </c>
      <c r="B4082" s="2">
        <v>43449</v>
      </c>
      <c r="C4082" s="1" t="s">
        <v>36</v>
      </c>
      <c r="D4082" s="3" t="str">
        <f t="shared" si="126"/>
        <v>***</v>
      </c>
      <c r="G4082" s="1">
        <v>22</v>
      </c>
      <c r="H4082" s="1">
        <v>102.79</v>
      </c>
      <c r="I4082" s="1">
        <f t="shared" si="127"/>
        <v>0</v>
      </c>
      <c r="J4082" s="1" t="s">
        <v>21</v>
      </c>
      <c r="K4082" s="1">
        <v>2.7</v>
      </c>
      <c r="L4082" s="1" t="s">
        <v>22</v>
      </c>
      <c r="M4082" s="1" t="s">
        <v>28</v>
      </c>
      <c r="N4082" s="1" t="s">
        <v>29</v>
      </c>
      <c r="O4082" s="1" t="s">
        <v>57</v>
      </c>
      <c r="P4082" s="1" t="s">
        <v>19</v>
      </c>
      <c r="Q4082" s="2">
        <v>43451</v>
      </c>
    </row>
    <row r="4083" spans="1:17" x14ac:dyDescent="0.25">
      <c r="A4083" s="1">
        <v>23745</v>
      </c>
      <c r="B4083" s="2">
        <v>43804</v>
      </c>
      <c r="C4083" s="1" t="s">
        <v>13</v>
      </c>
      <c r="D4083" s="3" t="str">
        <f t="shared" si="126"/>
        <v>**</v>
      </c>
      <c r="G4083" s="1">
        <v>47</v>
      </c>
      <c r="H4083" s="1">
        <v>11707.12</v>
      </c>
      <c r="I4083" s="1">
        <f t="shared" si="127"/>
        <v>1</v>
      </c>
      <c r="J4083" s="1" t="s">
        <v>33</v>
      </c>
      <c r="K4083" s="1">
        <v>34.799999999999997</v>
      </c>
      <c r="L4083" s="1" t="s">
        <v>15</v>
      </c>
      <c r="M4083" s="1" t="s">
        <v>28</v>
      </c>
      <c r="N4083" s="1" t="s">
        <v>17</v>
      </c>
      <c r="O4083" s="1" t="s">
        <v>52</v>
      </c>
      <c r="P4083" s="1" t="s">
        <v>59</v>
      </c>
      <c r="Q4083" s="2">
        <v>43808</v>
      </c>
    </row>
    <row r="4084" spans="1:17" x14ac:dyDescent="0.25">
      <c r="A4084" s="1">
        <v>26979</v>
      </c>
      <c r="B4084" s="2">
        <v>43552</v>
      </c>
      <c r="C4084" s="1" t="s">
        <v>36</v>
      </c>
      <c r="D4084" s="3" t="str">
        <f t="shared" si="126"/>
        <v>***</v>
      </c>
      <c r="G4084" s="1">
        <v>43</v>
      </c>
      <c r="H4084" s="1">
        <v>360.6</v>
      </c>
      <c r="I4084" s="1">
        <f t="shared" si="127"/>
        <v>0</v>
      </c>
      <c r="J4084" s="1" t="s">
        <v>21</v>
      </c>
      <c r="K4084" s="1">
        <v>1.3</v>
      </c>
      <c r="L4084" s="1" t="s">
        <v>46</v>
      </c>
      <c r="M4084" s="1" t="s">
        <v>28</v>
      </c>
      <c r="N4084" s="1" t="s">
        <v>29</v>
      </c>
      <c r="O4084" s="1" t="s">
        <v>40</v>
      </c>
      <c r="P4084" s="1" t="s">
        <v>31</v>
      </c>
      <c r="Q4084" s="2">
        <v>43554</v>
      </c>
    </row>
    <row r="4085" spans="1:17" x14ac:dyDescent="0.25">
      <c r="A4085" s="1">
        <v>40998</v>
      </c>
      <c r="B4085" s="2">
        <v>42491</v>
      </c>
      <c r="C4085" s="1" t="s">
        <v>36</v>
      </c>
      <c r="D4085" s="3" t="str">
        <f t="shared" si="126"/>
        <v>***</v>
      </c>
      <c r="G4085" s="1">
        <v>43</v>
      </c>
      <c r="H4085" s="1">
        <v>1319.55</v>
      </c>
      <c r="I4085" s="1">
        <f t="shared" si="127"/>
        <v>1</v>
      </c>
      <c r="J4085" s="1" t="s">
        <v>21</v>
      </c>
      <c r="K4085" s="1">
        <v>2.1</v>
      </c>
      <c r="L4085" s="1" t="s">
        <v>15</v>
      </c>
      <c r="M4085" s="1" t="s">
        <v>23</v>
      </c>
      <c r="N4085" s="1" t="s">
        <v>24</v>
      </c>
      <c r="O4085" s="1" t="s">
        <v>38</v>
      </c>
      <c r="P4085" s="1" t="s">
        <v>41</v>
      </c>
      <c r="Q4085" s="2">
        <v>42492</v>
      </c>
    </row>
    <row r="4086" spans="1:17" x14ac:dyDescent="0.25">
      <c r="A4086" s="1">
        <v>55938</v>
      </c>
      <c r="B4086" s="2">
        <v>43648</v>
      </c>
      <c r="C4086" s="1" t="s">
        <v>27</v>
      </c>
      <c r="D4086" s="3" t="str">
        <f t="shared" si="126"/>
        <v>*</v>
      </c>
      <c r="G4086" s="1">
        <v>42</v>
      </c>
      <c r="H4086" s="1">
        <v>858.63</v>
      </c>
      <c r="I4086" s="1">
        <f t="shared" si="127"/>
        <v>0</v>
      </c>
      <c r="J4086" s="1" t="s">
        <v>14</v>
      </c>
      <c r="K4086" s="1">
        <v>6.4</v>
      </c>
      <c r="L4086" s="1" t="s">
        <v>44</v>
      </c>
      <c r="M4086" s="1" t="s">
        <v>23</v>
      </c>
      <c r="N4086" s="1" t="s">
        <v>29</v>
      </c>
      <c r="O4086" s="1" t="s">
        <v>40</v>
      </c>
      <c r="P4086" s="1" t="s">
        <v>19</v>
      </c>
      <c r="Q4086" s="2">
        <v>43649</v>
      </c>
    </row>
    <row r="4087" spans="1:17" x14ac:dyDescent="0.25">
      <c r="A4087" s="1">
        <v>46402</v>
      </c>
      <c r="B4087" s="2">
        <v>43107</v>
      </c>
      <c r="C4087" s="1" t="s">
        <v>36</v>
      </c>
      <c r="D4087" s="3" t="str">
        <f t="shared" si="126"/>
        <v>***</v>
      </c>
      <c r="G4087" s="1">
        <v>12</v>
      </c>
      <c r="H4087" s="1">
        <v>1304.49</v>
      </c>
      <c r="I4087" s="1">
        <f t="shared" si="127"/>
        <v>1</v>
      </c>
      <c r="J4087" s="1" t="s">
        <v>14</v>
      </c>
      <c r="K4087" s="1">
        <v>2.7</v>
      </c>
      <c r="L4087" s="1" t="s">
        <v>22</v>
      </c>
      <c r="M4087" s="1" t="s">
        <v>16</v>
      </c>
      <c r="N4087" s="1" t="s">
        <v>24</v>
      </c>
      <c r="O4087" s="1" t="s">
        <v>25</v>
      </c>
      <c r="P4087" s="1" t="s">
        <v>19</v>
      </c>
      <c r="Q4087" s="2">
        <v>43108</v>
      </c>
    </row>
    <row r="4088" spans="1:17" x14ac:dyDescent="0.25">
      <c r="A4088" s="1">
        <v>15972</v>
      </c>
      <c r="B4088" s="2">
        <v>43320</v>
      </c>
      <c r="C4088" s="1" t="s">
        <v>27</v>
      </c>
      <c r="D4088" s="3" t="str">
        <f t="shared" si="126"/>
        <v>*</v>
      </c>
      <c r="G4088" s="1">
        <v>2</v>
      </c>
      <c r="H4088" s="1">
        <v>15.3973</v>
      </c>
      <c r="I4088" s="1">
        <f t="shared" si="127"/>
        <v>0</v>
      </c>
      <c r="J4088" s="1" t="s">
        <v>21</v>
      </c>
      <c r="K4088" s="1">
        <v>3.6</v>
      </c>
      <c r="L4088" s="1" t="s">
        <v>22</v>
      </c>
      <c r="M4088" s="1" t="s">
        <v>23</v>
      </c>
      <c r="N4088" s="1" t="s">
        <v>29</v>
      </c>
      <c r="O4088" s="1" t="s">
        <v>61</v>
      </c>
      <c r="P4088" s="1" t="s">
        <v>31</v>
      </c>
      <c r="Q4088" s="2">
        <v>43321</v>
      </c>
    </row>
    <row r="4089" spans="1:17" x14ac:dyDescent="0.25">
      <c r="A4089" s="1">
        <v>14245</v>
      </c>
      <c r="B4089" s="2">
        <v>42776</v>
      </c>
      <c r="C4089" s="1" t="s">
        <v>32</v>
      </c>
      <c r="D4089" s="3" t="str">
        <f t="shared" si="126"/>
        <v>*****</v>
      </c>
      <c r="G4089" s="1">
        <v>17</v>
      </c>
      <c r="H4089" s="1">
        <v>485.88</v>
      </c>
      <c r="I4089" s="1">
        <f t="shared" si="127"/>
        <v>0</v>
      </c>
      <c r="J4089" s="1" t="s">
        <v>21</v>
      </c>
      <c r="K4089" s="1">
        <v>6.6</v>
      </c>
      <c r="L4089" s="1" t="s">
        <v>49</v>
      </c>
      <c r="M4089" s="1" t="s">
        <v>23</v>
      </c>
      <c r="N4089" s="1" t="s">
        <v>29</v>
      </c>
      <c r="O4089" s="1" t="s">
        <v>30</v>
      </c>
      <c r="P4089" s="1" t="s">
        <v>41</v>
      </c>
      <c r="Q4089" s="2">
        <v>42777</v>
      </c>
    </row>
    <row r="4090" spans="1:17" x14ac:dyDescent="0.25">
      <c r="A4090" s="1">
        <v>33670</v>
      </c>
      <c r="B4090" s="2">
        <v>43582</v>
      </c>
      <c r="C4090" s="1" t="s">
        <v>20</v>
      </c>
      <c r="D4090" s="3" t="str">
        <f t="shared" si="126"/>
        <v>****</v>
      </c>
      <c r="G4090" s="1">
        <v>4</v>
      </c>
      <c r="H4090" s="1">
        <v>18.54</v>
      </c>
      <c r="I4090" s="1">
        <f t="shared" si="127"/>
        <v>0</v>
      </c>
      <c r="J4090" s="1" t="s">
        <v>21</v>
      </c>
      <c r="K4090" s="1">
        <v>5.4</v>
      </c>
      <c r="L4090" s="1" t="s">
        <v>51</v>
      </c>
      <c r="M4090" s="1" t="s">
        <v>37</v>
      </c>
      <c r="N4090" s="1" t="s">
        <v>29</v>
      </c>
      <c r="O4090" s="1" t="s">
        <v>30</v>
      </c>
      <c r="P4090" s="1" t="s">
        <v>31</v>
      </c>
      <c r="Q4090" s="2">
        <v>43583</v>
      </c>
    </row>
    <row r="4091" spans="1:17" x14ac:dyDescent="0.25">
      <c r="A4091" s="1">
        <v>26503</v>
      </c>
      <c r="B4091" s="2">
        <v>43210</v>
      </c>
      <c r="C4091" s="1" t="s">
        <v>36</v>
      </c>
      <c r="D4091" s="3" t="str">
        <f t="shared" si="126"/>
        <v>***</v>
      </c>
      <c r="G4091" s="1">
        <v>12</v>
      </c>
      <c r="H4091" s="1">
        <v>280.44</v>
      </c>
      <c r="I4091" s="1">
        <f t="shared" si="127"/>
        <v>0</v>
      </c>
      <c r="J4091" s="1" t="s">
        <v>21</v>
      </c>
      <c r="K4091" s="1">
        <v>11.2</v>
      </c>
      <c r="L4091" s="1" t="s">
        <v>51</v>
      </c>
      <c r="M4091" s="1" t="s">
        <v>23</v>
      </c>
      <c r="N4091" s="1" t="s">
        <v>17</v>
      </c>
      <c r="O4091" s="1" t="s">
        <v>18</v>
      </c>
      <c r="P4091" s="1" t="s">
        <v>19</v>
      </c>
      <c r="Q4091" s="2">
        <v>43211</v>
      </c>
    </row>
    <row r="4092" spans="1:17" x14ac:dyDescent="0.25">
      <c r="A4092" s="1">
        <v>10530</v>
      </c>
      <c r="B4092" s="2">
        <v>42396</v>
      </c>
      <c r="C4092" s="1" t="s">
        <v>36</v>
      </c>
      <c r="D4092" s="3" t="str">
        <f t="shared" si="126"/>
        <v>***</v>
      </c>
      <c r="G4092" s="1">
        <v>4</v>
      </c>
      <c r="H4092" s="1">
        <v>403.62</v>
      </c>
      <c r="I4092" s="1">
        <f t="shared" si="127"/>
        <v>0</v>
      </c>
      <c r="J4092" s="1" t="s">
        <v>21</v>
      </c>
      <c r="K4092" s="1">
        <v>2.7</v>
      </c>
      <c r="L4092" s="1" t="s">
        <v>51</v>
      </c>
      <c r="M4092" s="1" t="s">
        <v>16</v>
      </c>
      <c r="N4092" s="1" t="s">
        <v>24</v>
      </c>
      <c r="O4092" s="1" t="s">
        <v>25</v>
      </c>
      <c r="P4092" s="1" t="s">
        <v>19</v>
      </c>
      <c r="Q4092" s="2">
        <v>42398</v>
      </c>
    </row>
    <row r="4093" spans="1:17" x14ac:dyDescent="0.25">
      <c r="A4093" s="1">
        <v>58851</v>
      </c>
      <c r="B4093" s="2">
        <v>42892</v>
      </c>
      <c r="C4093" s="1" t="s">
        <v>13</v>
      </c>
      <c r="D4093" s="3" t="str">
        <f t="shared" si="126"/>
        <v>**</v>
      </c>
      <c r="G4093" s="1">
        <v>14</v>
      </c>
      <c r="H4093" s="1">
        <v>2169.48</v>
      </c>
      <c r="I4093" s="1">
        <f t="shared" si="127"/>
        <v>1</v>
      </c>
      <c r="J4093" s="1" t="s">
        <v>21</v>
      </c>
      <c r="K4093" s="1">
        <v>15</v>
      </c>
      <c r="L4093" s="1" t="s">
        <v>22</v>
      </c>
      <c r="M4093" s="1" t="s">
        <v>28</v>
      </c>
      <c r="N4093" s="1" t="s">
        <v>24</v>
      </c>
      <c r="O4093" s="1" t="s">
        <v>56</v>
      </c>
      <c r="P4093" s="1" t="s">
        <v>26</v>
      </c>
      <c r="Q4093" s="2">
        <v>42899</v>
      </c>
    </row>
    <row r="4094" spans="1:17" x14ac:dyDescent="0.25">
      <c r="A4094" s="1">
        <v>18113</v>
      </c>
      <c r="B4094" s="2">
        <v>43705</v>
      </c>
      <c r="C4094" s="1" t="s">
        <v>27</v>
      </c>
      <c r="D4094" s="3" t="str">
        <f t="shared" si="126"/>
        <v>*</v>
      </c>
      <c r="G4094" s="1">
        <v>27</v>
      </c>
      <c r="H4094" s="1">
        <v>3548.21</v>
      </c>
      <c r="I4094" s="1">
        <f t="shared" si="127"/>
        <v>1</v>
      </c>
      <c r="J4094" s="1" t="s">
        <v>33</v>
      </c>
      <c r="K4094" s="1">
        <v>32.1</v>
      </c>
      <c r="L4094" s="1" t="s">
        <v>39</v>
      </c>
      <c r="M4094" s="1" t="s">
        <v>16</v>
      </c>
      <c r="N4094" s="1" t="s">
        <v>17</v>
      </c>
      <c r="O4094" s="1" t="s">
        <v>34</v>
      </c>
      <c r="P4094" s="1" t="s">
        <v>35</v>
      </c>
      <c r="Q4094" s="2">
        <v>43707</v>
      </c>
    </row>
    <row r="4095" spans="1:17" x14ac:dyDescent="0.25">
      <c r="A4095" s="1">
        <v>8101</v>
      </c>
      <c r="B4095" s="2">
        <v>42797</v>
      </c>
      <c r="C4095" s="1" t="s">
        <v>36</v>
      </c>
      <c r="D4095" s="3" t="str">
        <f t="shared" si="126"/>
        <v>***</v>
      </c>
      <c r="G4095" s="1">
        <v>35</v>
      </c>
      <c r="H4095" s="1">
        <v>3736.13</v>
      </c>
      <c r="I4095" s="1">
        <f t="shared" si="127"/>
        <v>1</v>
      </c>
      <c r="J4095" s="1" t="s">
        <v>33</v>
      </c>
      <c r="K4095" s="1">
        <v>79.599999999999994</v>
      </c>
      <c r="L4095" s="1" t="s">
        <v>42</v>
      </c>
      <c r="M4095" s="1" t="s">
        <v>16</v>
      </c>
      <c r="N4095" s="1" t="s">
        <v>17</v>
      </c>
      <c r="O4095" s="1" t="s">
        <v>34</v>
      </c>
      <c r="P4095" s="1" t="s">
        <v>35</v>
      </c>
      <c r="Q4095" s="2">
        <v>42799</v>
      </c>
    </row>
    <row r="4096" spans="1:17" x14ac:dyDescent="0.25">
      <c r="A4096" s="1">
        <v>9509</v>
      </c>
      <c r="B4096" s="2">
        <v>43745</v>
      </c>
      <c r="C4096" s="1" t="s">
        <v>27</v>
      </c>
      <c r="D4096" s="3" t="str">
        <f t="shared" si="126"/>
        <v>*</v>
      </c>
      <c r="G4096" s="1">
        <v>5</v>
      </c>
      <c r="H4096" s="1">
        <v>108.29</v>
      </c>
      <c r="I4096" s="1">
        <f t="shared" si="127"/>
        <v>0</v>
      </c>
      <c r="J4096" s="1" t="s">
        <v>14</v>
      </c>
      <c r="K4096" s="1">
        <v>5.6</v>
      </c>
      <c r="L4096" s="1" t="s">
        <v>39</v>
      </c>
      <c r="M4096" s="1" t="s">
        <v>37</v>
      </c>
      <c r="N4096" s="1" t="s">
        <v>29</v>
      </c>
      <c r="O4096" s="1" t="s">
        <v>40</v>
      </c>
      <c r="P4096" s="1" t="s">
        <v>19</v>
      </c>
      <c r="Q4096" s="2">
        <v>43746</v>
      </c>
    </row>
    <row r="4097" spans="1:17" x14ac:dyDescent="0.25">
      <c r="A4097" s="1">
        <v>28033</v>
      </c>
      <c r="B4097" s="2">
        <v>42991</v>
      </c>
      <c r="C4097" s="1" t="s">
        <v>20</v>
      </c>
      <c r="D4097" s="3" t="str">
        <f t="shared" si="126"/>
        <v>****</v>
      </c>
      <c r="G4097" s="1">
        <v>18</v>
      </c>
      <c r="H4097" s="1">
        <v>136.49</v>
      </c>
      <c r="I4097" s="1">
        <f t="shared" si="127"/>
        <v>0</v>
      </c>
      <c r="J4097" s="1" t="s">
        <v>21</v>
      </c>
      <c r="K4097" s="1">
        <v>4.4000000000000004</v>
      </c>
      <c r="L4097" s="1" t="s">
        <v>22</v>
      </c>
      <c r="M4097" s="1" t="s">
        <v>28</v>
      </c>
      <c r="N4097" s="1" t="s">
        <v>24</v>
      </c>
      <c r="O4097" s="1" t="s">
        <v>38</v>
      </c>
      <c r="P4097" s="1" t="s">
        <v>41</v>
      </c>
      <c r="Q4097" s="2">
        <v>42994</v>
      </c>
    </row>
    <row r="4098" spans="1:17" x14ac:dyDescent="0.25">
      <c r="A4098" s="1">
        <v>19841</v>
      </c>
      <c r="B4098" s="2">
        <v>43094</v>
      </c>
      <c r="C4098" s="1" t="s">
        <v>13</v>
      </c>
      <c r="D4098" s="3" t="str">
        <f t="shared" si="126"/>
        <v>**</v>
      </c>
      <c r="G4098" s="1">
        <v>17</v>
      </c>
      <c r="H4098" s="1">
        <v>227.97</v>
      </c>
      <c r="I4098" s="1">
        <f t="shared" si="127"/>
        <v>0</v>
      </c>
      <c r="J4098" s="1" t="s">
        <v>21</v>
      </c>
      <c r="K4098" s="1">
        <v>6.2</v>
      </c>
      <c r="L4098" s="1" t="s">
        <v>44</v>
      </c>
      <c r="M4098" s="1" t="s">
        <v>28</v>
      </c>
      <c r="N4098" s="1" t="s">
        <v>29</v>
      </c>
      <c r="O4098" s="1" t="s">
        <v>30</v>
      </c>
      <c r="P4098" s="1" t="s">
        <v>41</v>
      </c>
      <c r="Q4098" s="2">
        <v>43121</v>
      </c>
    </row>
    <row r="4099" spans="1:17" x14ac:dyDescent="0.25">
      <c r="A4099" s="1">
        <v>59584</v>
      </c>
      <c r="B4099" s="2">
        <v>42882</v>
      </c>
      <c r="C4099" s="1" t="s">
        <v>36</v>
      </c>
      <c r="D4099" s="3" t="str">
        <f t="shared" ref="D4099:D4162" si="128">VLOOKUP(C4099,$E$9:$F$13,2,FALSE)</f>
        <v>***</v>
      </c>
      <c r="G4099" s="1">
        <v>7</v>
      </c>
      <c r="H4099" s="1">
        <v>1198.69</v>
      </c>
      <c r="I4099" s="1">
        <f t="shared" si="127"/>
        <v>1</v>
      </c>
      <c r="J4099" s="1" t="s">
        <v>21</v>
      </c>
      <c r="K4099" s="1">
        <v>15</v>
      </c>
      <c r="L4099" s="1" t="s">
        <v>15</v>
      </c>
      <c r="M4099" s="1" t="s">
        <v>16</v>
      </c>
      <c r="N4099" s="1" t="s">
        <v>24</v>
      </c>
      <c r="O4099" s="1" t="s">
        <v>56</v>
      </c>
      <c r="P4099" s="1" t="s">
        <v>26</v>
      </c>
      <c r="Q4099" s="2">
        <v>42882</v>
      </c>
    </row>
    <row r="4100" spans="1:17" x14ac:dyDescent="0.25">
      <c r="A4100" s="1">
        <v>19911</v>
      </c>
      <c r="B4100" s="2">
        <v>43378</v>
      </c>
      <c r="C4100" s="1" t="s">
        <v>20</v>
      </c>
      <c r="D4100" s="3" t="str">
        <f t="shared" si="128"/>
        <v>****</v>
      </c>
      <c r="G4100" s="1">
        <v>38</v>
      </c>
      <c r="H4100" s="1">
        <v>5723.65</v>
      </c>
      <c r="I4100" s="1">
        <f t="shared" si="127"/>
        <v>1</v>
      </c>
      <c r="J4100" s="1" t="s">
        <v>33</v>
      </c>
      <c r="K4100" s="1">
        <v>30.6</v>
      </c>
      <c r="L4100" s="1" t="s">
        <v>49</v>
      </c>
      <c r="M4100" s="1" t="s">
        <v>16</v>
      </c>
      <c r="N4100" s="1" t="s">
        <v>17</v>
      </c>
      <c r="O4100" s="1" t="s">
        <v>34</v>
      </c>
      <c r="P4100" s="1" t="s">
        <v>35</v>
      </c>
      <c r="Q4100" s="2">
        <v>43380</v>
      </c>
    </row>
    <row r="4101" spans="1:17" x14ac:dyDescent="0.25">
      <c r="A4101" s="1">
        <v>48354</v>
      </c>
      <c r="B4101" s="2">
        <v>43209</v>
      </c>
      <c r="C4101" s="1" t="s">
        <v>36</v>
      </c>
      <c r="D4101" s="3" t="str">
        <f t="shared" si="128"/>
        <v>***</v>
      </c>
      <c r="G4101" s="1">
        <v>25</v>
      </c>
      <c r="H4101" s="1">
        <v>1484.4</v>
      </c>
      <c r="I4101" s="1">
        <f t="shared" si="127"/>
        <v>1</v>
      </c>
      <c r="J4101" s="1" t="s">
        <v>14</v>
      </c>
      <c r="K4101" s="1">
        <v>15.3</v>
      </c>
      <c r="L4101" s="1" t="s">
        <v>46</v>
      </c>
      <c r="M4101" s="1" t="s">
        <v>37</v>
      </c>
      <c r="N4101" s="1" t="s">
        <v>29</v>
      </c>
      <c r="O4101" s="1" t="s">
        <v>40</v>
      </c>
      <c r="P4101" s="1" t="s">
        <v>19</v>
      </c>
      <c r="Q4101" s="2">
        <v>43210</v>
      </c>
    </row>
    <row r="4102" spans="1:17" x14ac:dyDescent="0.25">
      <c r="A4102" s="1">
        <v>10053</v>
      </c>
      <c r="B4102" s="2">
        <v>43474</v>
      </c>
      <c r="C4102" s="1" t="s">
        <v>20</v>
      </c>
      <c r="D4102" s="3" t="str">
        <f t="shared" si="128"/>
        <v>****</v>
      </c>
      <c r="G4102" s="1">
        <v>31</v>
      </c>
      <c r="H4102" s="1">
        <v>173.96</v>
      </c>
      <c r="I4102" s="1">
        <f t="shared" ref="I4102:I4165" si="129">IF(H4102&gt;1000,1,0)</f>
        <v>0</v>
      </c>
      <c r="J4102" s="1" t="s">
        <v>21</v>
      </c>
      <c r="K4102" s="1">
        <v>5.3</v>
      </c>
      <c r="L4102" s="1" t="s">
        <v>49</v>
      </c>
      <c r="M4102" s="1" t="s">
        <v>23</v>
      </c>
      <c r="N4102" s="1" t="s">
        <v>24</v>
      </c>
      <c r="O4102" s="1" t="s">
        <v>38</v>
      </c>
      <c r="P4102" s="1" t="s">
        <v>41</v>
      </c>
      <c r="Q4102" s="2">
        <v>43477</v>
      </c>
    </row>
    <row r="4103" spans="1:17" x14ac:dyDescent="0.25">
      <c r="A4103" s="1">
        <v>41760</v>
      </c>
      <c r="B4103" s="2">
        <v>43491</v>
      </c>
      <c r="C4103" s="1" t="s">
        <v>13</v>
      </c>
      <c r="D4103" s="3" t="str">
        <f t="shared" si="128"/>
        <v>**</v>
      </c>
      <c r="G4103" s="1">
        <v>7</v>
      </c>
      <c r="H4103" s="1">
        <v>733.72</v>
      </c>
      <c r="I4103" s="1">
        <f t="shared" si="129"/>
        <v>0</v>
      </c>
      <c r="J4103" s="1" t="s">
        <v>21</v>
      </c>
      <c r="K4103" s="1">
        <v>2.7</v>
      </c>
      <c r="L4103" s="1" t="s">
        <v>46</v>
      </c>
      <c r="M4103" s="1" t="s">
        <v>23</v>
      </c>
      <c r="N4103" s="1" t="s">
        <v>24</v>
      </c>
      <c r="O4103" s="1" t="s">
        <v>25</v>
      </c>
      <c r="P4103" s="1" t="s">
        <v>19</v>
      </c>
      <c r="Q4103" s="2">
        <v>43496</v>
      </c>
    </row>
    <row r="4104" spans="1:17" x14ac:dyDescent="0.25">
      <c r="A4104" s="1">
        <v>52711</v>
      </c>
      <c r="B4104" s="2">
        <v>43365</v>
      </c>
      <c r="C4104" s="1" t="s">
        <v>27</v>
      </c>
      <c r="D4104" s="3" t="str">
        <f t="shared" si="128"/>
        <v>*</v>
      </c>
      <c r="G4104" s="1">
        <v>37</v>
      </c>
      <c r="H4104" s="1">
        <v>215.22</v>
      </c>
      <c r="I4104" s="1">
        <f t="shared" si="129"/>
        <v>0</v>
      </c>
      <c r="J4104" s="1" t="s">
        <v>21</v>
      </c>
      <c r="K4104" s="1">
        <v>3.6</v>
      </c>
      <c r="L4104" s="1" t="s">
        <v>22</v>
      </c>
      <c r="M4104" s="1" t="s">
        <v>37</v>
      </c>
      <c r="N4104" s="1" t="s">
        <v>29</v>
      </c>
      <c r="O4104" s="1" t="s">
        <v>61</v>
      </c>
      <c r="P4104" s="1" t="s">
        <v>31</v>
      </c>
      <c r="Q4104" s="2">
        <v>43365</v>
      </c>
    </row>
    <row r="4105" spans="1:17" x14ac:dyDescent="0.25">
      <c r="A4105" s="1">
        <v>56548</v>
      </c>
      <c r="B4105" s="2">
        <v>43713</v>
      </c>
      <c r="C4105" s="1" t="s">
        <v>36</v>
      </c>
      <c r="D4105" s="3" t="str">
        <f t="shared" si="128"/>
        <v>***</v>
      </c>
      <c r="G4105" s="1">
        <v>7</v>
      </c>
      <c r="H4105" s="1">
        <v>1432.76</v>
      </c>
      <c r="I4105" s="1">
        <f t="shared" si="129"/>
        <v>1</v>
      </c>
      <c r="J4105" s="1" t="s">
        <v>33</v>
      </c>
      <c r="K4105" s="1">
        <v>74.5</v>
      </c>
      <c r="L4105" s="1" t="s">
        <v>49</v>
      </c>
      <c r="M4105" s="1" t="s">
        <v>23</v>
      </c>
      <c r="N4105" s="1" t="s">
        <v>17</v>
      </c>
      <c r="O4105" s="1" t="s">
        <v>52</v>
      </c>
      <c r="P4105" s="1" t="s">
        <v>59</v>
      </c>
      <c r="Q4105" s="2">
        <v>43715</v>
      </c>
    </row>
    <row r="4106" spans="1:17" x14ac:dyDescent="0.25">
      <c r="A4106" s="1">
        <v>19140</v>
      </c>
      <c r="B4106" s="2">
        <v>42642</v>
      </c>
      <c r="C4106" s="1" t="s">
        <v>36</v>
      </c>
      <c r="D4106" s="3" t="str">
        <f t="shared" si="128"/>
        <v>***</v>
      </c>
      <c r="G4106" s="1">
        <v>50</v>
      </c>
      <c r="H4106" s="1">
        <v>166.42779999999999</v>
      </c>
      <c r="I4106" s="1">
        <f t="shared" si="129"/>
        <v>0</v>
      </c>
      <c r="J4106" s="1" t="s">
        <v>21</v>
      </c>
      <c r="K4106" s="1">
        <v>1.4</v>
      </c>
      <c r="L4106" s="1" t="s">
        <v>46</v>
      </c>
      <c r="M4106" s="1" t="s">
        <v>28</v>
      </c>
      <c r="N4106" s="1" t="s">
        <v>29</v>
      </c>
      <c r="O4106" s="1" t="s">
        <v>61</v>
      </c>
      <c r="P4106" s="1" t="s">
        <v>31</v>
      </c>
      <c r="Q4106" s="2">
        <v>42643</v>
      </c>
    </row>
    <row r="4107" spans="1:17" x14ac:dyDescent="0.25">
      <c r="A4107" s="1">
        <v>19232</v>
      </c>
      <c r="B4107" s="2">
        <v>42562</v>
      </c>
      <c r="C4107" s="1" t="s">
        <v>13</v>
      </c>
      <c r="D4107" s="3" t="str">
        <f t="shared" si="128"/>
        <v>**</v>
      </c>
      <c r="G4107" s="1">
        <v>5</v>
      </c>
      <c r="H4107" s="1">
        <v>35.75</v>
      </c>
      <c r="I4107" s="1">
        <f t="shared" si="129"/>
        <v>0</v>
      </c>
      <c r="J4107" s="1" t="s">
        <v>21</v>
      </c>
      <c r="K4107" s="1">
        <v>1.6</v>
      </c>
      <c r="L4107" s="1" t="s">
        <v>49</v>
      </c>
      <c r="M4107" s="1" t="s">
        <v>23</v>
      </c>
      <c r="N4107" s="1" t="s">
        <v>29</v>
      </c>
      <c r="O4107" s="1" t="s">
        <v>30</v>
      </c>
      <c r="P4107" s="1" t="s">
        <v>31</v>
      </c>
      <c r="Q4107" s="2">
        <v>42564</v>
      </c>
    </row>
    <row r="4108" spans="1:17" x14ac:dyDescent="0.25">
      <c r="A4108" s="1">
        <v>11014</v>
      </c>
      <c r="B4108" s="2">
        <v>42984</v>
      </c>
      <c r="C4108" s="1" t="s">
        <v>20</v>
      </c>
      <c r="D4108" s="3" t="str">
        <f t="shared" si="128"/>
        <v>****</v>
      </c>
      <c r="G4108" s="1">
        <v>13</v>
      </c>
      <c r="H4108" s="1">
        <v>169.91</v>
      </c>
      <c r="I4108" s="1">
        <f t="shared" si="129"/>
        <v>0</v>
      </c>
      <c r="J4108" s="1" t="s">
        <v>21</v>
      </c>
      <c r="K4108" s="1">
        <v>6</v>
      </c>
      <c r="L4108" s="1" t="s">
        <v>42</v>
      </c>
      <c r="M4108" s="1" t="s">
        <v>28</v>
      </c>
      <c r="N4108" s="1" t="s">
        <v>29</v>
      </c>
      <c r="O4108" s="1" t="s">
        <v>43</v>
      </c>
      <c r="P4108" s="1" t="s">
        <v>19</v>
      </c>
      <c r="Q4108" s="2">
        <v>42986</v>
      </c>
    </row>
    <row r="4109" spans="1:17" x14ac:dyDescent="0.25">
      <c r="A4109" s="1">
        <v>19841</v>
      </c>
      <c r="B4109" s="2">
        <v>43094</v>
      </c>
      <c r="C4109" s="1" t="s">
        <v>13</v>
      </c>
      <c r="D4109" s="3" t="str">
        <f t="shared" si="128"/>
        <v>**</v>
      </c>
      <c r="G4109" s="1">
        <v>43</v>
      </c>
      <c r="H4109" s="1">
        <v>5015.8100000000004</v>
      </c>
      <c r="I4109" s="1">
        <f t="shared" si="129"/>
        <v>1</v>
      </c>
      <c r="J4109" s="1" t="s">
        <v>14</v>
      </c>
      <c r="K4109" s="1">
        <v>8.6</v>
      </c>
      <c r="L4109" s="1" t="s">
        <v>49</v>
      </c>
      <c r="M4109" s="1" t="s">
        <v>28</v>
      </c>
      <c r="N4109" s="1" t="s">
        <v>24</v>
      </c>
      <c r="O4109" s="1" t="s">
        <v>25</v>
      </c>
      <c r="P4109" s="1" t="s">
        <v>19</v>
      </c>
      <c r="Q4109" s="2">
        <v>43113</v>
      </c>
    </row>
    <row r="4110" spans="1:17" x14ac:dyDescent="0.25">
      <c r="A4110" s="1">
        <v>46055</v>
      </c>
      <c r="B4110" s="2">
        <v>43618</v>
      </c>
      <c r="C4110" s="1" t="s">
        <v>36</v>
      </c>
      <c r="D4110" s="3" t="str">
        <f t="shared" si="128"/>
        <v>***</v>
      </c>
      <c r="G4110" s="1">
        <v>25</v>
      </c>
      <c r="H4110" s="1">
        <v>1381.5840000000001</v>
      </c>
      <c r="I4110" s="1">
        <f t="shared" si="129"/>
        <v>1</v>
      </c>
      <c r="J4110" s="1" t="s">
        <v>21</v>
      </c>
      <c r="K4110" s="1">
        <v>7</v>
      </c>
      <c r="L4110" s="1" t="s">
        <v>51</v>
      </c>
      <c r="M4110" s="1" t="s">
        <v>16</v>
      </c>
      <c r="N4110" s="1" t="s">
        <v>24</v>
      </c>
      <c r="O4110" s="1" t="s">
        <v>38</v>
      </c>
      <c r="P4110" s="1" t="s">
        <v>19</v>
      </c>
      <c r="Q4110" s="2">
        <v>43620</v>
      </c>
    </row>
    <row r="4111" spans="1:17" x14ac:dyDescent="0.25">
      <c r="A4111" s="1">
        <v>27106</v>
      </c>
      <c r="B4111" s="2">
        <v>43434</v>
      </c>
      <c r="C4111" s="1" t="s">
        <v>20</v>
      </c>
      <c r="D4111" s="3" t="str">
        <f t="shared" si="128"/>
        <v>****</v>
      </c>
      <c r="G4111" s="1">
        <v>10</v>
      </c>
      <c r="H4111" s="1">
        <v>68.680000000000007</v>
      </c>
      <c r="I4111" s="1">
        <f t="shared" si="129"/>
        <v>0</v>
      </c>
      <c r="J4111" s="1" t="s">
        <v>21</v>
      </c>
      <c r="K4111" s="1">
        <v>1.6</v>
      </c>
      <c r="L4111" s="1" t="s">
        <v>22</v>
      </c>
      <c r="M4111" s="1" t="s">
        <v>37</v>
      </c>
      <c r="N4111" s="1" t="s">
        <v>29</v>
      </c>
      <c r="O4111" s="1" t="s">
        <v>30</v>
      </c>
      <c r="P4111" s="1" t="s">
        <v>31</v>
      </c>
      <c r="Q4111" s="2">
        <v>43436</v>
      </c>
    </row>
    <row r="4112" spans="1:17" x14ac:dyDescent="0.25">
      <c r="A4112" s="1">
        <v>51906</v>
      </c>
      <c r="B4112" s="2">
        <v>43343</v>
      </c>
      <c r="C4112" s="1" t="s">
        <v>20</v>
      </c>
      <c r="D4112" s="3" t="str">
        <f t="shared" si="128"/>
        <v>****</v>
      </c>
      <c r="G4112" s="1">
        <v>24</v>
      </c>
      <c r="H4112" s="1">
        <v>220.78</v>
      </c>
      <c r="I4112" s="1">
        <f t="shared" si="129"/>
        <v>0</v>
      </c>
      <c r="J4112" s="1" t="s">
        <v>21</v>
      </c>
      <c r="K4112" s="1">
        <v>3.9</v>
      </c>
      <c r="L4112" s="1" t="s">
        <v>15</v>
      </c>
      <c r="M4112" s="1" t="s">
        <v>37</v>
      </c>
      <c r="N4112" s="1" t="s">
        <v>24</v>
      </c>
      <c r="O4112" s="1" t="s">
        <v>38</v>
      </c>
      <c r="P4112" s="1" t="s">
        <v>41</v>
      </c>
      <c r="Q4112" s="2">
        <v>43344</v>
      </c>
    </row>
    <row r="4113" spans="1:17" x14ac:dyDescent="0.25">
      <c r="A4113" s="1">
        <v>22629</v>
      </c>
      <c r="B4113" s="2">
        <v>42839</v>
      </c>
      <c r="C4113" s="1" t="s">
        <v>13</v>
      </c>
      <c r="D4113" s="3" t="str">
        <f t="shared" si="128"/>
        <v>**</v>
      </c>
      <c r="G4113" s="1">
        <v>5</v>
      </c>
      <c r="H4113" s="1">
        <v>391.55</v>
      </c>
      <c r="I4113" s="1">
        <f t="shared" si="129"/>
        <v>0</v>
      </c>
      <c r="J4113" s="1" t="s">
        <v>21</v>
      </c>
      <c r="K4113" s="1">
        <v>15.5</v>
      </c>
      <c r="L4113" s="1" t="s">
        <v>15</v>
      </c>
      <c r="M4113" s="1" t="s">
        <v>23</v>
      </c>
      <c r="N4113" s="1" t="s">
        <v>24</v>
      </c>
      <c r="O4113" s="1" t="s">
        <v>38</v>
      </c>
      <c r="P4113" s="1" t="s">
        <v>19</v>
      </c>
      <c r="Q4113" s="2">
        <v>42844</v>
      </c>
    </row>
    <row r="4114" spans="1:17" x14ac:dyDescent="0.25">
      <c r="A4114" s="1">
        <v>43815</v>
      </c>
      <c r="B4114" s="2">
        <v>43629</v>
      </c>
      <c r="C4114" s="1" t="s">
        <v>27</v>
      </c>
      <c r="D4114" s="3" t="str">
        <f t="shared" si="128"/>
        <v>*</v>
      </c>
      <c r="G4114" s="1">
        <v>45</v>
      </c>
      <c r="H4114" s="1">
        <v>3828.26</v>
      </c>
      <c r="I4114" s="1">
        <f t="shared" si="129"/>
        <v>1</v>
      </c>
      <c r="J4114" s="1" t="s">
        <v>21</v>
      </c>
      <c r="K4114" s="1">
        <v>37.5</v>
      </c>
      <c r="L4114" s="1" t="s">
        <v>15</v>
      </c>
      <c r="M4114" s="1" t="s">
        <v>37</v>
      </c>
      <c r="N4114" s="1" t="s">
        <v>29</v>
      </c>
      <c r="O4114" s="1" t="s">
        <v>55</v>
      </c>
      <c r="P4114" s="1" t="s">
        <v>48</v>
      </c>
      <c r="Q4114" s="2">
        <v>43630</v>
      </c>
    </row>
    <row r="4115" spans="1:17" x14ac:dyDescent="0.25">
      <c r="A4115" s="1">
        <v>2054</v>
      </c>
      <c r="B4115" s="2">
        <v>43623</v>
      </c>
      <c r="C4115" s="1" t="s">
        <v>27</v>
      </c>
      <c r="D4115" s="3" t="str">
        <f t="shared" si="128"/>
        <v>*</v>
      </c>
      <c r="G4115" s="1">
        <v>1</v>
      </c>
      <c r="H4115" s="1">
        <v>367.84</v>
      </c>
      <c r="I4115" s="1">
        <f t="shared" si="129"/>
        <v>0</v>
      </c>
      <c r="J4115" s="1" t="s">
        <v>21</v>
      </c>
      <c r="K4115" s="1">
        <v>21.4</v>
      </c>
      <c r="L4115" s="1" t="s">
        <v>54</v>
      </c>
      <c r="M4115" s="1" t="s">
        <v>16</v>
      </c>
      <c r="N4115" s="1" t="s">
        <v>29</v>
      </c>
      <c r="O4115" s="1" t="s">
        <v>63</v>
      </c>
      <c r="P4115" s="1" t="s">
        <v>19</v>
      </c>
      <c r="Q4115" s="2">
        <v>43626</v>
      </c>
    </row>
    <row r="4116" spans="1:17" x14ac:dyDescent="0.25">
      <c r="A4116" s="1">
        <v>50950</v>
      </c>
      <c r="B4116" s="2">
        <v>43829</v>
      </c>
      <c r="C4116" s="1" t="s">
        <v>27</v>
      </c>
      <c r="D4116" s="3" t="str">
        <f t="shared" si="128"/>
        <v>*</v>
      </c>
      <c r="G4116" s="1">
        <v>35</v>
      </c>
      <c r="H4116" s="1">
        <v>479.46699999999998</v>
      </c>
      <c r="I4116" s="1">
        <f t="shared" si="129"/>
        <v>0</v>
      </c>
      <c r="J4116" s="1" t="s">
        <v>14</v>
      </c>
      <c r="K4116" s="1">
        <v>4.8</v>
      </c>
      <c r="L4116" s="1" t="s">
        <v>15</v>
      </c>
      <c r="M4116" s="1" t="s">
        <v>28</v>
      </c>
      <c r="N4116" s="1" t="s">
        <v>29</v>
      </c>
      <c r="O4116" s="1" t="s">
        <v>55</v>
      </c>
      <c r="P4116" s="1" t="s">
        <v>19</v>
      </c>
      <c r="Q4116" s="2">
        <v>43829</v>
      </c>
    </row>
    <row r="4117" spans="1:17" x14ac:dyDescent="0.25">
      <c r="A4117" s="1">
        <v>58690</v>
      </c>
      <c r="B4117" s="2">
        <v>43408</v>
      </c>
      <c r="C4117" s="1" t="s">
        <v>20</v>
      </c>
      <c r="D4117" s="3" t="str">
        <f t="shared" si="128"/>
        <v>****</v>
      </c>
      <c r="G4117" s="1">
        <v>14</v>
      </c>
      <c r="H4117" s="1">
        <v>3235.39</v>
      </c>
      <c r="I4117" s="1">
        <f t="shared" si="129"/>
        <v>1</v>
      </c>
      <c r="J4117" s="1" t="s">
        <v>33</v>
      </c>
      <c r="K4117" s="1">
        <v>74.5</v>
      </c>
      <c r="L4117" s="1" t="s">
        <v>22</v>
      </c>
      <c r="M4117" s="1" t="s">
        <v>23</v>
      </c>
      <c r="N4117" s="1" t="s">
        <v>17</v>
      </c>
      <c r="O4117" s="1" t="s">
        <v>52</v>
      </c>
      <c r="P4117" s="1" t="s">
        <v>59</v>
      </c>
      <c r="Q4117" s="2">
        <v>43409</v>
      </c>
    </row>
    <row r="4118" spans="1:17" x14ac:dyDescent="0.25">
      <c r="A4118" s="1">
        <v>19296</v>
      </c>
      <c r="B4118" s="2">
        <v>42834</v>
      </c>
      <c r="C4118" s="1" t="s">
        <v>20</v>
      </c>
      <c r="D4118" s="3" t="str">
        <f t="shared" si="128"/>
        <v>****</v>
      </c>
      <c r="G4118" s="1">
        <v>43</v>
      </c>
      <c r="H4118" s="1">
        <v>81.03</v>
      </c>
      <c r="I4118" s="1">
        <f t="shared" si="129"/>
        <v>0</v>
      </c>
      <c r="J4118" s="1" t="s">
        <v>14</v>
      </c>
      <c r="K4118" s="1">
        <v>1.7</v>
      </c>
      <c r="L4118" s="1" t="s">
        <v>42</v>
      </c>
      <c r="M4118" s="1" t="s">
        <v>37</v>
      </c>
      <c r="N4118" s="1" t="s">
        <v>29</v>
      </c>
      <c r="O4118" s="1" t="s">
        <v>30</v>
      </c>
      <c r="P4118" s="1" t="s">
        <v>31</v>
      </c>
      <c r="Q4118" s="2">
        <v>42836</v>
      </c>
    </row>
    <row r="4119" spans="1:17" x14ac:dyDescent="0.25">
      <c r="A4119" s="1">
        <v>35042</v>
      </c>
      <c r="B4119" s="2">
        <v>43070</v>
      </c>
      <c r="C4119" s="1" t="s">
        <v>27</v>
      </c>
      <c r="D4119" s="3" t="str">
        <f t="shared" si="128"/>
        <v>*</v>
      </c>
      <c r="G4119" s="1">
        <v>23</v>
      </c>
      <c r="H4119" s="1">
        <v>1280.6400000000001</v>
      </c>
      <c r="I4119" s="1">
        <f t="shared" si="129"/>
        <v>1</v>
      </c>
      <c r="J4119" s="1" t="s">
        <v>21</v>
      </c>
      <c r="K4119" s="1">
        <v>7</v>
      </c>
      <c r="L4119" s="1" t="s">
        <v>22</v>
      </c>
      <c r="M4119" s="1" t="s">
        <v>37</v>
      </c>
      <c r="N4119" s="1" t="s">
        <v>24</v>
      </c>
      <c r="O4119" s="1" t="s">
        <v>38</v>
      </c>
      <c r="P4119" s="1" t="s">
        <v>19</v>
      </c>
      <c r="Q4119" s="2">
        <v>43071</v>
      </c>
    </row>
    <row r="4120" spans="1:17" x14ac:dyDescent="0.25">
      <c r="A4120" s="1">
        <v>13447</v>
      </c>
      <c r="B4120" s="2">
        <v>42742</v>
      </c>
      <c r="C4120" s="1" t="s">
        <v>20</v>
      </c>
      <c r="D4120" s="3" t="str">
        <f t="shared" si="128"/>
        <v>****</v>
      </c>
      <c r="G4120" s="1">
        <v>24</v>
      </c>
      <c r="H4120" s="1">
        <v>467.04</v>
      </c>
      <c r="I4120" s="1">
        <f t="shared" si="129"/>
        <v>0</v>
      </c>
      <c r="J4120" s="1" t="s">
        <v>21</v>
      </c>
      <c r="K4120" s="1">
        <v>5.0999999999999996</v>
      </c>
      <c r="L4120" s="1" t="s">
        <v>22</v>
      </c>
      <c r="M4120" s="1" t="s">
        <v>28</v>
      </c>
      <c r="N4120" s="1" t="s">
        <v>24</v>
      </c>
      <c r="O4120" s="1" t="s">
        <v>25</v>
      </c>
      <c r="P4120" s="1" t="s">
        <v>26</v>
      </c>
      <c r="Q4120" s="2">
        <v>42744</v>
      </c>
    </row>
    <row r="4121" spans="1:17" x14ac:dyDescent="0.25">
      <c r="A4121" s="1">
        <v>22434</v>
      </c>
      <c r="B4121" s="2">
        <v>43706</v>
      </c>
      <c r="C4121" s="1" t="s">
        <v>32</v>
      </c>
      <c r="D4121" s="3" t="str">
        <f t="shared" si="128"/>
        <v>*****</v>
      </c>
      <c r="G4121" s="1">
        <v>39</v>
      </c>
      <c r="H4121" s="1">
        <v>150.59</v>
      </c>
      <c r="I4121" s="1">
        <f t="shared" si="129"/>
        <v>0</v>
      </c>
      <c r="J4121" s="1" t="s">
        <v>21</v>
      </c>
      <c r="K4121" s="1">
        <v>4.2</v>
      </c>
      <c r="L4121" s="1" t="s">
        <v>22</v>
      </c>
      <c r="M4121" s="1" t="s">
        <v>16</v>
      </c>
      <c r="N4121" s="1" t="s">
        <v>29</v>
      </c>
      <c r="O4121" s="1" t="s">
        <v>30</v>
      </c>
      <c r="P4121" s="1" t="s">
        <v>31</v>
      </c>
      <c r="Q4121" s="2">
        <v>43708</v>
      </c>
    </row>
    <row r="4122" spans="1:17" x14ac:dyDescent="0.25">
      <c r="A4122" s="1">
        <v>964</v>
      </c>
      <c r="B4122" s="2">
        <v>43238</v>
      </c>
      <c r="C4122" s="1" t="s">
        <v>36</v>
      </c>
      <c r="D4122" s="3" t="str">
        <f t="shared" si="128"/>
        <v>***</v>
      </c>
      <c r="G4122" s="1">
        <v>50</v>
      </c>
      <c r="H4122" s="1">
        <v>337.07</v>
      </c>
      <c r="I4122" s="1">
        <f t="shared" si="129"/>
        <v>0</v>
      </c>
      <c r="J4122" s="1" t="s">
        <v>21</v>
      </c>
      <c r="K4122" s="1">
        <v>1.6</v>
      </c>
      <c r="L4122" s="1" t="s">
        <v>44</v>
      </c>
      <c r="M4122" s="1" t="s">
        <v>28</v>
      </c>
      <c r="N4122" s="1" t="s">
        <v>29</v>
      </c>
      <c r="O4122" s="1" t="s">
        <v>43</v>
      </c>
      <c r="P4122" s="1" t="s">
        <v>19</v>
      </c>
      <c r="Q4122" s="2">
        <v>43240</v>
      </c>
    </row>
    <row r="4123" spans="1:17" x14ac:dyDescent="0.25">
      <c r="A4123" s="1">
        <v>7909</v>
      </c>
      <c r="B4123" s="2">
        <v>42372</v>
      </c>
      <c r="C4123" s="1" t="s">
        <v>20</v>
      </c>
      <c r="D4123" s="3" t="str">
        <f t="shared" si="128"/>
        <v>****</v>
      </c>
      <c r="G4123" s="1">
        <v>29</v>
      </c>
      <c r="H4123" s="1">
        <v>130.79</v>
      </c>
      <c r="I4123" s="1">
        <f t="shared" si="129"/>
        <v>0</v>
      </c>
      <c r="J4123" s="1" t="s">
        <v>21</v>
      </c>
      <c r="K4123" s="1">
        <v>1.3</v>
      </c>
      <c r="L4123" s="1" t="s">
        <v>46</v>
      </c>
      <c r="M4123" s="1" t="s">
        <v>37</v>
      </c>
      <c r="N4123" s="1" t="s">
        <v>29</v>
      </c>
      <c r="O4123" s="1" t="s">
        <v>30</v>
      </c>
      <c r="P4123" s="1" t="s">
        <v>31</v>
      </c>
      <c r="Q4123" s="2">
        <v>42373</v>
      </c>
    </row>
    <row r="4124" spans="1:17" x14ac:dyDescent="0.25">
      <c r="A4124" s="1">
        <v>54177</v>
      </c>
      <c r="B4124" s="2">
        <v>43489</v>
      </c>
      <c r="C4124" s="1" t="s">
        <v>32</v>
      </c>
      <c r="D4124" s="3" t="str">
        <f t="shared" si="128"/>
        <v>*****</v>
      </c>
      <c r="G4124" s="1">
        <v>12</v>
      </c>
      <c r="H4124" s="1">
        <v>514.38</v>
      </c>
      <c r="I4124" s="1">
        <f t="shared" si="129"/>
        <v>0</v>
      </c>
      <c r="J4124" s="1" t="s">
        <v>21</v>
      </c>
      <c r="K4124" s="1">
        <v>3.2</v>
      </c>
      <c r="L4124" s="1" t="s">
        <v>22</v>
      </c>
      <c r="M4124" s="1" t="s">
        <v>37</v>
      </c>
      <c r="N4124" s="1" t="s">
        <v>29</v>
      </c>
      <c r="O4124" s="1" t="s">
        <v>43</v>
      </c>
      <c r="P4124" s="1" t="s">
        <v>19</v>
      </c>
      <c r="Q4124" s="2">
        <v>43489</v>
      </c>
    </row>
    <row r="4125" spans="1:17" x14ac:dyDescent="0.25">
      <c r="A4125" s="1">
        <v>29607</v>
      </c>
      <c r="B4125" s="2">
        <v>43537</v>
      </c>
      <c r="C4125" s="1" t="s">
        <v>36</v>
      </c>
      <c r="D4125" s="3" t="str">
        <f t="shared" si="128"/>
        <v>***</v>
      </c>
      <c r="G4125" s="1">
        <v>20</v>
      </c>
      <c r="H4125" s="1">
        <v>257.58999999999997</v>
      </c>
      <c r="I4125" s="1">
        <f t="shared" si="129"/>
        <v>0</v>
      </c>
      <c r="J4125" s="1" t="s">
        <v>21</v>
      </c>
      <c r="K4125" s="1">
        <v>5.4</v>
      </c>
      <c r="L4125" s="1" t="s">
        <v>22</v>
      </c>
      <c r="M4125" s="1" t="s">
        <v>37</v>
      </c>
      <c r="N4125" s="1" t="s">
        <v>29</v>
      </c>
      <c r="O4125" s="1" t="s">
        <v>40</v>
      </c>
      <c r="P4125" s="1" t="s">
        <v>19</v>
      </c>
      <c r="Q4125" s="2">
        <v>43539</v>
      </c>
    </row>
    <row r="4126" spans="1:17" x14ac:dyDescent="0.25">
      <c r="A4126" s="1">
        <v>12352</v>
      </c>
      <c r="B4126" s="2">
        <v>43547</v>
      </c>
      <c r="C4126" s="1" t="s">
        <v>36</v>
      </c>
      <c r="D4126" s="3" t="str">
        <f t="shared" si="128"/>
        <v>***</v>
      </c>
      <c r="G4126" s="1">
        <v>5</v>
      </c>
      <c r="H4126" s="1">
        <v>39.44</v>
      </c>
      <c r="I4126" s="1">
        <f t="shared" si="129"/>
        <v>0</v>
      </c>
      <c r="J4126" s="1" t="s">
        <v>21</v>
      </c>
      <c r="K4126" s="1">
        <v>9.1</v>
      </c>
      <c r="L4126" s="1" t="s">
        <v>39</v>
      </c>
      <c r="M4126" s="1" t="s">
        <v>28</v>
      </c>
      <c r="N4126" s="1" t="s">
        <v>29</v>
      </c>
      <c r="O4126" s="1" t="s">
        <v>43</v>
      </c>
      <c r="P4126" s="1" t="s">
        <v>19</v>
      </c>
      <c r="Q4126" s="2">
        <v>43548</v>
      </c>
    </row>
    <row r="4127" spans="1:17" x14ac:dyDescent="0.25">
      <c r="A4127" s="1">
        <v>55616</v>
      </c>
      <c r="B4127" s="2">
        <v>43227</v>
      </c>
      <c r="C4127" s="1" t="s">
        <v>20</v>
      </c>
      <c r="D4127" s="3" t="str">
        <f t="shared" si="128"/>
        <v>****</v>
      </c>
      <c r="G4127" s="1">
        <v>29</v>
      </c>
      <c r="H4127" s="1">
        <v>197.67</v>
      </c>
      <c r="I4127" s="1">
        <f t="shared" si="129"/>
        <v>0</v>
      </c>
      <c r="J4127" s="1" t="s">
        <v>21</v>
      </c>
      <c r="K4127" s="1">
        <v>4.7</v>
      </c>
      <c r="L4127" s="1" t="s">
        <v>53</v>
      </c>
      <c r="M4127" s="1" t="s">
        <v>16</v>
      </c>
      <c r="N4127" s="1" t="s">
        <v>24</v>
      </c>
      <c r="O4127" s="1" t="s">
        <v>38</v>
      </c>
      <c r="P4127" s="1" t="s">
        <v>41</v>
      </c>
      <c r="Q4127" s="2">
        <v>43228</v>
      </c>
    </row>
    <row r="4128" spans="1:17" x14ac:dyDescent="0.25">
      <c r="A4128" s="1">
        <v>25541</v>
      </c>
      <c r="B4128" s="2">
        <v>42382</v>
      </c>
      <c r="C4128" s="1" t="s">
        <v>13</v>
      </c>
      <c r="D4128" s="3" t="str">
        <f t="shared" si="128"/>
        <v>**</v>
      </c>
      <c r="G4128" s="1">
        <v>50</v>
      </c>
      <c r="H4128" s="1">
        <v>318.60000000000002</v>
      </c>
      <c r="I4128" s="1">
        <f t="shared" si="129"/>
        <v>0</v>
      </c>
      <c r="J4128" s="1" t="s">
        <v>21</v>
      </c>
      <c r="K4128" s="1">
        <v>6.2</v>
      </c>
      <c r="L4128" s="1" t="s">
        <v>51</v>
      </c>
      <c r="M4128" s="1" t="s">
        <v>16</v>
      </c>
      <c r="N4128" s="1" t="s">
        <v>29</v>
      </c>
      <c r="O4128" s="1" t="s">
        <v>40</v>
      </c>
      <c r="P4128" s="1" t="s">
        <v>19</v>
      </c>
      <c r="Q4128" s="2">
        <v>42384</v>
      </c>
    </row>
    <row r="4129" spans="1:17" x14ac:dyDescent="0.25">
      <c r="A4129" s="1">
        <v>31590</v>
      </c>
      <c r="B4129" s="2">
        <v>42890</v>
      </c>
      <c r="C4129" s="1" t="s">
        <v>32</v>
      </c>
      <c r="D4129" s="3" t="str">
        <f t="shared" si="128"/>
        <v>*****</v>
      </c>
      <c r="G4129" s="1">
        <v>5</v>
      </c>
      <c r="H4129" s="1">
        <v>46.53</v>
      </c>
      <c r="I4129" s="1">
        <f t="shared" si="129"/>
        <v>0</v>
      </c>
      <c r="J4129" s="1" t="s">
        <v>21</v>
      </c>
      <c r="K4129" s="1">
        <v>2.1</v>
      </c>
      <c r="L4129" s="1" t="s">
        <v>42</v>
      </c>
      <c r="M4129" s="1" t="s">
        <v>28</v>
      </c>
      <c r="N4129" s="1" t="s">
        <v>24</v>
      </c>
      <c r="O4129" s="1" t="s">
        <v>38</v>
      </c>
      <c r="P4129" s="1" t="s">
        <v>41</v>
      </c>
      <c r="Q4129" s="2">
        <v>42891</v>
      </c>
    </row>
    <row r="4130" spans="1:17" x14ac:dyDescent="0.25">
      <c r="A4130" s="1">
        <v>31043</v>
      </c>
      <c r="B4130" s="2">
        <v>42565</v>
      </c>
      <c r="C4130" s="1" t="s">
        <v>20</v>
      </c>
      <c r="D4130" s="3" t="str">
        <f t="shared" si="128"/>
        <v>****</v>
      </c>
      <c r="G4130" s="1">
        <v>3</v>
      </c>
      <c r="H4130" s="1">
        <v>236.97</v>
      </c>
      <c r="I4130" s="1">
        <f t="shared" si="129"/>
        <v>0</v>
      </c>
      <c r="J4130" s="1" t="s">
        <v>21</v>
      </c>
      <c r="K4130" s="1">
        <v>3.5</v>
      </c>
      <c r="L4130" s="1" t="s">
        <v>46</v>
      </c>
      <c r="M4130" s="1" t="s">
        <v>28</v>
      </c>
      <c r="N4130" s="1" t="s">
        <v>24</v>
      </c>
      <c r="O4130" s="1" t="s">
        <v>25</v>
      </c>
      <c r="P4130" s="1" t="s">
        <v>41</v>
      </c>
      <c r="Q4130" s="2">
        <v>42566</v>
      </c>
    </row>
    <row r="4131" spans="1:17" x14ac:dyDescent="0.25">
      <c r="A4131" s="1">
        <v>4230</v>
      </c>
      <c r="B4131" s="2">
        <v>43527</v>
      </c>
      <c r="C4131" s="1" t="s">
        <v>32</v>
      </c>
      <c r="D4131" s="3" t="str">
        <f t="shared" si="128"/>
        <v>*****</v>
      </c>
      <c r="G4131" s="1">
        <v>46</v>
      </c>
      <c r="H4131" s="1">
        <v>2683.9</v>
      </c>
      <c r="I4131" s="1">
        <f t="shared" si="129"/>
        <v>1</v>
      </c>
      <c r="J4131" s="1" t="s">
        <v>14</v>
      </c>
      <c r="K4131" s="1">
        <v>9.6</v>
      </c>
      <c r="L4131" s="1" t="s">
        <v>42</v>
      </c>
      <c r="M4131" s="1" t="s">
        <v>28</v>
      </c>
      <c r="N4131" s="1" t="s">
        <v>24</v>
      </c>
      <c r="O4131" s="1" t="s">
        <v>25</v>
      </c>
      <c r="P4131" s="1" t="s">
        <v>19</v>
      </c>
      <c r="Q4131" s="2">
        <v>43529</v>
      </c>
    </row>
    <row r="4132" spans="1:17" x14ac:dyDescent="0.25">
      <c r="A4132" s="1">
        <v>38400</v>
      </c>
      <c r="B4132" s="2">
        <v>42717</v>
      </c>
      <c r="C4132" s="1" t="s">
        <v>27</v>
      </c>
      <c r="D4132" s="3" t="str">
        <f t="shared" si="128"/>
        <v>*</v>
      </c>
      <c r="G4132" s="1">
        <v>8</v>
      </c>
      <c r="H4132" s="1">
        <v>122.76</v>
      </c>
      <c r="I4132" s="1">
        <f t="shared" si="129"/>
        <v>0</v>
      </c>
      <c r="J4132" s="1" t="s">
        <v>14</v>
      </c>
      <c r="K4132" s="1">
        <v>7.3</v>
      </c>
      <c r="L4132" s="1" t="s">
        <v>22</v>
      </c>
      <c r="M4132" s="1" t="s">
        <v>28</v>
      </c>
      <c r="N4132" s="1" t="s">
        <v>17</v>
      </c>
      <c r="O4132" s="1" t="s">
        <v>18</v>
      </c>
      <c r="P4132" s="1" t="s">
        <v>31</v>
      </c>
      <c r="Q4132" s="2">
        <v>42718</v>
      </c>
    </row>
    <row r="4133" spans="1:17" x14ac:dyDescent="0.25">
      <c r="A4133" s="1">
        <v>31106</v>
      </c>
      <c r="B4133" s="2">
        <v>43511</v>
      </c>
      <c r="C4133" s="1" t="s">
        <v>13</v>
      </c>
      <c r="D4133" s="3" t="str">
        <f t="shared" si="128"/>
        <v>**</v>
      </c>
      <c r="G4133" s="1">
        <v>7</v>
      </c>
      <c r="H4133" s="1">
        <v>200.44</v>
      </c>
      <c r="I4133" s="1">
        <f t="shared" si="129"/>
        <v>0</v>
      </c>
      <c r="J4133" s="1" t="s">
        <v>21</v>
      </c>
      <c r="K4133" s="1">
        <v>10.6</v>
      </c>
      <c r="L4133" s="1" t="s">
        <v>49</v>
      </c>
      <c r="M4133" s="1" t="s">
        <v>28</v>
      </c>
      <c r="N4133" s="1" t="s">
        <v>17</v>
      </c>
      <c r="O4133" s="1" t="s">
        <v>18</v>
      </c>
      <c r="P4133" s="1" t="s">
        <v>19</v>
      </c>
      <c r="Q4133" s="2">
        <v>43516</v>
      </c>
    </row>
    <row r="4134" spans="1:17" x14ac:dyDescent="0.25">
      <c r="A4134" s="1">
        <v>14499</v>
      </c>
      <c r="B4134" s="2">
        <v>43052</v>
      </c>
      <c r="C4134" s="1" t="s">
        <v>13</v>
      </c>
      <c r="D4134" s="3" t="str">
        <f t="shared" si="128"/>
        <v>**</v>
      </c>
      <c r="G4134" s="1">
        <v>28</v>
      </c>
      <c r="H4134" s="1">
        <v>615.24</v>
      </c>
      <c r="I4134" s="1">
        <f t="shared" si="129"/>
        <v>0</v>
      </c>
      <c r="J4134" s="1" t="s">
        <v>21</v>
      </c>
      <c r="K4134" s="1">
        <v>7</v>
      </c>
      <c r="L4134" s="1" t="s">
        <v>22</v>
      </c>
      <c r="M4134" s="1" t="s">
        <v>16</v>
      </c>
      <c r="N4134" s="1" t="s">
        <v>24</v>
      </c>
      <c r="O4134" s="1" t="s">
        <v>38</v>
      </c>
      <c r="P4134" s="1" t="s">
        <v>19</v>
      </c>
      <c r="Q4134" s="2">
        <v>43057</v>
      </c>
    </row>
    <row r="4135" spans="1:17" x14ac:dyDescent="0.25">
      <c r="A4135" s="1">
        <v>43367</v>
      </c>
      <c r="B4135" s="2">
        <v>42802</v>
      </c>
      <c r="C4135" s="1" t="s">
        <v>32</v>
      </c>
      <c r="D4135" s="3" t="str">
        <f t="shared" si="128"/>
        <v>*****</v>
      </c>
      <c r="G4135" s="1">
        <v>3</v>
      </c>
      <c r="H4135" s="1">
        <v>25.02</v>
      </c>
      <c r="I4135" s="1">
        <f t="shared" si="129"/>
        <v>0</v>
      </c>
      <c r="J4135" s="1" t="s">
        <v>21</v>
      </c>
      <c r="K4135" s="1">
        <v>5.5</v>
      </c>
      <c r="L4135" s="1" t="s">
        <v>22</v>
      </c>
      <c r="M4135" s="1" t="s">
        <v>23</v>
      </c>
      <c r="N4135" s="1" t="s">
        <v>29</v>
      </c>
      <c r="O4135" s="1" t="s">
        <v>40</v>
      </c>
      <c r="P4135" s="1" t="s">
        <v>19</v>
      </c>
      <c r="Q4135" s="2">
        <v>42805</v>
      </c>
    </row>
    <row r="4136" spans="1:17" x14ac:dyDescent="0.25">
      <c r="A4136" s="1">
        <v>29382</v>
      </c>
      <c r="B4136" s="2">
        <v>43055</v>
      </c>
      <c r="C4136" s="1" t="s">
        <v>20</v>
      </c>
      <c r="D4136" s="3" t="str">
        <f t="shared" si="128"/>
        <v>****</v>
      </c>
      <c r="G4136" s="1">
        <v>34</v>
      </c>
      <c r="H4136" s="1">
        <v>732.59</v>
      </c>
      <c r="I4136" s="1">
        <f t="shared" si="129"/>
        <v>0</v>
      </c>
      <c r="J4136" s="1" t="s">
        <v>14</v>
      </c>
      <c r="K4136" s="1">
        <v>11.2</v>
      </c>
      <c r="L4136" s="1" t="s">
        <v>50</v>
      </c>
      <c r="M4136" s="1" t="s">
        <v>23</v>
      </c>
      <c r="N4136" s="1" t="s">
        <v>17</v>
      </c>
      <c r="O4136" s="1" t="s">
        <v>18</v>
      </c>
      <c r="P4136" s="1" t="s">
        <v>19</v>
      </c>
      <c r="Q4136" s="2">
        <v>43057</v>
      </c>
    </row>
    <row r="4137" spans="1:17" x14ac:dyDescent="0.25">
      <c r="A4137" s="1">
        <v>55873</v>
      </c>
      <c r="B4137" s="2">
        <v>43422</v>
      </c>
      <c r="C4137" s="1" t="s">
        <v>13</v>
      </c>
      <c r="D4137" s="3" t="str">
        <f t="shared" si="128"/>
        <v>**</v>
      </c>
      <c r="G4137" s="1">
        <v>48</v>
      </c>
      <c r="H4137" s="1">
        <v>16695.14</v>
      </c>
      <c r="I4137" s="1">
        <f t="shared" si="129"/>
        <v>1</v>
      </c>
      <c r="J4137" s="1" t="s">
        <v>33</v>
      </c>
      <c r="K4137" s="1">
        <v>28.4</v>
      </c>
      <c r="L4137" s="1" t="s">
        <v>51</v>
      </c>
      <c r="M4137" s="1" t="s">
        <v>28</v>
      </c>
      <c r="N4137" s="1" t="s">
        <v>24</v>
      </c>
      <c r="O4137" s="1" t="s">
        <v>56</v>
      </c>
      <c r="P4137" s="1" t="s">
        <v>35</v>
      </c>
      <c r="Q4137" s="2">
        <v>43429</v>
      </c>
    </row>
    <row r="4138" spans="1:17" x14ac:dyDescent="0.25">
      <c r="A4138" s="1">
        <v>50983</v>
      </c>
      <c r="B4138" s="2">
        <v>43278</v>
      </c>
      <c r="C4138" s="1" t="s">
        <v>32</v>
      </c>
      <c r="D4138" s="3" t="str">
        <f t="shared" si="128"/>
        <v>*****</v>
      </c>
      <c r="G4138" s="1">
        <v>15</v>
      </c>
      <c r="H4138" s="1">
        <v>245.06</v>
      </c>
      <c r="I4138" s="1">
        <f t="shared" si="129"/>
        <v>0</v>
      </c>
      <c r="J4138" s="1" t="s">
        <v>21</v>
      </c>
      <c r="K4138" s="1">
        <v>6.2</v>
      </c>
      <c r="L4138" s="1" t="s">
        <v>42</v>
      </c>
      <c r="M4138" s="1" t="s">
        <v>37</v>
      </c>
      <c r="N4138" s="1" t="s">
        <v>29</v>
      </c>
      <c r="O4138" s="1" t="s">
        <v>55</v>
      </c>
      <c r="P4138" s="1" t="s">
        <v>19</v>
      </c>
      <c r="Q4138" s="2">
        <v>43280</v>
      </c>
    </row>
    <row r="4139" spans="1:17" x14ac:dyDescent="0.25">
      <c r="A4139" s="1">
        <v>5636</v>
      </c>
      <c r="B4139" s="2">
        <v>43145</v>
      </c>
      <c r="C4139" s="1" t="s">
        <v>36</v>
      </c>
      <c r="D4139" s="3" t="str">
        <f t="shared" si="128"/>
        <v>***</v>
      </c>
      <c r="G4139" s="1">
        <v>23</v>
      </c>
      <c r="H4139" s="1">
        <v>147.84</v>
      </c>
      <c r="I4139" s="1">
        <f t="shared" si="129"/>
        <v>0</v>
      </c>
      <c r="J4139" s="1" t="s">
        <v>21</v>
      </c>
      <c r="K4139" s="1">
        <v>2.4</v>
      </c>
      <c r="L4139" s="1" t="s">
        <v>44</v>
      </c>
      <c r="M4139" s="1" t="s">
        <v>23</v>
      </c>
      <c r="N4139" s="1" t="s">
        <v>29</v>
      </c>
      <c r="O4139" s="1" t="s">
        <v>30</v>
      </c>
      <c r="P4139" s="1" t="s">
        <v>31</v>
      </c>
      <c r="Q4139" s="2">
        <v>43147</v>
      </c>
    </row>
    <row r="4140" spans="1:17" x14ac:dyDescent="0.25">
      <c r="A4140" s="1">
        <v>19174</v>
      </c>
      <c r="B4140" s="2">
        <v>42931</v>
      </c>
      <c r="C4140" s="1" t="s">
        <v>36</v>
      </c>
      <c r="D4140" s="3" t="str">
        <f t="shared" si="128"/>
        <v>***</v>
      </c>
      <c r="G4140" s="1">
        <v>49</v>
      </c>
      <c r="H4140" s="1">
        <v>229.64</v>
      </c>
      <c r="I4140" s="1">
        <f t="shared" si="129"/>
        <v>0</v>
      </c>
      <c r="J4140" s="1" t="s">
        <v>21</v>
      </c>
      <c r="K4140" s="1">
        <v>5.8</v>
      </c>
      <c r="L4140" s="1" t="s">
        <v>53</v>
      </c>
      <c r="M4140" s="1" t="s">
        <v>23</v>
      </c>
      <c r="N4140" s="1" t="s">
        <v>29</v>
      </c>
      <c r="O4140" s="1" t="s">
        <v>43</v>
      </c>
      <c r="P4140" s="1" t="s">
        <v>19</v>
      </c>
      <c r="Q4140" s="2">
        <v>42933</v>
      </c>
    </row>
    <row r="4141" spans="1:17" x14ac:dyDescent="0.25">
      <c r="A4141" s="1">
        <v>20134</v>
      </c>
      <c r="B4141" s="2">
        <v>43170</v>
      </c>
      <c r="C4141" s="1" t="s">
        <v>13</v>
      </c>
      <c r="D4141" s="3" t="str">
        <f t="shared" si="128"/>
        <v>**</v>
      </c>
      <c r="G4141" s="1">
        <v>26</v>
      </c>
      <c r="H4141" s="1">
        <v>624.41</v>
      </c>
      <c r="I4141" s="1">
        <f t="shared" si="129"/>
        <v>0</v>
      </c>
      <c r="J4141" s="1" t="s">
        <v>21</v>
      </c>
      <c r="K4141" s="1">
        <v>7</v>
      </c>
      <c r="L4141" s="1" t="s">
        <v>22</v>
      </c>
      <c r="M4141" s="1" t="s">
        <v>28</v>
      </c>
      <c r="N4141" s="1" t="s">
        <v>24</v>
      </c>
      <c r="O4141" s="1" t="s">
        <v>38</v>
      </c>
      <c r="P4141" s="1" t="s">
        <v>19</v>
      </c>
      <c r="Q4141" s="2">
        <v>43174</v>
      </c>
    </row>
    <row r="4142" spans="1:17" x14ac:dyDescent="0.25">
      <c r="A4142" s="1">
        <v>44000</v>
      </c>
      <c r="B4142" s="2">
        <v>43742</v>
      </c>
      <c r="C4142" s="1" t="s">
        <v>27</v>
      </c>
      <c r="D4142" s="3" t="str">
        <f t="shared" si="128"/>
        <v>*</v>
      </c>
      <c r="G4142" s="1">
        <v>15</v>
      </c>
      <c r="H4142" s="1">
        <v>538</v>
      </c>
      <c r="I4142" s="1">
        <f t="shared" si="129"/>
        <v>0</v>
      </c>
      <c r="J4142" s="1" t="s">
        <v>21</v>
      </c>
      <c r="K4142" s="1">
        <v>20.9</v>
      </c>
      <c r="L4142" s="1" t="s">
        <v>64</v>
      </c>
      <c r="M4142" s="1" t="s">
        <v>23</v>
      </c>
      <c r="N4142" s="1" t="s">
        <v>29</v>
      </c>
      <c r="O4142" s="1" t="s">
        <v>57</v>
      </c>
      <c r="P4142" s="1" t="s">
        <v>19</v>
      </c>
      <c r="Q4142" s="2">
        <v>43742</v>
      </c>
    </row>
    <row r="4143" spans="1:17" x14ac:dyDescent="0.25">
      <c r="A4143" s="1">
        <v>2277</v>
      </c>
      <c r="B4143" s="2">
        <v>43100</v>
      </c>
      <c r="C4143" s="1" t="s">
        <v>27</v>
      </c>
      <c r="D4143" s="3" t="str">
        <f t="shared" si="128"/>
        <v>*</v>
      </c>
      <c r="G4143" s="1">
        <v>21</v>
      </c>
      <c r="H4143" s="1">
        <v>904.49</v>
      </c>
      <c r="I4143" s="1">
        <f t="shared" si="129"/>
        <v>0</v>
      </c>
      <c r="J4143" s="1" t="s">
        <v>21</v>
      </c>
      <c r="K4143" s="1">
        <v>21.4</v>
      </c>
      <c r="L4143" s="1" t="s">
        <v>60</v>
      </c>
      <c r="M4143" s="1" t="s">
        <v>37</v>
      </c>
      <c r="N4143" s="1" t="s">
        <v>29</v>
      </c>
      <c r="O4143" s="1" t="s">
        <v>40</v>
      </c>
      <c r="P4143" s="1" t="s">
        <v>19</v>
      </c>
      <c r="Q4143" s="2">
        <v>43102</v>
      </c>
    </row>
    <row r="4144" spans="1:17" x14ac:dyDescent="0.25">
      <c r="A4144" s="1">
        <v>37315</v>
      </c>
      <c r="B4144" s="2">
        <v>43621</v>
      </c>
      <c r="C4144" s="1" t="s">
        <v>13</v>
      </c>
      <c r="D4144" s="3" t="str">
        <f t="shared" si="128"/>
        <v>**</v>
      </c>
      <c r="G4144" s="1">
        <v>43</v>
      </c>
      <c r="H4144" s="1">
        <v>182.77</v>
      </c>
      <c r="I4144" s="1">
        <f t="shared" si="129"/>
        <v>0</v>
      </c>
      <c r="J4144" s="1" t="s">
        <v>21</v>
      </c>
      <c r="K4144" s="1">
        <v>5.5</v>
      </c>
      <c r="L4144" s="1" t="s">
        <v>15</v>
      </c>
      <c r="M4144" s="1" t="s">
        <v>28</v>
      </c>
      <c r="N4144" s="1" t="s">
        <v>29</v>
      </c>
      <c r="O4144" s="1" t="s">
        <v>40</v>
      </c>
      <c r="P4144" s="1" t="s">
        <v>19</v>
      </c>
      <c r="Q4144" s="2">
        <v>43628</v>
      </c>
    </row>
    <row r="4145" spans="1:17" x14ac:dyDescent="0.25">
      <c r="A4145" s="1">
        <v>16036</v>
      </c>
      <c r="B4145" s="2">
        <v>43469</v>
      </c>
      <c r="C4145" s="1" t="s">
        <v>36</v>
      </c>
      <c r="D4145" s="3" t="str">
        <f t="shared" si="128"/>
        <v>***</v>
      </c>
      <c r="G4145" s="1">
        <v>28</v>
      </c>
      <c r="H4145" s="1">
        <v>181.06540000000001</v>
      </c>
      <c r="I4145" s="1">
        <f t="shared" si="129"/>
        <v>0</v>
      </c>
      <c r="J4145" s="1" t="s">
        <v>21</v>
      </c>
      <c r="K4145" s="1">
        <v>9.1</v>
      </c>
      <c r="L4145" s="1" t="s">
        <v>44</v>
      </c>
      <c r="M4145" s="1" t="s">
        <v>28</v>
      </c>
      <c r="N4145" s="1" t="s">
        <v>29</v>
      </c>
      <c r="O4145" s="1" t="s">
        <v>43</v>
      </c>
      <c r="P4145" s="1" t="s">
        <v>19</v>
      </c>
      <c r="Q4145" s="2">
        <v>43471</v>
      </c>
    </row>
    <row r="4146" spans="1:17" x14ac:dyDescent="0.25">
      <c r="A4146" s="1">
        <v>21541</v>
      </c>
      <c r="B4146" s="2">
        <v>42650</v>
      </c>
      <c r="C4146" s="1" t="s">
        <v>27</v>
      </c>
      <c r="D4146" s="3" t="str">
        <f t="shared" si="128"/>
        <v>*</v>
      </c>
      <c r="G4146" s="1">
        <v>43</v>
      </c>
      <c r="H4146" s="1">
        <v>3257.83</v>
      </c>
      <c r="I4146" s="1">
        <f t="shared" si="129"/>
        <v>1</v>
      </c>
      <c r="J4146" s="1" t="s">
        <v>33</v>
      </c>
      <c r="K4146" s="1">
        <v>28.6</v>
      </c>
      <c r="L4146" s="1" t="s">
        <v>42</v>
      </c>
      <c r="M4146" s="1" t="s">
        <v>28</v>
      </c>
      <c r="N4146" s="1" t="s">
        <v>17</v>
      </c>
      <c r="O4146" s="1" t="s">
        <v>62</v>
      </c>
      <c r="P4146" s="1" t="s">
        <v>59</v>
      </c>
      <c r="Q4146" s="2">
        <v>42652</v>
      </c>
    </row>
    <row r="4147" spans="1:17" x14ac:dyDescent="0.25">
      <c r="A4147" s="1">
        <v>53445</v>
      </c>
      <c r="B4147" s="2">
        <v>43762</v>
      </c>
      <c r="C4147" s="1" t="s">
        <v>20</v>
      </c>
      <c r="D4147" s="3" t="str">
        <f t="shared" si="128"/>
        <v>****</v>
      </c>
      <c r="G4147" s="1">
        <v>8</v>
      </c>
      <c r="H4147" s="1">
        <v>113.3665</v>
      </c>
      <c r="I4147" s="1">
        <f t="shared" si="129"/>
        <v>0</v>
      </c>
      <c r="J4147" s="1" t="s">
        <v>21</v>
      </c>
      <c r="K4147" s="1">
        <v>9.6</v>
      </c>
      <c r="L4147" s="1" t="s">
        <v>22</v>
      </c>
      <c r="M4147" s="1" t="s">
        <v>23</v>
      </c>
      <c r="N4147" s="1" t="s">
        <v>29</v>
      </c>
      <c r="O4147" s="1" t="s">
        <v>30</v>
      </c>
      <c r="P4147" s="1" t="s">
        <v>41</v>
      </c>
      <c r="Q4147" s="2">
        <v>43764</v>
      </c>
    </row>
    <row r="4148" spans="1:17" x14ac:dyDescent="0.25">
      <c r="A4148" s="1">
        <v>11426</v>
      </c>
      <c r="B4148" s="2">
        <v>42496</v>
      </c>
      <c r="C4148" s="1" t="s">
        <v>36</v>
      </c>
      <c r="D4148" s="3" t="str">
        <f t="shared" si="128"/>
        <v>***</v>
      </c>
      <c r="G4148" s="1">
        <v>19</v>
      </c>
      <c r="H4148" s="1">
        <v>357.04</v>
      </c>
      <c r="I4148" s="1">
        <f t="shared" si="129"/>
        <v>0</v>
      </c>
      <c r="J4148" s="1" t="s">
        <v>21</v>
      </c>
      <c r="K4148" s="1">
        <v>2.1</v>
      </c>
      <c r="L4148" s="1" t="s">
        <v>49</v>
      </c>
      <c r="M4148" s="1" t="s">
        <v>16</v>
      </c>
      <c r="N4148" s="1" t="s">
        <v>24</v>
      </c>
      <c r="O4148" s="1" t="s">
        <v>38</v>
      </c>
      <c r="P4148" s="1" t="s">
        <v>41</v>
      </c>
      <c r="Q4148" s="2">
        <v>42497</v>
      </c>
    </row>
    <row r="4149" spans="1:17" x14ac:dyDescent="0.25">
      <c r="A4149" s="1">
        <v>8545</v>
      </c>
      <c r="B4149" s="2">
        <v>42537</v>
      </c>
      <c r="C4149" s="1" t="s">
        <v>13</v>
      </c>
      <c r="D4149" s="3" t="str">
        <f t="shared" si="128"/>
        <v>**</v>
      </c>
      <c r="G4149" s="1">
        <v>24</v>
      </c>
      <c r="H4149" s="1">
        <v>3297.69</v>
      </c>
      <c r="I4149" s="1">
        <f t="shared" si="129"/>
        <v>1</v>
      </c>
      <c r="J4149" s="1" t="s">
        <v>33</v>
      </c>
      <c r="K4149" s="1">
        <v>58.6</v>
      </c>
      <c r="L4149" s="1" t="s">
        <v>15</v>
      </c>
      <c r="M4149" s="1" t="s">
        <v>23</v>
      </c>
      <c r="N4149" s="1" t="s">
        <v>17</v>
      </c>
      <c r="O4149" s="1" t="s">
        <v>62</v>
      </c>
      <c r="P4149" s="1" t="s">
        <v>59</v>
      </c>
      <c r="Q4149" s="2">
        <v>42541</v>
      </c>
    </row>
    <row r="4150" spans="1:17" x14ac:dyDescent="0.25">
      <c r="A4150" s="1">
        <v>8167</v>
      </c>
      <c r="B4150" s="2">
        <v>43681</v>
      </c>
      <c r="C4150" s="1" t="s">
        <v>32</v>
      </c>
      <c r="D4150" s="3" t="str">
        <f t="shared" si="128"/>
        <v>*****</v>
      </c>
      <c r="G4150" s="1">
        <v>48</v>
      </c>
      <c r="H4150" s="1">
        <v>1550.75</v>
      </c>
      <c r="I4150" s="1">
        <f t="shared" si="129"/>
        <v>1</v>
      </c>
      <c r="J4150" s="1" t="s">
        <v>21</v>
      </c>
      <c r="K4150" s="1">
        <v>1.3</v>
      </c>
      <c r="L4150" s="1" t="s">
        <v>46</v>
      </c>
      <c r="M4150" s="1" t="s">
        <v>23</v>
      </c>
      <c r="N4150" s="1" t="s">
        <v>24</v>
      </c>
      <c r="O4150" s="1" t="s">
        <v>25</v>
      </c>
      <c r="P4150" s="1" t="s">
        <v>41</v>
      </c>
      <c r="Q4150" s="2">
        <v>43683</v>
      </c>
    </row>
    <row r="4151" spans="1:17" x14ac:dyDescent="0.25">
      <c r="A4151" s="1">
        <v>10439</v>
      </c>
      <c r="B4151" s="2">
        <v>43552</v>
      </c>
      <c r="C4151" s="1" t="s">
        <v>27</v>
      </c>
      <c r="D4151" s="3" t="str">
        <f t="shared" si="128"/>
        <v>*</v>
      </c>
      <c r="G4151" s="1">
        <v>46</v>
      </c>
      <c r="H4151" s="1">
        <v>240.89</v>
      </c>
      <c r="I4151" s="1">
        <f t="shared" si="129"/>
        <v>0</v>
      </c>
      <c r="J4151" s="1" t="s">
        <v>14</v>
      </c>
      <c r="K4151" s="1">
        <v>7.7</v>
      </c>
      <c r="L4151" s="1" t="s">
        <v>46</v>
      </c>
      <c r="M4151" s="1" t="s">
        <v>16</v>
      </c>
      <c r="N4151" s="1" t="s">
        <v>17</v>
      </c>
      <c r="O4151" s="1" t="s">
        <v>18</v>
      </c>
      <c r="P4151" s="1" t="s">
        <v>19</v>
      </c>
      <c r="Q4151" s="2">
        <v>43554</v>
      </c>
    </row>
    <row r="4152" spans="1:17" x14ac:dyDescent="0.25">
      <c r="A4152" s="1">
        <v>42083</v>
      </c>
      <c r="B4152" s="2">
        <v>43444</v>
      </c>
      <c r="C4152" s="1" t="s">
        <v>32</v>
      </c>
      <c r="D4152" s="3" t="str">
        <f t="shared" si="128"/>
        <v>*****</v>
      </c>
      <c r="G4152" s="1">
        <v>36</v>
      </c>
      <c r="H4152" s="1">
        <v>253.47</v>
      </c>
      <c r="I4152" s="1">
        <f t="shared" si="129"/>
        <v>0</v>
      </c>
      <c r="J4152" s="1" t="s">
        <v>21</v>
      </c>
      <c r="K4152" s="1">
        <v>6.7</v>
      </c>
      <c r="L4152" s="1" t="s">
        <v>46</v>
      </c>
      <c r="M4152" s="1" t="s">
        <v>16</v>
      </c>
      <c r="N4152" s="1" t="s">
        <v>29</v>
      </c>
      <c r="O4152" s="1" t="s">
        <v>40</v>
      </c>
      <c r="P4152" s="1" t="s">
        <v>19</v>
      </c>
      <c r="Q4152" s="2">
        <v>43446</v>
      </c>
    </row>
    <row r="4153" spans="1:17" x14ac:dyDescent="0.25">
      <c r="A4153" s="1">
        <v>14023</v>
      </c>
      <c r="B4153" s="2">
        <v>42785</v>
      </c>
      <c r="C4153" s="1" t="s">
        <v>27</v>
      </c>
      <c r="D4153" s="3" t="str">
        <f t="shared" si="128"/>
        <v>*</v>
      </c>
      <c r="G4153" s="1">
        <v>48</v>
      </c>
      <c r="H4153" s="1">
        <v>533.03</v>
      </c>
      <c r="I4153" s="1">
        <f t="shared" si="129"/>
        <v>0</v>
      </c>
      <c r="J4153" s="1" t="s">
        <v>21</v>
      </c>
      <c r="K4153" s="1">
        <v>5.5</v>
      </c>
      <c r="L4153" s="1" t="s">
        <v>22</v>
      </c>
      <c r="M4153" s="1" t="s">
        <v>28</v>
      </c>
      <c r="N4153" s="1" t="s">
        <v>29</v>
      </c>
      <c r="O4153" s="1" t="s">
        <v>40</v>
      </c>
      <c r="P4153" s="1" t="s">
        <v>19</v>
      </c>
      <c r="Q4153" s="2">
        <v>42786</v>
      </c>
    </row>
    <row r="4154" spans="1:17" x14ac:dyDescent="0.25">
      <c r="A4154" s="1">
        <v>26310</v>
      </c>
      <c r="B4154" s="2">
        <v>43675</v>
      </c>
      <c r="C4154" s="1" t="s">
        <v>27</v>
      </c>
      <c r="D4154" s="3" t="str">
        <f t="shared" si="128"/>
        <v>*</v>
      </c>
      <c r="G4154" s="1">
        <v>19</v>
      </c>
      <c r="H4154" s="1">
        <v>120.56</v>
      </c>
      <c r="I4154" s="1">
        <f t="shared" si="129"/>
        <v>0</v>
      </c>
      <c r="J4154" s="1" t="s">
        <v>21</v>
      </c>
      <c r="K4154" s="1">
        <v>5.5</v>
      </c>
      <c r="L4154" s="1" t="s">
        <v>49</v>
      </c>
      <c r="M4154" s="1" t="s">
        <v>28</v>
      </c>
      <c r="N4154" s="1" t="s">
        <v>29</v>
      </c>
      <c r="O4154" s="1" t="s">
        <v>40</v>
      </c>
      <c r="P4154" s="1" t="s">
        <v>19</v>
      </c>
      <c r="Q4154" s="2">
        <v>43676</v>
      </c>
    </row>
    <row r="4155" spans="1:17" x14ac:dyDescent="0.25">
      <c r="A4155" s="1">
        <v>3078</v>
      </c>
      <c r="B4155" s="2">
        <v>42776</v>
      </c>
      <c r="C4155" s="1" t="s">
        <v>20</v>
      </c>
      <c r="D4155" s="3" t="str">
        <f t="shared" si="128"/>
        <v>****</v>
      </c>
      <c r="G4155" s="1">
        <v>12</v>
      </c>
      <c r="H4155" s="1">
        <v>36.229999999999997</v>
      </c>
      <c r="I4155" s="1">
        <f t="shared" si="129"/>
        <v>0</v>
      </c>
      <c r="J4155" s="1" t="s">
        <v>21</v>
      </c>
      <c r="K4155" s="1">
        <v>0.7</v>
      </c>
      <c r="L4155" s="1" t="s">
        <v>42</v>
      </c>
      <c r="M4155" s="1" t="s">
        <v>28</v>
      </c>
      <c r="N4155" s="1" t="s">
        <v>29</v>
      </c>
      <c r="O4155" s="1" t="s">
        <v>30</v>
      </c>
      <c r="P4155" s="1" t="s">
        <v>31</v>
      </c>
      <c r="Q4155" s="2">
        <v>42777</v>
      </c>
    </row>
    <row r="4156" spans="1:17" x14ac:dyDescent="0.25">
      <c r="A4156" s="1">
        <v>36455</v>
      </c>
      <c r="B4156" s="2">
        <v>42419</v>
      </c>
      <c r="C4156" s="1" t="s">
        <v>20</v>
      </c>
      <c r="D4156" s="3" t="str">
        <f t="shared" si="128"/>
        <v>****</v>
      </c>
      <c r="G4156" s="1">
        <v>48</v>
      </c>
      <c r="H4156" s="1">
        <v>1966.86</v>
      </c>
      <c r="I4156" s="1">
        <f t="shared" si="129"/>
        <v>1</v>
      </c>
      <c r="J4156" s="1" t="s">
        <v>21</v>
      </c>
      <c r="K4156" s="1">
        <v>2.1</v>
      </c>
      <c r="L4156" s="1" t="s">
        <v>46</v>
      </c>
      <c r="M4156" s="1" t="s">
        <v>16</v>
      </c>
      <c r="N4156" s="1" t="s">
        <v>24</v>
      </c>
      <c r="O4156" s="1" t="s">
        <v>38</v>
      </c>
      <c r="P4156" s="1" t="s">
        <v>41</v>
      </c>
      <c r="Q4156" s="2">
        <v>42421</v>
      </c>
    </row>
    <row r="4157" spans="1:17" x14ac:dyDescent="0.25">
      <c r="A4157" s="1">
        <v>42788</v>
      </c>
      <c r="B4157" s="2">
        <v>43385</v>
      </c>
      <c r="C4157" s="1" t="s">
        <v>32</v>
      </c>
      <c r="D4157" s="3" t="str">
        <f t="shared" si="128"/>
        <v>*****</v>
      </c>
      <c r="G4157" s="1">
        <v>26</v>
      </c>
      <c r="H4157" s="1">
        <v>258.85000000000002</v>
      </c>
      <c r="I4157" s="1">
        <f t="shared" si="129"/>
        <v>0</v>
      </c>
      <c r="J4157" s="1" t="s">
        <v>21</v>
      </c>
      <c r="K4157" s="1">
        <v>2.4</v>
      </c>
      <c r="L4157" s="1" t="s">
        <v>49</v>
      </c>
      <c r="M4157" s="1" t="s">
        <v>23</v>
      </c>
      <c r="N4157" s="1" t="s">
        <v>29</v>
      </c>
      <c r="O4157" s="1" t="s">
        <v>40</v>
      </c>
      <c r="P4157" s="1" t="s">
        <v>31</v>
      </c>
      <c r="Q4157" s="2">
        <v>43387</v>
      </c>
    </row>
    <row r="4158" spans="1:17" x14ac:dyDescent="0.25">
      <c r="A4158" s="1">
        <v>33414</v>
      </c>
      <c r="B4158" s="2">
        <v>43505</v>
      </c>
      <c r="C4158" s="1" t="s">
        <v>27</v>
      </c>
      <c r="D4158" s="3" t="str">
        <f t="shared" si="128"/>
        <v>*</v>
      </c>
      <c r="G4158" s="1">
        <v>9</v>
      </c>
      <c r="H4158" s="1">
        <v>39.83</v>
      </c>
      <c r="I4158" s="1">
        <f t="shared" si="129"/>
        <v>0</v>
      </c>
      <c r="J4158" s="1" t="s">
        <v>21</v>
      </c>
      <c r="K4158" s="1">
        <v>1.3</v>
      </c>
      <c r="L4158" s="1" t="s">
        <v>54</v>
      </c>
      <c r="M4158" s="1" t="s">
        <v>23</v>
      </c>
      <c r="N4158" s="1" t="s">
        <v>29</v>
      </c>
      <c r="O4158" s="1" t="s">
        <v>30</v>
      </c>
      <c r="P4158" s="1" t="s">
        <v>31</v>
      </c>
      <c r="Q4158" s="2">
        <v>43505</v>
      </c>
    </row>
    <row r="4159" spans="1:17" x14ac:dyDescent="0.25">
      <c r="A4159" s="1">
        <v>48931</v>
      </c>
      <c r="B4159" s="2">
        <v>42537</v>
      </c>
      <c r="C4159" s="1" t="s">
        <v>13</v>
      </c>
      <c r="D4159" s="3" t="str">
        <f t="shared" si="128"/>
        <v>**</v>
      </c>
      <c r="G4159" s="1">
        <v>33</v>
      </c>
      <c r="H4159" s="1">
        <v>803.21</v>
      </c>
      <c r="I4159" s="1">
        <f t="shared" si="129"/>
        <v>0</v>
      </c>
      <c r="J4159" s="1" t="s">
        <v>21</v>
      </c>
      <c r="K4159" s="1">
        <v>4.3</v>
      </c>
      <c r="L4159" s="1" t="s">
        <v>51</v>
      </c>
      <c r="M4159" s="1" t="s">
        <v>28</v>
      </c>
      <c r="N4159" s="1" t="s">
        <v>24</v>
      </c>
      <c r="O4159" s="1" t="s">
        <v>38</v>
      </c>
      <c r="P4159" s="1" t="s">
        <v>19</v>
      </c>
      <c r="Q4159" s="2">
        <v>42544</v>
      </c>
    </row>
    <row r="4160" spans="1:17" x14ac:dyDescent="0.25">
      <c r="A4160" s="1">
        <v>52006</v>
      </c>
      <c r="B4160" s="2">
        <v>42544</v>
      </c>
      <c r="C4160" s="1" t="s">
        <v>36</v>
      </c>
      <c r="D4160" s="3" t="str">
        <f t="shared" si="128"/>
        <v>***</v>
      </c>
      <c r="G4160" s="1">
        <v>42</v>
      </c>
      <c r="H4160" s="1">
        <v>402.06</v>
      </c>
      <c r="I4160" s="1">
        <f t="shared" si="129"/>
        <v>0</v>
      </c>
      <c r="J4160" s="1" t="s">
        <v>21</v>
      </c>
      <c r="K4160" s="1">
        <v>10.9</v>
      </c>
      <c r="L4160" s="1" t="s">
        <v>53</v>
      </c>
      <c r="M4160" s="1" t="s">
        <v>28</v>
      </c>
      <c r="N4160" s="1" t="s">
        <v>17</v>
      </c>
      <c r="O4160" s="1" t="s">
        <v>18</v>
      </c>
      <c r="P4160" s="1" t="s">
        <v>48</v>
      </c>
      <c r="Q4160" s="2">
        <v>42546</v>
      </c>
    </row>
    <row r="4161" spans="1:17" x14ac:dyDescent="0.25">
      <c r="A4161" s="1">
        <v>32613</v>
      </c>
      <c r="B4161" s="2">
        <v>43449</v>
      </c>
      <c r="C4161" s="1" t="s">
        <v>13</v>
      </c>
      <c r="D4161" s="3" t="str">
        <f t="shared" si="128"/>
        <v>**</v>
      </c>
      <c r="G4161" s="1">
        <v>31</v>
      </c>
      <c r="H4161" s="1">
        <v>1454.92</v>
      </c>
      <c r="I4161" s="1">
        <f t="shared" si="129"/>
        <v>1</v>
      </c>
      <c r="J4161" s="1" t="s">
        <v>14</v>
      </c>
      <c r="K4161" s="1">
        <v>9.6</v>
      </c>
      <c r="L4161" s="1" t="s">
        <v>44</v>
      </c>
      <c r="M4161" s="1" t="s">
        <v>16</v>
      </c>
      <c r="N4161" s="1" t="s">
        <v>29</v>
      </c>
      <c r="O4161" s="1" t="s">
        <v>30</v>
      </c>
      <c r="P4161" s="1" t="s">
        <v>41</v>
      </c>
      <c r="Q4161" s="2">
        <v>43456</v>
      </c>
    </row>
    <row r="4162" spans="1:17" x14ac:dyDescent="0.25">
      <c r="A4162" s="1">
        <v>32996</v>
      </c>
      <c r="B4162" s="2">
        <v>43085</v>
      </c>
      <c r="C4162" s="1" t="s">
        <v>32</v>
      </c>
      <c r="D4162" s="3" t="str">
        <f t="shared" si="128"/>
        <v>*****</v>
      </c>
      <c r="G4162" s="1">
        <v>2</v>
      </c>
      <c r="H4162" s="1">
        <v>124.46</v>
      </c>
      <c r="I4162" s="1">
        <f t="shared" si="129"/>
        <v>0</v>
      </c>
      <c r="J4162" s="1" t="s">
        <v>21</v>
      </c>
      <c r="K4162" s="1">
        <v>4.2</v>
      </c>
      <c r="L4162" s="1" t="s">
        <v>49</v>
      </c>
      <c r="M4162" s="1" t="s">
        <v>16</v>
      </c>
      <c r="N4162" s="1" t="s">
        <v>24</v>
      </c>
      <c r="O4162" s="1" t="s">
        <v>25</v>
      </c>
      <c r="P4162" s="1" t="s">
        <v>19</v>
      </c>
      <c r="Q4162" s="2">
        <v>43087</v>
      </c>
    </row>
    <row r="4163" spans="1:17" x14ac:dyDescent="0.25">
      <c r="A4163" s="1">
        <v>52641</v>
      </c>
      <c r="B4163" s="2">
        <v>43015</v>
      </c>
      <c r="C4163" s="1" t="s">
        <v>27</v>
      </c>
      <c r="D4163" s="3" t="str">
        <f t="shared" ref="D4163:D4226" si="130">VLOOKUP(C4163,$E$9:$F$13,2,FALSE)</f>
        <v>*</v>
      </c>
      <c r="G4163" s="1">
        <v>6</v>
      </c>
      <c r="H4163" s="1">
        <v>892.61</v>
      </c>
      <c r="I4163" s="1">
        <f t="shared" si="129"/>
        <v>0</v>
      </c>
      <c r="J4163" s="1" t="s">
        <v>21</v>
      </c>
      <c r="K4163" s="1">
        <v>8.6</v>
      </c>
      <c r="L4163" s="1" t="s">
        <v>49</v>
      </c>
      <c r="M4163" s="1" t="s">
        <v>16</v>
      </c>
      <c r="N4163" s="1" t="s">
        <v>24</v>
      </c>
      <c r="O4163" s="1" t="s">
        <v>25</v>
      </c>
      <c r="P4163" s="1" t="s">
        <v>19</v>
      </c>
      <c r="Q4163" s="2">
        <v>43017</v>
      </c>
    </row>
    <row r="4164" spans="1:17" x14ac:dyDescent="0.25">
      <c r="A4164" s="1">
        <v>9923</v>
      </c>
      <c r="B4164" s="2">
        <v>42647</v>
      </c>
      <c r="C4164" s="1" t="s">
        <v>20</v>
      </c>
      <c r="D4164" s="3" t="str">
        <f t="shared" si="130"/>
        <v>****</v>
      </c>
      <c r="G4164" s="1">
        <v>27</v>
      </c>
      <c r="H4164" s="1">
        <v>68.17</v>
      </c>
      <c r="I4164" s="1">
        <f t="shared" si="129"/>
        <v>0</v>
      </c>
      <c r="J4164" s="1" t="s">
        <v>21</v>
      </c>
      <c r="K4164" s="1">
        <v>5.7</v>
      </c>
      <c r="L4164" s="1" t="s">
        <v>53</v>
      </c>
      <c r="M4164" s="1" t="s">
        <v>28</v>
      </c>
      <c r="N4164" s="1" t="s">
        <v>17</v>
      </c>
      <c r="O4164" s="1" t="s">
        <v>18</v>
      </c>
      <c r="P4164" s="1" t="s">
        <v>19</v>
      </c>
      <c r="Q4164" s="2">
        <v>42647</v>
      </c>
    </row>
    <row r="4165" spans="1:17" x14ac:dyDescent="0.25">
      <c r="A4165" s="1">
        <v>30786</v>
      </c>
      <c r="B4165" s="2">
        <v>43662</v>
      </c>
      <c r="C4165" s="1" t="s">
        <v>36</v>
      </c>
      <c r="D4165" s="3" t="str">
        <f t="shared" si="130"/>
        <v>***</v>
      </c>
      <c r="G4165" s="1">
        <v>23</v>
      </c>
      <c r="H4165" s="1">
        <v>70.523700000000005</v>
      </c>
      <c r="I4165" s="1">
        <f t="shared" si="129"/>
        <v>0</v>
      </c>
      <c r="J4165" s="1" t="s">
        <v>21</v>
      </c>
      <c r="K4165" s="1">
        <v>1.4</v>
      </c>
      <c r="L4165" s="1" t="s">
        <v>46</v>
      </c>
      <c r="M4165" s="1" t="s">
        <v>23</v>
      </c>
      <c r="N4165" s="1" t="s">
        <v>29</v>
      </c>
      <c r="O4165" s="1" t="s">
        <v>30</v>
      </c>
      <c r="P4165" s="1" t="s">
        <v>31</v>
      </c>
      <c r="Q4165" s="2">
        <v>43662</v>
      </c>
    </row>
    <row r="4166" spans="1:17" x14ac:dyDescent="0.25">
      <c r="A4166" s="1">
        <v>8576</v>
      </c>
      <c r="B4166" s="2">
        <v>42378</v>
      </c>
      <c r="C4166" s="1" t="s">
        <v>20</v>
      </c>
      <c r="D4166" s="3" t="str">
        <f t="shared" si="130"/>
        <v>****</v>
      </c>
      <c r="G4166" s="1">
        <v>43</v>
      </c>
      <c r="H4166" s="1">
        <v>579.35</v>
      </c>
      <c r="I4166" s="1">
        <f t="shared" ref="I4166:I4229" si="131">IF(H4166&gt;1000,1,0)</f>
        <v>0</v>
      </c>
      <c r="J4166" s="1" t="s">
        <v>14</v>
      </c>
      <c r="K4166" s="1">
        <v>9.6</v>
      </c>
      <c r="L4166" s="1" t="s">
        <v>42</v>
      </c>
      <c r="M4166" s="1" t="s">
        <v>28</v>
      </c>
      <c r="N4166" s="1" t="s">
        <v>29</v>
      </c>
      <c r="O4166" s="1" t="s">
        <v>30</v>
      </c>
      <c r="P4166" s="1" t="s">
        <v>41</v>
      </c>
      <c r="Q4166" s="2">
        <v>42380</v>
      </c>
    </row>
    <row r="4167" spans="1:17" x14ac:dyDescent="0.25">
      <c r="A4167" s="1">
        <v>46048</v>
      </c>
      <c r="B4167" s="2">
        <v>43810</v>
      </c>
      <c r="C4167" s="1" t="s">
        <v>36</v>
      </c>
      <c r="D4167" s="3" t="str">
        <f t="shared" si="130"/>
        <v>***</v>
      </c>
      <c r="G4167" s="1">
        <v>10</v>
      </c>
      <c r="H4167" s="1">
        <v>145.27000000000001</v>
      </c>
      <c r="I4167" s="1">
        <f t="shared" si="131"/>
        <v>0</v>
      </c>
      <c r="J4167" s="1" t="s">
        <v>14</v>
      </c>
      <c r="K4167" s="1">
        <v>3.4</v>
      </c>
      <c r="L4167" s="1" t="s">
        <v>46</v>
      </c>
      <c r="M4167" s="1" t="s">
        <v>37</v>
      </c>
      <c r="N4167" s="1" t="s">
        <v>29</v>
      </c>
      <c r="O4167" s="1" t="s">
        <v>45</v>
      </c>
      <c r="P4167" s="1" t="s">
        <v>41</v>
      </c>
      <c r="Q4167" s="2">
        <v>43812</v>
      </c>
    </row>
    <row r="4168" spans="1:17" x14ac:dyDescent="0.25">
      <c r="A4168" s="1">
        <v>52006</v>
      </c>
      <c r="B4168" s="2">
        <v>42544</v>
      </c>
      <c r="C4168" s="1" t="s">
        <v>36</v>
      </c>
      <c r="D4168" s="3" t="str">
        <f t="shared" si="130"/>
        <v>***</v>
      </c>
      <c r="G4168" s="1">
        <v>39</v>
      </c>
      <c r="H4168" s="1">
        <v>420.31</v>
      </c>
      <c r="I4168" s="1">
        <f t="shared" si="131"/>
        <v>0</v>
      </c>
      <c r="J4168" s="1" t="s">
        <v>21</v>
      </c>
      <c r="K4168" s="1">
        <v>3.1</v>
      </c>
      <c r="L4168" s="1" t="s">
        <v>22</v>
      </c>
      <c r="M4168" s="1" t="s">
        <v>28</v>
      </c>
      <c r="N4168" s="1" t="s">
        <v>29</v>
      </c>
      <c r="O4168" s="1" t="s">
        <v>30</v>
      </c>
      <c r="P4168" s="1" t="s">
        <v>41</v>
      </c>
      <c r="Q4168" s="2">
        <v>42545</v>
      </c>
    </row>
    <row r="4169" spans="1:17" x14ac:dyDescent="0.25">
      <c r="A4169" s="1">
        <v>46311</v>
      </c>
      <c r="B4169" s="2">
        <v>43305</v>
      </c>
      <c r="C4169" s="1" t="s">
        <v>20</v>
      </c>
      <c r="D4169" s="3" t="str">
        <f t="shared" si="130"/>
        <v>****</v>
      </c>
      <c r="G4169" s="1">
        <v>42</v>
      </c>
      <c r="H4169" s="1">
        <v>1331.09</v>
      </c>
      <c r="I4169" s="1">
        <f t="shared" si="131"/>
        <v>1</v>
      </c>
      <c r="J4169" s="1" t="s">
        <v>21</v>
      </c>
      <c r="K4169" s="1">
        <v>2.1</v>
      </c>
      <c r="L4169" s="1" t="s">
        <v>49</v>
      </c>
      <c r="M4169" s="1" t="s">
        <v>16</v>
      </c>
      <c r="N4169" s="1" t="s">
        <v>24</v>
      </c>
      <c r="O4169" s="1" t="s">
        <v>38</v>
      </c>
      <c r="P4169" s="1" t="s">
        <v>41</v>
      </c>
      <c r="Q4169" s="2">
        <v>43305</v>
      </c>
    </row>
    <row r="4170" spans="1:17" x14ac:dyDescent="0.25">
      <c r="A4170" s="1">
        <v>44352</v>
      </c>
      <c r="B4170" s="2">
        <v>42627</v>
      </c>
      <c r="C4170" s="1" t="s">
        <v>27</v>
      </c>
      <c r="D4170" s="3" t="str">
        <f t="shared" si="130"/>
        <v>*</v>
      </c>
      <c r="G4170" s="1">
        <v>25</v>
      </c>
      <c r="H4170" s="1">
        <v>87.48</v>
      </c>
      <c r="I4170" s="1">
        <f t="shared" si="131"/>
        <v>0</v>
      </c>
      <c r="J4170" s="1" t="s">
        <v>21</v>
      </c>
      <c r="K4170" s="1">
        <v>1.4</v>
      </c>
      <c r="L4170" s="1" t="s">
        <v>44</v>
      </c>
      <c r="M4170" s="1" t="s">
        <v>23</v>
      </c>
      <c r="N4170" s="1" t="s">
        <v>29</v>
      </c>
      <c r="O4170" s="1" t="s">
        <v>61</v>
      </c>
      <c r="P4170" s="1" t="s">
        <v>31</v>
      </c>
      <c r="Q4170" s="2">
        <v>42629</v>
      </c>
    </row>
    <row r="4171" spans="1:17" x14ac:dyDescent="0.25">
      <c r="A4171" s="1">
        <v>46979</v>
      </c>
      <c r="B4171" s="2">
        <v>43662</v>
      </c>
      <c r="C4171" s="1" t="s">
        <v>13</v>
      </c>
      <c r="D4171" s="3" t="str">
        <f t="shared" si="130"/>
        <v>**</v>
      </c>
      <c r="G4171" s="1">
        <v>30</v>
      </c>
      <c r="H4171" s="1">
        <v>9328.75</v>
      </c>
      <c r="I4171" s="1">
        <f t="shared" si="131"/>
        <v>1</v>
      </c>
      <c r="J4171" s="1" t="s">
        <v>33</v>
      </c>
      <c r="K4171" s="1">
        <v>28.4</v>
      </c>
      <c r="L4171" s="1" t="s">
        <v>49</v>
      </c>
      <c r="M4171" s="1" t="s">
        <v>16</v>
      </c>
      <c r="N4171" s="1" t="s">
        <v>24</v>
      </c>
      <c r="O4171" s="1" t="s">
        <v>56</v>
      </c>
      <c r="P4171" s="1" t="s">
        <v>35</v>
      </c>
      <c r="Q4171" s="2">
        <v>43664</v>
      </c>
    </row>
    <row r="4172" spans="1:17" x14ac:dyDescent="0.25">
      <c r="A4172" s="1">
        <v>35812</v>
      </c>
      <c r="B4172" s="2">
        <v>42756</v>
      </c>
      <c r="C4172" s="1" t="s">
        <v>32</v>
      </c>
      <c r="D4172" s="3" t="str">
        <f t="shared" si="130"/>
        <v>*****</v>
      </c>
      <c r="G4172" s="1">
        <v>24</v>
      </c>
      <c r="H4172" s="1">
        <v>2913.45</v>
      </c>
      <c r="I4172" s="1">
        <f t="shared" si="131"/>
        <v>1</v>
      </c>
      <c r="J4172" s="1" t="s">
        <v>33</v>
      </c>
      <c r="K4172" s="1">
        <v>32.1</v>
      </c>
      <c r="L4172" s="1" t="s">
        <v>15</v>
      </c>
      <c r="M4172" s="1" t="s">
        <v>23</v>
      </c>
      <c r="N4172" s="1" t="s">
        <v>17</v>
      </c>
      <c r="O4172" s="1" t="s">
        <v>34</v>
      </c>
      <c r="P4172" s="1" t="s">
        <v>35</v>
      </c>
      <c r="Q4172" s="2">
        <v>42758</v>
      </c>
    </row>
    <row r="4173" spans="1:17" x14ac:dyDescent="0.25">
      <c r="A4173" s="1">
        <v>11843</v>
      </c>
      <c r="B4173" s="2">
        <v>42567</v>
      </c>
      <c r="C4173" s="1" t="s">
        <v>36</v>
      </c>
      <c r="D4173" s="3" t="str">
        <f t="shared" si="130"/>
        <v>***</v>
      </c>
      <c r="G4173" s="1">
        <v>42</v>
      </c>
      <c r="H4173" s="1">
        <v>5342.96</v>
      </c>
      <c r="I4173" s="1">
        <f t="shared" si="131"/>
        <v>1</v>
      </c>
      <c r="J4173" s="1" t="s">
        <v>33</v>
      </c>
      <c r="K4173" s="1">
        <v>60.1</v>
      </c>
      <c r="L4173" s="1" t="s">
        <v>42</v>
      </c>
      <c r="M4173" s="1" t="s">
        <v>16</v>
      </c>
      <c r="N4173" s="1" t="s">
        <v>24</v>
      </c>
      <c r="O4173" s="1" t="s">
        <v>56</v>
      </c>
      <c r="P4173" s="1" t="s">
        <v>59</v>
      </c>
      <c r="Q4173" s="2">
        <v>42569</v>
      </c>
    </row>
    <row r="4174" spans="1:17" x14ac:dyDescent="0.25">
      <c r="A4174" s="1">
        <v>19111</v>
      </c>
      <c r="B4174" s="2">
        <v>42646</v>
      </c>
      <c r="C4174" s="1" t="s">
        <v>13</v>
      </c>
      <c r="D4174" s="3" t="str">
        <f t="shared" si="130"/>
        <v>**</v>
      </c>
      <c r="G4174" s="1">
        <v>24</v>
      </c>
      <c r="H4174" s="1">
        <v>209.54</v>
      </c>
      <c r="I4174" s="1">
        <f t="shared" si="131"/>
        <v>0</v>
      </c>
      <c r="J4174" s="1" t="s">
        <v>21</v>
      </c>
      <c r="K4174" s="1">
        <v>2.1</v>
      </c>
      <c r="L4174" s="1" t="s">
        <v>44</v>
      </c>
      <c r="M4174" s="1" t="s">
        <v>16</v>
      </c>
      <c r="N4174" s="1" t="s">
        <v>24</v>
      </c>
      <c r="O4174" s="1" t="s">
        <v>38</v>
      </c>
      <c r="P4174" s="1" t="s">
        <v>41</v>
      </c>
      <c r="Q4174" s="2">
        <v>42651</v>
      </c>
    </row>
    <row r="4175" spans="1:17" x14ac:dyDescent="0.25">
      <c r="A4175" s="1">
        <v>46980</v>
      </c>
      <c r="B4175" s="2">
        <v>43116</v>
      </c>
      <c r="C4175" s="1" t="s">
        <v>32</v>
      </c>
      <c r="D4175" s="3" t="str">
        <f t="shared" si="130"/>
        <v>*****</v>
      </c>
      <c r="G4175" s="1">
        <v>34</v>
      </c>
      <c r="H4175" s="1">
        <v>231.44</v>
      </c>
      <c r="I4175" s="1">
        <f t="shared" si="131"/>
        <v>0</v>
      </c>
      <c r="J4175" s="1" t="s">
        <v>21</v>
      </c>
      <c r="K4175" s="1">
        <v>0.5</v>
      </c>
      <c r="L4175" s="1" t="s">
        <v>39</v>
      </c>
      <c r="M4175" s="1" t="s">
        <v>28</v>
      </c>
      <c r="N4175" s="1" t="s">
        <v>29</v>
      </c>
      <c r="O4175" s="1" t="s">
        <v>58</v>
      </c>
      <c r="P4175" s="1" t="s">
        <v>19</v>
      </c>
      <c r="Q4175" s="2">
        <v>43116</v>
      </c>
    </row>
    <row r="4176" spans="1:17" x14ac:dyDescent="0.25">
      <c r="A4176" s="1">
        <v>29216</v>
      </c>
      <c r="B4176" s="2">
        <v>43828</v>
      </c>
      <c r="C4176" s="1" t="s">
        <v>32</v>
      </c>
      <c r="D4176" s="3" t="str">
        <f t="shared" si="130"/>
        <v>*****</v>
      </c>
      <c r="G4176" s="1">
        <v>46</v>
      </c>
      <c r="H4176" s="1">
        <v>2072</v>
      </c>
      <c r="I4176" s="1">
        <f t="shared" si="131"/>
        <v>1</v>
      </c>
      <c r="J4176" s="1" t="s">
        <v>21</v>
      </c>
      <c r="K4176" s="1">
        <v>4.3</v>
      </c>
      <c r="L4176" s="1" t="s">
        <v>49</v>
      </c>
      <c r="M4176" s="1" t="s">
        <v>37</v>
      </c>
      <c r="N4176" s="1" t="s">
        <v>24</v>
      </c>
      <c r="O4176" s="1" t="s">
        <v>38</v>
      </c>
      <c r="P4176" s="1" t="s">
        <v>19</v>
      </c>
      <c r="Q4176" s="2">
        <v>43829</v>
      </c>
    </row>
    <row r="4177" spans="1:17" x14ac:dyDescent="0.25">
      <c r="A4177" s="1">
        <v>53920</v>
      </c>
      <c r="B4177" s="2">
        <v>42446</v>
      </c>
      <c r="C4177" s="1" t="s">
        <v>32</v>
      </c>
      <c r="D4177" s="3" t="str">
        <f t="shared" si="130"/>
        <v>*****</v>
      </c>
      <c r="G4177" s="1">
        <v>18</v>
      </c>
      <c r="H4177" s="1">
        <v>463.64</v>
      </c>
      <c r="I4177" s="1">
        <f t="shared" si="131"/>
        <v>0</v>
      </c>
      <c r="J4177" s="1" t="s">
        <v>33</v>
      </c>
      <c r="K4177" s="1">
        <v>56.7</v>
      </c>
      <c r="L4177" s="1" t="s">
        <v>42</v>
      </c>
      <c r="M4177" s="1" t="s">
        <v>37</v>
      </c>
      <c r="N4177" s="1" t="s">
        <v>29</v>
      </c>
      <c r="O4177" s="1" t="s">
        <v>55</v>
      </c>
      <c r="P4177" s="1" t="s">
        <v>35</v>
      </c>
      <c r="Q4177" s="2">
        <v>42448</v>
      </c>
    </row>
    <row r="4178" spans="1:17" x14ac:dyDescent="0.25">
      <c r="A4178" s="1">
        <v>46852</v>
      </c>
      <c r="B4178" s="2">
        <v>43492</v>
      </c>
      <c r="C4178" s="1" t="s">
        <v>27</v>
      </c>
      <c r="D4178" s="3" t="str">
        <f t="shared" si="130"/>
        <v>*</v>
      </c>
      <c r="G4178" s="1">
        <v>44</v>
      </c>
      <c r="H4178" s="1">
        <v>235.47</v>
      </c>
      <c r="I4178" s="1">
        <f t="shared" si="131"/>
        <v>0</v>
      </c>
      <c r="J4178" s="1" t="s">
        <v>21</v>
      </c>
      <c r="K4178" s="1">
        <v>5.3</v>
      </c>
      <c r="L4178" s="1" t="s">
        <v>51</v>
      </c>
      <c r="M4178" s="1" t="s">
        <v>23</v>
      </c>
      <c r="N4178" s="1" t="s">
        <v>24</v>
      </c>
      <c r="O4178" s="1" t="s">
        <v>38</v>
      </c>
      <c r="P4178" s="1" t="s">
        <v>41</v>
      </c>
      <c r="Q4178" s="2">
        <v>43493</v>
      </c>
    </row>
    <row r="4179" spans="1:17" x14ac:dyDescent="0.25">
      <c r="A4179" s="1">
        <v>56514</v>
      </c>
      <c r="B4179" s="2">
        <v>43506</v>
      </c>
      <c r="C4179" s="1" t="s">
        <v>13</v>
      </c>
      <c r="D4179" s="3" t="str">
        <f t="shared" si="130"/>
        <v>**</v>
      </c>
      <c r="G4179" s="1">
        <v>3</v>
      </c>
      <c r="H4179" s="1">
        <v>117.7</v>
      </c>
      <c r="I4179" s="1">
        <f t="shared" si="131"/>
        <v>0</v>
      </c>
      <c r="J4179" s="1" t="s">
        <v>21</v>
      </c>
      <c r="K4179" s="1">
        <v>12.4</v>
      </c>
      <c r="L4179" s="1" t="s">
        <v>44</v>
      </c>
      <c r="M4179" s="1" t="s">
        <v>28</v>
      </c>
      <c r="N4179" s="1" t="s">
        <v>29</v>
      </c>
      <c r="O4179" s="1" t="s">
        <v>43</v>
      </c>
      <c r="P4179" s="1" t="s">
        <v>19</v>
      </c>
      <c r="Q4179" s="2">
        <v>43513</v>
      </c>
    </row>
    <row r="4180" spans="1:17" x14ac:dyDescent="0.25">
      <c r="A4180" s="1">
        <v>33731</v>
      </c>
      <c r="B4180" s="2">
        <v>43746</v>
      </c>
      <c r="C4180" s="1" t="s">
        <v>20</v>
      </c>
      <c r="D4180" s="3" t="str">
        <f t="shared" si="130"/>
        <v>****</v>
      </c>
      <c r="G4180" s="1">
        <v>32</v>
      </c>
      <c r="H4180" s="1">
        <v>116.64</v>
      </c>
      <c r="I4180" s="1">
        <f t="shared" si="131"/>
        <v>0</v>
      </c>
      <c r="J4180" s="1" t="s">
        <v>21</v>
      </c>
      <c r="K4180" s="1">
        <v>1.7</v>
      </c>
      <c r="L4180" s="1" t="s">
        <v>49</v>
      </c>
      <c r="M4180" s="1" t="s">
        <v>28</v>
      </c>
      <c r="N4180" s="1" t="s">
        <v>29</v>
      </c>
      <c r="O4180" s="1" t="s">
        <v>61</v>
      </c>
      <c r="P4180" s="1" t="s">
        <v>31</v>
      </c>
      <c r="Q4180" s="2">
        <v>43746</v>
      </c>
    </row>
    <row r="4181" spans="1:17" x14ac:dyDescent="0.25">
      <c r="A4181" s="1">
        <v>30436</v>
      </c>
      <c r="B4181" s="2">
        <v>43653</v>
      </c>
      <c r="C4181" s="1" t="s">
        <v>13</v>
      </c>
      <c r="D4181" s="3" t="str">
        <f t="shared" si="130"/>
        <v>**</v>
      </c>
      <c r="G4181" s="1">
        <v>30</v>
      </c>
      <c r="H4181" s="1">
        <v>129.67330000000001</v>
      </c>
      <c r="I4181" s="1">
        <f t="shared" si="131"/>
        <v>0</v>
      </c>
      <c r="J4181" s="1" t="s">
        <v>14</v>
      </c>
      <c r="K4181" s="1">
        <v>7.5</v>
      </c>
      <c r="L4181" s="1" t="s">
        <v>22</v>
      </c>
      <c r="M4181" s="1" t="s">
        <v>28</v>
      </c>
      <c r="N4181" s="1" t="s">
        <v>29</v>
      </c>
      <c r="O4181" s="1" t="s">
        <v>43</v>
      </c>
      <c r="P4181" s="1" t="s">
        <v>19</v>
      </c>
      <c r="Q4181" s="2">
        <v>43658</v>
      </c>
    </row>
    <row r="4182" spans="1:17" x14ac:dyDescent="0.25">
      <c r="A4182" s="1">
        <v>27363</v>
      </c>
      <c r="B4182" s="2">
        <v>43390</v>
      </c>
      <c r="C4182" s="1" t="s">
        <v>36</v>
      </c>
      <c r="D4182" s="3" t="str">
        <f t="shared" si="130"/>
        <v>***</v>
      </c>
      <c r="G4182" s="1">
        <v>6</v>
      </c>
      <c r="H4182" s="1">
        <v>691.37</v>
      </c>
      <c r="I4182" s="1">
        <f t="shared" si="131"/>
        <v>0</v>
      </c>
      <c r="J4182" s="1" t="s">
        <v>21</v>
      </c>
      <c r="K4182" s="1">
        <v>37.5</v>
      </c>
      <c r="L4182" s="1" t="s">
        <v>42</v>
      </c>
      <c r="M4182" s="1" t="s">
        <v>23</v>
      </c>
      <c r="N4182" s="1" t="s">
        <v>29</v>
      </c>
      <c r="O4182" s="1" t="s">
        <v>55</v>
      </c>
      <c r="P4182" s="1" t="s">
        <v>48</v>
      </c>
      <c r="Q4182" s="2">
        <v>43392</v>
      </c>
    </row>
    <row r="4183" spans="1:17" x14ac:dyDescent="0.25">
      <c r="A4183" s="1">
        <v>6948</v>
      </c>
      <c r="B4183" s="2">
        <v>43077</v>
      </c>
      <c r="C4183" s="1" t="s">
        <v>27</v>
      </c>
      <c r="D4183" s="3" t="str">
        <f t="shared" si="130"/>
        <v>*</v>
      </c>
      <c r="G4183" s="1">
        <v>15</v>
      </c>
      <c r="H4183" s="1">
        <v>1223.95</v>
      </c>
      <c r="I4183" s="1">
        <f t="shared" si="131"/>
        <v>1</v>
      </c>
      <c r="J4183" s="1" t="s">
        <v>21</v>
      </c>
      <c r="K4183" s="1">
        <v>4.3</v>
      </c>
      <c r="L4183" s="1" t="s">
        <v>22</v>
      </c>
      <c r="M4183" s="1" t="s">
        <v>28</v>
      </c>
      <c r="N4183" s="1" t="s">
        <v>24</v>
      </c>
      <c r="O4183" s="1" t="s">
        <v>38</v>
      </c>
      <c r="P4183" s="1" t="s">
        <v>19</v>
      </c>
      <c r="Q4183" s="2">
        <v>43078</v>
      </c>
    </row>
    <row r="4184" spans="1:17" x14ac:dyDescent="0.25">
      <c r="A4184" s="1">
        <v>10982</v>
      </c>
      <c r="B4184" s="2">
        <v>43809</v>
      </c>
      <c r="C4184" s="1" t="s">
        <v>27</v>
      </c>
      <c r="D4184" s="3" t="str">
        <f t="shared" si="130"/>
        <v>*</v>
      </c>
      <c r="G4184" s="1">
        <v>29</v>
      </c>
      <c r="H4184" s="1">
        <v>575.95000000000005</v>
      </c>
      <c r="I4184" s="1">
        <f t="shared" si="131"/>
        <v>0</v>
      </c>
      <c r="J4184" s="1" t="s">
        <v>21</v>
      </c>
      <c r="K4184" s="1">
        <v>1.6</v>
      </c>
      <c r="L4184" s="1" t="s">
        <v>46</v>
      </c>
      <c r="M4184" s="1" t="s">
        <v>37</v>
      </c>
      <c r="N4184" s="1" t="s">
        <v>29</v>
      </c>
      <c r="O4184" s="1" t="s">
        <v>43</v>
      </c>
      <c r="P4184" s="1" t="s">
        <v>19</v>
      </c>
      <c r="Q4184" s="2">
        <v>43810</v>
      </c>
    </row>
    <row r="4185" spans="1:17" x14ac:dyDescent="0.25">
      <c r="A4185" s="1">
        <v>1701</v>
      </c>
      <c r="B4185" s="2">
        <v>43603</v>
      </c>
      <c r="C4185" s="1" t="s">
        <v>20</v>
      </c>
      <c r="D4185" s="3" t="str">
        <f t="shared" si="130"/>
        <v>****</v>
      </c>
      <c r="G4185" s="1">
        <v>1</v>
      </c>
      <c r="H4185" s="1">
        <v>60.57</v>
      </c>
      <c r="I4185" s="1">
        <f t="shared" si="131"/>
        <v>0</v>
      </c>
      <c r="J4185" s="1" t="s">
        <v>21</v>
      </c>
      <c r="K4185" s="1">
        <v>15.5</v>
      </c>
      <c r="L4185" s="1" t="s">
        <v>22</v>
      </c>
      <c r="M4185" s="1" t="s">
        <v>16</v>
      </c>
      <c r="N4185" s="1" t="s">
        <v>17</v>
      </c>
      <c r="O4185" s="1" t="s">
        <v>18</v>
      </c>
      <c r="P4185" s="1" t="s">
        <v>48</v>
      </c>
      <c r="Q4185" s="2">
        <v>43605</v>
      </c>
    </row>
    <row r="4186" spans="1:17" x14ac:dyDescent="0.25">
      <c r="A4186" s="1">
        <v>17028</v>
      </c>
      <c r="B4186" s="2">
        <v>42657</v>
      </c>
      <c r="C4186" s="1" t="s">
        <v>20</v>
      </c>
      <c r="D4186" s="3" t="str">
        <f t="shared" si="130"/>
        <v>****</v>
      </c>
      <c r="G4186" s="1">
        <v>19</v>
      </c>
      <c r="H4186" s="1">
        <v>549.45000000000005</v>
      </c>
      <c r="I4186" s="1">
        <f t="shared" si="131"/>
        <v>0</v>
      </c>
      <c r="J4186" s="1" t="s">
        <v>21</v>
      </c>
      <c r="K4186" s="1">
        <v>5.7</v>
      </c>
      <c r="L4186" s="1" t="s">
        <v>49</v>
      </c>
      <c r="M4186" s="1" t="s">
        <v>37</v>
      </c>
      <c r="N4186" s="1" t="s">
        <v>29</v>
      </c>
      <c r="O4186" s="1" t="s">
        <v>30</v>
      </c>
      <c r="P4186" s="1" t="s">
        <v>19</v>
      </c>
      <c r="Q4186" s="2">
        <v>42659</v>
      </c>
    </row>
    <row r="4187" spans="1:17" x14ac:dyDescent="0.25">
      <c r="A4187" s="1">
        <v>28773</v>
      </c>
      <c r="B4187" s="2">
        <v>43140</v>
      </c>
      <c r="C4187" s="1" t="s">
        <v>13</v>
      </c>
      <c r="D4187" s="3" t="str">
        <f t="shared" si="130"/>
        <v>**</v>
      </c>
      <c r="G4187" s="1">
        <v>48</v>
      </c>
      <c r="H4187" s="1">
        <v>2326.6282999999999</v>
      </c>
      <c r="I4187" s="1">
        <f t="shared" si="131"/>
        <v>1</v>
      </c>
      <c r="J4187" s="1" t="s">
        <v>21</v>
      </c>
      <c r="K4187" s="1">
        <v>5.4</v>
      </c>
      <c r="L4187" s="1" t="s">
        <v>46</v>
      </c>
      <c r="M4187" s="1" t="s">
        <v>23</v>
      </c>
      <c r="N4187" s="1" t="s">
        <v>24</v>
      </c>
      <c r="O4187" s="1" t="s">
        <v>25</v>
      </c>
      <c r="P4187" s="1" t="s">
        <v>41</v>
      </c>
      <c r="Q4187" s="2">
        <v>43147</v>
      </c>
    </row>
    <row r="4188" spans="1:17" x14ac:dyDescent="0.25">
      <c r="A4188" s="1">
        <v>29187</v>
      </c>
      <c r="B4188" s="2">
        <v>42581</v>
      </c>
      <c r="C4188" s="1" t="s">
        <v>13</v>
      </c>
      <c r="D4188" s="3" t="str">
        <f t="shared" si="130"/>
        <v>**</v>
      </c>
      <c r="G4188" s="1">
        <v>8</v>
      </c>
      <c r="H4188" s="1">
        <v>23.47</v>
      </c>
      <c r="I4188" s="1">
        <f t="shared" si="131"/>
        <v>0</v>
      </c>
      <c r="J4188" s="1" t="s">
        <v>21</v>
      </c>
      <c r="K4188" s="1">
        <v>6.5</v>
      </c>
      <c r="L4188" s="1" t="s">
        <v>46</v>
      </c>
      <c r="M4188" s="1" t="s">
        <v>16</v>
      </c>
      <c r="N4188" s="1" t="s">
        <v>29</v>
      </c>
      <c r="O4188" s="1" t="s">
        <v>43</v>
      </c>
      <c r="P4188" s="1" t="s">
        <v>19</v>
      </c>
      <c r="Q4188" s="2">
        <v>42585</v>
      </c>
    </row>
    <row r="4189" spans="1:17" x14ac:dyDescent="0.25">
      <c r="A4189" s="1">
        <v>34177</v>
      </c>
      <c r="B4189" s="2">
        <v>42596</v>
      </c>
      <c r="C4189" s="1" t="s">
        <v>20</v>
      </c>
      <c r="D4189" s="3" t="str">
        <f t="shared" si="130"/>
        <v>****</v>
      </c>
      <c r="G4189" s="1">
        <v>50</v>
      </c>
      <c r="H4189" s="1">
        <v>912.88</v>
      </c>
      <c r="I4189" s="1">
        <f t="shared" si="131"/>
        <v>0</v>
      </c>
      <c r="J4189" s="1" t="s">
        <v>21</v>
      </c>
      <c r="K4189" s="1">
        <v>2.7</v>
      </c>
      <c r="L4189" s="1" t="s">
        <v>39</v>
      </c>
      <c r="M4189" s="1" t="s">
        <v>28</v>
      </c>
      <c r="N4189" s="1" t="s">
        <v>24</v>
      </c>
      <c r="O4189" s="1" t="s">
        <v>25</v>
      </c>
      <c r="P4189" s="1" t="s">
        <v>31</v>
      </c>
      <c r="Q4189" s="2">
        <v>42597</v>
      </c>
    </row>
    <row r="4190" spans="1:17" x14ac:dyDescent="0.25">
      <c r="A4190" s="1">
        <v>22432</v>
      </c>
      <c r="B4190" s="2">
        <v>43797</v>
      </c>
      <c r="C4190" s="1" t="s">
        <v>27</v>
      </c>
      <c r="D4190" s="3" t="str">
        <f t="shared" si="130"/>
        <v>*</v>
      </c>
      <c r="G4190" s="1">
        <v>45</v>
      </c>
      <c r="H4190" s="1">
        <v>2919.4094</v>
      </c>
      <c r="I4190" s="1">
        <f t="shared" si="131"/>
        <v>1</v>
      </c>
      <c r="J4190" s="1" t="s">
        <v>21</v>
      </c>
      <c r="K4190" s="1">
        <v>21.4</v>
      </c>
      <c r="L4190" s="1" t="s">
        <v>54</v>
      </c>
      <c r="M4190" s="1" t="s">
        <v>23</v>
      </c>
      <c r="N4190" s="1" t="s">
        <v>29</v>
      </c>
      <c r="O4190" s="1" t="s">
        <v>57</v>
      </c>
      <c r="P4190" s="1" t="s">
        <v>19</v>
      </c>
      <c r="Q4190" s="2">
        <v>43798</v>
      </c>
    </row>
    <row r="4191" spans="1:17" x14ac:dyDescent="0.25">
      <c r="A4191" s="1">
        <v>28389</v>
      </c>
      <c r="B4191" s="2">
        <v>42676</v>
      </c>
      <c r="C4191" s="1" t="s">
        <v>20</v>
      </c>
      <c r="D4191" s="3" t="str">
        <f t="shared" si="130"/>
        <v>****</v>
      </c>
      <c r="G4191" s="1">
        <v>22</v>
      </c>
      <c r="H4191" s="1">
        <v>715.18</v>
      </c>
      <c r="I4191" s="1">
        <f t="shared" si="131"/>
        <v>0</v>
      </c>
      <c r="J4191" s="1" t="s">
        <v>21</v>
      </c>
      <c r="K4191" s="1">
        <v>4.2</v>
      </c>
      <c r="L4191" s="1" t="s">
        <v>15</v>
      </c>
      <c r="M4191" s="1" t="s">
        <v>37</v>
      </c>
      <c r="N4191" s="1" t="s">
        <v>17</v>
      </c>
      <c r="O4191" s="1" t="s">
        <v>18</v>
      </c>
      <c r="P4191" s="1" t="s">
        <v>41</v>
      </c>
      <c r="Q4191" s="2">
        <v>42677</v>
      </c>
    </row>
    <row r="4192" spans="1:17" x14ac:dyDescent="0.25">
      <c r="A4192" s="1">
        <v>13861</v>
      </c>
      <c r="B4192" s="2">
        <v>42957</v>
      </c>
      <c r="C4192" s="1" t="s">
        <v>20</v>
      </c>
      <c r="D4192" s="3" t="str">
        <f t="shared" si="130"/>
        <v>****</v>
      </c>
      <c r="G4192" s="1">
        <v>7</v>
      </c>
      <c r="H4192" s="1">
        <v>39.909999999999997</v>
      </c>
      <c r="I4192" s="1">
        <f t="shared" si="131"/>
        <v>0</v>
      </c>
      <c r="J4192" s="1" t="s">
        <v>21</v>
      </c>
      <c r="K4192" s="1">
        <v>0.8</v>
      </c>
      <c r="L4192" s="1" t="s">
        <v>22</v>
      </c>
      <c r="M4192" s="1" t="s">
        <v>28</v>
      </c>
      <c r="N4192" s="1" t="s">
        <v>29</v>
      </c>
      <c r="O4192" s="1" t="s">
        <v>30</v>
      </c>
      <c r="P4192" s="1" t="s">
        <v>31</v>
      </c>
      <c r="Q4192" s="2">
        <v>42957</v>
      </c>
    </row>
    <row r="4193" spans="1:17" x14ac:dyDescent="0.25">
      <c r="A4193" s="1">
        <v>25860</v>
      </c>
      <c r="B4193" s="2">
        <v>42736</v>
      </c>
      <c r="C4193" s="1" t="s">
        <v>13</v>
      </c>
      <c r="D4193" s="3" t="str">
        <f t="shared" si="130"/>
        <v>**</v>
      </c>
      <c r="G4193" s="1">
        <v>23</v>
      </c>
      <c r="H4193" s="1">
        <v>1378.99</v>
      </c>
      <c r="I4193" s="1">
        <f t="shared" si="131"/>
        <v>1</v>
      </c>
      <c r="J4193" s="1" t="s">
        <v>21</v>
      </c>
      <c r="K4193" s="1">
        <v>21.4</v>
      </c>
      <c r="L4193" s="1" t="s">
        <v>53</v>
      </c>
      <c r="M4193" s="1" t="s">
        <v>16</v>
      </c>
      <c r="N4193" s="1" t="s">
        <v>24</v>
      </c>
      <c r="O4193" s="1" t="s">
        <v>25</v>
      </c>
      <c r="P4193" s="1" t="s">
        <v>19</v>
      </c>
      <c r="Q4193" s="2">
        <v>42745</v>
      </c>
    </row>
    <row r="4194" spans="1:17" x14ac:dyDescent="0.25">
      <c r="A4194" s="1">
        <v>22085</v>
      </c>
      <c r="B4194" s="2">
        <v>43533</v>
      </c>
      <c r="C4194" s="1" t="s">
        <v>13</v>
      </c>
      <c r="D4194" s="3" t="str">
        <f t="shared" si="130"/>
        <v>**</v>
      </c>
      <c r="G4194" s="1">
        <v>41</v>
      </c>
      <c r="H4194" s="1">
        <v>284.2</v>
      </c>
      <c r="I4194" s="1">
        <f t="shared" si="131"/>
        <v>0</v>
      </c>
      <c r="J4194" s="1" t="s">
        <v>21</v>
      </c>
      <c r="K4194" s="1">
        <v>7.9</v>
      </c>
      <c r="L4194" s="1" t="s">
        <v>51</v>
      </c>
      <c r="M4194" s="1" t="s">
        <v>37</v>
      </c>
      <c r="N4194" s="1" t="s">
        <v>29</v>
      </c>
      <c r="O4194" s="1" t="s">
        <v>40</v>
      </c>
      <c r="P4194" s="1" t="s">
        <v>19</v>
      </c>
      <c r="Q4194" s="2">
        <v>43535</v>
      </c>
    </row>
    <row r="4195" spans="1:17" x14ac:dyDescent="0.25">
      <c r="A4195" s="1">
        <v>49924</v>
      </c>
      <c r="B4195" s="2">
        <v>43244</v>
      </c>
      <c r="C4195" s="1" t="s">
        <v>32</v>
      </c>
      <c r="D4195" s="3" t="str">
        <f t="shared" si="130"/>
        <v>*****</v>
      </c>
      <c r="G4195" s="1">
        <v>13</v>
      </c>
      <c r="H4195" s="1">
        <v>35.43</v>
      </c>
      <c r="I4195" s="1">
        <f t="shared" si="131"/>
        <v>0</v>
      </c>
      <c r="J4195" s="1" t="s">
        <v>21</v>
      </c>
      <c r="K4195" s="1">
        <v>4.9000000000000004</v>
      </c>
      <c r="L4195" s="1" t="s">
        <v>22</v>
      </c>
      <c r="M4195" s="1" t="s">
        <v>37</v>
      </c>
      <c r="N4195" s="1" t="s">
        <v>17</v>
      </c>
      <c r="O4195" s="1" t="s">
        <v>18</v>
      </c>
      <c r="P4195" s="1" t="s">
        <v>41</v>
      </c>
      <c r="Q4195" s="2">
        <v>43246</v>
      </c>
    </row>
    <row r="4196" spans="1:17" x14ac:dyDescent="0.25">
      <c r="A4196" s="1">
        <v>47617</v>
      </c>
      <c r="B4196" s="2">
        <v>42711</v>
      </c>
      <c r="C4196" s="1" t="s">
        <v>27</v>
      </c>
      <c r="D4196" s="3" t="str">
        <f t="shared" si="130"/>
        <v>*</v>
      </c>
      <c r="G4196" s="1">
        <v>17</v>
      </c>
      <c r="H4196" s="1">
        <v>5351.38</v>
      </c>
      <c r="I4196" s="1">
        <f t="shared" si="131"/>
        <v>1</v>
      </c>
      <c r="J4196" s="1" t="s">
        <v>21</v>
      </c>
      <c r="K4196" s="1">
        <v>21.4</v>
      </c>
      <c r="L4196" s="1" t="s">
        <v>44</v>
      </c>
      <c r="M4196" s="1" t="s">
        <v>28</v>
      </c>
      <c r="N4196" s="1" t="s">
        <v>29</v>
      </c>
      <c r="O4196" s="1" t="s">
        <v>43</v>
      </c>
      <c r="P4196" s="1" t="s">
        <v>19</v>
      </c>
      <c r="Q4196" s="2">
        <v>42712</v>
      </c>
    </row>
    <row r="4197" spans="1:17" x14ac:dyDescent="0.25">
      <c r="A4197" s="1">
        <v>8162</v>
      </c>
      <c r="B4197" s="2">
        <v>42649</v>
      </c>
      <c r="C4197" s="1" t="s">
        <v>36</v>
      </c>
      <c r="D4197" s="3" t="str">
        <f t="shared" si="130"/>
        <v>***</v>
      </c>
      <c r="G4197" s="1">
        <v>25</v>
      </c>
      <c r="H4197" s="1">
        <v>717.31730000000005</v>
      </c>
      <c r="I4197" s="1">
        <f t="shared" si="131"/>
        <v>0</v>
      </c>
      <c r="J4197" s="1" t="s">
        <v>21</v>
      </c>
      <c r="K4197" s="1">
        <v>4.3</v>
      </c>
      <c r="L4197" s="1" t="s">
        <v>44</v>
      </c>
      <c r="M4197" s="1" t="s">
        <v>23</v>
      </c>
      <c r="N4197" s="1" t="s">
        <v>24</v>
      </c>
      <c r="O4197" s="1" t="s">
        <v>38</v>
      </c>
      <c r="P4197" s="1" t="s">
        <v>19</v>
      </c>
      <c r="Q4197" s="2">
        <v>42650</v>
      </c>
    </row>
    <row r="4198" spans="1:17" x14ac:dyDescent="0.25">
      <c r="A4198" s="1">
        <v>14948</v>
      </c>
      <c r="B4198" s="2">
        <v>43247</v>
      </c>
      <c r="C4198" s="1" t="s">
        <v>36</v>
      </c>
      <c r="D4198" s="3" t="str">
        <f t="shared" si="130"/>
        <v>***</v>
      </c>
      <c r="G4198" s="1">
        <v>6</v>
      </c>
      <c r="H4198" s="1">
        <v>693.12</v>
      </c>
      <c r="I4198" s="1">
        <f t="shared" si="131"/>
        <v>0</v>
      </c>
      <c r="J4198" s="1" t="s">
        <v>33</v>
      </c>
      <c r="K4198" s="1">
        <v>38.299999999999997</v>
      </c>
      <c r="L4198" s="1" t="s">
        <v>15</v>
      </c>
      <c r="M4198" s="1" t="s">
        <v>23</v>
      </c>
      <c r="N4198" s="1" t="s">
        <v>17</v>
      </c>
      <c r="O4198" s="1" t="s">
        <v>62</v>
      </c>
      <c r="P4198" s="1" t="s">
        <v>59</v>
      </c>
      <c r="Q4198" s="2">
        <v>43248</v>
      </c>
    </row>
    <row r="4199" spans="1:17" x14ac:dyDescent="0.25">
      <c r="A4199" s="1">
        <v>31648</v>
      </c>
      <c r="B4199" s="2">
        <v>43331</v>
      </c>
      <c r="C4199" s="1" t="s">
        <v>20</v>
      </c>
      <c r="D4199" s="3" t="str">
        <f t="shared" si="130"/>
        <v>****</v>
      </c>
      <c r="G4199" s="1">
        <v>8</v>
      </c>
      <c r="H4199" s="1">
        <v>73.77</v>
      </c>
      <c r="I4199" s="1">
        <f t="shared" si="131"/>
        <v>0</v>
      </c>
      <c r="J4199" s="1" t="s">
        <v>21</v>
      </c>
      <c r="K4199" s="1">
        <v>2.5</v>
      </c>
      <c r="L4199" s="1" t="s">
        <v>49</v>
      </c>
      <c r="M4199" s="1" t="s">
        <v>37</v>
      </c>
      <c r="N4199" s="1" t="s">
        <v>24</v>
      </c>
      <c r="O4199" s="1" t="s">
        <v>38</v>
      </c>
      <c r="P4199" s="1" t="s">
        <v>41</v>
      </c>
      <c r="Q4199" s="2">
        <v>43331</v>
      </c>
    </row>
    <row r="4200" spans="1:17" x14ac:dyDescent="0.25">
      <c r="A4200" s="1">
        <v>36739</v>
      </c>
      <c r="B4200" s="2">
        <v>42650</v>
      </c>
      <c r="C4200" s="1" t="s">
        <v>27</v>
      </c>
      <c r="D4200" s="3" t="str">
        <f t="shared" si="130"/>
        <v>*</v>
      </c>
      <c r="G4200" s="1">
        <v>27</v>
      </c>
      <c r="H4200" s="1">
        <v>354.35</v>
      </c>
      <c r="I4200" s="1">
        <f t="shared" si="131"/>
        <v>0</v>
      </c>
      <c r="J4200" s="1" t="s">
        <v>21</v>
      </c>
      <c r="K4200" s="1">
        <v>3</v>
      </c>
      <c r="L4200" s="1" t="s">
        <v>44</v>
      </c>
      <c r="M4200" s="1" t="s">
        <v>16</v>
      </c>
      <c r="N4200" s="1" t="s">
        <v>17</v>
      </c>
      <c r="O4200" s="1" t="s">
        <v>18</v>
      </c>
      <c r="P4200" s="1" t="s">
        <v>41</v>
      </c>
      <c r="Q4200" s="2">
        <v>42650</v>
      </c>
    </row>
    <row r="4201" spans="1:17" x14ac:dyDescent="0.25">
      <c r="A4201" s="1">
        <v>59685</v>
      </c>
      <c r="B4201" s="2">
        <v>43809</v>
      </c>
      <c r="C4201" s="1" t="s">
        <v>32</v>
      </c>
      <c r="D4201" s="3" t="str">
        <f t="shared" si="130"/>
        <v>*****</v>
      </c>
      <c r="G4201" s="1">
        <v>12</v>
      </c>
      <c r="H4201" s="1">
        <v>540.55999999999995</v>
      </c>
      <c r="I4201" s="1">
        <f t="shared" si="131"/>
        <v>0</v>
      </c>
      <c r="J4201" s="1" t="s">
        <v>21</v>
      </c>
      <c r="K4201" s="1">
        <v>5.7</v>
      </c>
      <c r="L4201" s="1" t="s">
        <v>22</v>
      </c>
      <c r="M4201" s="1" t="s">
        <v>16</v>
      </c>
      <c r="N4201" s="1" t="s">
        <v>29</v>
      </c>
      <c r="O4201" s="1" t="s">
        <v>63</v>
      </c>
      <c r="P4201" s="1" t="s">
        <v>19</v>
      </c>
      <c r="Q4201" s="2">
        <v>43811</v>
      </c>
    </row>
    <row r="4202" spans="1:17" x14ac:dyDescent="0.25">
      <c r="A4202" s="1">
        <v>40901</v>
      </c>
      <c r="B4202" s="2">
        <v>43675</v>
      </c>
      <c r="C4202" s="1" t="s">
        <v>36</v>
      </c>
      <c r="D4202" s="3" t="str">
        <f t="shared" si="130"/>
        <v>***</v>
      </c>
      <c r="G4202" s="1">
        <v>40</v>
      </c>
      <c r="H4202" s="1">
        <v>292.25979999999998</v>
      </c>
      <c r="I4202" s="1">
        <f t="shared" si="131"/>
        <v>0</v>
      </c>
      <c r="J4202" s="1" t="s">
        <v>21</v>
      </c>
      <c r="K4202" s="1">
        <v>4.4000000000000004</v>
      </c>
      <c r="L4202" s="1" t="s">
        <v>49</v>
      </c>
      <c r="M4202" s="1" t="s">
        <v>37</v>
      </c>
      <c r="N4202" s="1" t="s">
        <v>24</v>
      </c>
      <c r="O4202" s="1" t="s">
        <v>38</v>
      </c>
      <c r="P4202" s="1" t="s">
        <v>41</v>
      </c>
      <c r="Q4202" s="2">
        <v>43677</v>
      </c>
    </row>
    <row r="4203" spans="1:17" x14ac:dyDescent="0.25">
      <c r="A4203" s="1">
        <v>2438</v>
      </c>
      <c r="B4203" s="2">
        <v>42929</v>
      </c>
      <c r="C4203" s="1" t="s">
        <v>20</v>
      </c>
      <c r="D4203" s="3" t="str">
        <f t="shared" si="130"/>
        <v>****</v>
      </c>
      <c r="G4203" s="1">
        <v>20</v>
      </c>
      <c r="H4203" s="1">
        <v>298.19</v>
      </c>
      <c r="I4203" s="1">
        <f t="shared" si="131"/>
        <v>0</v>
      </c>
      <c r="J4203" s="1" t="s">
        <v>21</v>
      </c>
      <c r="K4203" s="1">
        <v>6.9</v>
      </c>
      <c r="L4203" s="1" t="s">
        <v>15</v>
      </c>
      <c r="M4203" s="1" t="s">
        <v>28</v>
      </c>
      <c r="N4203" s="1" t="s">
        <v>29</v>
      </c>
      <c r="O4203" s="1" t="s">
        <v>43</v>
      </c>
      <c r="P4203" s="1" t="s">
        <v>19</v>
      </c>
      <c r="Q4203" s="2">
        <v>42932</v>
      </c>
    </row>
    <row r="4204" spans="1:17" x14ac:dyDescent="0.25">
      <c r="A4204" s="1">
        <v>21223</v>
      </c>
      <c r="B4204" s="2">
        <v>43539</v>
      </c>
      <c r="C4204" s="1" t="s">
        <v>27</v>
      </c>
      <c r="D4204" s="3" t="str">
        <f t="shared" si="130"/>
        <v>*</v>
      </c>
      <c r="G4204" s="1">
        <v>8</v>
      </c>
      <c r="H4204" s="1">
        <v>465.76</v>
      </c>
      <c r="I4204" s="1">
        <f t="shared" si="131"/>
        <v>0</v>
      </c>
      <c r="J4204" s="1" t="s">
        <v>21</v>
      </c>
      <c r="K4204" s="1">
        <v>19.7</v>
      </c>
      <c r="L4204" s="1" t="s">
        <v>50</v>
      </c>
      <c r="M4204" s="1" t="s">
        <v>16</v>
      </c>
      <c r="N4204" s="1" t="s">
        <v>17</v>
      </c>
      <c r="O4204" s="1" t="s">
        <v>18</v>
      </c>
      <c r="P4204" s="1" t="s">
        <v>26</v>
      </c>
      <c r="Q4204" s="2">
        <v>43540</v>
      </c>
    </row>
    <row r="4205" spans="1:17" x14ac:dyDescent="0.25">
      <c r="A4205" s="1">
        <v>49638</v>
      </c>
      <c r="B4205" s="2">
        <v>42953</v>
      </c>
      <c r="C4205" s="1" t="s">
        <v>36</v>
      </c>
      <c r="D4205" s="3" t="str">
        <f t="shared" si="130"/>
        <v>***</v>
      </c>
      <c r="G4205" s="1">
        <v>17</v>
      </c>
      <c r="H4205" s="1">
        <v>209.79</v>
      </c>
      <c r="I4205" s="1">
        <f t="shared" si="131"/>
        <v>0</v>
      </c>
      <c r="J4205" s="1" t="s">
        <v>21</v>
      </c>
      <c r="K4205" s="1">
        <v>7</v>
      </c>
      <c r="L4205" s="1" t="s">
        <v>49</v>
      </c>
      <c r="M4205" s="1" t="s">
        <v>37</v>
      </c>
      <c r="N4205" s="1" t="s">
        <v>24</v>
      </c>
      <c r="O4205" s="1" t="s">
        <v>38</v>
      </c>
      <c r="P4205" s="1" t="s">
        <v>19</v>
      </c>
      <c r="Q4205" s="2">
        <v>42954</v>
      </c>
    </row>
    <row r="4206" spans="1:17" x14ac:dyDescent="0.25">
      <c r="A4206" s="1">
        <v>3908</v>
      </c>
      <c r="B4206" s="2">
        <v>42801</v>
      </c>
      <c r="C4206" s="1" t="s">
        <v>36</v>
      </c>
      <c r="D4206" s="3" t="str">
        <f t="shared" si="130"/>
        <v>***</v>
      </c>
      <c r="G4206" s="1">
        <v>8</v>
      </c>
      <c r="H4206" s="1">
        <v>877.7</v>
      </c>
      <c r="I4206" s="1">
        <f t="shared" si="131"/>
        <v>0</v>
      </c>
      <c r="J4206" s="1" t="s">
        <v>21</v>
      </c>
      <c r="K4206" s="1">
        <v>2.7</v>
      </c>
      <c r="L4206" s="1" t="s">
        <v>60</v>
      </c>
      <c r="M4206" s="1" t="s">
        <v>28</v>
      </c>
      <c r="N4206" s="1" t="s">
        <v>24</v>
      </c>
      <c r="O4206" s="1" t="s">
        <v>25</v>
      </c>
      <c r="P4206" s="1" t="s">
        <v>19</v>
      </c>
      <c r="Q4206" s="2">
        <v>42801</v>
      </c>
    </row>
    <row r="4207" spans="1:17" x14ac:dyDescent="0.25">
      <c r="A4207" s="1">
        <v>52930</v>
      </c>
      <c r="B4207" s="2">
        <v>43411</v>
      </c>
      <c r="C4207" s="1" t="s">
        <v>13</v>
      </c>
      <c r="D4207" s="3" t="str">
        <f t="shared" si="130"/>
        <v>**</v>
      </c>
      <c r="G4207" s="1">
        <v>24</v>
      </c>
      <c r="H4207" s="1">
        <v>1190.01</v>
      </c>
      <c r="I4207" s="1">
        <f t="shared" si="131"/>
        <v>1</v>
      </c>
      <c r="J4207" s="1" t="s">
        <v>21</v>
      </c>
      <c r="K4207" s="1">
        <v>3.5</v>
      </c>
      <c r="L4207" s="1" t="s">
        <v>22</v>
      </c>
      <c r="M4207" s="1" t="s">
        <v>28</v>
      </c>
      <c r="N4207" s="1" t="s">
        <v>24</v>
      </c>
      <c r="O4207" s="1" t="s">
        <v>25</v>
      </c>
      <c r="P4207" s="1" t="s">
        <v>41</v>
      </c>
      <c r="Q4207" s="2">
        <v>43411</v>
      </c>
    </row>
    <row r="4208" spans="1:17" x14ac:dyDescent="0.25">
      <c r="A4208" s="1">
        <v>57093</v>
      </c>
      <c r="B4208" s="2">
        <v>43587</v>
      </c>
      <c r="C4208" s="1" t="s">
        <v>13</v>
      </c>
      <c r="D4208" s="3" t="str">
        <f t="shared" si="130"/>
        <v>**</v>
      </c>
      <c r="G4208" s="1">
        <v>3</v>
      </c>
      <c r="H4208" s="1">
        <v>20.3</v>
      </c>
      <c r="I4208" s="1">
        <f t="shared" si="131"/>
        <v>0</v>
      </c>
      <c r="J4208" s="1" t="s">
        <v>21</v>
      </c>
      <c r="K4208" s="1">
        <v>3.2</v>
      </c>
      <c r="L4208" s="1" t="s">
        <v>46</v>
      </c>
      <c r="M4208" s="1" t="s">
        <v>23</v>
      </c>
      <c r="N4208" s="1" t="s">
        <v>29</v>
      </c>
      <c r="O4208" s="1" t="s">
        <v>43</v>
      </c>
      <c r="P4208" s="1" t="s">
        <v>19</v>
      </c>
      <c r="Q4208" s="2">
        <v>43594</v>
      </c>
    </row>
    <row r="4209" spans="1:17" x14ac:dyDescent="0.25">
      <c r="A4209" s="1">
        <v>51842</v>
      </c>
      <c r="B4209" s="2">
        <v>43431</v>
      </c>
      <c r="C4209" s="1" t="s">
        <v>13</v>
      </c>
      <c r="D4209" s="3" t="str">
        <f t="shared" si="130"/>
        <v>**</v>
      </c>
      <c r="G4209" s="1">
        <v>4</v>
      </c>
      <c r="H4209" s="1">
        <v>461.28769999999997</v>
      </c>
      <c r="I4209" s="1">
        <f t="shared" si="131"/>
        <v>0</v>
      </c>
      <c r="J4209" s="1" t="s">
        <v>21</v>
      </c>
      <c r="K4209" s="1">
        <v>37.5</v>
      </c>
      <c r="L4209" s="1" t="s">
        <v>46</v>
      </c>
      <c r="M4209" s="1" t="s">
        <v>28</v>
      </c>
      <c r="N4209" s="1" t="s">
        <v>29</v>
      </c>
      <c r="O4209" s="1" t="s">
        <v>55</v>
      </c>
      <c r="P4209" s="1" t="s">
        <v>48</v>
      </c>
      <c r="Q4209" s="2">
        <v>43435</v>
      </c>
    </row>
    <row r="4210" spans="1:17" x14ac:dyDescent="0.25">
      <c r="A4210" s="1">
        <v>55170</v>
      </c>
      <c r="B4210" s="2">
        <v>43729</v>
      </c>
      <c r="C4210" s="1" t="s">
        <v>32</v>
      </c>
      <c r="D4210" s="3" t="str">
        <f t="shared" si="130"/>
        <v>*****</v>
      </c>
      <c r="G4210" s="1">
        <v>22</v>
      </c>
      <c r="H4210" s="1">
        <v>1054.26</v>
      </c>
      <c r="I4210" s="1">
        <f t="shared" si="131"/>
        <v>1</v>
      </c>
      <c r="J4210" s="1" t="s">
        <v>14</v>
      </c>
      <c r="K4210" s="1">
        <v>9.6</v>
      </c>
      <c r="L4210" s="1" t="s">
        <v>15</v>
      </c>
      <c r="M4210" s="1" t="s">
        <v>23</v>
      </c>
      <c r="N4210" s="1" t="s">
        <v>29</v>
      </c>
      <c r="O4210" s="1" t="s">
        <v>30</v>
      </c>
      <c r="P4210" s="1" t="s">
        <v>41</v>
      </c>
      <c r="Q4210" s="2">
        <v>43731</v>
      </c>
    </row>
    <row r="4211" spans="1:17" x14ac:dyDescent="0.25">
      <c r="A4211" s="1">
        <v>22561</v>
      </c>
      <c r="B4211" s="2">
        <v>43119</v>
      </c>
      <c r="C4211" s="1" t="s">
        <v>32</v>
      </c>
      <c r="D4211" s="3" t="str">
        <f t="shared" si="130"/>
        <v>*****</v>
      </c>
      <c r="G4211" s="1">
        <v>50</v>
      </c>
      <c r="H4211" s="1">
        <v>453.68</v>
      </c>
      <c r="I4211" s="1">
        <f t="shared" si="131"/>
        <v>0</v>
      </c>
      <c r="J4211" s="1" t="s">
        <v>21</v>
      </c>
      <c r="K4211" s="1">
        <v>3.7</v>
      </c>
      <c r="L4211" s="1" t="s">
        <v>53</v>
      </c>
      <c r="M4211" s="1" t="s">
        <v>16</v>
      </c>
      <c r="N4211" s="1" t="s">
        <v>29</v>
      </c>
      <c r="O4211" s="1" t="s">
        <v>63</v>
      </c>
      <c r="P4211" s="1" t="s">
        <v>19</v>
      </c>
      <c r="Q4211" s="2">
        <v>43121</v>
      </c>
    </row>
    <row r="4212" spans="1:17" x14ac:dyDescent="0.25">
      <c r="A4212" s="1">
        <v>55239</v>
      </c>
      <c r="B4212" s="2">
        <v>43802</v>
      </c>
      <c r="C4212" s="1" t="s">
        <v>32</v>
      </c>
      <c r="D4212" s="3" t="str">
        <f t="shared" si="130"/>
        <v>*****</v>
      </c>
      <c r="G4212" s="1">
        <v>13</v>
      </c>
      <c r="H4212" s="1">
        <v>102.38</v>
      </c>
      <c r="I4212" s="1">
        <f t="shared" si="131"/>
        <v>0</v>
      </c>
      <c r="J4212" s="1" t="s">
        <v>14</v>
      </c>
      <c r="K4212" s="1">
        <v>5.5</v>
      </c>
      <c r="L4212" s="1" t="s">
        <v>53</v>
      </c>
      <c r="M4212" s="1" t="s">
        <v>16</v>
      </c>
      <c r="N4212" s="1" t="s">
        <v>29</v>
      </c>
      <c r="O4212" s="1" t="s">
        <v>40</v>
      </c>
      <c r="P4212" s="1" t="s">
        <v>19</v>
      </c>
      <c r="Q4212" s="2">
        <v>43803</v>
      </c>
    </row>
    <row r="4213" spans="1:17" x14ac:dyDescent="0.25">
      <c r="A4213" s="1">
        <v>11362</v>
      </c>
      <c r="B4213" s="2">
        <v>43718</v>
      </c>
      <c r="C4213" s="1" t="s">
        <v>13</v>
      </c>
      <c r="D4213" s="3" t="str">
        <f t="shared" si="130"/>
        <v>**</v>
      </c>
      <c r="G4213" s="1">
        <v>25</v>
      </c>
      <c r="H4213" s="1">
        <v>2576.23</v>
      </c>
      <c r="I4213" s="1">
        <f t="shared" si="131"/>
        <v>1</v>
      </c>
      <c r="J4213" s="1" t="s">
        <v>21</v>
      </c>
      <c r="K4213" s="1">
        <v>9.6</v>
      </c>
      <c r="L4213" s="1" t="s">
        <v>50</v>
      </c>
      <c r="M4213" s="1" t="s">
        <v>28</v>
      </c>
      <c r="N4213" s="1" t="s">
        <v>24</v>
      </c>
      <c r="O4213" s="1" t="s">
        <v>25</v>
      </c>
      <c r="P4213" s="1" t="s">
        <v>19</v>
      </c>
      <c r="Q4213" s="2">
        <v>43722</v>
      </c>
    </row>
    <row r="4214" spans="1:17" x14ac:dyDescent="0.25">
      <c r="A4214" s="1">
        <v>29862</v>
      </c>
      <c r="B4214" s="2">
        <v>43269</v>
      </c>
      <c r="C4214" s="1" t="s">
        <v>36</v>
      </c>
      <c r="D4214" s="3" t="str">
        <f t="shared" si="130"/>
        <v>***</v>
      </c>
      <c r="G4214" s="1">
        <v>34</v>
      </c>
      <c r="H4214" s="1">
        <v>229.66480000000001</v>
      </c>
      <c r="I4214" s="1">
        <f t="shared" si="131"/>
        <v>0</v>
      </c>
      <c r="J4214" s="1" t="s">
        <v>21</v>
      </c>
      <c r="K4214" s="1">
        <v>6.3</v>
      </c>
      <c r="L4214" s="1" t="s">
        <v>22</v>
      </c>
      <c r="M4214" s="1" t="s">
        <v>28</v>
      </c>
      <c r="N4214" s="1" t="s">
        <v>29</v>
      </c>
      <c r="O4214" s="1" t="s">
        <v>40</v>
      </c>
      <c r="P4214" s="1" t="s">
        <v>19</v>
      </c>
      <c r="Q4214" s="2">
        <v>43271</v>
      </c>
    </row>
    <row r="4215" spans="1:17" x14ac:dyDescent="0.25">
      <c r="A4215" s="1">
        <v>15712</v>
      </c>
      <c r="B4215" s="2">
        <v>43803</v>
      </c>
      <c r="C4215" s="1" t="s">
        <v>20</v>
      </c>
      <c r="D4215" s="3" t="str">
        <f t="shared" si="130"/>
        <v>****</v>
      </c>
      <c r="G4215" s="1">
        <v>1</v>
      </c>
      <c r="H4215" s="1">
        <v>110.1</v>
      </c>
      <c r="I4215" s="1">
        <f t="shared" si="131"/>
        <v>0</v>
      </c>
      <c r="J4215" s="1" t="s">
        <v>33</v>
      </c>
      <c r="K4215" s="1">
        <v>57.9</v>
      </c>
      <c r="L4215" s="1" t="s">
        <v>51</v>
      </c>
      <c r="M4215" s="1" t="s">
        <v>28</v>
      </c>
      <c r="N4215" s="1" t="s">
        <v>17</v>
      </c>
      <c r="O4215" s="1" t="s">
        <v>62</v>
      </c>
      <c r="P4215" s="1" t="s">
        <v>59</v>
      </c>
      <c r="Q4215" s="2">
        <v>43805</v>
      </c>
    </row>
    <row r="4216" spans="1:17" x14ac:dyDescent="0.25">
      <c r="A4216" s="1">
        <v>39844</v>
      </c>
      <c r="B4216" s="2">
        <v>42704</v>
      </c>
      <c r="C4216" s="1" t="s">
        <v>27</v>
      </c>
      <c r="D4216" s="3" t="str">
        <f t="shared" si="130"/>
        <v>*</v>
      </c>
      <c r="G4216" s="1">
        <v>47</v>
      </c>
      <c r="H4216" s="1">
        <v>4694.3500000000004</v>
      </c>
      <c r="I4216" s="1">
        <f t="shared" si="131"/>
        <v>1</v>
      </c>
      <c r="J4216" s="1" t="s">
        <v>21</v>
      </c>
      <c r="K4216" s="1">
        <v>21.4</v>
      </c>
      <c r="L4216" s="1" t="s">
        <v>22</v>
      </c>
      <c r="M4216" s="1" t="s">
        <v>28</v>
      </c>
      <c r="N4216" s="1" t="s">
        <v>29</v>
      </c>
      <c r="O4216" s="1" t="s">
        <v>55</v>
      </c>
      <c r="P4216" s="1" t="s">
        <v>19</v>
      </c>
      <c r="Q4216" s="2">
        <v>42705</v>
      </c>
    </row>
    <row r="4217" spans="1:17" x14ac:dyDescent="0.25">
      <c r="A4217" s="1">
        <v>10245</v>
      </c>
      <c r="B4217" s="2">
        <v>43143</v>
      </c>
      <c r="C4217" s="1" t="s">
        <v>36</v>
      </c>
      <c r="D4217" s="3" t="str">
        <f t="shared" si="130"/>
        <v>***</v>
      </c>
      <c r="G4217" s="1">
        <v>20</v>
      </c>
      <c r="H4217" s="1">
        <v>2753.42</v>
      </c>
      <c r="I4217" s="1">
        <f t="shared" si="131"/>
        <v>1</v>
      </c>
      <c r="J4217" s="1" t="s">
        <v>33</v>
      </c>
      <c r="K4217" s="1">
        <v>75.099999999999994</v>
      </c>
      <c r="L4217" s="1" t="s">
        <v>22</v>
      </c>
      <c r="M4217" s="1" t="s">
        <v>28</v>
      </c>
      <c r="N4217" s="1" t="s">
        <v>17</v>
      </c>
      <c r="O4217" s="1" t="s">
        <v>34</v>
      </c>
      <c r="P4217" s="1" t="s">
        <v>35</v>
      </c>
      <c r="Q4217" s="2">
        <v>43144</v>
      </c>
    </row>
    <row r="4218" spans="1:17" x14ac:dyDescent="0.25">
      <c r="A4218" s="1">
        <v>12417</v>
      </c>
      <c r="B4218" s="2">
        <v>43031</v>
      </c>
      <c r="C4218" s="1" t="s">
        <v>32</v>
      </c>
      <c r="D4218" s="3" t="str">
        <f t="shared" si="130"/>
        <v>*****</v>
      </c>
      <c r="G4218" s="1">
        <v>19</v>
      </c>
      <c r="H4218" s="1">
        <v>147.49</v>
      </c>
      <c r="I4218" s="1">
        <f t="shared" si="131"/>
        <v>0</v>
      </c>
      <c r="J4218" s="1" t="s">
        <v>21</v>
      </c>
      <c r="K4218" s="1">
        <v>1.8</v>
      </c>
      <c r="L4218" s="1" t="s">
        <v>46</v>
      </c>
      <c r="M4218" s="1" t="s">
        <v>28</v>
      </c>
      <c r="N4218" s="1" t="s">
        <v>29</v>
      </c>
      <c r="O4218" s="1" t="s">
        <v>40</v>
      </c>
      <c r="P4218" s="1" t="s">
        <v>31</v>
      </c>
      <c r="Q4218" s="2">
        <v>43033</v>
      </c>
    </row>
    <row r="4219" spans="1:17" x14ac:dyDescent="0.25">
      <c r="A4219" s="1">
        <v>47972</v>
      </c>
      <c r="B4219" s="2">
        <v>43018</v>
      </c>
      <c r="C4219" s="1" t="s">
        <v>36</v>
      </c>
      <c r="D4219" s="3" t="str">
        <f t="shared" si="130"/>
        <v>***</v>
      </c>
      <c r="G4219" s="1">
        <v>46</v>
      </c>
      <c r="H4219" s="1">
        <v>8223.61</v>
      </c>
      <c r="I4219" s="1">
        <f t="shared" si="131"/>
        <v>1</v>
      </c>
      <c r="J4219" s="1" t="s">
        <v>14</v>
      </c>
      <c r="K4219" s="1">
        <v>21.4</v>
      </c>
      <c r="L4219" s="1" t="s">
        <v>15</v>
      </c>
      <c r="M4219" s="1" t="s">
        <v>28</v>
      </c>
      <c r="N4219" s="1" t="s">
        <v>29</v>
      </c>
      <c r="O4219" s="1" t="s">
        <v>55</v>
      </c>
      <c r="P4219" s="1" t="s">
        <v>19</v>
      </c>
      <c r="Q4219" s="2">
        <v>43020</v>
      </c>
    </row>
    <row r="4220" spans="1:17" x14ac:dyDescent="0.25">
      <c r="A4220" s="1">
        <v>30883</v>
      </c>
      <c r="B4220" s="2">
        <v>42967</v>
      </c>
      <c r="C4220" s="1" t="s">
        <v>36</v>
      </c>
      <c r="D4220" s="3" t="str">
        <f t="shared" si="130"/>
        <v>***</v>
      </c>
      <c r="G4220" s="1">
        <v>30</v>
      </c>
      <c r="H4220" s="1">
        <v>215.47</v>
      </c>
      <c r="I4220" s="1">
        <f t="shared" si="131"/>
        <v>0</v>
      </c>
      <c r="J4220" s="1" t="s">
        <v>21</v>
      </c>
      <c r="K4220" s="1">
        <v>1.7</v>
      </c>
      <c r="L4220" s="1" t="s">
        <v>15</v>
      </c>
      <c r="M4220" s="1" t="s">
        <v>37</v>
      </c>
      <c r="N4220" s="1" t="s">
        <v>29</v>
      </c>
      <c r="O4220" s="1" t="s">
        <v>40</v>
      </c>
      <c r="P4220" s="1" t="s">
        <v>31</v>
      </c>
      <c r="Q4220" s="2">
        <v>42968</v>
      </c>
    </row>
    <row r="4221" spans="1:17" x14ac:dyDescent="0.25">
      <c r="A4221" s="1">
        <v>1699</v>
      </c>
      <c r="B4221" s="2">
        <v>43097</v>
      </c>
      <c r="C4221" s="1" t="s">
        <v>32</v>
      </c>
      <c r="D4221" s="3" t="str">
        <f t="shared" si="130"/>
        <v>*****</v>
      </c>
      <c r="G4221" s="1">
        <v>40</v>
      </c>
      <c r="H4221" s="1">
        <v>461.04</v>
      </c>
      <c r="I4221" s="1">
        <f t="shared" si="131"/>
        <v>0</v>
      </c>
      <c r="J4221" s="1" t="s">
        <v>21</v>
      </c>
      <c r="K4221" s="1">
        <v>5.6</v>
      </c>
      <c r="L4221" s="1" t="s">
        <v>53</v>
      </c>
      <c r="M4221" s="1" t="s">
        <v>28</v>
      </c>
      <c r="N4221" s="1" t="s">
        <v>29</v>
      </c>
      <c r="O4221" s="1" t="s">
        <v>57</v>
      </c>
      <c r="P4221" s="1" t="s">
        <v>19</v>
      </c>
      <c r="Q4221" s="2">
        <v>43181</v>
      </c>
    </row>
    <row r="4222" spans="1:17" x14ac:dyDescent="0.25">
      <c r="A4222" s="1">
        <v>43523</v>
      </c>
      <c r="B4222" s="2">
        <v>43608</v>
      </c>
      <c r="C4222" s="1" t="s">
        <v>36</v>
      </c>
      <c r="D4222" s="3" t="str">
        <f t="shared" si="130"/>
        <v>***</v>
      </c>
      <c r="G4222" s="1">
        <v>50</v>
      </c>
      <c r="H4222" s="1">
        <v>316.05</v>
      </c>
      <c r="I4222" s="1">
        <f t="shared" si="131"/>
        <v>0</v>
      </c>
      <c r="J4222" s="1" t="s">
        <v>21</v>
      </c>
      <c r="K4222" s="1">
        <v>5.8</v>
      </c>
      <c r="L4222" s="1" t="s">
        <v>15</v>
      </c>
      <c r="M4222" s="1" t="s">
        <v>23</v>
      </c>
      <c r="N4222" s="1" t="s">
        <v>29</v>
      </c>
      <c r="O4222" s="1" t="s">
        <v>40</v>
      </c>
      <c r="P4222" s="1" t="s">
        <v>19</v>
      </c>
      <c r="Q4222" s="2">
        <v>43610</v>
      </c>
    </row>
    <row r="4223" spans="1:17" x14ac:dyDescent="0.25">
      <c r="A4223" s="1">
        <v>56804</v>
      </c>
      <c r="B4223" s="2">
        <v>43185</v>
      </c>
      <c r="C4223" s="1" t="s">
        <v>32</v>
      </c>
      <c r="D4223" s="3" t="str">
        <f t="shared" si="130"/>
        <v>*****</v>
      </c>
      <c r="G4223" s="1">
        <v>41</v>
      </c>
      <c r="H4223" s="1">
        <v>146</v>
      </c>
      <c r="I4223" s="1">
        <f t="shared" si="131"/>
        <v>0</v>
      </c>
      <c r="J4223" s="1" t="s">
        <v>21</v>
      </c>
      <c r="K4223" s="1">
        <v>6.7</v>
      </c>
      <c r="L4223" s="1" t="s">
        <v>49</v>
      </c>
      <c r="M4223" s="1" t="s">
        <v>37</v>
      </c>
      <c r="N4223" s="1" t="s">
        <v>29</v>
      </c>
      <c r="O4223" s="1" t="s">
        <v>43</v>
      </c>
      <c r="P4223" s="1" t="s">
        <v>19</v>
      </c>
      <c r="Q4223" s="2">
        <v>43187</v>
      </c>
    </row>
    <row r="4224" spans="1:17" x14ac:dyDescent="0.25">
      <c r="A4224" s="1">
        <v>5860</v>
      </c>
      <c r="B4224" s="2">
        <v>43514</v>
      </c>
      <c r="C4224" s="1" t="s">
        <v>27</v>
      </c>
      <c r="D4224" s="3" t="str">
        <f t="shared" si="130"/>
        <v>*</v>
      </c>
      <c r="G4224" s="1">
        <v>12</v>
      </c>
      <c r="H4224" s="1">
        <v>60.7</v>
      </c>
      <c r="I4224" s="1">
        <f t="shared" si="131"/>
        <v>0</v>
      </c>
      <c r="J4224" s="1" t="s">
        <v>21</v>
      </c>
      <c r="K4224" s="1">
        <v>0.8</v>
      </c>
      <c r="L4224" s="1" t="s">
        <v>46</v>
      </c>
      <c r="M4224" s="1" t="s">
        <v>16</v>
      </c>
      <c r="N4224" s="1" t="s">
        <v>29</v>
      </c>
      <c r="O4224" s="1" t="s">
        <v>30</v>
      </c>
      <c r="P4224" s="1" t="s">
        <v>31</v>
      </c>
      <c r="Q4224" s="2">
        <v>43516</v>
      </c>
    </row>
    <row r="4225" spans="1:17" x14ac:dyDescent="0.25">
      <c r="A4225" s="1">
        <v>130</v>
      </c>
      <c r="B4225" s="2">
        <v>43592</v>
      </c>
      <c r="C4225" s="1" t="s">
        <v>20</v>
      </c>
      <c r="D4225" s="3" t="str">
        <f t="shared" si="130"/>
        <v>****</v>
      </c>
      <c r="G4225" s="1">
        <v>3</v>
      </c>
      <c r="H4225" s="1">
        <v>494.22</v>
      </c>
      <c r="I4225" s="1">
        <f t="shared" si="131"/>
        <v>0</v>
      </c>
      <c r="J4225" s="1" t="s">
        <v>14</v>
      </c>
      <c r="K4225" s="1">
        <v>15</v>
      </c>
      <c r="L4225" s="1" t="s">
        <v>49</v>
      </c>
      <c r="M4225" s="1" t="s">
        <v>28</v>
      </c>
      <c r="N4225" s="1" t="s">
        <v>24</v>
      </c>
      <c r="O4225" s="1" t="s">
        <v>56</v>
      </c>
      <c r="P4225" s="1" t="s">
        <v>26</v>
      </c>
      <c r="Q4225" s="2">
        <v>43594</v>
      </c>
    </row>
    <row r="4226" spans="1:17" x14ac:dyDescent="0.25">
      <c r="A4226" s="1">
        <v>33541</v>
      </c>
      <c r="B4226" s="2">
        <v>43635</v>
      </c>
      <c r="C4226" s="1" t="s">
        <v>32</v>
      </c>
      <c r="D4226" s="3" t="str">
        <f t="shared" si="130"/>
        <v>*****</v>
      </c>
      <c r="G4226" s="1">
        <v>43</v>
      </c>
      <c r="H4226" s="1">
        <v>548.66999999999996</v>
      </c>
      <c r="I4226" s="1">
        <f t="shared" si="131"/>
        <v>0</v>
      </c>
      <c r="J4226" s="1" t="s">
        <v>21</v>
      </c>
      <c r="K4226" s="1">
        <v>6.4</v>
      </c>
      <c r="L4226" s="1" t="s">
        <v>22</v>
      </c>
      <c r="M4226" s="1" t="s">
        <v>23</v>
      </c>
      <c r="N4226" s="1" t="s">
        <v>17</v>
      </c>
      <c r="O4226" s="1" t="s">
        <v>18</v>
      </c>
      <c r="P4226" s="1" t="s">
        <v>41</v>
      </c>
      <c r="Q4226" s="2">
        <v>43635</v>
      </c>
    </row>
    <row r="4227" spans="1:17" x14ac:dyDescent="0.25">
      <c r="A4227" s="1">
        <v>57827</v>
      </c>
      <c r="B4227" s="2">
        <v>42552</v>
      </c>
      <c r="C4227" s="1" t="s">
        <v>36</v>
      </c>
      <c r="D4227" s="3" t="str">
        <f t="shared" ref="D4227:D4290" si="132">VLOOKUP(C4227,$E$9:$F$13,2,FALSE)</f>
        <v>***</v>
      </c>
      <c r="G4227" s="1">
        <v>24</v>
      </c>
      <c r="H4227" s="1">
        <v>2625.03</v>
      </c>
      <c r="I4227" s="1">
        <f t="shared" si="131"/>
        <v>1</v>
      </c>
      <c r="J4227" s="1" t="s">
        <v>33</v>
      </c>
      <c r="K4227" s="1">
        <v>38.299999999999997</v>
      </c>
      <c r="L4227" s="1" t="s">
        <v>46</v>
      </c>
      <c r="M4227" s="1" t="s">
        <v>37</v>
      </c>
      <c r="N4227" s="1" t="s">
        <v>17</v>
      </c>
      <c r="O4227" s="1" t="s">
        <v>62</v>
      </c>
      <c r="P4227" s="1" t="s">
        <v>59</v>
      </c>
      <c r="Q4227" s="2">
        <v>42554</v>
      </c>
    </row>
    <row r="4228" spans="1:17" x14ac:dyDescent="0.25">
      <c r="A4228" s="1">
        <v>41415</v>
      </c>
      <c r="B4228" s="2">
        <v>42683</v>
      </c>
      <c r="C4228" s="1" t="s">
        <v>13</v>
      </c>
      <c r="D4228" s="3" t="str">
        <f t="shared" si="132"/>
        <v>**</v>
      </c>
      <c r="G4228" s="1">
        <v>10</v>
      </c>
      <c r="H4228" s="1">
        <v>86.58</v>
      </c>
      <c r="I4228" s="1">
        <f t="shared" si="131"/>
        <v>0</v>
      </c>
      <c r="J4228" s="1" t="s">
        <v>21</v>
      </c>
      <c r="K4228" s="1">
        <v>6.2</v>
      </c>
      <c r="L4228" s="1" t="s">
        <v>53</v>
      </c>
      <c r="M4228" s="1" t="s">
        <v>23</v>
      </c>
      <c r="N4228" s="1" t="s">
        <v>29</v>
      </c>
      <c r="O4228" s="1" t="s">
        <v>40</v>
      </c>
      <c r="P4228" s="1" t="s">
        <v>31</v>
      </c>
      <c r="Q4228" s="2">
        <v>42688</v>
      </c>
    </row>
    <row r="4229" spans="1:17" x14ac:dyDescent="0.25">
      <c r="A4229" s="1">
        <v>37895</v>
      </c>
      <c r="B4229" s="2">
        <v>43554</v>
      </c>
      <c r="C4229" s="1" t="s">
        <v>32</v>
      </c>
      <c r="D4229" s="3" t="str">
        <f t="shared" si="132"/>
        <v>*****</v>
      </c>
      <c r="G4229" s="1">
        <v>14</v>
      </c>
      <c r="H4229" s="1">
        <v>325.98</v>
      </c>
      <c r="I4229" s="1">
        <f t="shared" si="131"/>
        <v>0</v>
      </c>
      <c r="J4229" s="1" t="s">
        <v>21</v>
      </c>
      <c r="K4229" s="1">
        <v>8.9</v>
      </c>
      <c r="L4229" s="1" t="s">
        <v>44</v>
      </c>
      <c r="M4229" s="1" t="s">
        <v>23</v>
      </c>
      <c r="N4229" s="1" t="s">
        <v>29</v>
      </c>
      <c r="O4229" s="1" t="s">
        <v>40</v>
      </c>
      <c r="P4229" s="1" t="s">
        <v>31</v>
      </c>
      <c r="Q4229" s="2">
        <v>43557</v>
      </c>
    </row>
    <row r="4230" spans="1:17" x14ac:dyDescent="0.25">
      <c r="A4230" s="1">
        <v>24097</v>
      </c>
      <c r="B4230" s="2">
        <v>42950</v>
      </c>
      <c r="C4230" s="1" t="s">
        <v>20</v>
      </c>
      <c r="D4230" s="3" t="str">
        <f t="shared" si="132"/>
        <v>****</v>
      </c>
      <c r="G4230" s="1">
        <v>27</v>
      </c>
      <c r="H4230" s="1">
        <v>2877.74</v>
      </c>
      <c r="I4230" s="1">
        <f t="shared" ref="I4230:I4293" si="133">IF(H4230&gt;1000,1,0)</f>
        <v>1</v>
      </c>
      <c r="J4230" s="1" t="s">
        <v>21</v>
      </c>
      <c r="K4230" s="1">
        <v>21.4</v>
      </c>
      <c r="L4230" s="1" t="s">
        <v>39</v>
      </c>
      <c r="M4230" s="1" t="s">
        <v>23</v>
      </c>
      <c r="N4230" s="1" t="s">
        <v>24</v>
      </c>
      <c r="O4230" s="1" t="s">
        <v>38</v>
      </c>
      <c r="P4230" s="1" t="s">
        <v>19</v>
      </c>
      <c r="Q4230" s="2">
        <v>42952</v>
      </c>
    </row>
    <row r="4231" spans="1:17" x14ac:dyDescent="0.25">
      <c r="A4231" s="1">
        <v>38145</v>
      </c>
      <c r="B4231" s="2">
        <v>42624</v>
      </c>
      <c r="C4231" s="1" t="s">
        <v>27</v>
      </c>
      <c r="D4231" s="3" t="str">
        <f t="shared" si="132"/>
        <v>*</v>
      </c>
      <c r="G4231" s="1">
        <v>8</v>
      </c>
      <c r="H4231" s="1">
        <v>414.27</v>
      </c>
      <c r="I4231" s="1">
        <f t="shared" si="133"/>
        <v>0</v>
      </c>
      <c r="J4231" s="1" t="s">
        <v>21</v>
      </c>
      <c r="K4231" s="1">
        <v>5.0999999999999996</v>
      </c>
      <c r="L4231" s="1" t="s">
        <v>22</v>
      </c>
      <c r="M4231" s="1" t="s">
        <v>23</v>
      </c>
      <c r="N4231" s="1" t="s">
        <v>17</v>
      </c>
      <c r="O4231" s="1" t="s">
        <v>18</v>
      </c>
      <c r="P4231" s="1" t="s">
        <v>31</v>
      </c>
      <c r="Q4231" s="2">
        <v>42625</v>
      </c>
    </row>
    <row r="4232" spans="1:17" x14ac:dyDescent="0.25">
      <c r="A4232" s="1">
        <v>46566</v>
      </c>
      <c r="B4232" s="2">
        <v>43564</v>
      </c>
      <c r="C4232" s="1" t="s">
        <v>36</v>
      </c>
      <c r="D4232" s="3" t="str">
        <f t="shared" si="132"/>
        <v>***</v>
      </c>
      <c r="G4232" s="1">
        <v>49</v>
      </c>
      <c r="H4232" s="1">
        <v>1642.13</v>
      </c>
      <c r="I4232" s="1">
        <f t="shared" si="133"/>
        <v>1</v>
      </c>
      <c r="J4232" s="1" t="s">
        <v>21</v>
      </c>
      <c r="K4232" s="1">
        <v>3.9</v>
      </c>
      <c r="L4232" s="1" t="s">
        <v>22</v>
      </c>
      <c r="M4232" s="1" t="s">
        <v>37</v>
      </c>
      <c r="N4232" s="1" t="s">
        <v>24</v>
      </c>
      <c r="O4232" s="1" t="s">
        <v>38</v>
      </c>
      <c r="P4232" s="1" t="s">
        <v>41</v>
      </c>
      <c r="Q4232" s="2">
        <v>43565</v>
      </c>
    </row>
    <row r="4233" spans="1:17" x14ac:dyDescent="0.25">
      <c r="A4233" s="1">
        <v>19047</v>
      </c>
      <c r="B4233" s="2">
        <v>42397</v>
      </c>
      <c r="C4233" s="1" t="s">
        <v>20</v>
      </c>
      <c r="D4233" s="3" t="str">
        <f t="shared" si="132"/>
        <v>****</v>
      </c>
      <c r="G4233" s="1">
        <v>3</v>
      </c>
      <c r="H4233" s="1">
        <v>7.23</v>
      </c>
      <c r="I4233" s="1">
        <f t="shared" si="133"/>
        <v>0</v>
      </c>
      <c r="J4233" s="1" t="s">
        <v>21</v>
      </c>
      <c r="K4233" s="1">
        <v>1.7</v>
      </c>
      <c r="L4233" s="1" t="s">
        <v>42</v>
      </c>
      <c r="M4233" s="1" t="s">
        <v>28</v>
      </c>
      <c r="N4233" s="1" t="s">
        <v>29</v>
      </c>
      <c r="O4233" s="1" t="s">
        <v>30</v>
      </c>
      <c r="P4233" s="1" t="s">
        <v>31</v>
      </c>
      <c r="Q4233" s="2">
        <v>42399</v>
      </c>
    </row>
    <row r="4234" spans="1:17" x14ac:dyDescent="0.25">
      <c r="A4234" s="1">
        <v>36449</v>
      </c>
      <c r="B4234" s="2">
        <v>42982</v>
      </c>
      <c r="C4234" s="1" t="s">
        <v>27</v>
      </c>
      <c r="D4234" s="3" t="str">
        <f t="shared" si="132"/>
        <v>*</v>
      </c>
      <c r="G4234" s="1">
        <v>43</v>
      </c>
      <c r="H4234" s="1">
        <v>992.77</v>
      </c>
      <c r="I4234" s="1">
        <f t="shared" si="133"/>
        <v>0</v>
      </c>
      <c r="J4234" s="1" t="s">
        <v>21</v>
      </c>
      <c r="K4234" s="1">
        <v>7.1</v>
      </c>
      <c r="L4234" s="1" t="s">
        <v>54</v>
      </c>
      <c r="M4234" s="1" t="s">
        <v>28</v>
      </c>
      <c r="N4234" s="1" t="s">
        <v>17</v>
      </c>
      <c r="O4234" s="1" t="s">
        <v>18</v>
      </c>
      <c r="P4234" s="1" t="s">
        <v>41</v>
      </c>
      <c r="Q4234" s="2">
        <v>42984</v>
      </c>
    </row>
    <row r="4235" spans="1:17" x14ac:dyDescent="0.25">
      <c r="A4235" s="1">
        <v>27137</v>
      </c>
      <c r="B4235" s="2">
        <v>43464</v>
      </c>
      <c r="C4235" s="1" t="s">
        <v>20</v>
      </c>
      <c r="D4235" s="3" t="str">
        <f t="shared" si="132"/>
        <v>****</v>
      </c>
      <c r="G4235" s="1">
        <v>2</v>
      </c>
      <c r="H4235" s="1">
        <v>64.8</v>
      </c>
      <c r="I4235" s="1">
        <f t="shared" si="133"/>
        <v>0</v>
      </c>
      <c r="J4235" s="1" t="s">
        <v>21</v>
      </c>
      <c r="K4235" s="1">
        <v>1.2</v>
      </c>
      <c r="L4235" s="1" t="s">
        <v>53</v>
      </c>
      <c r="M4235" s="1" t="s">
        <v>23</v>
      </c>
      <c r="N4235" s="1" t="s">
        <v>24</v>
      </c>
      <c r="O4235" s="1" t="s">
        <v>25</v>
      </c>
      <c r="P4235" s="1" t="s">
        <v>19</v>
      </c>
      <c r="Q4235" s="2">
        <v>43466</v>
      </c>
    </row>
    <row r="4236" spans="1:17" x14ac:dyDescent="0.25">
      <c r="A4236" s="1">
        <v>49601</v>
      </c>
      <c r="B4236" s="2">
        <v>43125</v>
      </c>
      <c r="C4236" s="1" t="s">
        <v>13</v>
      </c>
      <c r="D4236" s="3" t="str">
        <f t="shared" si="132"/>
        <v>**</v>
      </c>
      <c r="G4236" s="1">
        <v>15</v>
      </c>
      <c r="H4236" s="1">
        <v>1879.41</v>
      </c>
      <c r="I4236" s="1">
        <f t="shared" si="133"/>
        <v>1</v>
      </c>
      <c r="J4236" s="1" t="s">
        <v>33</v>
      </c>
      <c r="K4236" s="1">
        <v>32.1</v>
      </c>
      <c r="L4236" s="1" t="s">
        <v>51</v>
      </c>
      <c r="M4236" s="1" t="s">
        <v>37</v>
      </c>
      <c r="N4236" s="1" t="s">
        <v>17</v>
      </c>
      <c r="O4236" s="1" t="s">
        <v>34</v>
      </c>
      <c r="P4236" s="1" t="s">
        <v>35</v>
      </c>
      <c r="Q4236" s="2">
        <v>43132</v>
      </c>
    </row>
    <row r="4237" spans="1:17" x14ac:dyDescent="0.25">
      <c r="A4237" s="1">
        <v>4705</v>
      </c>
      <c r="B4237" s="2">
        <v>43545</v>
      </c>
      <c r="C4237" s="1" t="s">
        <v>27</v>
      </c>
      <c r="D4237" s="3" t="str">
        <f t="shared" si="132"/>
        <v>*</v>
      </c>
      <c r="G4237" s="1">
        <v>16</v>
      </c>
      <c r="H4237" s="1">
        <v>132.52000000000001</v>
      </c>
      <c r="I4237" s="1">
        <f t="shared" si="133"/>
        <v>0</v>
      </c>
      <c r="J4237" s="1" t="s">
        <v>21</v>
      </c>
      <c r="K4237" s="1">
        <v>7</v>
      </c>
      <c r="L4237" s="1" t="s">
        <v>46</v>
      </c>
      <c r="M4237" s="1" t="s">
        <v>28</v>
      </c>
      <c r="N4237" s="1" t="s">
        <v>29</v>
      </c>
      <c r="O4237" s="1" t="s">
        <v>55</v>
      </c>
      <c r="P4237" s="1" t="s">
        <v>26</v>
      </c>
      <c r="Q4237" s="2">
        <v>43547</v>
      </c>
    </row>
    <row r="4238" spans="1:17" x14ac:dyDescent="0.25">
      <c r="A4238" s="1">
        <v>17636</v>
      </c>
      <c r="B4238" s="2">
        <v>42404</v>
      </c>
      <c r="C4238" s="1" t="s">
        <v>13</v>
      </c>
      <c r="D4238" s="3" t="str">
        <f t="shared" si="132"/>
        <v>**</v>
      </c>
      <c r="G4238" s="1">
        <v>2</v>
      </c>
      <c r="H4238" s="1">
        <v>7.5</v>
      </c>
      <c r="I4238" s="1">
        <f t="shared" si="133"/>
        <v>0</v>
      </c>
      <c r="J4238" s="1" t="s">
        <v>21</v>
      </c>
      <c r="K4238" s="1">
        <v>1</v>
      </c>
      <c r="L4238" s="1" t="s">
        <v>42</v>
      </c>
      <c r="M4238" s="1" t="s">
        <v>37</v>
      </c>
      <c r="N4238" s="1" t="s">
        <v>29</v>
      </c>
      <c r="O4238" s="1" t="s">
        <v>30</v>
      </c>
      <c r="P4238" s="1" t="s">
        <v>31</v>
      </c>
      <c r="Q4238" s="2">
        <v>42408</v>
      </c>
    </row>
    <row r="4239" spans="1:17" x14ac:dyDescent="0.25">
      <c r="A4239" s="1">
        <v>23270</v>
      </c>
      <c r="B4239" s="2">
        <v>43171</v>
      </c>
      <c r="C4239" s="1" t="s">
        <v>13</v>
      </c>
      <c r="D4239" s="3" t="str">
        <f t="shared" si="132"/>
        <v>**</v>
      </c>
      <c r="G4239" s="1">
        <v>42</v>
      </c>
      <c r="H4239" s="1">
        <v>7125.9233999999997</v>
      </c>
      <c r="I4239" s="1">
        <f t="shared" si="133"/>
        <v>1</v>
      </c>
      <c r="J4239" s="1" t="s">
        <v>14</v>
      </c>
      <c r="K4239" s="1">
        <v>4.3</v>
      </c>
      <c r="L4239" s="1" t="s">
        <v>51</v>
      </c>
      <c r="M4239" s="1" t="s">
        <v>37</v>
      </c>
      <c r="N4239" s="1" t="s">
        <v>24</v>
      </c>
      <c r="O4239" s="1" t="s">
        <v>25</v>
      </c>
      <c r="P4239" s="1" t="s">
        <v>19</v>
      </c>
      <c r="Q4239" s="2">
        <v>43176</v>
      </c>
    </row>
    <row r="4240" spans="1:17" x14ac:dyDescent="0.25">
      <c r="A4240" s="1">
        <v>45381</v>
      </c>
      <c r="B4240" s="2">
        <v>43332</v>
      </c>
      <c r="C4240" s="1" t="s">
        <v>36</v>
      </c>
      <c r="D4240" s="3" t="str">
        <f t="shared" si="132"/>
        <v>***</v>
      </c>
      <c r="G4240" s="1">
        <v>1</v>
      </c>
      <c r="H4240" s="1">
        <v>12.64</v>
      </c>
      <c r="I4240" s="1">
        <f t="shared" si="133"/>
        <v>0</v>
      </c>
      <c r="J4240" s="1" t="s">
        <v>21</v>
      </c>
      <c r="K4240" s="1">
        <v>6</v>
      </c>
      <c r="L4240" s="1" t="s">
        <v>53</v>
      </c>
      <c r="M4240" s="1" t="s">
        <v>23</v>
      </c>
      <c r="N4240" s="1" t="s">
        <v>17</v>
      </c>
      <c r="O4240" s="1" t="s">
        <v>18</v>
      </c>
      <c r="P4240" s="1" t="s">
        <v>19</v>
      </c>
      <c r="Q4240" s="2">
        <v>43334</v>
      </c>
    </row>
    <row r="4241" spans="1:17" x14ac:dyDescent="0.25">
      <c r="A4241" s="1">
        <v>14117</v>
      </c>
      <c r="B4241" s="2">
        <v>42971</v>
      </c>
      <c r="C4241" s="1" t="s">
        <v>27</v>
      </c>
      <c r="D4241" s="3" t="str">
        <f t="shared" si="132"/>
        <v>*</v>
      </c>
      <c r="G4241" s="1">
        <v>4</v>
      </c>
      <c r="H4241" s="1">
        <v>5.68</v>
      </c>
      <c r="I4241" s="1">
        <f t="shared" si="133"/>
        <v>0</v>
      </c>
      <c r="J4241" s="1" t="s">
        <v>21</v>
      </c>
      <c r="K4241" s="1">
        <v>0.7</v>
      </c>
      <c r="L4241" s="1" t="s">
        <v>54</v>
      </c>
      <c r="M4241" s="1" t="s">
        <v>28</v>
      </c>
      <c r="N4241" s="1" t="s">
        <v>29</v>
      </c>
      <c r="O4241" s="1" t="s">
        <v>61</v>
      </c>
      <c r="P4241" s="1" t="s">
        <v>31</v>
      </c>
      <c r="Q4241" s="2">
        <v>42973</v>
      </c>
    </row>
    <row r="4242" spans="1:17" x14ac:dyDescent="0.25">
      <c r="A4242" s="1">
        <v>27780</v>
      </c>
      <c r="B4242" s="2">
        <v>43758</v>
      </c>
      <c r="C4242" s="1" t="s">
        <v>32</v>
      </c>
      <c r="D4242" s="3" t="str">
        <f t="shared" si="132"/>
        <v>*****</v>
      </c>
      <c r="G4242" s="1">
        <v>39</v>
      </c>
      <c r="H4242" s="1">
        <v>1795.82</v>
      </c>
      <c r="I4242" s="1">
        <f t="shared" si="133"/>
        <v>1</v>
      </c>
      <c r="J4242" s="1" t="s">
        <v>21</v>
      </c>
      <c r="K4242" s="1">
        <v>2.1</v>
      </c>
      <c r="L4242" s="1" t="s">
        <v>46</v>
      </c>
      <c r="M4242" s="1" t="s">
        <v>23</v>
      </c>
      <c r="N4242" s="1" t="s">
        <v>24</v>
      </c>
      <c r="O4242" s="1" t="s">
        <v>38</v>
      </c>
      <c r="P4242" s="1" t="s">
        <v>41</v>
      </c>
      <c r="Q4242" s="2">
        <v>43759</v>
      </c>
    </row>
    <row r="4243" spans="1:17" x14ac:dyDescent="0.25">
      <c r="A4243" s="1">
        <v>2630</v>
      </c>
      <c r="B4243" s="2">
        <v>43761</v>
      </c>
      <c r="C4243" s="1" t="s">
        <v>13</v>
      </c>
      <c r="D4243" s="3" t="str">
        <f t="shared" si="132"/>
        <v>**</v>
      </c>
      <c r="G4243" s="1">
        <v>31</v>
      </c>
      <c r="H4243" s="1">
        <v>156.77000000000001</v>
      </c>
      <c r="I4243" s="1">
        <f t="shared" si="133"/>
        <v>0</v>
      </c>
      <c r="J4243" s="1" t="s">
        <v>21</v>
      </c>
      <c r="K4243" s="1">
        <v>1.6</v>
      </c>
      <c r="L4243" s="1" t="s">
        <v>51</v>
      </c>
      <c r="M4243" s="1" t="s">
        <v>28</v>
      </c>
      <c r="N4243" s="1" t="s">
        <v>29</v>
      </c>
      <c r="O4243" s="1" t="s">
        <v>40</v>
      </c>
      <c r="P4243" s="1" t="s">
        <v>31</v>
      </c>
      <c r="Q4243" s="2">
        <v>43761</v>
      </c>
    </row>
    <row r="4244" spans="1:17" x14ac:dyDescent="0.25">
      <c r="A4244" s="1">
        <v>50532</v>
      </c>
      <c r="B4244" s="2">
        <v>43691</v>
      </c>
      <c r="C4244" s="1" t="s">
        <v>36</v>
      </c>
      <c r="D4244" s="3" t="str">
        <f t="shared" si="132"/>
        <v>***</v>
      </c>
      <c r="G4244" s="1">
        <v>10</v>
      </c>
      <c r="H4244" s="1">
        <v>285.75</v>
      </c>
      <c r="I4244" s="1">
        <f t="shared" si="133"/>
        <v>0</v>
      </c>
      <c r="J4244" s="1" t="s">
        <v>21</v>
      </c>
      <c r="K4244" s="1">
        <v>3.2</v>
      </c>
      <c r="L4244" s="1" t="s">
        <v>49</v>
      </c>
      <c r="M4244" s="1" t="s">
        <v>23</v>
      </c>
      <c r="N4244" s="1" t="s">
        <v>29</v>
      </c>
      <c r="O4244" s="1" t="s">
        <v>43</v>
      </c>
      <c r="P4244" s="1" t="s">
        <v>19</v>
      </c>
      <c r="Q4244" s="2">
        <v>43693</v>
      </c>
    </row>
    <row r="4245" spans="1:17" x14ac:dyDescent="0.25">
      <c r="A4245" s="1">
        <v>59009</v>
      </c>
      <c r="B4245" s="2">
        <v>43421</v>
      </c>
      <c r="C4245" s="1" t="s">
        <v>32</v>
      </c>
      <c r="D4245" s="3" t="str">
        <f t="shared" si="132"/>
        <v>*****</v>
      </c>
      <c r="G4245" s="1">
        <v>19</v>
      </c>
      <c r="H4245" s="1">
        <v>657.95</v>
      </c>
      <c r="I4245" s="1">
        <f t="shared" si="133"/>
        <v>0</v>
      </c>
      <c r="J4245" s="1" t="s">
        <v>14</v>
      </c>
      <c r="K4245" s="1">
        <v>18.3</v>
      </c>
      <c r="L4245" s="1" t="s">
        <v>22</v>
      </c>
      <c r="M4245" s="1" t="s">
        <v>16</v>
      </c>
      <c r="N4245" s="1" t="s">
        <v>29</v>
      </c>
      <c r="O4245" s="1" t="s">
        <v>40</v>
      </c>
      <c r="P4245" s="1" t="s">
        <v>19</v>
      </c>
      <c r="Q4245" s="2">
        <v>43423</v>
      </c>
    </row>
    <row r="4246" spans="1:17" x14ac:dyDescent="0.25">
      <c r="A4246" s="1">
        <v>10183</v>
      </c>
      <c r="B4246" s="2">
        <v>42697</v>
      </c>
      <c r="C4246" s="1" t="s">
        <v>32</v>
      </c>
      <c r="D4246" s="3" t="str">
        <f t="shared" si="132"/>
        <v>*****</v>
      </c>
      <c r="G4246" s="1">
        <v>48</v>
      </c>
      <c r="H4246" s="1">
        <v>1294.72</v>
      </c>
      <c r="I4246" s="1">
        <f t="shared" si="133"/>
        <v>1</v>
      </c>
      <c r="J4246" s="1" t="s">
        <v>33</v>
      </c>
      <c r="K4246" s="1">
        <v>15.4</v>
      </c>
      <c r="L4246" s="1" t="s">
        <v>22</v>
      </c>
      <c r="M4246" s="1" t="s">
        <v>28</v>
      </c>
      <c r="N4246" s="1" t="s">
        <v>17</v>
      </c>
      <c r="O4246" s="1" t="s">
        <v>34</v>
      </c>
      <c r="P4246" s="1" t="s">
        <v>35</v>
      </c>
      <c r="Q4246" s="2">
        <v>42698</v>
      </c>
    </row>
    <row r="4247" spans="1:17" x14ac:dyDescent="0.25">
      <c r="A4247" s="1">
        <v>13636</v>
      </c>
      <c r="B4247" s="2">
        <v>42391</v>
      </c>
      <c r="C4247" s="1" t="s">
        <v>13</v>
      </c>
      <c r="D4247" s="3" t="str">
        <f t="shared" si="132"/>
        <v>**</v>
      </c>
      <c r="G4247" s="1">
        <v>32</v>
      </c>
      <c r="H4247" s="1">
        <v>30152.69</v>
      </c>
      <c r="I4247" s="1">
        <f t="shared" si="133"/>
        <v>1</v>
      </c>
      <c r="J4247" s="1" t="s">
        <v>33</v>
      </c>
      <c r="K4247" s="1">
        <v>47.7</v>
      </c>
      <c r="L4247" s="1" t="s">
        <v>53</v>
      </c>
      <c r="M4247" s="1" t="s">
        <v>37</v>
      </c>
      <c r="N4247" s="1" t="s">
        <v>17</v>
      </c>
      <c r="O4247" s="1" t="s">
        <v>62</v>
      </c>
      <c r="P4247" s="1" t="s">
        <v>59</v>
      </c>
      <c r="Q4247" s="2">
        <v>42395</v>
      </c>
    </row>
    <row r="4248" spans="1:17" x14ac:dyDescent="0.25">
      <c r="A4248" s="1">
        <v>32291</v>
      </c>
      <c r="B4248" s="2">
        <v>42678</v>
      </c>
      <c r="C4248" s="1" t="s">
        <v>36</v>
      </c>
      <c r="D4248" s="3" t="str">
        <f t="shared" si="132"/>
        <v>***</v>
      </c>
      <c r="G4248" s="1">
        <v>13</v>
      </c>
      <c r="H4248" s="1">
        <v>196.05</v>
      </c>
      <c r="I4248" s="1">
        <f t="shared" si="133"/>
        <v>0</v>
      </c>
      <c r="J4248" s="1" t="s">
        <v>21</v>
      </c>
      <c r="K4248" s="1">
        <v>15.4</v>
      </c>
      <c r="L4248" s="1" t="s">
        <v>15</v>
      </c>
      <c r="M4248" s="1" t="s">
        <v>23</v>
      </c>
      <c r="N4248" s="1" t="s">
        <v>17</v>
      </c>
      <c r="O4248" s="1" t="s">
        <v>18</v>
      </c>
      <c r="P4248" s="1" t="s">
        <v>48</v>
      </c>
      <c r="Q4248" s="2">
        <v>42678</v>
      </c>
    </row>
    <row r="4249" spans="1:17" x14ac:dyDescent="0.25">
      <c r="A4249" s="1">
        <v>23649</v>
      </c>
      <c r="B4249" s="2">
        <v>43713</v>
      </c>
      <c r="C4249" s="1" t="s">
        <v>27</v>
      </c>
      <c r="D4249" s="3" t="str">
        <f t="shared" si="132"/>
        <v>*</v>
      </c>
      <c r="G4249" s="1">
        <v>30</v>
      </c>
      <c r="H4249" s="1">
        <v>4909.08</v>
      </c>
      <c r="I4249" s="1">
        <f t="shared" si="133"/>
        <v>1</v>
      </c>
      <c r="J4249" s="1" t="s">
        <v>21</v>
      </c>
      <c r="K4249" s="1">
        <v>4.5</v>
      </c>
      <c r="L4249" s="1" t="s">
        <v>22</v>
      </c>
      <c r="M4249" s="1" t="s">
        <v>28</v>
      </c>
      <c r="N4249" s="1" t="s">
        <v>24</v>
      </c>
      <c r="O4249" s="1" t="s">
        <v>25</v>
      </c>
      <c r="P4249" s="1" t="s">
        <v>19</v>
      </c>
      <c r="Q4249" s="2">
        <v>43716</v>
      </c>
    </row>
    <row r="4250" spans="1:17" x14ac:dyDescent="0.25">
      <c r="A4250" s="1">
        <v>31556</v>
      </c>
      <c r="B4250" s="2">
        <v>43307</v>
      </c>
      <c r="C4250" s="1" t="s">
        <v>32</v>
      </c>
      <c r="D4250" s="3" t="str">
        <f t="shared" si="132"/>
        <v>*****</v>
      </c>
      <c r="G4250" s="1">
        <v>35</v>
      </c>
      <c r="H4250" s="1">
        <v>288.2</v>
      </c>
      <c r="I4250" s="1">
        <f t="shared" si="133"/>
        <v>0</v>
      </c>
      <c r="J4250" s="1" t="s">
        <v>21</v>
      </c>
      <c r="K4250" s="1">
        <v>3.9</v>
      </c>
      <c r="L4250" s="1" t="s">
        <v>49</v>
      </c>
      <c r="M4250" s="1" t="s">
        <v>16</v>
      </c>
      <c r="N4250" s="1" t="s">
        <v>17</v>
      </c>
      <c r="O4250" s="1" t="s">
        <v>18</v>
      </c>
      <c r="P4250" s="1" t="s">
        <v>31</v>
      </c>
      <c r="Q4250" s="2">
        <v>43308</v>
      </c>
    </row>
    <row r="4251" spans="1:17" x14ac:dyDescent="0.25">
      <c r="A4251" s="1">
        <v>16165</v>
      </c>
      <c r="B4251" s="2">
        <v>42937</v>
      </c>
      <c r="C4251" s="1" t="s">
        <v>27</v>
      </c>
      <c r="D4251" s="3" t="str">
        <f t="shared" si="132"/>
        <v>*</v>
      </c>
      <c r="G4251" s="1">
        <v>19</v>
      </c>
      <c r="H4251" s="1">
        <v>3804.16</v>
      </c>
      <c r="I4251" s="1">
        <f t="shared" si="133"/>
        <v>1</v>
      </c>
      <c r="J4251" s="1" t="s">
        <v>14</v>
      </c>
      <c r="K4251" s="1">
        <v>21.4</v>
      </c>
      <c r="L4251" s="1" t="s">
        <v>51</v>
      </c>
      <c r="M4251" s="1" t="s">
        <v>23</v>
      </c>
      <c r="N4251" s="1" t="s">
        <v>29</v>
      </c>
      <c r="O4251" s="1" t="s">
        <v>55</v>
      </c>
      <c r="P4251" s="1" t="s">
        <v>19</v>
      </c>
      <c r="Q4251" s="2">
        <v>42937</v>
      </c>
    </row>
    <row r="4252" spans="1:17" x14ac:dyDescent="0.25">
      <c r="A4252" s="1">
        <v>1221</v>
      </c>
      <c r="B4252" s="2">
        <v>43573</v>
      </c>
      <c r="C4252" s="1" t="s">
        <v>27</v>
      </c>
      <c r="D4252" s="3" t="str">
        <f t="shared" si="132"/>
        <v>*</v>
      </c>
      <c r="G4252" s="1">
        <v>16</v>
      </c>
      <c r="H4252" s="1">
        <v>73.239999999999995</v>
      </c>
      <c r="I4252" s="1">
        <f t="shared" si="133"/>
        <v>0</v>
      </c>
      <c r="J4252" s="1" t="s">
        <v>21</v>
      </c>
      <c r="K4252" s="1">
        <v>5.8</v>
      </c>
      <c r="L4252" s="1" t="s">
        <v>15</v>
      </c>
      <c r="M4252" s="1" t="s">
        <v>28</v>
      </c>
      <c r="N4252" s="1" t="s">
        <v>29</v>
      </c>
      <c r="O4252" s="1" t="s">
        <v>43</v>
      </c>
      <c r="P4252" s="1" t="s">
        <v>19</v>
      </c>
      <c r="Q4252" s="2">
        <v>43575</v>
      </c>
    </row>
    <row r="4253" spans="1:17" x14ac:dyDescent="0.25">
      <c r="A4253" s="1">
        <v>39686</v>
      </c>
      <c r="B4253" s="2">
        <v>43624</v>
      </c>
      <c r="C4253" s="1" t="s">
        <v>27</v>
      </c>
      <c r="D4253" s="3" t="str">
        <f t="shared" si="132"/>
        <v>*</v>
      </c>
      <c r="G4253" s="1">
        <v>48</v>
      </c>
      <c r="H4253" s="1">
        <v>2943.26</v>
      </c>
      <c r="I4253" s="1">
        <f t="shared" si="133"/>
        <v>1</v>
      </c>
      <c r="J4253" s="1" t="s">
        <v>21</v>
      </c>
      <c r="K4253" s="1">
        <v>5.6</v>
      </c>
      <c r="L4253" s="1" t="s">
        <v>22</v>
      </c>
      <c r="M4253" s="1" t="s">
        <v>37</v>
      </c>
      <c r="N4253" s="1" t="s">
        <v>24</v>
      </c>
      <c r="O4253" s="1" t="s">
        <v>25</v>
      </c>
      <c r="P4253" s="1" t="s">
        <v>19</v>
      </c>
      <c r="Q4253" s="2">
        <v>43625</v>
      </c>
    </row>
    <row r="4254" spans="1:17" x14ac:dyDescent="0.25">
      <c r="A4254" s="1">
        <v>2915</v>
      </c>
      <c r="B4254" s="2">
        <v>42458</v>
      </c>
      <c r="C4254" s="1" t="s">
        <v>13</v>
      </c>
      <c r="D4254" s="3" t="str">
        <f t="shared" si="132"/>
        <v>**</v>
      </c>
      <c r="G4254" s="1">
        <v>41</v>
      </c>
      <c r="H4254" s="1">
        <v>247.45</v>
      </c>
      <c r="I4254" s="1">
        <f t="shared" si="133"/>
        <v>0</v>
      </c>
      <c r="J4254" s="1" t="s">
        <v>21</v>
      </c>
      <c r="K4254" s="1">
        <v>1</v>
      </c>
      <c r="L4254" s="1" t="s">
        <v>46</v>
      </c>
      <c r="M4254" s="1" t="s">
        <v>16</v>
      </c>
      <c r="N4254" s="1" t="s">
        <v>29</v>
      </c>
      <c r="O4254" s="1" t="s">
        <v>30</v>
      </c>
      <c r="P4254" s="1" t="s">
        <v>31</v>
      </c>
      <c r="Q4254" s="2">
        <v>42462</v>
      </c>
    </row>
    <row r="4255" spans="1:17" x14ac:dyDescent="0.25">
      <c r="A4255" s="1">
        <v>640</v>
      </c>
      <c r="B4255" s="2">
        <v>42756</v>
      </c>
      <c r="C4255" s="1" t="s">
        <v>20</v>
      </c>
      <c r="D4255" s="3" t="str">
        <f t="shared" si="132"/>
        <v>****</v>
      </c>
      <c r="G4255" s="1">
        <v>24</v>
      </c>
      <c r="H4255" s="1">
        <v>497.3</v>
      </c>
      <c r="I4255" s="1">
        <f t="shared" si="133"/>
        <v>0</v>
      </c>
      <c r="J4255" s="1" t="s">
        <v>21</v>
      </c>
      <c r="K4255" s="1">
        <v>10.199999999999999</v>
      </c>
      <c r="L4255" s="1" t="s">
        <v>22</v>
      </c>
      <c r="M4255" s="1" t="s">
        <v>16</v>
      </c>
      <c r="N4255" s="1" t="s">
        <v>29</v>
      </c>
      <c r="O4255" s="1" t="s">
        <v>40</v>
      </c>
      <c r="P4255" s="1" t="s">
        <v>19</v>
      </c>
      <c r="Q4255" s="2">
        <v>42757</v>
      </c>
    </row>
    <row r="4256" spans="1:17" x14ac:dyDescent="0.25">
      <c r="A4256" s="1">
        <v>16231</v>
      </c>
      <c r="B4256" s="2">
        <v>43712</v>
      </c>
      <c r="C4256" s="1" t="s">
        <v>13</v>
      </c>
      <c r="D4256" s="3" t="str">
        <f t="shared" si="132"/>
        <v>**</v>
      </c>
      <c r="G4256" s="1">
        <v>20</v>
      </c>
      <c r="H4256" s="1">
        <v>2681.83</v>
      </c>
      <c r="I4256" s="1">
        <f t="shared" si="133"/>
        <v>1</v>
      </c>
      <c r="J4256" s="1" t="s">
        <v>33</v>
      </c>
      <c r="K4256" s="1">
        <v>55.6</v>
      </c>
      <c r="L4256" s="1" t="s">
        <v>53</v>
      </c>
      <c r="M4256" s="1" t="s">
        <v>16</v>
      </c>
      <c r="N4256" s="1" t="s">
        <v>17</v>
      </c>
      <c r="O4256" s="1" t="s">
        <v>52</v>
      </c>
      <c r="P4256" s="1" t="s">
        <v>59</v>
      </c>
      <c r="Q4256" s="2">
        <v>43717</v>
      </c>
    </row>
    <row r="4257" spans="1:17" x14ac:dyDescent="0.25">
      <c r="A4257" s="1">
        <v>43875</v>
      </c>
      <c r="B4257" s="2">
        <v>43440</v>
      </c>
      <c r="C4257" s="1" t="s">
        <v>32</v>
      </c>
      <c r="D4257" s="3" t="str">
        <f t="shared" si="132"/>
        <v>*****</v>
      </c>
      <c r="G4257" s="1">
        <v>17</v>
      </c>
      <c r="H4257" s="1">
        <v>2754.09</v>
      </c>
      <c r="I4257" s="1">
        <f t="shared" si="133"/>
        <v>1</v>
      </c>
      <c r="J4257" s="1" t="s">
        <v>33</v>
      </c>
      <c r="K4257" s="1">
        <v>153.80000000000001</v>
      </c>
      <c r="L4257" s="1" t="s">
        <v>22</v>
      </c>
      <c r="M4257" s="1" t="s">
        <v>28</v>
      </c>
      <c r="N4257" s="1" t="s">
        <v>17</v>
      </c>
      <c r="O4257" s="1" t="s">
        <v>34</v>
      </c>
      <c r="P4257" s="1" t="s">
        <v>35</v>
      </c>
      <c r="Q4257" s="2">
        <v>43442</v>
      </c>
    </row>
    <row r="4258" spans="1:17" x14ac:dyDescent="0.25">
      <c r="A4258" s="1">
        <v>39744</v>
      </c>
      <c r="B4258" s="2">
        <v>42556</v>
      </c>
      <c r="C4258" s="1" t="s">
        <v>36</v>
      </c>
      <c r="D4258" s="3" t="str">
        <f t="shared" si="132"/>
        <v>***</v>
      </c>
      <c r="G4258" s="1">
        <v>6</v>
      </c>
      <c r="H4258" s="1">
        <v>68.06</v>
      </c>
      <c r="I4258" s="1">
        <f t="shared" si="133"/>
        <v>0</v>
      </c>
      <c r="J4258" s="1" t="s">
        <v>21</v>
      </c>
      <c r="K4258" s="1">
        <v>2.2000000000000002</v>
      </c>
      <c r="L4258" s="1" t="s">
        <v>44</v>
      </c>
      <c r="M4258" s="1" t="s">
        <v>16</v>
      </c>
      <c r="N4258" s="1" t="s">
        <v>29</v>
      </c>
      <c r="O4258" s="1" t="s">
        <v>40</v>
      </c>
      <c r="P4258" s="1" t="s">
        <v>31</v>
      </c>
      <c r="Q4258" s="2">
        <v>42558</v>
      </c>
    </row>
    <row r="4259" spans="1:17" x14ac:dyDescent="0.25">
      <c r="A4259" s="1">
        <v>21414</v>
      </c>
      <c r="B4259" s="2">
        <v>43223</v>
      </c>
      <c r="C4259" s="1" t="s">
        <v>32</v>
      </c>
      <c r="D4259" s="3" t="str">
        <f t="shared" si="132"/>
        <v>*****</v>
      </c>
      <c r="G4259" s="1">
        <v>34</v>
      </c>
      <c r="H4259" s="1">
        <v>126.16</v>
      </c>
      <c r="I4259" s="1">
        <f t="shared" si="133"/>
        <v>0</v>
      </c>
      <c r="J4259" s="1" t="s">
        <v>21</v>
      </c>
      <c r="K4259" s="1">
        <v>1.2</v>
      </c>
      <c r="L4259" s="1" t="s">
        <v>22</v>
      </c>
      <c r="M4259" s="1" t="s">
        <v>16</v>
      </c>
      <c r="N4259" s="1" t="s">
        <v>29</v>
      </c>
      <c r="O4259" s="1" t="s">
        <v>40</v>
      </c>
      <c r="P4259" s="1" t="s">
        <v>31</v>
      </c>
      <c r="Q4259" s="2">
        <v>43225</v>
      </c>
    </row>
    <row r="4260" spans="1:17" x14ac:dyDescent="0.25">
      <c r="A4260" s="1">
        <v>2241</v>
      </c>
      <c r="B4260" s="2">
        <v>42864</v>
      </c>
      <c r="C4260" s="1" t="s">
        <v>32</v>
      </c>
      <c r="D4260" s="3" t="str">
        <f t="shared" si="132"/>
        <v>*****</v>
      </c>
      <c r="G4260" s="1">
        <v>38</v>
      </c>
      <c r="H4260" s="1">
        <v>1035.52</v>
      </c>
      <c r="I4260" s="1">
        <f t="shared" si="133"/>
        <v>1</v>
      </c>
      <c r="J4260" s="1" t="s">
        <v>21</v>
      </c>
      <c r="K4260" s="1">
        <v>3.2</v>
      </c>
      <c r="L4260" s="1" t="s">
        <v>49</v>
      </c>
      <c r="M4260" s="1" t="s">
        <v>16</v>
      </c>
      <c r="N4260" s="1" t="s">
        <v>29</v>
      </c>
      <c r="O4260" s="1" t="s">
        <v>43</v>
      </c>
      <c r="P4260" s="1" t="s">
        <v>19</v>
      </c>
      <c r="Q4260" s="2">
        <v>42866</v>
      </c>
    </row>
    <row r="4261" spans="1:17" x14ac:dyDescent="0.25">
      <c r="A4261" s="1">
        <v>30657</v>
      </c>
      <c r="B4261" s="2">
        <v>43229</v>
      </c>
      <c r="C4261" s="1" t="s">
        <v>20</v>
      </c>
      <c r="D4261" s="3" t="str">
        <f t="shared" si="132"/>
        <v>****</v>
      </c>
      <c r="G4261" s="1">
        <v>8</v>
      </c>
      <c r="H4261" s="1">
        <v>192.2362</v>
      </c>
      <c r="I4261" s="1">
        <f t="shared" si="133"/>
        <v>0</v>
      </c>
      <c r="J4261" s="1" t="s">
        <v>21</v>
      </c>
      <c r="K4261" s="1">
        <v>2.1</v>
      </c>
      <c r="L4261" s="1" t="s">
        <v>49</v>
      </c>
      <c r="M4261" s="1" t="s">
        <v>28</v>
      </c>
      <c r="N4261" s="1" t="s">
        <v>24</v>
      </c>
      <c r="O4261" s="1" t="s">
        <v>38</v>
      </c>
      <c r="P4261" s="1" t="s">
        <v>41</v>
      </c>
      <c r="Q4261" s="2">
        <v>43231</v>
      </c>
    </row>
    <row r="4262" spans="1:17" x14ac:dyDescent="0.25">
      <c r="A4262" s="1">
        <v>28419</v>
      </c>
      <c r="B4262" s="2">
        <v>42673</v>
      </c>
      <c r="C4262" s="1" t="s">
        <v>13</v>
      </c>
      <c r="D4262" s="3" t="str">
        <f t="shared" si="132"/>
        <v>**</v>
      </c>
      <c r="G4262" s="1">
        <v>9</v>
      </c>
      <c r="H4262" s="1">
        <v>143.22</v>
      </c>
      <c r="I4262" s="1">
        <f t="shared" si="133"/>
        <v>0</v>
      </c>
      <c r="J4262" s="1" t="s">
        <v>14</v>
      </c>
      <c r="K4262" s="1">
        <v>4.8</v>
      </c>
      <c r="L4262" s="1" t="s">
        <v>51</v>
      </c>
      <c r="M4262" s="1" t="s">
        <v>16</v>
      </c>
      <c r="N4262" s="1" t="s">
        <v>29</v>
      </c>
      <c r="O4262" s="1" t="s">
        <v>55</v>
      </c>
      <c r="P4262" s="1" t="s">
        <v>19</v>
      </c>
      <c r="Q4262" s="2">
        <v>42677</v>
      </c>
    </row>
    <row r="4263" spans="1:17" x14ac:dyDescent="0.25">
      <c r="A4263" s="1">
        <v>31620</v>
      </c>
      <c r="B4263" s="2">
        <v>43322</v>
      </c>
      <c r="C4263" s="1" t="s">
        <v>32</v>
      </c>
      <c r="D4263" s="3" t="str">
        <f t="shared" si="132"/>
        <v>*****</v>
      </c>
      <c r="G4263" s="1">
        <v>20</v>
      </c>
      <c r="H4263" s="1">
        <v>1185.95</v>
      </c>
      <c r="I4263" s="1">
        <f t="shared" si="133"/>
        <v>1</v>
      </c>
      <c r="J4263" s="1" t="s">
        <v>21</v>
      </c>
      <c r="K4263" s="1">
        <v>2.7</v>
      </c>
      <c r="L4263" s="1" t="s">
        <v>49</v>
      </c>
      <c r="M4263" s="1" t="s">
        <v>37</v>
      </c>
      <c r="N4263" s="1" t="s">
        <v>24</v>
      </c>
      <c r="O4263" s="1" t="s">
        <v>25</v>
      </c>
      <c r="P4263" s="1" t="s">
        <v>19</v>
      </c>
      <c r="Q4263" s="2">
        <v>43324</v>
      </c>
    </row>
    <row r="4264" spans="1:17" x14ac:dyDescent="0.25">
      <c r="A4264" s="1">
        <v>22243</v>
      </c>
      <c r="B4264" s="2">
        <v>42384</v>
      </c>
      <c r="C4264" s="1" t="s">
        <v>32</v>
      </c>
      <c r="D4264" s="3" t="str">
        <f t="shared" si="132"/>
        <v>*****</v>
      </c>
      <c r="G4264" s="1">
        <v>9</v>
      </c>
      <c r="H4264" s="1">
        <v>26.49</v>
      </c>
      <c r="I4264" s="1">
        <f t="shared" si="133"/>
        <v>0</v>
      </c>
      <c r="J4264" s="1" t="s">
        <v>21</v>
      </c>
      <c r="K4264" s="1">
        <v>0.7</v>
      </c>
      <c r="L4264" s="1" t="s">
        <v>49</v>
      </c>
      <c r="M4264" s="1" t="s">
        <v>16</v>
      </c>
      <c r="N4264" s="1" t="s">
        <v>29</v>
      </c>
      <c r="O4264" s="1" t="s">
        <v>30</v>
      </c>
      <c r="P4264" s="1" t="s">
        <v>31</v>
      </c>
      <c r="Q4264" s="2">
        <v>42385</v>
      </c>
    </row>
    <row r="4265" spans="1:17" x14ac:dyDescent="0.25">
      <c r="A4265" s="1">
        <v>45987</v>
      </c>
      <c r="B4265" s="2">
        <v>42440</v>
      </c>
      <c r="C4265" s="1" t="s">
        <v>27</v>
      </c>
      <c r="D4265" s="3" t="str">
        <f t="shared" si="132"/>
        <v>*</v>
      </c>
      <c r="G4265" s="1">
        <v>31</v>
      </c>
      <c r="H4265" s="1">
        <v>140.6301</v>
      </c>
      <c r="I4265" s="1">
        <f t="shared" si="133"/>
        <v>0</v>
      </c>
      <c r="J4265" s="1" t="s">
        <v>21</v>
      </c>
      <c r="K4265" s="1">
        <v>1.4</v>
      </c>
      <c r="L4265" s="1" t="s">
        <v>22</v>
      </c>
      <c r="M4265" s="1" t="s">
        <v>23</v>
      </c>
      <c r="N4265" s="1" t="s">
        <v>29</v>
      </c>
      <c r="O4265" s="1" t="s">
        <v>40</v>
      </c>
      <c r="P4265" s="1" t="s">
        <v>31</v>
      </c>
      <c r="Q4265" s="2">
        <v>42442</v>
      </c>
    </row>
    <row r="4266" spans="1:17" x14ac:dyDescent="0.25">
      <c r="A4266" s="1">
        <v>53637</v>
      </c>
      <c r="B4266" s="2">
        <v>43175</v>
      </c>
      <c r="C4266" s="1" t="s">
        <v>20</v>
      </c>
      <c r="D4266" s="3" t="str">
        <f t="shared" si="132"/>
        <v>****</v>
      </c>
      <c r="G4266" s="1">
        <v>12</v>
      </c>
      <c r="H4266" s="1">
        <v>482.67</v>
      </c>
      <c r="I4266" s="1">
        <f t="shared" si="133"/>
        <v>0</v>
      </c>
      <c r="J4266" s="1" t="s">
        <v>14</v>
      </c>
      <c r="K4266" s="1">
        <v>10.5</v>
      </c>
      <c r="L4266" s="1" t="s">
        <v>22</v>
      </c>
      <c r="M4266" s="1" t="s">
        <v>16</v>
      </c>
      <c r="N4266" s="1" t="s">
        <v>29</v>
      </c>
      <c r="O4266" s="1" t="s">
        <v>57</v>
      </c>
      <c r="P4266" s="1" t="s">
        <v>19</v>
      </c>
      <c r="Q4266" s="2">
        <v>43176</v>
      </c>
    </row>
    <row r="4267" spans="1:17" x14ac:dyDescent="0.25">
      <c r="A4267" s="1">
        <v>19492</v>
      </c>
      <c r="B4267" s="2">
        <v>43080</v>
      </c>
      <c r="C4267" s="1" t="s">
        <v>20</v>
      </c>
      <c r="D4267" s="3" t="str">
        <f t="shared" si="132"/>
        <v>****</v>
      </c>
      <c r="G4267" s="1">
        <v>33</v>
      </c>
      <c r="H4267" s="1">
        <v>763.66</v>
      </c>
      <c r="I4267" s="1">
        <f t="shared" si="133"/>
        <v>0</v>
      </c>
      <c r="J4267" s="1" t="s">
        <v>21</v>
      </c>
      <c r="K4267" s="1">
        <v>3.1</v>
      </c>
      <c r="L4267" s="1" t="s">
        <v>51</v>
      </c>
      <c r="M4267" s="1" t="s">
        <v>23</v>
      </c>
      <c r="N4267" s="1" t="s">
        <v>29</v>
      </c>
      <c r="O4267" s="1" t="s">
        <v>30</v>
      </c>
      <c r="P4267" s="1" t="s">
        <v>41</v>
      </c>
      <c r="Q4267" s="2">
        <v>43081</v>
      </c>
    </row>
    <row r="4268" spans="1:17" x14ac:dyDescent="0.25">
      <c r="A4268" s="1">
        <v>37541</v>
      </c>
      <c r="B4268" s="2">
        <v>42791</v>
      </c>
      <c r="C4268" s="1" t="s">
        <v>36</v>
      </c>
      <c r="D4268" s="3" t="str">
        <f t="shared" si="132"/>
        <v>***</v>
      </c>
      <c r="G4268" s="1">
        <v>3</v>
      </c>
      <c r="H4268" s="1">
        <v>76.98</v>
      </c>
      <c r="I4268" s="1">
        <f t="shared" si="133"/>
        <v>0</v>
      </c>
      <c r="J4268" s="1" t="s">
        <v>21</v>
      </c>
      <c r="K4268" s="1">
        <v>6.4</v>
      </c>
      <c r="L4268" s="1" t="s">
        <v>39</v>
      </c>
      <c r="M4268" s="1" t="s">
        <v>23</v>
      </c>
      <c r="N4268" s="1" t="s">
        <v>24</v>
      </c>
      <c r="O4268" s="1" t="s">
        <v>38</v>
      </c>
      <c r="P4268" s="1" t="s">
        <v>19</v>
      </c>
      <c r="Q4268" s="2">
        <v>42793</v>
      </c>
    </row>
    <row r="4269" spans="1:17" x14ac:dyDescent="0.25">
      <c r="A4269" s="1">
        <v>45668</v>
      </c>
      <c r="B4269" s="2">
        <v>43080</v>
      </c>
      <c r="C4269" s="1" t="s">
        <v>27</v>
      </c>
      <c r="D4269" s="3" t="str">
        <f t="shared" si="132"/>
        <v>*</v>
      </c>
      <c r="G4269" s="1">
        <v>8</v>
      </c>
      <c r="H4269" s="1">
        <v>754.1</v>
      </c>
      <c r="I4269" s="1">
        <f t="shared" si="133"/>
        <v>0</v>
      </c>
      <c r="J4269" s="1" t="s">
        <v>33</v>
      </c>
      <c r="K4269" s="1">
        <v>59.7</v>
      </c>
      <c r="L4269" s="1" t="s">
        <v>46</v>
      </c>
      <c r="M4269" s="1" t="s">
        <v>28</v>
      </c>
      <c r="N4269" s="1" t="s">
        <v>17</v>
      </c>
      <c r="O4269" s="1" t="s">
        <v>62</v>
      </c>
      <c r="P4269" s="1" t="s">
        <v>59</v>
      </c>
      <c r="Q4269" s="2">
        <v>43081</v>
      </c>
    </row>
    <row r="4270" spans="1:17" x14ac:dyDescent="0.25">
      <c r="A4270" s="1">
        <v>14529</v>
      </c>
      <c r="B4270" s="2">
        <v>42997</v>
      </c>
      <c r="C4270" s="1" t="s">
        <v>13</v>
      </c>
      <c r="D4270" s="3" t="str">
        <f t="shared" si="132"/>
        <v>**</v>
      </c>
      <c r="G4270" s="1">
        <v>42</v>
      </c>
      <c r="H4270" s="1">
        <v>223.3946</v>
      </c>
      <c r="I4270" s="1">
        <f t="shared" si="133"/>
        <v>0</v>
      </c>
      <c r="J4270" s="1" t="s">
        <v>21</v>
      </c>
      <c r="K4270" s="1">
        <v>2.2000000000000002</v>
      </c>
      <c r="L4270" s="1" t="s">
        <v>15</v>
      </c>
      <c r="M4270" s="1" t="s">
        <v>37</v>
      </c>
      <c r="N4270" s="1" t="s">
        <v>17</v>
      </c>
      <c r="O4270" s="1" t="s">
        <v>18</v>
      </c>
      <c r="P4270" s="1" t="s">
        <v>31</v>
      </c>
      <c r="Q4270" s="2">
        <v>42999</v>
      </c>
    </row>
    <row r="4271" spans="1:17" x14ac:dyDescent="0.25">
      <c r="A4271" s="1">
        <v>9665</v>
      </c>
      <c r="B4271" s="2">
        <v>42482</v>
      </c>
      <c r="C4271" s="1" t="s">
        <v>13</v>
      </c>
      <c r="D4271" s="3" t="str">
        <f t="shared" si="132"/>
        <v>**</v>
      </c>
      <c r="G4271" s="1">
        <v>50</v>
      </c>
      <c r="H4271" s="1">
        <v>2513.0700000000002</v>
      </c>
      <c r="I4271" s="1">
        <f t="shared" si="133"/>
        <v>1</v>
      </c>
      <c r="J4271" s="1" t="s">
        <v>21</v>
      </c>
      <c r="K4271" s="1">
        <v>5.5</v>
      </c>
      <c r="L4271" s="1" t="s">
        <v>22</v>
      </c>
      <c r="M4271" s="1" t="s">
        <v>37</v>
      </c>
      <c r="N4271" s="1" t="s">
        <v>29</v>
      </c>
      <c r="O4271" s="1" t="s">
        <v>63</v>
      </c>
      <c r="P4271" s="1" t="s">
        <v>26</v>
      </c>
      <c r="Q4271" s="2">
        <v>42482</v>
      </c>
    </row>
    <row r="4272" spans="1:17" x14ac:dyDescent="0.25">
      <c r="A4272" s="1">
        <v>2752</v>
      </c>
      <c r="B4272" s="2">
        <v>43056</v>
      </c>
      <c r="C4272" s="1" t="s">
        <v>20</v>
      </c>
      <c r="D4272" s="3" t="str">
        <f t="shared" si="132"/>
        <v>****</v>
      </c>
      <c r="G4272" s="1">
        <v>10</v>
      </c>
      <c r="H4272" s="1">
        <v>615.86</v>
      </c>
      <c r="I4272" s="1">
        <f t="shared" si="133"/>
        <v>0</v>
      </c>
      <c r="J4272" s="1" t="s">
        <v>21</v>
      </c>
      <c r="K4272" s="1">
        <v>6</v>
      </c>
      <c r="L4272" s="1" t="s">
        <v>22</v>
      </c>
      <c r="M4272" s="1" t="s">
        <v>23</v>
      </c>
      <c r="N4272" s="1" t="s">
        <v>24</v>
      </c>
      <c r="O4272" s="1" t="s">
        <v>25</v>
      </c>
      <c r="P4272" s="1" t="s">
        <v>19</v>
      </c>
      <c r="Q4272" s="2">
        <v>43058</v>
      </c>
    </row>
    <row r="4273" spans="1:17" x14ac:dyDescent="0.25">
      <c r="A4273" s="1">
        <v>12261</v>
      </c>
      <c r="B4273" s="2">
        <v>43030</v>
      </c>
      <c r="C4273" s="1" t="s">
        <v>13</v>
      </c>
      <c r="D4273" s="3" t="str">
        <f t="shared" si="132"/>
        <v>**</v>
      </c>
      <c r="G4273" s="1">
        <v>15</v>
      </c>
      <c r="H4273" s="1">
        <v>2938.83</v>
      </c>
      <c r="I4273" s="1">
        <f t="shared" si="133"/>
        <v>1</v>
      </c>
      <c r="J4273" s="1" t="s">
        <v>21</v>
      </c>
      <c r="K4273" s="1">
        <v>21.4</v>
      </c>
      <c r="L4273" s="1" t="s">
        <v>22</v>
      </c>
      <c r="M4273" s="1" t="s">
        <v>28</v>
      </c>
      <c r="N4273" s="1" t="s">
        <v>29</v>
      </c>
      <c r="O4273" s="1" t="s">
        <v>55</v>
      </c>
      <c r="P4273" s="1" t="s">
        <v>19</v>
      </c>
      <c r="Q4273" s="2">
        <v>43035</v>
      </c>
    </row>
    <row r="4274" spans="1:17" x14ac:dyDescent="0.25">
      <c r="A4274" s="1">
        <v>11780</v>
      </c>
      <c r="B4274" s="2">
        <v>42998</v>
      </c>
      <c r="C4274" s="1" t="s">
        <v>32</v>
      </c>
      <c r="D4274" s="3" t="str">
        <f t="shared" si="132"/>
        <v>*****</v>
      </c>
      <c r="G4274" s="1">
        <v>7</v>
      </c>
      <c r="H4274" s="1">
        <v>58.03</v>
      </c>
      <c r="I4274" s="1">
        <f t="shared" si="133"/>
        <v>0</v>
      </c>
      <c r="J4274" s="1" t="s">
        <v>21</v>
      </c>
      <c r="K4274" s="1">
        <v>5.9</v>
      </c>
      <c r="L4274" s="1" t="s">
        <v>42</v>
      </c>
      <c r="M4274" s="1" t="s">
        <v>23</v>
      </c>
      <c r="N4274" s="1" t="s">
        <v>29</v>
      </c>
      <c r="O4274" s="1" t="s">
        <v>40</v>
      </c>
      <c r="P4274" s="1" t="s">
        <v>19</v>
      </c>
      <c r="Q4274" s="2">
        <v>42999</v>
      </c>
    </row>
    <row r="4275" spans="1:17" x14ac:dyDescent="0.25">
      <c r="A4275" s="1">
        <v>45767</v>
      </c>
      <c r="B4275" s="2">
        <v>43656</v>
      </c>
      <c r="C4275" s="1" t="s">
        <v>20</v>
      </c>
      <c r="D4275" s="3" t="str">
        <f t="shared" si="132"/>
        <v>****</v>
      </c>
      <c r="G4275" s="1">
        <v>49</v>
      </c>
      <c r="H4275" s="1">
        <v>900.42</v>
      </c>
      <c r="I4275" s="1">
        <f t="shared" si="133"/>
        <v>0</v>
      </c>
      <c r="J4275" s="1" t="s">
        <v>14</v>
      </c>
      <c r="K4275" s="1">
        <v>6.7</v>
      </c>
      <c r="L4275" s="1" t="s">
        <v>49</v>
      </c>
      <c r="M4275" s="1" t="s">
        <v>28</v>
      </c>
      <c r="N4275" s="1" t="s">
        <v>29</v>
      </c>
      <c r="O4275" s="1" t="s">
        <v>55</v>
      </c>
      <c r="P4275" s="1" t="s">
        <v>19</v>
      </c>
      <c r="Q4275" s="2">
        <v>43658</v>
      </c>
    </row>
    <row r="4276" spans="1:17" x14ac:dyDescent="0.25">
      <c r="A4276" s="1">
        <v>3750</v>
      </c>
      <c r="B4276" s="2">
        <v>43218</v>
      </c>
      <c r="C4276" s="1" t="s">
        <v>36</v>
      </c>
      <c r="D4276" s="3" t="str">
        <f t="shared" si="132"/>
        <v>***</v>
      </c>
      <c r="G4276" s="1">
        <v>12</v>
      </c>
      <c r="H4276" s="1">
        <v>81.489999999999995</v>
      </c>
      <c r="I4276" s="1">
        <f t="shared" si="133"/>
        <v>0</v>
      </c>
      <c r="J4276" s="1" t="s">
        <v>21</v>
      </c>
      <c r="K4276" s="1">
        <v>5.6</v>
      </c>
      <c r="L4276" s="1" t="s">
        <v>44</v>
      </c>
      <c r="M4276" s="1" t="s">
        <v>23</v>
      </c>
      <c r="N4276" s="1" t="s">
        <v>29</v>
      </c>
      <c r="O4276" s="1" t="s">
        <v>40</v>
      </c>
      <c r="P4276" s="1" t="s">
        <v>19</v>
      </c>
      <c r="Q4276" s="2">
        <v>43220</v>
      </c>
    </row>
    <row r="4277" spans="1:17" x14ac:dyDescent="0.25">
      <c r="A4277" s="1">
        <v>37505</v>
      </c>
      <c r="B4277" s="2">
        <v>43253</v>
      </c>
      <c r="C4277" s="1" t="s">
        <v>13</v>
      </c>
      <c r="D4277" s="3" t="str">
        <f t="shared" si="132"/>
        <v>**</v>
      </c>
      <c r="G4277" s="1">
        <v>1</v>
      </c>
      <c r="H4277" s="1">
        <v>31.23</v>
      </c>
      <c r="I4277" s="1">
        <f t="shared" si="133"/>
        <v>0</v>
      </c>
      <c r="J4277" s="1" t="s">
        <v>21</v>
      </c>
      <c r="K4277" s="1">
        <v>13.3</v>
      </c>
      <c r="L4277" s="1" t="s">
        <v>15</v>
      </c>
      <c r="M4277" s="1" t="s">
        <v>37</v>
      </c>
      <c r="N4277" s="1" t="s">
        <v>29</v>
      </c>
      <c r="O4277" s="1" t="s">
        <v>57</v>
      </c>
      <c r="P4277" s="1" t="s">
        <v>19</v>
      </c>
      <c r="Q4277" s="2">
        <v>43255</v>
      </c>
    </row>
    <row r="4278" spans="1:17" x14ac:dyDescent="0.25">
      <c r="A4278" s="1">
        <v>46468</v>
      </c>
      <c r="B4278" s="2">
        <v>43110</v>
      </c>
      <c r="C4278" s="1" t="s">
        <v>32</v>
      </c>
      <c r="D4278" s="3" t="str">
        <f t="shared" si="132"/>
        <v>*****</v>
      </c>
      <c r="G4278" s="1">
        <v>46</v>
      </c>
      <c r="H4278" s="1">
        <v>8063.48</v>
      </c>
      <c r="I4278" s="1">
        <f t="shared" si="133"/>
        <v>1</v>
      </c>
      <c r="J4278" s="1" t="s">
        <v>21</v>
      </c>
      <c r="K4278" s="1">
        <v>21.4</v>
      </c>
      <c r="L4278" s="1" t="s">
        <v>22</v>
      </c>
      <c r="M4278" s="1" t="s">
        <v>37</v>
      </c>
      <c r="N4278" s="1" t="s">
        <v>29</v>
      </c>
      <c r="O4278" s="1" t="s">
        <v>43</v>
      </c>
      <c r="P4278" s="1" t="s">
        <v>19</v>
      </c>
      <c r="Q4278" s="2">
        <v>43111</v>
      </c>
    </row>
    <row r="4279" spans="1:17" x14ac:dyDescent="0.25">
      <c r="A4279" s="1">
        <v>6</v>
      </c>
      <c r="B4279" s="2">
        <v>43515</v>
      </c>
      <c r="C4279" s="1" t="s">
        <v>27</v>
      </c>
      <c r="D4279" s="3" t="str">
        <f t="shared" si="132"/>
        <v>*</v>
      </c>
      <c r="G4279" s="1">
        <v>2</v>
      </c>
      <c r="H4279" s="1">
        <v>7.4150999999999998</v>
      </c>
      <c r="I4279" s="1">
        <f t="shared" si="133"/>
        <v>0</v>
      </c>
      <c r="J4279" s="1" t="s">
        <v>21</v>
      </c>
      <c r="K4279" s="1">
        <v>2.7</v>
      </c>
      <c r="L4279" s="1" t="s">
        <v>46</v>
      </c>
      <c r="M4279" s="1" t="s">
        <v>28</v>
      </c>
      <c r="N4279" s="1" t="s">
        <v>29</v>
      </c>
      <c r="O4279" s="1" t="s">
        <v>45</v>
      </c>
      <c r="P4279" s="1" t="s">
        <v>41</v>
      </c>
      <c r="Q4279" s="2">
        <v>43516</v>
      </c>
    </row>
    <row r="4280" spans="1:17" x14ac:dyDescent="0.25">
      <c r="A4280" s="1">
        <v>20036</v>
      </c>
      <c r="B4280" s="2">
        <v>43073</v>
      </c>
      <c r="C4280" s="1" t="s">
        <v>27</v>
      </c>
      <c r="D4280" s="3" t="str">
        <f t="shared" si="132"/>
        <v>*</v>
      </c>
      <c r="G4280" s="1">
        <v>25</v>
      </c>
      <c r="H4280" s="1">
        <v>310.79000000000002</v>
      </c>
      <c r="I4280" s="1">
        <f t="shared" si="133"/>
        <v>0</v>
      </c>
      <c r="J4280" s="1" t="s">
        <v>21</v>
      </c>
      <c r="K4280" s="1">
        <v>5.3</v>
      </c>
      <c r="L4280" s="1" t="s">
        <v>54</v>
      </c>
      <c r="M4280" s="1" t="s">
        <v>28</v>
      </c>
      <c r="N4280" s="1" t="s">
        <v>29</v>
      </c>
      <c r="O4280" s="1" t="s">
        <v>63</v>
      </c>
      <c r="P4280" s="1" t="s">
        <v>19</v>
      </c>
      <c r="Q4280" s="2">
        <v>43073</v>
      </c>
    </row>
    <row r="4281" spans="1:17" x14ac:dyDescent="0.25">
      <c r="A4281" s="1">
        <v>37313</v>
      </c>
      <c r="B4281" s="2">
        <v>43648</v>
      </c>
      <c r="C4281" s="1" t="s">
        <v>27</v>
      </c>
      <c r="D4281" s="3" t="str">
        <f t="shared" si="132"/>
        <v>*</v>
      </c>
      <c r="G4281" s="1">
        <v>17</v>
      </c>
      <c r="H4281" s="1">
        <v>972</v>
      </c>
      <c r="I4281" s="1">
        <f t="shared" si="133"/>
        <v>0</v>
      </c>
      <c r="J4281" s="1" t="s">
        <v>14</v>
      </c>
      <c r="K4281" s="1">
        <v>9.6</v>
      </c>
      <c r="L4281" s="1" t="s">
        <v>54</v>
      </c>
      <c r="M4281" s="1" t="s">
        <v>28</v>
      </c>
      <c r="N4281" s="1" t="s">
        <v>24</v>
      </c>
      <c r="O4281" s="1" t="s">
        <v>25</v>
      </c>
      <c r="P4281" s="1" t="s">
        <v>19</v>
      </c>
      <c r="Q4281" s="2">
        <v>43650</v>
      </c>
    </row>
    <row r="4282" spans="1:17" x14ac:dyDescent="0.25">
      <c r="A4282" s="1">
        <v>7936</v>
      </c>
      <c r="B4282" s="2">
        <v>42829</v>
      </c>
      <c r="C4282" s="1" t="s">
        <v>13</v>
      </c>
      <c r="D4282" s="3" t="str">
        <f t="shared" si="132"/>
        <v>**</v>
      </c>
      <c r="G4282" s="1">
        <v>15</v>
      </c>
      <c r="H4282" s="1">
        <v>196.27010000000001</v>
      </c>
      <c r="I4282" s="1">
        <f t="shared" si="133"/>
        <v>0</v>
      </c>
      <c r="J4282" s="1" t="s">
        <v>21</v>
      </c>
      <c r="K4282" s="1">
        <v>6.7</v>
      </c>
      <c r="L4282" s="1" t="s">
        <v>44</v>
      </c>
      <c r="M4282" s="1" t="s">
        <v>28</v>
      </c>
      <c r="N4282" s="1" t="s">
        <v>29</v>
      </c>
      <c r="O4282" s="1" t="s">
        <v>55</v>
      </c>
      <c r="P4282" s="1" t="s">
        <v>26</v>
      </c>
      <c r="Q4282" s="2">
        <v>42834</v>
      </c>
    </row>
    <row r="4283" spans="1:17" x14ac:dyDescent="0.25">
      <c r="A4283" s="1">
        <v>2213</v>
      </c>
      <c r="B4283" s="2">
        <v>42748</v>
      </c>
      <c r="C4283" s="1" t="s">
        <v>27</v>
      </c>
      <c r="D4283" s="3" t="str">
        <f t="shared" si="132"/>
        <v>*</v>
      </c>
      <c r="G4283" s="1">
        <v>6</v>
      </c>
      <c r="H4283" s="1">
        <v>43.13</v>
      </c>
      <c r="I4283" s="1">
        <f t="shared" si="133"/>
        <v>0</v>
      </c>
      <c r="J4283" s="1" t="s">
        <v>21</v>
      </c>
      <c r="K4283" s="1">
        <v>8.6999999999999993</v>
      </c>
      <c r="L4283" s="1" t="s">
        <v>22</v>
      </c>
      <c r="M4283" s="1" t="s">
        <v>23</v>
      </c>
      <c r="N4283" s="1" t="s">
        <v>29</v>
      </c>
      <c r="O4283" s="1" t="s">
        <v>40</v>
      </c>
      <c r="P4283" s="1" t="s">
        <v>19</v>
      </c>
      <c r="Q4283" s="2">
        <v>42749</v>
      </c>
    </row>
    <row r="4284" spans="1:17" x14ac:dyDescent="0.25">
      <c r="A4284" s="1">
        <v>46407</v>
      </c>
      <c r="B4284" s="2">
        <v>42454</v>
      </c>
      <c r="C4284" s="1" t="s">
        <v>27</v>
      </c>
      <c r="D4284" s="3" t="str">
        <f t="shared" si="132"/>
        <v>*</v>
      </c>
      <c r="G4284" s="1">
        <v>7</v>
      </c>
      <c r="H4284" s="1">
        <v>41.06</v>
      </c>
      <c r="I4284" s="1">
        <f t="shared" si="133"/>
        <v>0</v>
      </c>
      <c r="J4284" s="1" t="s">
        <v>21</v>
      </c>
      <c r="K4284" s="1">
        <v>6.1</v>
      </c>
      <c r="L4284" s="1" t="s">
        <v>15</v>
      </c>
      <c r="M4284" s="1" t="s">
        <v>28</v>
      </c>
      <c r="N4284" s="1" t="s">
        <v>29</v>
      </c>
      <c r="O4284" s="1" t="s">
        <v>43</v>
      </c>
      <c r="P4284" s="1" t="s">
        <v>19</v>
      </c>
      <c r="Q4284" s="2">
        <v>42456</v>
      </c>
    </row>
    <row r="4285" spans="1:17" x14ac:dyDescent="0.25">
      <c r="A4285" s="1">
        <v>49189</v>
      </c>
      <c r="B4285" s="2">
        <v>43114</v>
      </c>
      <c r="C4285" s="1" t="s">
        <v>32</v>
      </c>
      <c r="D4285" s="3" t="str">
        <f t="shared" si="132"/>
        <v>*****</v>
      </c>
      <c r="G4285" s="1">
        <v>32</v>
      </c>
      <c r="H4285" s="1">
        <v>267.06</v>
      </c>
      <c r="I4285" s="1">
        <f t="shared" si="133"/>
        <v>0</v>
      </c>
      <c r="J4285" s="1" t="s">
        <v>21</v>
      </c>
      <c r="K4285" s="1">
        <v>1.5</v>
      </c>
      <c r="L4285" s="1" t="s">
        <v>22</v>
      </c>
      <c r="M4285" s="1" t="s">
        <v>37</v>
      </c>
      <c r="N4285" s="1" t="s">
        <v>29</v>
      </c>
      <c r="O4285" s="1" t="s">
        <v>57</v>
      </c>
      <c r="P4285" s="1" t="s">
        <v>19</v>
      </c>
      <c r="Q4285" s="2">
        <v>43117</v>
      </c>
    </row>
    <row r="4286" spans="1:17" x14ac:dyDescent="0.25">
      <c r="A4286" s="1">
        <v>9537</v>
      </c>
      <c r="B4286" s="2">
        <v>43143</v>
      </c>
      <c r="C4286" s="1" t="s">
        <v>27</v>
      </c>
      <c r="D4286" s="3" t="str">
        <f t="shared" si="132"/>
        <v>*</v>
      </c>
      <c r="G4286" s="1">
        <v>43</v>
      </c>
      <c r="H4286" s="1">
        <v>182.84</v>
      </c>
      <c r="I4286" s="1">
        <f t="shared" si="133"/>
        <v>0</v>
      </c>
      <c r="J4286" s="1" t="s">
        <v>21</v>
      </c>
      <c r="K4286" s="1">
        <v>5.8</v>
      </c>
      <c r="L4286" s="1" t="s">
        <v>50</v>
      </c>
      <c r="M4286" s="1" t="s">
        <v>23</v>
      </c>
      <c r="N4286" s="1" t="s">
        <v>29</v>
      </c>
      <c r="O4286" s="1" t="s">
        <v>43</v>
      </c>
      <c r="P4286" s="1" t="s">
        <v>19</v>
      </c>
      <c r="Q4286" s="2">
        <v>43145</v>
      </c>
    </row>
    <row r="4287" spans="1:17" x14ac:dyDescent="0.25">
      <c r="A4287" s="1">
        <v>5284</v>
      </c>
      <c r="B4287" s="2">
        <v>43288</v>
      </c>
      <c r="C4287" s="1" t="s">
        <v>27</v>
      </c>
      <c r="D4287" s="3" t="str">
        <f t="shared" si="132"/>
        <v>*</v>
      </c>
      <c r="G4287" s="1">
        <v>7</v>
      </c>
      <c r="H4287" s="1">
        <v>63.5366</v>
      </c>
      <c r="I4287" s="1">
        <f t="shared" si="133"/>
        <v>0</v>
      </c>
      <c r="J4287" s="1" t="s">
        <v>21</v>
      </c>
      <c r="K4287" s="1">
        <v>3.2</v>
      </c>
      <c r="L4287" s="1" t="s">
        <v>60</v>
      </c>
      <c r="M4287" s="1" t="s">
        <v>37</v>
      </c>
      <c r="N4287" s="1" t="s">
        <v>29</v>
      </c>
      <c r="O4287" s="1" t="s">
        <v>43</v>
      </c>
      <c r="P4287" s="1" t="s">
        <v>19</v>
      </c>
      <c r="Q4287" s="2">
        <v>43290</v>
      </c>
    </row>
    <row r="4288" spans="1:17" x14ac:dyDescent="0.25">
      <c r="A4288" s="1">
        <v>6823</v>
      </c>
      <c r="B4288" s="2">
        <v>42571</v>
      </c>
      <c r="C4288" s="1" t="s">
        <v>27</v>
      </c>
      <c r="D4288" s="3" t="str">
        <f t="shared" si="132"/>
        <v>*</v>
      </c>
      <c r="G4288" s="1">
        <v>50</v>
      </c>
      <c r="H4288" s="1">
        <v>1351.1104</v>
      </c>
      <c r="I4288" s="1">
        <f t="shared" si="133"/>
        <v>1</v>
      </c>
      <c r="J4288" s="1" t="s">
        <v>21</v>
      </c>
      <c r="K4288" s="1">
        <v>3.2</v>
      </c>
      <c r="L4288" s="1" t="s">
        <v>22</v>
      </c>
      <c r="M4288" s="1" t="s">
        <v>23</v>
      </c>
      <c r="N4288" s="1" t="s">
        <v>29</v>
      </c>
      <c r="O4288" s="1" t="s">
        <v>43</v>
      </c>
      <c r="P4288" s="1" t="s">
        <v>19</v>
      </c>
      <c r="Q4288" s="2">
        <v>42572</v>
      </c>
    </row>
    <row r="4289" spans="1:17" x14ac:dyDescent="0.25">
      <c r="A4289" s="1">
        <v>47553</v>
      </c>
      <c r="B4289" s="2">
        <v>43241</v>
      </c>
      <c r="C4289" s="1" t="s">
        <v>36</v>
      </c>
      <c r="D4289" s="3" t="str">
        <f t="shared" si="132"/>
        <v>***</v>
      </c>
      <c r="G4289" s="1">
        <v>49</v>
      </c>
      <c r="H4289" s="1">
        <v>22151.06</v>
      </c>
      <c r="I4289" s="1">
        <f t="shared" si="133"/>
        <v>1</v>
      </c>
      <c r="J4289" s="1" t="s">
        <v>33</v>
      </c>
      <c r="K4289" s="1">
        <v>48.9</v>
      </c>
      <c r="L4289" s="1" t="s">
        <v>15</v>
      </c>
      <c r="M4289" s="1" t="s">
        <v>28</v>
      </c>
      <c r="N4289" s="1" t="s">
        <v>17</v>
      </c>
      <c r="O4289" s="1" t="s">
        <v>52</v>
      </c>
      <c r="P4289" s="1" t="s">
        <v>59</v>
      </c>
      <c r="Q4289" s="2">
        <v>43242</v>
      </c>
    </row>
    <row r="4290" spans="1:17" x14ac:dyDescent="0.25">
      <c r="A4290" s="1">
        <v>16481</v>
      </c>
      <c r="B4290" s="2">
        <v>43148</v>
      </c>
      <c r="C4290" s="1" t="s">
        <v>13</v>
      </c>
      <c r="D4290" s="3" t="str">
        <f t="shared" si="132"/>
        <v>**</v>
      </c>
      <c r="G4290" s="1">
        <v>47</v>
      </c>
      <c r="H4290" s="1">
        <v>21683.79</v>
      </c>
      <c r="I4290" s="1">
        <f t="shared" si="133"/>
        <v>1</v>
      </c>
      <c r="J4290" s="1" t="s">
        <v>33</v>
      </c>
      <c r="K4290" s="1">
        <v>15.7</v>
      </c>
      <c r="L4290" s="1" t="s">
        <v>42</v>
      </c>
      <c r="M4290" s="1" t="s">
        <v>28</v>
      </c>
      <c r="N4290" s="1" t="s">
        <v>24</v>
      </c>
      <c r="O4290" s="1" t="s">
        <v>56</v>
      </c>
      <c r="P4290" s="1" t="s">
        <v>35</v>
      </c>
      <c r="Q4290" s="2">
        <v>43153</v>
      </c>
    </row>
    <row r="4291" spans="1:17" x14ac:dyDescent="0.25">
      <c r="A4291" s="1">
        <v>9763</v>
      </c>
      <c r="B4291" s="2">
        <v>43324</v>
      </c>
      <c r="C4291" s="1" t="s">
        <v>36</v>
      </c>
      <c r="D4291" s="3" t="str">
        <f t="shared" ref="D4291:D4354" si="134">VLOOKUP(C4291,$E$9:$F$13,2,FALSE)</f>
        <v>***</v>
      </c>
      <c r="G4291" s="1">
        <v>44</v>
      </c>
      <c r="H4291" s="1">
        <v>188.59819999999999</v>
      </c>
      <c r="I4291" s="1">
        <f t="shared" si="133"/>
        <v>0</v>
      </c>
      <c r="J4291" s="1" t="s">
        <v>21</v>
      </c>
      <c r="K4291" s="1">
        <v>0.5</v>
      </c>
      <c r="L4291" s="1" t="s">
        <v>39</v>
      </c>
      <c r="M4291" s="1" t="s">
        <v>28</v>
      </c>
      <c r="N4291" s="1" t="s">
        <v>29</v>
      </c>
      <c r="O4291" s="1" t="s">
        <v>58</v>
      </c>
      <c r="P4291" s="1" t="s">
        <v>19</v>
      </c>
      <c r="Q4291" s="2">
        <v>43327</v>
      </c>
    </row>
    <row r="4292" spans="1:17" x14ac:dyDescent="0.25">
      <c r="A4292" s="1">
        <v>50945</v>
      </c>
      <c r="B4292" s="2">
        <v>43106</v>
      </c>
      <c r="C4292" s="1" t="s">
        <v>32</v>
      </c>
      <c r="D4292" s="3" t="str">
        <f t="shared" si="134"/>
        <v>*****</v>
      </c>
      <c r="G4292" s="1">
        <v>27</v>
      </c>
      <c r="H4292" s="1">
        <v>892.45</v>
      </c>
      <c r="I4292" s="1">
        <f t="shared" si="133"/>
        <v>0</v>
      </c>
      <c r="J4292" s="1" t="s">
        <v>21</v>
      </c>
      <c r="K4292" s="1">
        <v>1.3</v>
      </c>
      <c r="L4292" s="1" t="s">
        <v>53</v>
      </c>
      <c r="M4292" s="1" t="s">
        <v>37</v>
      </c>
      <c r="N4292" s="1" t="s">
        <v>24</v>
      </c>
      <c r="O4292" s="1" t="s">
        <v>25</v>
      </c>
      <c r="P4292" s="1" t="s">
        <v>41</v>
      </c>
      <c r="Q4292" s="2">
        <v>43108</v>
      </c>
    </row>
    <row r="4293" spans="1:17" x14ac:dyDescent="0.25">
      <c r="A4293" s="1">
        <v>20484</v>
      </c>
      <c r="B4293" s="2">
        <v>42398</v>
      </c>
      <c r="C4293" s="1" t="s">
        <v>32</v>
      </c>
      <c r="D4293" s="3" t="str">
        <f t="shared" si="134"/>
        <v>*****</v>
      </c>
      <c r="G4293" s="1">
        <v>14</v>
      </c>
      <c r="H4293" s="1">
        <v>1201.22</v>
      </c>
      <c r="I4293" s="1">
        <f t="shared" si="133"/>
        <v>1</v>
      </c>
      <c r="J4293" s="1" t="s">
        <v>21</v>
      </c>
      <c r="K4293" s="1">
        <v>5.2</v>
      </c>
      <c r="L4293" s="1" t="s">
        <v>54</v>
      </c>
      <c r="M4293" s="1" t="s">
        <v>16</v>
      </c>
      <c r="N4293" s="1" t="s">
        <v>24</v>
      </c>
      <c r="O4293" s="1" t="s">
        <v>25</v>
      </c>
      <c r="P4293" s="1" t="s">
        <v>19</v>
      </c>
      <c r="Q4293" s="2">
        <v>42400</v>
      </c>
    </row>
    <row r="4294" spans="1:17" x14ac:dyDescent="0.25">
      <c r="A4294" s="1">
        <v>10722</v>
      </c>
      <c r="B4294" s="2">
        <v>43118</v>
      </c>
      <c r="C4294" s="1" t="s">
        <v>27</v>
      </c>
      <c r="D4294" s="3" t="str">
        <f t="shared" si="134"/>
        <v>*</v>
      </c>
      <c r="G4294" s="1">
        <v>8</v>
      </c>
      <c r="H4294" s="1">
        <v>43.08</v>
      </c>
      <c r="I4294" s="1">
        <f t="shared" ref="I4294:I4357" si="135">IF(H4294&gt;1000,1,0)</f>
        <v>0</v>
      </c>
      <c r="J4294" s="1" t="s">
        <v>21</v>
      </c>
      <c r="K4294" s="1">
        <v>6.1</v>
      </c>
      <c r="L4294" s="1" t="s">
        <v>44</v>
      </c>
      <c r="M4294" s="1" t="s">
        <v>37</v>
      </c>
      <c r="N4294" s="1" t="s">
        <v>29</v>
      </c>
      <c r="O4294" s="1" t="s">
        <v>40</v>
      </c>
      <c r="P4294" s="1" t="s">
        <v>19</v>
      </c>
      <c r="Q4294" s="2">
        <v>43120</v>
      </c>
    </row>
    <row r="4295" spans="1:17" x14ac:dyDescent="0.25">
      <c r="A4295" s="1">
        <v>45606</v>
      </c>
      <c r="B4295" s="2">
        <v>43364</v>
      </c>
      <c r="C4295" s="1" t="s">
        <v>36</v>
      </c>
      <c r="D4295" s="3" t="str">
        <f t="shared" si="134"/>
        <v>***</v>
      </c>
      <c r="G4295" s="1">
        <v>24</v>
      </c>
      <c r="H4295" s="1">
        <v>145.97</v>
      </c>
      <c r="I4295" s="1">
        <f t="shared" si="135"/>
        <v>0</v>
      </c>
      <c r="J4295" s="1" t="s">
        <v>21</v>
      </c>
      <c r="K4295" s="1">
        <v>2.4</v>
      </c>
      <c r="L4295" s="1" t="s">
        <v>50</v>
      </c>
      <c r="M4295" s="1" t="s">
        <v>28</v>
      </c>
      <c r="N4295" s="1" t="s">
        <v>29</v>
      </c>
      <c r="O4295" s="1" t="s">
        <v>30</v>
      </c>
      <c r="P4295" s="1" t="s">
        <v>31</v>
      </c>
      <c r="Q4295" s="2">
        <v>43365</v>
      </c>
    </row>
    <row r="4296" spans="1:17" x14ac:dyDescent="0.25">
      <c r="A4296" s="1">
        <v>2053</v>
      </c>
      <c r="B4296" s="2">
        <v>43136</v>
      </c>
      <c r="C4296" s="1" t="s">
        <v>32</v>
      </c>
      <c r="D4296" s="3" t="str">
        <f t="shared" si="134"/>
        <v>*****</v>
      </c>
      <c r="G4296" s="1">
        <v>7</v>
      </c>
      <c r="H4296" s="1">
        <v>825.81</v>
      </c>
      <c r="I4296" s="1">
        <f t="shared" si="135"/>
        <v>0</v>
      </c>
      <c r="J4296" s="1" t="s">
        <v>21</v>
      </c>
      <c r="K4296" s="1">
        <v>4.5</v>
      </c>
      <c r="L4296" s="1" t="s">
        <v>22</v>
      </c>
      <c r="M4296" s="1" t="s">
        <v>16</v>
      </c>
      <c r="N4296" s="1" t="s">
        <v>24</v>
      </c>
      <c r="O4296" s="1" t="s">
        <v>25</v>
      </c>
      <c r="P4296" s="1" t="s">
        <v>19</v>
      </c>
      <c r="Q4296" s="2">
        <v>43138</v>
      </c>
    </row>
    <row r="4297" spans="1:17" x14ac:dyDescent="0.25">
      <c r="A4297" s="1">
        <v>21602</v>
      </c>
      <c r="B4297" s="2">
        <v>42551</v>
      </c>
      <c r="C4297" s="1" t="s">
        <v>32</v>
      </c>
      <c r="D4297" s="3" t="str">
        <f t="shared" si="134"/>
        <v>*****</v>
      </c>
      <c r="G4297" s="1">
        <v>6</v>
      </c>
      <c r="H4297" s="1">
        <v>2322.5500000000002</v>
      </c>
      <c r="I4297" s="1">
        <f t="shared" si="135"/>
        <v>1</v>
      </c>
      <c r="J4297" s="1" t="s">
        <v>33</v>
      </c>
      <c r="K4297" s="1">
        <v>43</v>
      </c>
      <c r="L4297" s="1" t="s">
        <v>49</v>
      </c>
      <c r="M4297" s="1" t="s">
        <v>23</v>
      </c>
      <c r="N4297" s="1" t="s">
        <v>17</v>
      </c>
      <c r="O4297" s="1" t="s">
        <v>52</v>
      </c>
      <c r="P4297" s="1" t="s">
        <v>59</v>
      </c>
      <c r="Q4297" s="2">
        <v>42554</v>
      </c>
    </row>
    <row r="4298" spans="1:17" x14ac:dyDescent="0.25">
      <c r="A4298" s="1">
        <v>25031</v>
      </c>
      <c r="B4298" s="2">
        <v>42604</v>
      </c>
      <c r="C4298" s="1" t="s">
        <v>20</v>
      </c>
      <c r="D4298" s="3" t="str">
        <f t="shared" si="134"/>
        <v>****</v>
      </c>
      <c r="G4298" s="1">
        <v>20</v>
      </c>
      <c r="H4298" s="1">
        <v>107.1177</v>
      </c>
      <c r="I4298" s="1">
        <f t="shared" si="135"/>
        <v>0</v>
      </c>
      <c r="J4298" s="1" t="s">
        <v>21</v>
      </c>
      <c r="K4298" s="1">
        <v>5</v>
      </c>
      <c r="L4298" s="1" t="s">
        <v>15</v>
      </c>
      <c r="M4298" s="1" t="s">
        <v>16</v>
      </c>
      <c r="N4298" s="1" t="s">
        <v>29</v>
      </c>
      <c r="O4298" s="1" t="s">
        <v>40</v>
      </c>
      <c r="P4298" s="1" t="s">
        <v>19</v>
      </c>
      <c r="Q4298" s="2">
        <v>42605</v>
      </c>
    </row>
    <row r="4299" spans="1:17" x14ac:dyDescent="0.25">
      <c r="A4299" s="1">
        <v>22627</v>
      </c>
      <c r="B4299" s="2">
        <v>42827</v>
      </c>
      <c r="C4299" s="1" t="s">
        <v>13</v>
      </c>
      <c r="D4299" s="3" t="str">
        <f t="shared" si="134"/>
        <v>**</v>
      </c>
      <c r="G4299" s="1">
        <v>46</v>
      </c>
      <c r="H4299" s="1">
        <v>7279.21</v>
      </c>
      <c r="I4299" s="1">
        <f t="shared" si="135"/>
        <v>1</v>
      </c>
      <c r="J4299" s="1" t="s">
        <v>33</v>
      </c>
      <c r="K4299" s="1">
        <v>70.900000000000006</v>
      </c>
      <c r="L4299" s="1" t="s">
        <v>42</v>
      </c>
      <c r="M4299" s="1" t="s">
        <v>23</v>
      </c>
      <c r="N4299" s="1" t="s">
        <v>17</v>
      </c>
      <c r="O4299" s="1" t="s">
        <v>62</v>
      </c>
      <c r="P4299" s="1" t="s">
        <v>59</v>
      </c>
      <c r="Q4299" s="2">
        <v>42827</v>
      </c>
    </row>
    <row r="4300" spans="1:17" x14ac:dyDescent="0.25">
      <c r="A4300" s="1">
        <v>24039</v>
      </c>
      <c r="B4300" s="2">
        <v>43663</v>
      </c>
      <c r="C4300" s="1" t="s">
        <v>27</v>
      </c>
      <c r="D4300" s="3" t="str">
        <f t="shared" si="134"/>
        <v>*</v>
      </c>
      <c r="G4300" s="1">
        <v>5</v>
      </c>
      <c r="H4300" s="1">
        <v>213.10120000000001</v>
      </c>
      <c r="I4300" s="1">
        <f t="shared" si="135"/>
        <v>0</v>
      </c>
      <c r="J4300" s="1" t="s">
        <v>21</v>
      </c>
      <c r="K4300" s="1">
        <v>2.1</v>
      </c>
      <c r="L4300" s="1" t="s">
        <v>53</v>
      </c>
      <c r="M4300" s="1" t="s">
        <v>28</v>
      </c>
      <c r="N4300" s="1" t="s">
        <v>24</v>
      </c>
      <c r="O4300" s="1" t="s">
        <v>38</v>
      </c>
      <c r="P4300" s="1" t="s">
        <v>41</v>
      </c>
      <c r="Q4300" s="2">
        <v>43665</v>
      </c>
    </row>
    <row r="4301" spans="1:17" x14ac:dyDescent="0.25">
      <c r="A4301" s="1">
        <v>1892</v>
      </c>
      <c r="B4301" s="2">
        <v>42453</v>
      </c>
      <c r="C4301" s="1" t="s">
        <v>13</v>
      </c>
      <c r="D4301" s="3" t="str">
        <f t="shared" si="134"/>
        <v>**</v>
      </c>
      <c r="G4301" s="1">
        <v>47</v>
      </c>
      <c r="H4301" s="1">
        <v>207.18</v>
      </c>
      <c r="I4301" s="1">
        <f t="shared" si="135"/>
        <v>0</v>
      </c>
      <c r="J4301" s="1" t="s">
        <v>21</v>
      </c>
      <c r="K4301" s="1">
        <v>5.6</v>
      </c>
      <c r="L4301" s="1" t="s">
        <v>22</v>
      </c>
      <c r="M4301" s="1" t="s">
        <v>23</v>
      </c>
      <c r="N4301" s="1" t="s">
        <v>29</v>
      </c>
      <c r="O4301" s="1" t="s">
        <v>43</v>
      </c>
      <c r="P4301" s="1" t="s">
        <v>19</v>
      </c>
      <c r="Q4301" s="2">
        <v>42457</v>
      </c>
    </row>
    <row r="4302" spans="1:17" x14ac:dyDescent="0.25">
      <c r="A4302" s="1">
        <v>53314</v>
      </c>
      <c r="B4302" s="2">
        <v>42996</v>
      </c>
      <c r="C4302" s="1" t="s">
        <v>20</v>
      </c>
      <c r="D4302" s="3" t="str">
        <f t="shared" si="134"/>
        <v>****</v>
      </c>
      <c r="G4302" s="1">
        <v>15</v>
      </c>
      <c r="H4302" s="1">
        <v>2392.6799999999998</v>
      </c>
      <c r="I4302" s="1">
        <f t="shared" si="135"/>
        <v>1</v>
      </c>
      <c r="J4302" s="1" t="s">
        <v>33</v>
      </c>
      <c r="K4302" s="1">
        <v>55.6</v>
      </c>
      <c r="L4302" s="1" t="s">
        <v>22</v>
      </c>
      <c r="M4302" s="1" t="s">
        <v>37</v>
      </c>
      <c r="N4302" s="1" t="s">
        <v>17</v>
      </c>
      <c r="O4302" s="1" t="s">
        <v>52</v>
      </c>
      <c r="P4302" s="1" t="s">
        <v>59</v>
      </c>
      <c r="Q4302" s="2">
        <v>42998</v>
      </c>
    </row>
    <row r="4303" spans="1:17" x14ac:dyDescent="0.25">
      <c r="A4303" s="1">
        <v>16640</v>
      </c>
      <c r="B4303" s="2">
        <v>42942</v>
      </c>
      <c r="C4303" s="1" t="s">
        <v>13</v>
      </c>
      <c r="D4303" s="3" t="str">
        <f t="shared" si="134"/>
        <v>**</v>
      </c>
      <c r="G4303" s="1">
        <v>6</v>
      </c>
      <c r="H4303" s="1">
        <v>697.99</v>
      </c>
      <c r="I4303" s="1">
        <f t="shared" si="135"/>
        <v>0</v>
      </c>
      <c r="J4303" s="1" t="s">
        <v>33</v>
      </c>
      <c r="K4303" s="1">
        <v>32.1</v>
      </c>
      <c r="L4303" s="1" t="s">
        <v>44</v>
      </c>
      <c r="M4303" s="1" t="s">
        <v>28</v>
      </c>
      <c r="N4303" s="1" t="s">
        <v>17</v>
      </c>
      <c r="O4303" s="1" t="s">
        <v>34</v>
      </c>
      <c r="P4303" s="1" t="s">
        <v>35</v>
      </c>
      <c r="Q4303" s="2">
        <v>42944</v>
      </c>
    </row>
    <row r="4304" spans="1:17" x14ac:dyDescent="0.25">
      <c r="A4304" s="1">
        <v>37696</v>
      </c>
      <c r="B4304" s="2">
        <v>42559</v>
      </c>
      <c r="C4304" s="1" t="s">
        <v>27</v>
      </c>
      <c r="D4304" s="3" t="str">
        <f t="shared" si="134"/>
        <v>*</v>
      </c>
      <c r="G4304" s="1">
        <v>41</v>
      </c>
      <c r="H4304" s="1">
        <v>185.4</v>
      </c>
      <c r="I4304" s="1">
        <f t="shared" si="135"/>
        <v>0</v>
      </c>
      <c r="J4304" s="1" t="s">
        <v>21</v>
      </c>
      <c r="K4304" s="1">
        <v>1.4</v>
      </c>
      <c r="L4304" s="1" t="s">
        <v>51</v>
      </c>
      <c r="M4304" s="1" t="s">
        <v>28</v>
      </c>
      <c r="N4304" s="1" t="s">
        <v>29</v>
      </c>
      <c r="O4304" s="1" t="s">
        <v>40</v>
      </c>
      <c r="P4304" s="1" t="s">
        <v>31</v>
      </c>
      <c r="Q4304" s="2">
        <v>42559</v>
      </c>
    </row>
    <row r="4305" spans="1:17" x14ac:dyDescent="0.25">
      <c r="A4305" s="1">
        <v>58759</v>
      </c>
      <c r="B4305" s="2">
        <v>42390</v>
      </c>
      <c r="C4305" s="1" t="s">
        <v>13</v>
      </c>
      <c r="D4305" s="3" t="str">
        <f t="shared" si="134"/>
        <v>**</v>
      </c>
      <c r="G4305" s="1">
        <v>4</v>
      </c>
      <c r="H4305" s="1">
        <v>35.78</v>
      </c>
      <c r="I4305" s="1">
        <f t="shared" si="135"/>
        <v>0</v>
      </c>
      <c r="J4305" s="1" t="s">
        <v>21</v>
      </c>
      <c r="K4305" s="1">
        <v>3.1</v>
      </c>
      <c r="L4305" s="1" t="s">
        <v>15</v>
      </c>
      <c r="M4305" s="1" t="s">
        <v>28</v>
      </c>
      <c r="N4305" s="1" t="s">
        <v>29</v>
      </c>
      <c r="O4305" s="1" t="s">
        <v>40</v>
      </c>
      <c r="P4305" s="1" t="s">
        <v>31</v>
      </c>
      <c r="Q4305" s="2">
        <v>42397</v>
      </c>
    </row>
    <row r="4306" spans="1:17" x14ac:dyDescent="0.25">
      <c r="A4306" s="1">
        <v>59425</v>
      </c>
      <c r="B4306" s="2">
        <v>43602</v>
      </c>
      <c r="C4306" s="1" t="s">
        <v>36</v>
      </c>
      <c r="D4306" s="3" t="str">
        <f t="shared" si="134"/>
        <v>***</v>
      </c>
      <c r="G4306" s="1">
        <v>24</v>
      </c>
      <c r="H4306" s="1">
        <v>2240.7084</v>
      </c>
      <c r="I4306" s="1">
        <f t="shared" si="135"/>
        <v>1</v>
      </c>
      <c r="J4306" s="1" t="s">
        <v>21</v>
      </c>
      <c r="K4306" s="1">
        <v>6.6</v>
      </c>
      <c r="L4306" s="1" t="s">
        <v>15</v>
      </c>
      <c r="M4306" s="1" t="s">
        <v>37</v>
      </c>
      <c r="N4306" s="1" t="s">
        <v>24</v>
      </c>
      <c r="O4306" s="1" t="s">
        <v>38</v>
      </c>
      <c r="P4306" s="1" t="s">
        <v>19</v>
      </c>
      <c r="Q4306" s="2">
        <v>43604</v>
      </c>
    </row>
    <row r="4307" spans="1:17" x14ac:dyDescent="0.25">
      <c r="A4307" s="1">
        <v>46053</v>
      </c>
      <c r="B4307" s="2">
        <v>43721</v>
      </c>
      <c r="C4307" s="1" t="s">
        <v>20</v>
      </c>
      <c r="D4307" s="3" t="str">
        <f t="shared" si="134"/>
        <v>****</v>
      </c>
      <c r="G4307" s="1">
        <v>25</v>
      </c>
      <c r="H4307" s="1">
        <v>1560.95</v>
      </c>
      <c r="I4307" s="1">
        <f t="shared" si="135"/>
        <v>1</v>
      </c>
      <c r="J4307" s="1" t="s">
        <v>21</v>
      </c>
      <c r="K4307" s="1">
        <v>3.7</v>
      </c>
      <c r="L4307" s="1" t="s">
        <v>46</v>
      </c>
      <c r="M4307" s="1" t="s">
        <v>16</v>
      </c>
      <c r="N4307" s="1" t="s">
        <v>29</v>
      </c>
      <c r="O4307" s="1" t="s">
        <v>63</v>
      </c>
      <c r="P4307" s="1" t="s">
        <v>19</v>
      </c>
      <c r="Q4307" s="2">
        <v>43722</v>
      </c>
    </row>
    <row r="4308" spans="1:17" x14ac:dyDescent="0.25">
      <c r="A4308" s="1">
        <v>10144</v>
      </c>
      <c r="B4308" s="2">
        <v>43101</v>
      </c>
      <c r="C4308" s="1" t="s">
        <v>32</v>
      </c>
      <c r="D4308" s="3" t="str">
        <f t="shared" si="134"/>
        <v>*****</v>
      </c>
      <c r="G4308" s="1">
        <v>16</v>
      </c>
      <c r="H4308" s="1">
        <v>5782.01</v>
      </c>
      <c r="I4308" s="1">
        <f t="shared" si="135"/>
        <v>1</v>
      </c>
      <c r="J4308" s="1" t="s">
        <v>33</v>
      </c>
      <c r="K4308" s="1">
        <v>63</v>
      </c>
      <c r="L4308" s="1" t="s">
        <v>15</v>
      </c>
      <c r="M4308" s="1" t="s">
        <v>28</v>
      </c>
      <c r="N4308" s="1" t="s">
        <v>17</v>
      </c>
      <c r="O4308" s="1" t="s">
        <v>34</v>
      </c>
      <c r="P4308" s="1" t="s">
        <v>35</v>
      </c>
      <c r="Q4308" s="2">
        <v>43103</v>
      </c>
    </row>
    <row r="4309" spans="1:17" x14ac:dyDescent="0.25">
      <c r="A4309" s="1">
        <v>32001</v>
      </c>
      <c r="B4309" s="2">
        <v>43400</v>
      </c>
      <c r="C4309" s="1" t="s">
        <v>13</v>
      </c>
      <c r="D4309" s="3" t="str">
        <f t="shared" si="134"/>
        <v>**</v>
      </c>
      <c r="G4309" s="1">
        <v>22</v>
      </c>
      <c r="H4309" s="1">
        <v>529.48</v>
      </c>
      <c r="I4309" s="1">
        <f t="shared" si="135"/>
        <v>0</v>
      </c>
      <c r="J4309" s="1" t="s">
        <v>21</v>
      </c>
      <c r="K4309" s="1">
        <v>3.9</v>
      </c>
      <c r="L4309" s="1" t="s">
        <v>44</v>
      </c>
      <c r="M4309" s="1" t="s">
        <v>23</v>
      </c>
      <c r="N4309" s="1" t="s">
        <v>17</v>
      </c>
      <c r="O4309" s="1" t="s">
        <v>18</v>
      </c>
      <c r="P4309" s="1" t="s">
        <v>41</v>
      </c>
      <c r="Q4309" s="2">
        <v>43405</v>
      </c>
    </row>
    <row r="4310" spans="1:17" x14ac:dyDescent="0.25">
      <c r="A4310" s="1">
        <v>5698</v>
      </c>
      <c r="B4310" s="2">
        <v>42509</v>
      </c>
      <c r="C4310" s="1" t="s">
        <v>36</v>
      </c>
      <c r="D4310" s="3" t="str">
        <f t="shared" si="134"/>
        <v>***</v>
      </c>
      <c r="G4310" s="1">
        <v>15</v>
      </c>
      <c r="H4310" s="1">
        <v>317.83999999999997</v>
      </c>
      <c r="I4310" s="1">
        <f t="shared" si="135"/>
        <v>0</v>
      </c>
      <c r="J4310" s="1" t="s">
        <v>21</v>
      </c>
      <c r="K4310" s="1">
        <v>6.8</v>
      </c>
      <c r="L4310" s="1" t="s">
        <v>15</v>
      </c>
      <c r="M4310" s="1" t="s">
        <v>16</v>
      </c>
      <c r="N4310" s="1" t="s">
        <v>29</v>
      </c>
      <c r="O4310" s="1" t="s">
        <v>63</v>
      </c>
      <c r="P4310" s="1" t="s">
        <v>19</v>
      </c>
      <c r="Q4310" s="2">
        <v>42510</v>
      </c>
    </row>
    <row r="4311" spans="1:17" x14ac:dyDescent="0.25">
      <c r="A4311" s="1">
        <v>41830</v>
      </c>
      <c r="B4311" s="2">
        <v>43512</v>
      </c>
      <c r="C4311" s="1" t="s">
        <v>13</v>
      </c>
      <c r="D4311" s="3" t="str">
        <f t="shared" si="134"/>
        <v>**</v>
      </c>
      <c r="G4311" s="1">
        <v>42</v>
      </c>
      <c r="H4311" s="1">
        <v>5736.3555999999999</v>
      </c>
      <c r="I4311" s="1">
        <f t="shared" si="135"/>
        <v>1</v>
      </c>
      <c r="J4311" s="1" t="s">
        <v>33</v>
      </c>
      <c r="K4311" s="1">
        <v>28.1</v>
      </c>
      <c r="L4311" s="1" t="s">
        <v>44</v>
      </c>
      <c r="M4311" s="1" t="s">
        <v>37</v>
      </c>
      <c r="N4311" s="1" t="s">
        <v>24</v>
      </c>
      <c r="O4311" s="1" t="s">
        <v>56</v>
      </c>
      <c r="P4311" s="1" t="s">
        <v>35</v>
      </c>
      <c r="Q4311" s="2">
        <v>43519</v>
      </c>
    </row>
    <row r="4312" spans="1:17" x14ac:dyDescent="0.25">
      <c r="A4312" s="1">
        <v>57061</v>
      </c>
      <c r="B4312" s="2">
        <v>42703</v>
      </c>
      <c r="C4312" s="1" t="s">
        <v>13</v>
      </c>
      <c r="D4312" s="3" t="str">
        <f t="shared" si="134"/>
        <v>**</v>
      </c>
      <c r="G4312" s="1">
        <v>21</v>
      </c>
      <c r="H4312" s="1">
        <v>503.74529999999999</v>
      </c>
      <c r="I4312" s="1">
        <f t="shared" si="135"/>
        <v>0</v>
      </c>
      <c r="J4312" s="1" t="s">
        <v>21</v>
      </c>
      <c r="K4312" s="1">
        <v>16.2</v>
      </c>
      <c r="L4312" s="1" t="s">
        <v>44</v>
      </c>
      <c r="M4312" s="1" t="s">
        <v>23</v>
      </c>
      <c r="N4312" s="1" t="s">
        <v>29</v>
      </c>
      <c r="O4312" s="1" t="s">
        <v>43</v>
      </c>
      <c r="P4312" s="1" t="s">
        <v>19</v>
      </c>
      <c r="Q4312" s="2">
        <v>42710</v>
      </c>
    </row>
    <row r="4313" spans="1:17" x14ac:dyDescent="0.25">
      <c r="A4313" s="1">
        <v>19041</v>
      </c>
      <c r="B4313" s="2">
        <v>43306</v>
      </c>
      <c r="C4313" s="1" t="s">
        <v>13</v>
      </c>
      <c r="D4313" s="3" t="str">
        <f t="shared" si="134"/>
        <v>**</v>
      </c>
      <c r="G4313" s="1">
        <v>3</v>
      </c>
      <c r="H4313" s="1">
        <v>38.58</v>
      </c>
      <c r="I4313" s="1">
        <f t="shared" si="135"/>
        <v>0</v>
      </c>
      <c r="J4313" s="1" t="s">
        <v>21</v>
      </c>
      <c r="K4313" s="1">
        <v>4.8</v>
      </c>
      <c r="L4313" s="1" t="s">
        <v>42</v>
      </c>
      <c r="M4313" s="1" t="s">
        <v>28</v>
      </c>
      <c r="N4313" s="1" t="s">
        <v>29</v>
      </c>
      <c r="O4313" s="1" t="s">
        <v>63</v>
      </c>
      <c r="P4313" s="1" t="s">
        <v>19</v>
      </c>
      <c r="Q4313" s="2">
        <v>43310</v>
      </c>
    </row>
    <row r="4314" spans="1:17" x14ac:dyDescent="0.25">
      <c r="A4314" s="1">
        <v>27491</v>
      </c>
      <c r="B4314" s="2">
        <v>42468</v>
      </c>
      <c r="C4314" s="1" t="s">
        <v>27</v>
      </c>
      <c r="D4314" s="3" t="str">
        <f t="shared" si="134"/>
        <v>*</v>
      </c>
      <c r="G4314" s="1">
        <v>2</v>
      </c>
      <c r="H4314" s="1">
        <v>80.5</v>
      </c>
      <c r="I4314" s="1">
        <f t="shared" si="135"/>
        <v>0</v>
      </c>
      <c r="J4314" s="1" t="s">
        <v>21</v>
      </c>
      <c r="K4314" s="1">
        <v>8.3000000000000007</v>
      </c>
      <c r="L4314" s="1" t="s">
        <v>49</v>
      </c>
      <c r="M4314" s="1" t="s">
        <v>28</v>
      </c>
      <c r="N4314" s="1" t="s">
        <v>29</v>
      </c>
      <c r="O4314" s="1" t="s">
        <v>30</v>
      </c>
      <c r="P4314" s="1" t="s">
        <v>19</v>
      </c>
      <c r="Q4314" s="2">
        <v>42470</v>
      </c>
    </row>
    <row r="4315" spans="1:17" x14ac:dyDescent="0.25">
      <c r="A4315" s="1">
        <v>40998</v>
      </c>
      <c r="B4315" s="2">
        <v>42491</v>
      </c>
      <c r="C4315" s="1" t="s">
        <v>36</v>
      </c>
      <c r="D4315" s="3" t="str">
        <f t="shared" si="134"/>
        <v>***</v>
      </c>
      <c r="G4315" s="1">
        <v>39</v>
      </c>
      <c r="H4315" s="1">
        <v>154.96</v>
      </c>
      <c r="I4315" s="1">
        <f t="shared" si="135"/>
        <v>0</v>
      </c>
      <c r="J4315" s="1" t="s">
        <v>21</v>
      </c>
      <c r="K4315" s="1">
        <v>1.4</v>
      </c>
      <c r="L4315" s="1" t="s">
        <v>15</v>
      </c>
      <c r="M4315" s="1" t="s">
        <v>23</v>
      </c>
      <c r="N4315" s="1" t="s">
        <v>29</v>
      </c>
      <c r="O4315" s="1" t="s">
        <v>40</v>
      </c>
      <c r="P4315" s="1" t="s">
        <v>31</v>
      </c>
      <c r="Q4315" s="2">
        <v>42493</v>
      </c>
    </row>
    <row r="4316" spans="1:17" x14ac:dyDescent="0.25">
      <c r="A4316" s="1">
        <v>15329</v>
      </c>
      <c r="B4316" s="2">
        <v>43582</v>
      </c>
      <c r="C4316" s="1" t="s">
        <v>20</v>
      </c>
      <c r="D4316" s="3" t="str">
        <f t="shared" si="134"/>
        <v>****</v>
      </c>
      <c r="G4316" s="1">
        <v>34</v>
      </c>
      <c r="H4316" s="1">
        <v>1085.9100000000001</v>
      </c>
      <c r="I4316" s="1">
        <f t="shared" si="135"/>
        <v>1</v>
      </c>
      <c r="J4316" s="1" t="s">
        <v>14</v>
      </c>
      <c r="K4316" s="1">
        <v>2.1</v>
      </c>
      <c r="L4316" s="1" t="s">
        <v>15</v>
      </c>
      <c r="M4316" s="1" t="s">
        <v>16</v>
      </c>
      <c r="N4316" s="1" t="s">
        <v>24</v>
      </c>
      <c r="O4316" s="1" t="s">
        <v>38</v>
      </c>
      <c r="P4316" s="1" t="s">
        <v>41</v>
      </c>
      <c r="Q4316" s="2">
        <v>43582</v>
      </c>
    </row>
    <row r="4317" spans="1:17" x14ac:dyDescent="0.25">
      <c r="A4317" s="1">
        <v>8162</v>
      </c>
      <c r="B4317" s="2">
        <v>42649</v>
      </c>
      <c r="C4317" s="1" t="s">
        <v>36</v>
      </c>
      <c r="D4317" s="3" t="str">
        <f t="shared" si="134"/>
        <v>***</v>
      </c>
      <c r="G4317" s="1">
        <v>32</v>
      </c>
      <c r="H4317" s="1">
        <v>6011.69</v>
      </c>
      <c r="I4317" s="1">
        <f t="shared" si="135"/>
        <v>1</v>
      </c>
      <c r="J4317" s="1" t="s">
        <v>21</v>
      </c>
      <c r="K4317" s="1">
        <v>21.4</v>
      </c>
      <c r="L4317" s="1" t="s">
        <v>44</v>
      </c>
      <c r="M4317" s="1" t="s">
        <v>23</v>
      </c>
      <c r="N4317" s="1" t="s">
        <v>24</v>
      </c>
      <c r="O4317" s="1" t="s">
        <v>38</v>
      </c>
      <c r="P4317" s="1" t="s">
        <v>19</v>
      </c>
      <c r="Q4317" s="2">
        <v>42650</v>
      </c>
    </row>
    <row r="4318" spans="1:17" x14ac:dyDescent="0.25">
      <c r="A4318" s="1">
        <v>11168</v>
      </c>
      <c r="B4318" s="2">
        <v>43759</v>
      </c>
      <c r="C4318" s="1" t="s">
        <v>32</v>
      </c>
      <c r="D4318" s="3" t="str">
        <f t="shared" si="134"/>
        <v>*****</v>
      </c>
      <c r="G4318" s="1">
        <v>35</v>
      </c>
      <c r="H4318" s="1">
        <v>195.66</v>
      </c>
      <c r="I4318" s="1">
        <f t="shared" si="135"/>
        <v>0</v>
      </c>
      <c r="J4318" s="1" t="s">
        <v>21</v>
      </c>
      <c r="K4318" s="1">
        <v>6.1</v>
      </c>
      <c r="L4318" s="1" t="s">
        <v>46</v>
      </c>
      <c r="M4318" s="1" t="s">
        <v>37</v>
      </c>
      <c r="N4318" s="1" t="s">
        <v>17</v>
      </c>
      <c r="O4318" s="1" t="s">
        <v>18</v>
      </c>
      <c r="P4318" s="1" t="s">
        <v>41</v>
      </c>
      <c r="Q4318" s="2">
        <v>43761</v>
      </c>
    </row>
    <row r="4319" spans="1:17" x14ac:dyDescent="0.25">
      <c r="A4319" s="1">
        <v>56069</v>
      </c>
      <c r="B4319" s="2">
        <v>43752</v>
      </c>
      <c r="C4319" s="1" t="s">
        <v>13</v>
      </c>
      <c r="D4319" s="3" t="str">
        <f t="shared" si="134"/>
        <v>**</v>
      </c>
      <c r="G4319" s="1">
        <v>10</v>
      </c>
      <c r="H4319" s="1">
        <v>59.56</v>
      </c>
      <c r="I4319" s="1">
        <f t="shared" si="135"/>
        <v>0</v>
      </c>
      <c r="J4319" s="1" t="s">
        <v>21</v>
      </c>
      <c r="K4319" s="1">
        <v>1.5</v>
      </c>
      <c r="L4319" s="1" t="s">
        <v>46</v>
      </c>
      <c r="M4319" s="1" t="s">
        <v>28</v>
      </c>
      <c r="N4319" s="1" t="s">
        <v>29</v>
      </c>
      <c r="O4319" s="1" t="s">
        <v>57</v>
      </c>
      <c r="P4319" s="1" t="s">
        <v>19</v>
      </c>
      <c r="Q4319" s="2">
        <v>43757</v>
      </c>
    </row>
    <row r="4320" spans="1:17" x14ac:dyDescent="0.25">
      <c r="A4320" s="1">
        <v>16164</v>
      </c>
      <c r="B4320" s="2">
        <v>43467</v>
      </c>
      <c r="C4320" s="1" t="s">
        <v>13</v>
      </c>
      <c r="D4320" s="3" t="str">
        <f t="shared" si="134"/>
        <v>**</v>
      </c>
      <c r="G4320" s="1">
        <v>26</v>
      </c>
      <c r="H4320" s="1">
        <v>74.239999999999995</v>
      </c>
      <c r="I4320" s="1">
        <f t="shared" si="135"/>
        <v>0</v>
      </c>
      <c r="J4320" s="1" t="s">
        <v>21</v>
      </c>
      <c r="K4320" s="1">
        <v>4.5999999999999996</v>
      </c>
      <c r="L4320" s="1" t="s">
        <v>15</v>
      </c>
      <c r="M4320" s="1" t="s">
        <v>37</v>
      </c>
      <c r="N4320" s="1" t="s">
        <v>29</v>
      </c>
      <c r="O4320" s="1" t="s">
        <v>30</v>
      </c>
      <c r="P4320" s="1" t="s">
        <v>31</v>
      </c>
      <c r="Q4320" s="2">
        <v>43474</v>
      </c>
    </row>
    <row r="4321" spans="1:17" x14ac:dyDescent="0.25">
      <c r="A4321" s="1">
        <v>44965</v>
      </c>
      <c r="B4321" s="2">
        <v>43374</v>
      </c>
      <c r="C4321" s="1" t="s">
        <v>13</v>
      </c>
      <c r="D4321" s="3" t="str">
        <f t="shared" si="134"/>
        <v>**</v>
      </c>
      <c r="G4321" s="1">
        <v>19</v>
      </c>
      <c r="H4321" s="1">
        <v>30.84</v>
      </c>
      <c r="I4321" s="1">
        <f t="shared" si="135"/>
        <v>0</v>
      </c>
      <c r="J4321" s="1" t="s">
        <v>21</v>
      </c>
      <c r="K4321" s="1">
        <v>0.7</v>
      </c>
      <c r="L4321" s="1" t="s">
        <v>49</v>
      </c>
      <c r="M4321" s="1" t="s">
        <v>28</v>
      </c>
      <c r="N4321" s="1" t="s">
        <v>29</v>
      </c>
      <c r="O4321" s="1" t="s">
        <v>61</v>
      </c>
      <c r="P4321" s="1" t="s">
        <v>31</v>
      </c>
      <c r="Q4321" s="2">
        <v>43378</v>
      </c>
    </row>
    <row r="4322" spans="1:17" x14ac:dyDescent="0.25">
      <c r="A4322" s="1">
        <v>58278</v>
      </c>
      <c r="B4322" s="2">
        <v>43718</v>
      </c>
      <c r="C4322" s="1" t="s">
        <v>20</v>
      </c>
      <c r="D4322" s="3" t="str">
        <f t="shared" si="134"/>
        <v>****</v>
      </c>
      <c r="G4322" s="1">
        <v>37</v>
      </c>
      <c r="H4322" s="1">
        <v>3758.8</v>
      </c>
      <c r="I4322" s="1">
        <f t="shared" si="135"/>
        <v>1</v>
      </c>
      <c r="J4322" s="1" t="s">
        <v>21</v>
      </c>
      <c r="K4322" s="1">
        <v>9.6</v>
      </c>
      <c r="L4322" s="1" t="s">
        <v>51</v>
      </c>
      <c r="M4322" s="1" t="s">
        <v>28</v>
      </c>
      <c r="N4322" s="1" t="s">
        <v>17</v>
      </c>
      <c r="O4322" s="1" t="s">
        <v>18</v>
      </c>
      <c r="P4322" s="1" t="s">
        <v>41</v>
      </c>
      <c r="Q4322" s="2">
        <v>43720</v>
      </c>
    </row>
    <row r="4323" spans="1:17" x14ac:dyDescent="0.25">
      <c r="A4323" s="1">
        <v>7910</v>
      </c>
      <c r="B4323" s="2">
        <v>42844</v>
      </c>
      <c r="C4323" s="1" t="s">
        <v>32</v>
      </c>
      <c r="D4323" s="3" t="str">
        <f t="shared" si="134"/>
        <v>*****</v>
      </c>
      <c r="G4323" s="1">
        <v>41</v>
      </c>
      <c r="H4323" s="1">
        <v>2002.11</v>
      </c>
      <c r="I4323" s="1">
        <f t="shared" si="135"/>
        <v>1</v>
      </c>
      <c r="J4323" s="1" t="s">
        <v>21</v>
      </c>
      <c r="K4323" s="1">
        <v>5.0999999999999996</v>
      </c>
      <c r="L4323" s="1" t="s">
        <v>22</v>
      </c>
      <c r="M4323" s="1" t="s">
        <v>23</v>
      </c>
      <c r="N4323" s="1" t="s">
        <v>17</v>
      </c>
      <c r="O4323" s="1" t="s">
        <v>18</v>
      </c>
      <c r="P4323" s="1" t="s">
        <v>31</v>
      </c>
      <c r="Q4323" s="2">
        <v>42847</v>
      </c>
    </row>
    <row r="4324" spans="1:17" x14ac:dyDescent="0.25">
      <c r="A4324" s="1">
        <v>16036</v>
      </c>
      <c r="B4324" s="2">
        <v>43469</v>
      </c>
      <c r="C4324" s="1" t="s">
        <v>36</v>
      </c>
      <c r="D4324" s="3" t="str">
        <f t="shared" si="134"/>
        <v>***</v>
      </c>
      <c r="G4324" s="1">
        <v>28</v>
      </c>
      <c r="H4324" s="1">
        <v>2311.4899999999998</v>
      </c>
      <c r="I4324" s="1">
        <f t="shared" si="135"/>
        <v>1</v>
      </c>
      <c r="J4324" s="1" t="s">
        <v>21</v>
      </c>
      <c r="K4324" s="1">
        <v>37.5</v>
      </c>
      <c r="L4324" s="1" t="s">
        <v>53</v>
      </c>
      <c r="M4324" s="1" t="s">
        <v>28</v>
      </c>
      <c r="N4324" s="1" t="s">
        <v>29</v>
      </c>
      <c r="O4324" s="1" t="s">
        <v>55</v>
      </c>
      <c r="P4324" s="1" t="s">
        <v>48</v>
      </c>
      <c r="Q4324" s="2">
        <v>43470</v>
      </c>
    </row>
    <row r="4325" spans="1:17" x14ac:dyDescent="0.25">
      <c r="A4325" s="1">
        <v>21249</v>
      </c>
      <c r="B4325" s="2">
        <v>42996</v>
      </c>
      <c r="C4325" s="1" t="s">
        <v>13</v>
      </c>
      <c r="D4325" s="3" t="str">
        <f t="shared" si="134"/>
        <v>**</v>
      </c>
      <c r="G4325" s="1">
        <v>7</v>
      </c>
      <c r="H4325" s="1">
        <v>1348.42</v>
      </c>
      <c r="I4325" s="1">
        <f t="shared" si="135"/>
        <v>1</v>
      </c>
      <c r="J4325" s="1" t="s">
        <v>21</v>
      </c>
      <c r="K4325" s="1">
        <v>9.6</v>
      </c>
      <c r="L4325" s="1" t="s">
        <v>44</v>
      </c>
      <c r="M4325" s="1" t="s">
        <v>23</v>
      </c>
      <c r="N4325" s="1" t="s">
        <v>24</v>
      </c>
      <c r="O4325" s="1" t="s">
        <v>25</v>
      </c>
      <c r="P4325" s="1" t="s">
        <v>19</v>
      </c>
      <c r="Q4325" s="2">
        <v>42998</v>
      </c>
    </row>
    <row r="4326" spans="1:17" x14ac:dyDescent="0.25">
      <c r="A4326" s="1">
        <v>25635</v>
      </c>
      <c r="B4326" s="2">
        <v>43614</v>
      </c>
      <c r="C4326" s="1" t="s">
        <v>32</v>
      </c>
      <c r="D4326" s="3" t="str">
        <f t="shared" si="134"/>
        <v>*****</v>
      </c>
      <c r="G4326" s="1">
        <v>14</v>
      </c>
      <c r="H4326" s="1">
        <v>677.39559999999994</v>
      </c>
      <c r="I4326" s="1">
        <f t="shared" si="135"/>
        <v>0</v>
      </c>
      <c r="J4326" s="1" t="s">
        <v>14</v>
      </c>
      <c r="K4326" s="1">
        <v>4.9000000000000004</v>
      </c>
      <c r="L4326" s="1" t="s">
        <v>15</v>
      </c>
      <c r="M4326" s="1" t="s">
        <v>28</v>
      </c>
      <c r="N4326" s="1" t="s">
        <v>29</v>
      </c>
      <c r="O4326" s="1" t="s">
        <v>63</v>
      </c>
      <c r="P4326" s="1" t="s">
        <v>19</v>
      </c>
      <c r="Q4326" s="2">
        <v>43615</v>
      </c>
    </row>
    <row r="4327" spans="1:17" x14ac:dyDescent="0.25">
      <c r="A4327" s="1">
        <v>22695</v>
      </c>
      <c r="B4327" s="2">
        <v>42553</v>
      </c>
      <c r="C4327" s="1" t="s">
        <v>13</v>
      </c>
      <c r="D4327" s="3" t="str">
        <f t="shared" si="134"/>
        <v>**</v>
      </c>
      <c r="G4327" s="1">
        <v>44</v>
      </c>
      <c r="H4327" s="1">
        <v>475.64</v>
      </c>
      <c r="I4327" s="1">
        <f t="shared" si="135"/>
        <v>0</v>
      </c>
      <c r="J4327" s="1" t="s">
        <v>21</v>
      </c>
      <c r="K4327" s="1">
        <v>2.2000000000000002</v>
      </c>
      <c r="L4327" s="1" t="s">
        <v>50</v>
      </c>
      <c r="M4327" s="1" t="s">
        <v>16</v>
      </c>
      <c r="N4327" s="1" t="s">
        <v>29</v>
      </c>
      <c r="O4327" s="1" t="s">
        <v>40</v>
      </c>
      <c r="P4327" s="1" t="s">
        <v>31</v>
      </c>
      <c r="Q4327" s="2">
        <v>42558</v>
      </c>
    </row>
    <row r="4328" spans="1:17" x14ac:dyDescent="0.25">
      <c r="A4328" s="1">
        <v>6848</v>
      </c>
      <c r="B4328" s="2">
        <v>42990</v>
      </c>
      <c r="C4328" s="1" t="s">
        <v>20</v>
      </c>
      <c r="D4328" s="3" t="str">
        <f t="shared" si="134"/>
        <v>****</v>
      </c>
      <c r="G4328" s="1">
        <v>22</v>
      </c>
      <c r="H4328" s="1">
        <v>125.0188</v>
      </c>
      <c r="I4328" s="1">
        <f t="shared" si="135"/>
        <v>0</v>
      </c>
      <c r="J4328" s="1" t="s">
        <v>21</v>
      </c>
      <c r="K4328" s="1">
        <v>8.3000000000000007</v>
      </c>
      <c r="L4328" s="1" t="s">
        <v>49</v>
      </c>
      <c r="M4328" s="1" t="s">
        <v>16</v>
      </c>
      <c r="N4328" s="1" t="s">
        <v>29</v>
      </c>
      <c r="O4328" s="1" t="s">
        <v>43</v>
      </c>
      <c r="P4328" s="1" t="s">
        <v>19</v>
      </c>
      <c r="Q4328" s="2">
        <v>42991</v>
      </c>
    </row>
    <row r="4329" spans="1:17" x14ac:dyDescent="0.25">
      <c r="A4329" s="1">
        <v>6368</v>
      </c>
      <c r="B4329" s="2">
        <v>42422</v>
      </c>
      <c r="C4329" s="1" t="s">
        <v>27</v>
      </c>
      <c r="D4329" s="3" t="str">
        <f t="shared" si="134"/>
        <v>*</v>
      </c>
      <c r="G4329" s="1">
        <v>40</v>
      </c>
      <c r="H4329" s="1">
        <v>20437.48</v>
      </c>
      <c r="I4329" s="1">
        <f t="shared" si="135"/>
        <v>1</v>
      </c>
      <c r="J4329" s="1" t="s">
        <v>33</v>
      </c>
      <c r="K4329" s="1">
        <v>15.7</v>
      </c>
      <c r="L4329" s="1" t="s">
        <v>15</v>
      </c>
      <c r="M4329" s="1" t="s">
        <v>28</v>
      </c>
      <c r="N4329" s="1" t="s">
        <v>24</v>
      </c>
      <c r="O4329" s="1" t="s">
        <v>56</v>
      </c>
      <c r="P4329" s="1" t="s">
        <v>35</v>
      </c>
      <c r="Q4329" s="2">
        <v>42422</v>
      </c>
    </row>
    <row r="4330" spans="1:17" x14ac:dyDescent="0.25">
      <c r="A4330" s="1">
        <v>42852</v>
      </c>
      <c r="B4330" s="2">
        <v>42723</v>
      </c>
      <c r="C4330" s="1" t="s">
        <v>27</v>
      </c>
      <c r="D4330" s="3" t="str">
        <f t="shared" si="134"/>
        <v>*</v>
      </c>
      <c r="G4330" s="1">
        <v>13</v>
      </c>
      <c r="H4330" s="1">
        <v>138.99</v>
      </c>
      <c r="I4330" s="1">
        <f t="shared" si="135"/>
        <v>0</v>
      </c>
      <c r="J4330" s="1" t="s">
        <v>21</v>
      </c>
      <c r="K4330" s="1">
        <v>10.6</v>
      </c>
      <c r="L4330" s="1" t="s">
        <v>46</v>
      </c>
      <c r="M4330" s="1" t="s">
        <v>16</v>
      </c>
      <c r="N4330" s="1" t="s">
        <v>29</v>
      </c>
      <c r="O4330" s="1" t="s">
        <v>40</v>
      </c>
      <c r="P4330" s="1" t="s">
        <v>19</v>
      </c>
      <c r="Q4330" s="2">
        <v>42725</v>
      </c>
    </row>
    <row r="4331" spans="1:17" x14ac:dyDescent="0.25">
      <c r="A4331" s="1">
        <v>56418</v>
      </c>
      <c r="B4331" s="2">
        <v>43567</v>
      </c>
      <c r="C4331" s="1" t="s">
        <v>32</v>
      </c>
      <c r="D4331" s="3" t="str">
        <f t="shared" si="134"/>
        <v>*****</v>
      </c>
      <c r="G4331" s="1">
        <v>47</v>
      </c>
      <c r="H4331" s="1">
        <v>1726.81</v>
      </c>
      <c r="I4331" s="1">
        <f t="shared" si="135"/>
        <v>1</v>
      </c>
      <c r="J4331" s="1" t="s">
        <v>21</v>
      </c>
      <c r="K4331" s="1">
        <v>8.8000000000000007</v>
      </c>
      <c r="L4331" s="1" t="s">
        <v>22</v>
      </c>
      <c r="M4331" s="1" t="s">
        <v>28</v>
      </c>
      <c r="N4331" s="1" t="s">
        <v>29</v>
      </c>
      <c r="O4331" s="1" t="s">
        <v>55</v>
      </c>
      <c r="P4331" s="1" t="s">
        <v>19</v>
      </c>
      <c r="Q4331" s="2">
        <v>43568</v>
      </c>
    </row>
    <row r="4332" spans="1:17" x14ac:dyDescent="0.25">
      <c r="A4332" s="1">
        <v>57058</v>
      </c>
      <c r="B4332" s="2">
        <v>43594</v>
      </c>
      <c r="C4332" s="1" t="s">
        <v>36</v>
      </c>
      <c r="D4332" s="3" t="str">
        <f t="shared" si="134"/>
        <v>***</v>
      </c>
      <c r="G4332" s="1">
        <v>28</v>
      </c>
      <c r="H4332" s="1">
        <v>219.81</v>
      </c>
      <c r="I4332" s="1">
        <f t="shared" si="135"/>
        <v>0</v>
      </c>
      <c r="J4332" s="1" t="s">
        <v>14</v>
      </c>
      <c r="K4332" s="1">
        <v>5.6</v>
      </c>
      <c r="L4332" s="1" t="s">
        <v>51</v>
      </c>
      <c r="M4332" s="1" t="s">
        <v>28</v>
      </c>
      <c r="N4332" s="1" t="s">
        <v>29</v>
      </c>
      <c r="O4332" s="1" t="s">
        <v>43</v>
      </c>
      <c r="P4332" s="1" t="s">
        <v>19</v>
      </c>
      <c r="Q4332" s="2">
        <v>43594</v>
      </c>
    </row>
    <row r="4333" spans="1:17" x14ac:dyDescent="0.25">
      <c r="A4333" s="1">
        <v>13569</v>
      </c>
      <c r="B4333" s="2">
        <v>43199</v>
      </c>
      <c r="C4333" s="1" t="s">
        <v>32</v>
      </c>
      <c r="D4333" s="3" t="str">
        <f t="shared" si="134"/>
        <v>*****</v>
      </c>
      <c r="G4333" s="1">
        <v>16</v>
      </c>
      <c r="H4333" s="1">
        <v>50.77</v>
      </c>
      <c r="I4333" s="1">
        <f t="shared" si="135"/>
        <v>0</v>
      </c>
      <c r="J4333" s="1" t="s">
        <v>21</v>
      </c>
      <c r="K4333" s="1">
        <v>1.6</v>
      </c>
      <c r="L4333" s="1" t="s">
        <v>42</v>
      </c>
      <c r="M4333" s="1" t="s">
        <v>28</v>
      </c>
      <c r="N4333" s="1" t="s">
        <v>29</v>
      </c>
      <c r="O4333" s="1" t="s">
        <v>43</v>
      </c>
      <c r="P4333" s="1" t="s">
        <v>19</v>
      </c>
      <c r="Q4333" s="2">
        <v>43200</v>
      </c>
    </row>
    <row r="4334" spans="1:17" x14ac:dyDescent="0.25">
      <c r="A4334" s="1">
        <v>47267</v>
      </c>
      <c r="B4334" s="2">
        <v>43097</v>
      </c>
      <c r="C4334" s="1" t="s">
        <v>36</v>
      </c>
      <c r="D4334" s="3" t="str">
        <f t="shared" si="134"/>
        <v>***</v>
      </c>
      <c r="G4334" s="1">
        <v>24</v>
      </c>
      <c r="H4334" s="1">
        <v>527.20000000000005</v>
      </c>
      <c r="I4334" s="1">
        <f t="shared" si="135"/>
        <v>0</v>
      </c>
      <c r="J4334" s="1" t="s">
        <v>21</v>
      </c>
      <c r="K4334" s="1">
        <v>9.3000000000000007</v>
      </c>
      <c r="L4334" s="1" t="s">
        <v>51</v>
      </c>
      <c r="M4334" s="1" t="s">
        <v>28</v>
      </c>
      <c r="N4334" s="1" t="s">
        <v>29</v>
      </c>
      <c r="O4334" s="1" t="s">
        <v>40</v>
      </c>
      <c r="P4334" s="1" t="s">
        <v>19</v>
      </c>
      <c r="Q4334" s="2">
        <v>43098</v>
      </c>
    </row>
    <row r="4335" spans="1:17" x14ac:dyDescent="0.25">
      <c r="A4335" s="1">
        <v>44613</v>
      </c>
      <c r="B4335" s="2">
        <v>42976</v>
      </c>
      <c r="C4335" s="1" t="s">
        <v>20</v>
      </c>
      <c r="D4335" s="3" t="str">
        <f t="shared" si="134"/>
        <v>****</v>
      </c>
      <c r="G4335" s="1">
        <v>17</v>
      </c>
      <c r="H4335" s="1">
        <v>129.19999999999999</v>
      </c>
      <c r="I4335" s="1">
        <f t="shared" si="135"/>
        <v>0</v>
      </c>
      <c r="J4335" s="1" t="s">
        <v>21</v>
      </c>
      <c r="K4335" s="1">
        <v>5.4</v>
      </c>
      <c r="L4335" s="1" t="s">
        <v>49</v>
      </c>
      <c r="M4335" s="1" t="s">
        <v>23</v>
      </c>
      <c r="N4335" s="1" t="s">
        <v>24</v>
      </c>
      <c r="O4335" s="1" t="s">
        <v>25</v>
      </c>
      <c r="P4335" s="1" t="s">
        <v>26</v>
      </c>
      <c r="Q4335" s="2">
        <v>42977</v>
      </c>
    </row>
    <row r="4336" spans="1:17" x14ac:dyDescent="0.25">
      <c r="A4336" s="1">
        <v>53698</v>
      </c>
      <c r="B4336" s="2">
        <v>43632</v>
      </c>
      <c r="C4336" s="1" t="s">
        <v>36</v>
      </c>
      <c r="D4336" s="3" t="str">
        <f t="shared" si="134"/>
        <v>***</v>
      </c>
      <c r="G4336" s="1">
        <v>10</v>
      </c>
      <c r="H4336" s="1">
        <v>59.2</v>
      </c>
      <c r="I4336" s="1">
        <f t="shared" si="135"/>
        <v>0</v>
      </c>
      <c r="J4336" s="1" t="s">
        <v>14</v>
      </c>
      <c r="K4336" s="1">
        <v>0.8</v>
      </c>
      <c r="L4336" s="1" t="s">
        <v>22</v>
      </c>
      <c r="M4336" s="1" t="s">
        <v>16</v>
      </c>
      <c r="N4336" s="1" t="s">
        <v>29</v>
      </c>
      <c r="O4336" s="1" t="s">
        <v>30</v>
      </c>
      <c r="P4336" s="1" t="s">
        <v>31</v>
      </c>
      <c r="Q4336" s="2">
        <v>43633</v>
      </c>
    </row>
    <row r="4337" spans="1:17" x14ac:dyDescent="0.25">
      <c r="A4337" s="1">
        <v>36131</v>
      </c>
      <c r="B4337" s="2">
        <v>42506</v>
      </c>
      <c r="C4337" s="1" t="s">
        <v>20</v>
      </c>
      <c r="D4337" s="3" t="str">
        <f t="shared" si="134"/>
        <v>****</v>
      </c>
      <c r="G4337" s="1">
        <v>26</v>
      </c>
      <c r="H4337" s="1">
        <v>140.13999999999999</v>
      </c>
      <c r="I4337" s="1">
        <f t="shared" si="135"/>
        <v>0</v>
      </c>
      <c r="J4337" s="1" t="s">
        <v>21</v>
      </c>
      <c r="K4337" s="1">
        <v>6.5</v>
      </c>
      <c r="L4337" s="1" t="s">
        <v>49</v>
      </c>
      <c r="M4337" s="1" t="s">
        <v>37</v>
      </c>
      <c r="N4337" s="1" t="s">
        <v>29</v>
      </c>
      <c r="O4337" s="1" t="s">
        <v>40</v>
      </c>
      <c r="P4337" s="1" t="s">
        <v>19</v>
      </c>
      <c r="Q4337" s="2">
        <v>42507</v>
      </c>
    </row>
    <row r="4338" spans="1:17" x14ac:dyDescent="0.25">
      <c r="A4338" s="1">
        <v>44000</v>
      </c>
      <c r="B4338" s="2">
        <v>43742</v>
      </c>
      <c r="C4338" s="1" t="s">
        <v>27</v>
      </c>
      <c r="D4338" s="3" t="str">
        <f t="shared" si="134"/>
        <v>*</v>
      </c>
      <c r="G4338" s="1">
        <v>19</v>
      </c>
      <c r="H4338" s="1">
        <v>355.64659999999998</v>
      </c>
      <c r="I4338" s="1">
        <f t="shared" si="135"/>
        <v>0</v>
      </c>
      <c r="J4338" s="1" t="s">
        <v>21</v>
      </c>
      <c r="K4338" s="1">
        <v>5.4</v>
      </c>
      <c r="L4338" s="1" t="s">
        <v>15</v>
      </c>
      <c r="M4338" s="1" t="s">
        <v>23</v>
      </c>
      <c r="N4338" s="1" t="s">
        <v>17</v>
      </c>
      <c r="O4338" s="1" t="s">
        <v>18</v>
      </c>
      <c r="P4338" s="1" t="s">
        <v>19</v>
      </c>
      <c r="Q4338" s="2">
        <v>43743</v>
      </c>
    </row>
    <row r="4339" spans="1:17" x14ac:dyDescent="0.25">
      <c r="A4339" s="1">
        <v>39266</v>
      </c>
      <c r="B4339" s="2">
        <v>43704</v>
      </c>
      <c r="C4339" s="1" t="s">
        <v>20</v>
      </c>
      <c r="D4339" s="3" t="str">
        <f t="shared" si="134"/>
        <v>****</v>
      </c>
      <c r="G4339" s="1">
        <v>14</v>
      </c>
      <c r="H4339" s="1">
        <v>38.96</v>
      </c>
      <c r="I4339" s="1">
        <f t="shared" si="135"/>
        <v>0</v>
      </c>
      <c r="J4339" s="1" t="s">
        <v>21</v>
      </c>
      <c r="K4339" s="1">
        <v>0.5</v>
      </c>
      <c r="L4339" s="1" t="s">
        <v>44</v>
      </c>
      <c r="M4339" s="1" t="s">
        <v>23</v>
      </c>
      <c r="N4339" s="1" t="s">
        <v>29</v>
      </c>
      <c r="O4339" s="1" t="s">
        <v>58</v>
      </c>
      <c r="P4339" s="1" t="s">
        <v>19</v>
      </c>
      <c r="Q4339" s="2">
        <v>43706</v>
      </c>
    </row>
    <row r="4340" spans="1:17" x14ac:dyDescent="0.25">
      <c r="A4340" s="1">
        <v>22182</v>
      </c>
      <c r="B4340" s="2">
        <v>43713</v>
      </c>
      <c r="C4340" s="1" t="s">
        <v>36</v>
      </c>
      <c r="D4340" s="3" t="str">
        <f t="shared" si="134"/>
        <v>***</v>
      </c>
      <c r="G4340" s="1">
        <v>9</v>
      </c>
      <c r="H4340" s="1">
        <v>186.95</v>
      </c>
      <c r="I4340" s="1">
        <f t="shared" si="135"/>
        <v>0</v>
      </c>
      <c r="J4340" s="1" t="s">
        <v>21</v>
      </c>
      <c r="K4340" s="1">
        <v>4.3</v>
      </c>
      <c r="L4340" s="1" t="s">
        <v>49</v>
      </c>
      <c r="M4340" s="1" t="s">
        <v>23</v>
      </c>
      <c r="N4340" s="1" t="s">
        <v>24</v>
      </c>
      <c r="O4340" s="1" t="s">
        <v>38</v>
      </c>
      <c r="P4340" s="1" t="s">
        <v>19</v>
      </c>
      <c r="Q4340" s="2">
        <v>43716</v>
      </c>
    </row>
    <row r="4341" spans="1:17" x14ac:dyDescent="0.25">
      <c r="A4341" s="1">
        <v>53060</v>
      </c>
      <c r="B4341" s="2">
        <v>42815</v>
      </c>
      <c r="C4341" s="1" t="s">
        <v>32</v>
      </c>
      <c r="D4341" s="3" t="str">
        <f t="shared" si="134"/>
        <v>*****</v>
      </c>
      <c r="G4341" s="1">
        <v>4</v>
      </c>
      <c r="H4341" s="1">
        <v>41.28</v>
      </c>
      <c r="I4341" s="1">
        <f t="shared" si="135"/>
        <v>0</v>
      </c>
      <c r="J4341" s="1" t="s">
        <v>21</v>
      </c>
      <c r="K4341" s="1">
        <v>2.2999999999999998</v>
      </c>
      <c r="L4341" s="1" t="s">
        <v>15</v>
      </c>
      <c r="M4341" s="1" t="s">
        <v>16</v>
      </c>
      <c r="N4341" s="1" t="s">
        <v>29</v>
      </c>
      <c r="O4341" s="1" t="s">
        <v>40</v>
      </c>
      <c r="P4341" s="1" t="s">
        <v>31</v>
      </c>
      <c r="Q4341" s="2">
        <v>42817</v>
      </c>
    </row>
    <row r="4342" spans="1:17" x14ac:dyDescent="0.25">
      <c r="A4342" s="1">
        <v>36867</v>
      </c>
      <c r="B4342" s="2">
        <v>42617</v>
      </c>
      <c r="C4342" s="1" t="s">
        <v>20</v>
      </c>
      <c r="D4342" s="3" t="str">
        <f t="shared" si="134"/>
        <v>****</v>
      </c>
      <c r="G4342" s="1">
        <v>16</v>
      </c>
      <c r="H4342" s="1">
        <v>48.76</v>
      </c>
      <c r="I4342" s="1">
        <f t="shared" si="135"/>
        <v>0</v>
      </c>
      <c r="J4342" s="1" t="s">
        <v>21</v>
      </c>
      <c r="K4342" s="1">
        <v>0.7</v>
      </c>
      <c r="L4342" s="1" t="s">
        <v>15</v>
      </c>
      <c r="M4342" s="1" t="s">
        <v>28</v>
      </c>
      <c r="N4342" s="1" t="s">
        <v>29</v>
      </c>
      <c r="O4342" s="1" t="s">
        <v>30</v>
      </c>
      <c r="P4342" s="1" t="s">
        <v>31</v>
      </c>
      <c r="Q4342" s="2">
        <v>42619</v>
      </c>
    </row>
    <row r="4343" spans="1:17" x14ac:dyDescent="0.25">
      <c r="A4343" s="1">
        <v>38564</v>
      </c>
      <c r="B4343" s="2">
        <v>42675</v>
      </c>
      <c r="C4343" s="1" t="s">
        <v>32</v>
      </c>
      <c r="D4343" s="3" t="str">
        <f t="shared" si="134"/>
        <v>*****</v>
      </c>
      <c r="G4343" s="1">
        <v>37</v>
      </c>
      <c r="H4343" s="1">
        <v>10183.83</v>
      </c>
      <c r="I4343" s="1">
        <f t="shared" si="135"/>
        <v>1</v>
      </c>
      <c r="J4343" s="1" t="s">
        <v>33</v>
      </c>
      <c r="K4343" s="1">
        <v>61</v>
      </c>
      <c r="L4343" s="1" t="s">
        <v>44</v>
      </c>
      <c r="M4343" s="1" t="s">
        <v>37</v>
      </c>
      <c r="N4343" s="1" t="s">
        <v>17</v>
      </c>
      <c r="O4343" s="1" t="s">
        <v>34</v>
      </c>
      <c r="P4343" s="1" t="s">
        <v>35</v>
      </c>
      <c r="Q4343" s="2">
        <v>42678</v>
      </c>
    </row>
    <row r="4344" spans="1:17" x14ac:dyDescent="0.25">
      <c r="A4344" s="1">
        <v>13988</v>
      </c>
      <c r="B4344" s="2">
        <v>43678</v>
      </c>
      <c r="C4344" s="1" t="s">
        <v>27</v>
      </c>
      <c r="D4344" s="3" t="str">
        <f t="shared" si="134"/>
        <v>*</v>
      </c>
      <c r="G4344" s="1">
        <v>18</v>
      </c>
      <c r="H4344" s="1">
        <v>252.85</v>
      </c>
      <c r="I4344" s="1">
        <f t="shared" si="135"/>
        <v>0</v>
      </c>
      <c r="J4344" s="1" t="s">
        <v>14</v>
      </c>
      <c r="K4344" s="1">
        <v>5.3</v>
      </c>
      <c r="L4344" s="1" t="s">
        <v>49</v>
      </c>
      <c r="M4344" s="1" t="s">
        <v>37</v>
      </c>
      <c r="N4344" s="1" t="s">
        <v>29</v>
      </c>
      <c r="O4344" s="1" t="s">
        <v>63</v>
      </c>
      <c r="P4344" s="1" t="s">
        <v>19</v>
      </c>
      <c r="Q4344" s="2">
        <v>43679</v>
      </c>
    </row>
    <row r="4345" spans="1:17" x14ac:dyDescent="0.25">
      <c r="A4345" s="1">
        <v>4676</v>
      </c>
      <c r="B4345" s="2">
        <v>43342</v>
      </c>
      <c r="C4345" s="1" t="s">
        <v>20</v>
      </c>
      <c r="D4345" s="3" t="str">
        <f t="shared" si="134"/>
        <v>****</v>
      </c>
      <c r="G4345" s="1">
        <v>50</v>
      </c>
      <c r="H4345" s="1">
        <v>200.98</v>
      </c>
      <c r="I4345" s="1">
        <f t="shared" si="135"/>
        <v>0</v>
      </c>
      <c r="J4345" s="1" t="s">
        <v>21</v>
      </c>
      <c r="K4345" s="1">
        <v>0.5</v>
      </c>
      <c r="L4345" s="1" t="s">
        <v>60</v>
      </c>
      <c r="M4345" s="1" t="s">
        <v>37</v>
      </c>
      <c r="N4345" s="1" t="s">
        <v>29</v>
      </c>
      <c r="O4345" s="1" t="s">
        <v>58</v>
      </c>
      <c r="P4345" s="1" t="s">
        <v>19</v>
      </c>
      <c r="Q4345" s="2">
        <v>43344</v>
      </c>
    </row>
    <row r="4346" spans="1:17" x14ac:dyDescent="0.25">
      <c r="A4346" s="1">
        <v>32610</v>
      </c>
      <c r="B4346" s="2">
        <v>43696</v>
      </c>
      <c r="C4346" s="1" t="s">
        <v>27</v>
      </c>
      <c r="D4346" s="3" t="str">
        <f t="shared" si="134"/>
        <v>*</v>
      </c>
      <c r="G4346" s="1">
        <v>20</v>
      </c>
      <c r="H4346" s="1">
        <v>2131.3314</v>
      </c>
      <c r="I4346" s="1">
        <f t="shared" si="135"/>
        <v>1</v>
      </c>
      <c r="J4346" s="1" t="s">
        <v>21</v>
      </c>
      <c r="K4346" s="1">
        <v>8.1999999999999993</v>
      </c>
      <c r="L4346" s="1" t="s">
        <v>46</v>
      </c>
      <c r="M4346" s="1" t="s">
        <v>16</v>
      </c>
      <c r="N4346" s="1" t="s">
        <v>24</v>
      </c>
      <c r="O4346" s="1" t="s">
        <v>25</v>
      </c>
      <c r="P4346" s="1" t="s">
        <v>19</v>
      </c>
      <c r="Q4346" s="2">
        <v>43697</v>
      </c>
    </row>
    <row r="4347" spans="1:17" x14ac:dyDescent="0.25">
      <c r="A4347" s="1">
        <v>14336</v>
      </c>
      <c r="B4347" s="2">
        <v>42691</v>
      </c>
      <c r="C4347" s="1" t="s">
        <v>20</v>
      </c>
      <c r="D4347" s="3" t="str">
        <f t="shared" si="134"/>
        <v>****</v>
      </c>
      <c r="G4347" s="1">
        <v>4</v>
      </c>
      <c r="H4347" s="1">
        <v>186.77</v>
      </c>
      <c r="I4347" s="1">
        <f t="shared" si="135"/>
        <v>0</v>
      </c>
      <c r="J4347" s="1" t="s">
        <v>14</v>
      </c>
      <c r="K4347" s="1">
        <v>11</v>
      </c>
      <c r="L4347" s="1" t="s">
        <v>51</v>
      </c>
      <c r="M4347" s="1" t="s">
        <v>16</v>
      </c>
      <c r="N4347" s="1" t="s">
        <v>24</v>
      </c>
      <c r="O4347" s="1" t="s">
        <v>38</v>
      </c>
      <c r="P4347" s="1" t="s">
        <v>19</v>
      </c>
      <c r="Q4347" s="2">
        <v>42692</v>
      </c>
    </row>
    <row r="4348" spans="1:17" x14ac:dyDescent="0.25">
      <c r="A4348" s="1">
        <v>358</v>
      </c>
      <c r="B4348" s="2">
        <v>42996</v>
      </c>
      <c r="C4348" s="1" t="s">
        <v>20</v>
      </c>
      <c r="D4348" s="3" t="str">
        <f t="shared" si="134"/>
        <v>****</v>
      </c>
      <c r="G4348" s="1">
        <v>33</v>
      </c>
      <c r="H4348" s="1">
        <v>1755.76</v>
      </c>
      <c r="I4348" s="1">
        <f t="shared" si="135"/>
        <v>1</v>
      </c>
      <c r="J4348" s="1" t="s">
        <v>33</v>
      </c>
      <c r="K4348" s="1">
        <v>57.9</v>
      </c>
      <c r="L4348" s="1" t="s">
        <v>46</v>
      </c>
      <c r="M4348" s="1" t="s">
        <v>28</v>
      </c>
      <c r="N4348" s="1" t="s">
        <v>17</v>
      </c>
      <c r="O4348" s="1" t="s">
        <v>62</v>
      </c>
      <c r="P4348" s="1" t="s">
        <v>59</v>
      </c>
      <c r="Q4348" s="2">
        <v>42998</v>
      </c>
    </row>
    <row r="4349" spans="1:17" x14ac:dyDescent="0.25">
      <c r="A4349" s="1">
        <v>8195</v>
      </c>
      <c r="B4349" s="2">
        <v>43105</v>
      </c>
      <c r="C4349" s="1" t="s">
        <v>36</v>
      </c>
      <c r="D4349" s="3" t="str">
        <f t="shared" si="134"/>
        <v>***</v>
      </c>
      <c r="G4349" s="1">
        <v>26</v>
      </c>
      <c r="H4349" s="1">
        <v>93.65</v>
      </c>
      <c r="I4349" s="1">
        <f t="shared" si="135"/>
        <v>0</v>
      </c>
      <c r="J4349" s="1" t="s">
        <v>21</v>
      </c>
      <c r="K4349" s="1">
        <v>4.2</v>
      </c>
      <c r="L4349" s="1" t="s">
        <v>44</v>
      </c>
      <c r="M4349" s="1" t="s">
        <v>16</v>
      </c>
      <c r="N4349" s="1" t="s">
        <v>29</v>
      </c>
      <c r="O4349" s="1" t="s">
        <v>30</v>
      </c>
      <c r="P4349" s="1" t="s">
        <v>31</v>
      </c>
      <c r="Q4349" s="2">
        <v>43106</v>
      </c>
    </row>
    <row r="4350" spans="1:17" x14ac:dyDescent="0.25">
      <c r="A4350" s="1">
        <v>17543</v>
      </c>
      <c r="B4350" s="2">
        <v>43610</v>
      </c>
      <c r="C4350" s="1" t="s">
        <v>32</v>
      </c>
      <c r="D4350" s="3" t="str">
        <f t="shared" si="134"/>
        <v>*****</v>
      </c>
      <c r="G4350" s="1">
        <v>1</v>
      </c>
      <c r="H4350" s="1">
        <v>16.829999999999998</v>
      </c>
      <c r="I4350" s="1">
        <f t="shared" si="135"/>
        <v>0</v>
      </c>
      <c r="J4350" s="1" t="s">
        <v>21</v>
      </c>
      <c r="K4350" s="1">
        <v>10.199999999999999</v>
      </c>
      <c r="L4350" s="1" t="s">
        <v>54</v>
      </c>
      <c r="M4350" s="1" t="s">
        <v>16</v>
      </c>
      <c r="N4350" s="1" t="s">
        <v>29</v>
      </c>
      <c r="O4350" s="1" t="s">
        <v>40</v>
      </c>
      <c r="P4350" s="1" t="s">
        <v>19</v>
      </c>
      <c r="Q4350" s="2">
        <v>43610</v>
      </c>
    </row>
    <row r="4351" spans="1:17" x14ac:dyDescent="0.25">
      <c r="A4351" s="1">
        <v>21893</v>
      </c>
      <c r="B4351" s="2">
        <v>43396</v>
      </c>
      <c r="C4351" s="1" t="s">
        <v>32</v>
      </c>
      <c r="D4351" s="3" t="str">
        <f t="shared" si="134"/>
        <v>*****</v>
      </c>
      <c r="G4351" s="1">
        <v>30</v>
      </c>
      <c r="H4351" s="1">
        <v>569.36</v>
      </c>
      <c r="I4351" s="1">
        <f t="shared" si="135"/>
        <v>0</v>
      </c>
      <c r="J4351" s="1" t="s">
        <v>14</v>
      </c>
      <c r="K4351" s="1">
        <v>8.6999999999999993</v>
      </c>
      <c r="L4351" s="1" t="s">
        <v>22</v>
      </c>
      <c r="M4351" s="1" t="s">
        <v>37</v>
      </c>
      <c r="N4351" s="1" t="s">
        <v>29</v>
      </c>
      <c r="O4351" s="1" t="s">
        <v>57</v>
      </c>
      <c r="P4351" s="1" t="s">
        <v>19</v>
      </c>
      <c r="Q4351" s="2">
        <v>43397</v>
      </c>
    </row>
    <row r="4352" spans="1:17" x14ac:dyDescent="0.25">
      <c r="A4352" s="1">
        <v>6753</v>
      </c>
      <c r="B4352" s="2">
        <v>43003</v>
      </c>
      <c r="C4352" s="1" t="s">
        <v>13</v>
      </c>
      <c r="D4352" s="3" t="str">
        <f t="shared" si="134"/>
        <v>**</v>
      </c>
      <c r="G4352" s="1">
        <v>7</v>
      </c>
      <c r="H4352" s="1">
        <v>56.86</v>
      </c>
      <c r="I4352" s="1">
        <f t="shared" si="135"/>
        <v>0</v>
      </c>
      <c r="J4352" s="1" t="s">
        <v>21</v>
      </c>
      <c r="K4352" s="1">
        <v>5.3</v>
      </c>
      <c r="L4352" s="1" t="s">
        <v>42</v>
      </c>
      <c r="M4352" s="1" t="s">
        <v>23</v>
      </c>
      <c r="N4352" s="1" t="s">
        <v>17</v>
      </c>
      <c r="O4352" s="1" t="s">
        <v>18</v>
      </c>
      <c r="P4352" s="1" t="s">
        <v>41</v>
      </c>
      <c r="Q4352" s="2">
        <v>43005</v>
      </c>
    </row>
    <row r="4353" spans="1:17" x14ac:dyDescent="0.25">
      <c r="A4353" s="1">
        <v>24996</v>
      </c>
      <c r="B4353" s="2">
        <v>43367</v>
      </c>
      <c r="C4353" s="1" t="s">
        <v>32</v>
      </c>
      <c r="D4353" s="3" t="str">
        <f t="shared" si="134"/>
        <v>*****</v>
      </c>
      <c r="G4353" s="1">
        <v>2</v>
      </c>
      <c r="H4353" s="1">
        <v>153.72</v>
      </c>
      <c r="I4353" s="1">
        <f t="shared" si="135"/>
        <v>0</v>
      </c>
      <c r="J4353" s="1" t="s">
        <v>21</v>
      </c>
      <c r="K4353" s="1">
        <v>1.3</v>
      </c>
      <c r="L4353" s="1" t="s">
        <v>46</v>
      </c>
      <c r="M4353" s="1" t="s">
        <v>16</v>
      </c>
      <c r="N4353" s="1" t="s">
        <v>24</v>
      </c>
      <c r="O4353" s="1" t="s">
        <v>25</v>
      </c>
      <c r="P4353" s="1" t="s">
        <v>41</v>
      </c>
      <c r="Q4353" s="2">
        <v>43369</v>
      </c>
    </row>
    <row r="4354" spans="1:17" x14ac:dyDescent="0.25">
      <c r="A4354" s="1">
        <v>4706</v>
      </c>
      <c r="B4354" s="2">
        <v>43827</v>
      </c>
      <c r="C4354" s="1" t="s">
        <v>27</v>
      </c>
      <c r="D4354" s="3" t="str">
        <f t="shared" si="134"/>
        <v>*</v>
      </c>
      <c r="G4354" s="1">
        <v>30</v>
      </c>
      <c r="H4354" s="1">
        <v>2264.87</v>
      </c>
      <c r="I4354" s="1">
        <f t="shared" si="135"/>
        <v>1</v>
      </c>
      <c r="J4354" s="1" t="s">
        <v>21</v>
      </c>
      <c r="K4354" s="1">
        <v>21.4</v>
      </c>
      <c r="L4354" s="1" t="s">
        <v>42</v>
      </c>
      <c r="M4354" s="1" t="s">
        <v>23</v>
      </c>
      <c r="N4354" s="1" t="s">
        <v>29</v>
      </c>
      <c r="O4354" s="1" t="s">
        <v>43</v>
      </c>
      <c r="P4354" s="1" t="s">
        <v>19</v>
      </c>
      <c r="Q4354" s="2">
        <v>43829</v>
      </c>
    </row>
    <row r="4355" spans="1:17" x14ac:dyDescent="0.25">
      <c r="A4355" s="1">
        <v>6661</v>
      </c>
      <c r="B4355" s="2">
        <v>42840</v>
      </c>
      <c r="C4355" s="1" t="s">
        <v>13</v>
      </c>
      <c r="D4355" s="3" t="str">
        <f t="shared" ref="D4355:D4418" si="136">VLOOKUP(C4355,$E$9:$F$13,2,FALSE)</f>
        <v>**</v>
      </c>
      <c r="G4355" s="1">
        <v>39</v>
      </c>
      <c r="H4355" s="1">
        <v>833.12</v>
      </c>
      <c r="I4355" s="1">
        <f t="shared" si="135"/>
        <v>0</v>
      </c>
      <c r="J4355" s="1" t="s">
        <v>21</v>
      </c>
      <c r="K4355" s="1">
        <v>6.6</v>
      </c>
      <c r="L4355" s="1" t="s">
        <v>46</v>
      </c>
      <c r="M4355" s="1" t="s">
        <v>23</v>
      </c>
      <c r="N4355" s="1" t="s">
        <v>17</v>
      </c>
      <c r="O4355" s="1" t="s">
        <v>18</v>
      </c>
      <c r="P4355" s="1" t="s">
        <v>41</v>
      </c>
      <c r="Q4355" s="2">
        <v>42847</v>
      </c>
    </row>
    <row r="4356" spans="1:17" x14ac:dyDescent="0.25">
      <c r="A4356" s="1">
        <v>46885</v>
      </c>
      <c r="B4356" s="2">
        <v>43257</v>
      </c>
      <c r="C4356" s="1" t="s">
        <v>13</v>
      </c>
      <c r="D4356" s="3" t="str">
        <f t="shared" si="136"/>
        <v>**</v>
      </c>
      <c r="G4356" s="1">
        <v>27</v>
      </c>
      <c r="H4356" s="1">
        <v>676.83</v>
      </c>
      <c r="I4356" s="1">
        <f t="shared" si="135"/>
        <v>0</v>
      </c>
      <c r="J4356" s="1" t="s">
        <v>21</v>
      </c>
      <c r="K4356" s="1">
        <v>9.6</v>
      </c>
      <c r="L4356" s="1" t="s">
        <v>51</v>
      </c>
      <c r="M4356" s="1" t="s">
        <v>28</v>
      </c>
      <c r="N4356" s="1" t="s">
        <v>17</v>
      </c>
      <c r="O4356" s="1" t="s">
        <v>18</v>
      </c>
      <c r="P4356" s="1" t="s">
        <v>41</v>
      </c>
      <c r="Q4356" s="2">
        <v>43261</v>
      </c>
    </row>
    <row r="4357" spans="1:17" x14ac:dyDescent="0.25">
      <c r="A4357" s="1">
        <v>9124</v>
      </c>
      <c r="B4357" s="2">
        <v>43388</v>
      </c>
      <c r="C4357" s="1" t="s">
        <v>13</v>
      </c>
      <c r="D4357" s="3" t="str">
        <f t="shared" si="136"/>
        <v>**</v>
      </c>
      <c r="G4357" s="1">
        <v>17</v>
      </c>
      <c r="H4357" s="1">
        <v>2822.42</v>
      </c>
      <c r="I4357" s="1">
        <f t="shared" si="135"/>
        <v>1</v>
      </c>
      <c r="J4357" s="1" t="s">
        <v>21</v>
      </c>
      <c r="K4357" s="1">
        <v>7</v>
      </c>
      <c r="L4357" s="1" t="s">
        <v>51</v>
      </c>
      <c r="M4357" s="1" t="s">
        <v>23</v>
      </c>
      <c r="N4357" s="1" t="s">
        <v>24</v>
      </c>
      <c r="O4357" s="1" t="s">
        <v>38</v>
      </c>
      <c r="P4357" s="1" t="s">
        <v>19</v>
      </c>
      <c r="Q4357" s="2">
        <v>43388</v>
      </c>
    </row>
    <row r="4358" spans="1:17" x14ac:dyDescent="0.25">
      <c r="A4358" s="1">
        <v>12612</v>
      </c>
      <c r="B4358" s="2">
        <v>43089</v>
      </c>
      <c r="C4358" s="1" t="s">
        <v>13</v>
      </c>
      <c r="D4358" s="3" t="str">
        <f t="shared" si="136"/>
        <v>**</v>
      </c>
      <c r="G4358" s="1">
        <v>29</v>
      </c>
      <c r="H4358" s="1">
        <v>2526.25</v>
      </c>
      <c r="I4358" s="1">
        <f t="shared" ref="I4358:I4421" si="137">IF(H4358&gt;1000,1,0)</f>
        <v>1</v>
      </c>
      <c r="J4358" s="1" t="s">
        <v>21</v>
      </c>
      <c r="K4358" s="1">
        <v>15</v>
      </c>
      <c r="L4358" s="1" t="s">
        <v>42</v>
      </c>
      <c r="M4358" s="1" t="s">
        <v>37</v>
      </c>
      <c r="N4358" s="1" t="s">
        <v>29</v>
      </c>
      <c r="O4358" s="1" t="s">
        <v>63</v>
      </c>
      <c r="P4358" s="1" t="s">
        <v>26</v>
      </c>
      <c r="Q4358" s="2">
        <v>43089</v>
      </c>
    </row>
    <row r="4359" spans="1:17" x14ac:dyDescent="0.25">
      <c r="A4359" s="1">
        <v>13894</v>
      </c>
      <c r="B4359" s="2">
        <v>43565</v>
      </c>
      <c r="C4359" s="1" t="s">
        <v>36</v>
      </c>
      <c r="D4359" s="3" t="str">
        <f t="shared" si="136"/>
        <v>***</v>
      </c>
      <c r="G4359" s="1">
        <v>31</v>
      </c>
      <c r="H4359" s="1">
        <v>95.42</v>
      </c>
      <c r="I4359" s="1">
        <f t="shared" si="137"/>
        <v>0</v>
      </c>
      <c r="J4359" s="1" t="s">
        <v>21</v>
      </c>
      <c r="K4359" s="1">
        <v>0.9</v>
      </c>
      <c r="L4359" s="1" t="s">
        <v>22</v>
      </c>
      <c r="M4359" s="1" t="s">
        <v>37</v>
      </c>
      <c r="N4359" s="1" t="s">
        <v>29</v>
      </c>
      <c r="O4359" s="1" t="s">
        <v>30</v>
      </c>
      <c r="P4359" s="1" t="s">
        <v>31</v>
      </c>
      <c r="Q4359" s="2">
        <v>43566</v>
      </c>
    </row>
    <row r="4360" spans="1:17" x14ac:dyDescent="0.25">
      <c r="A4360" s="1">
        <v>43206</v>
      </c>
      <c r="B4360" s="2">
        <v>42604</v>
      </c>
      <c r="C4360" s="1" t="s">
        <v>36</v>
      </c>
      <c r="D4360" s="3" t="str">
        <f t="shared" si="136"/>
        <v>***</v>
      </c>
      <c r="G4360" s="1">
        <v>16</v>
      </c>
      <c r="H4360" s="1">
        <v>629.03</v>
      </c>
      <c r="I4360" s="1">
        <f t="shared" si="137"/>
        <v>0</v>
      </c>
      <c r="J4360" s="1" t="s">
        <v>14</v>
      </c>
      <c r="K4360" s="1">
        <v>2.1</v>
      </c>
      <c r="L4360" s="1" t="s">
        <v>49</v>
      </c>
      <c r="M4360" s="1" t="s">
        <v>28</v>
      </c>
      <c r="N4360" s="1" t="s">
        <v>24</v>
      </c>
      <c r="O4360" s="1" t="s">
        <v>38</v>
      </c>
      <c r="P4360" s="1" t="s">
        <v>41</v>
      </c>
      <c r="Q4360" s="2">
        <v>42605</v>
      </c>
    </row>
    <row r="4361" spans="1:17" x14ac:dyDescent="0.25">
      <c r="A4361" s="1">
        <v>6885</v>
      </c>
      <c r="B4361" s="2">
        <v>43635</v>
      </c>
      <c r="C4361" s="1" t="s">
        <v>13</v>
      </c>
      <c r="D4361" s="3" t="str">
        <f t="shared" si="136"/>
        <v>**</v>
      </c>
      <c r="G4361" s="1">
        <v>40</v>
      </c>
      <c r="H4361" s="1">
        <v>941.11</v>
      </c>
      <c r="I4361" s="1">
        <f t="shared" si="137"/>
        <v>0</v>
      </c>
      <c r="J4361" s="1" t="s">
        <v>21</v>
      </c>
      <c r="K4361" s="1">
        <v>6.7</v>
      </c>
      <c r="L4361" s="1" t="s">
        <v>53</v>
      </c>
      <c r="M4361" s="1" t="s">
        <v>28</v>
      </c>
      <c r="N4361" s="1" t="s">
        <v>24</v>
      </c>
      <c r="O4361" s="1" t="s">
        <v>56</v>
      </c>
      <c r="P4361" s="1" t="s">
        <v>26</v>
      </c>
      <c r="Q4361" s="2">
        <v>43635</v>
      </c>
    </row>
    <row r="4362" spans="1:17" x14ac:dyDescent="0.25">
      <c r="A4362" s="1">
        <v>19652</v>
      </c>
      <c r="B4362" s="2">
        <v>43618</v>
      </c>
      <c r="C4362" s="1" t="s">
        <v>32</v>
      </c>
      <c r="D4362" s="3" t="str">
        <f t="shared" si="136"/>
        <v>*****</v>
      </c>
      <c r="G4362" s="1">
        <v>34</v>
      </c>
      <c r="H4362" s="1">
        <v>1957.96</v>
      </c>
      <c r="I4362" s="1">
        <f t="shared" si="137"/>
        <v>1</v>
      </c>
      <c r="J4362" s="1" t="s">
        <v>21</v>
      </c>
      <c r="K4362" s="1">
        <v>4.3</v>
      </c>
      <c r="L4362" s="1" t="s">
        <v>46</v>
      </c>
      <c r="M4362" s="1" t="s">
        <v>28</v>
      </c>
      <c r="N4362" s="1" t="s">
        <v>24</v>
      </c>
      <c r="O4362" s="1" t="s">
        <v>25</v>
      </c>
      <c r="P4362" s="1" t="s">
        <v>19</v>
      </c>
      <c r="Q4362" s="2">
        <v>43620</v>
      </c>
    </row>
    <row r="4363" spans="1:17" x14ac:dyDescent="0.25">
      <c r="A4363" s="1">
        <v>48071</v>
      </c>
      <c r="B4363" s="2">
        <v>43161</v>
      </c>
      <c r="C4363" s="1" t="s">
        <v>13</v>
      </c>
      <c r="D4363" s="3" t="str">
        <f t="shared" si="136"/>
        <v>**</v>
      </c>
      <c r="G4363" s="1">
        <v>1</v>
      </c>
      <c r="H4363" s="1">
        <v>24.33</v>
      </c>
      <c r="I4363" s="1">
        <f t="shared" si="137"/>
        <v>0</v>
      </c>
      <c r="J4363" s="1" t="s">
        <v>14</v>
      </c>
      <c r="K4363" s="1">
        <v>5.3</v>
      </c>
      <c r="L4363" s="1" t="s">
        <v>53</v>
      </c>
      <c r="M4363" s="1" t="s">
        <v>37</v>
      </c>
      <c r="N4363" s="1" t="s">
        <v>17</v>
      </c>
      <c r="O4363" s="1" t="s">
        <v>18</v>
      </c>
      <c r="P4363" s="1" t="s">
        <v>41</v>
      </c>
      <c r="Q4363" s="2">
        <v>43170</v>
      </c>
    </row>
    <row r="4364" spans="1:17" x14ac:dyDescent="0.25">
      <c r="A4364" s="1">
        <v>47493</v>
      </c>
      <c r="B4364" s="2">
        <v>42411</v>
      </c>
      <c r="C4364" s="1" t="s">
        <v>32</v>
      </c>
      <c r="D4364" s="3" t="str">
        <f t="shared" si="136"/>
        <v>*****</v>
      </c>
      <c r="G4364" s="1">
        <v>36</v>
      </c>
      <c r="H4364" s="1">
        <v>10440.5</v>
      </c>
      <c r="I4364" s="1">
        <f t="shared" si="137"/>
        <v>1</v>
      </c>
      <c r="J4364" s="1" t="s">
        <v>33</v>
      </c>
      <c r="K4364" s="1">
        <v>53.5</v>
      </c>
      <c r="L4364" s="1" t="s">
        <v>51</v>
      </c>
      <c r="M4364" s="1" t="s">
        <v>28</v>
      </c>
      <c r="N4364" s="1" t="s">
        <v>17</v>
      </c>
      <c r="O4364" s="1" t="s">
        <v>34</v>
      </c>
      <c r="P4364" s="1" t="s">
        <v>35</v>
      </c>
      <c r="Q4364" s="2">
        <v>42413</v>
      </c>
    </row>
    <row r="4365" spans="1:17" x14ac:dyDescent="0.25">
      <c r="A4365" s="1">
        <v>1888</v>
      </c>
      <c r="B4365" s="2">
        <v>43037</v>
      </c>
      <c r="C4365" s="1" t="s">
        <v>27</v>
      </c>
      <c r="D4365" s="3" t="str">
        <f t="shared" si="136"/>
        <v>*</v>
      </c>
      <c r="G4365" s="1">
        <v>35</v>
      </c>
      <c r="H4365" s="1">
        <v>169.33</v>
      </c>
      <c r="I4365" s="1">
        <f t="shared" si="137"/>
        <v>0</v>
      </c>
      <c r="J4365" s="1" t="s">
        <v>21</v>
      </c>
      <c r="K4365" s="1">
        <v>5.8</v>
      </c>
      <c r="L4365" s="1" t="s">
        <v>42</v>
      </c>
      <c r="M4365" s="1" t="s">
        <v>28</v>
      </c>
      <c r="N4365" s="1" t="s">
        <v>29</v>
      </c>
      <c r="O4365" s="1" t="s">
        <v>43</v>
      </c>
      <c r="P4365" s="1" t="s">
        <v>19</v>
      </c>
      <c r="Q4365" s="2">
        <v>43038</v>
      </c>
    </row>
    <row r="4366" spans="1:17" x14ac:dyDescent="0.25">
      <c r="A4366" s="1">
        <v>21028</v>
      </c>
      <c r="B4366" s="2">
        <v>43623</v>
      </c>
      <c r="C4366" s="1" t="s">
        <v>32</v>
      </c>
      <c r="D4366" s="3" t="str">
        <f t="shared" si="136"/>
        <v>*****</v>
      </c>
      <c r="G4366" s="1">
        <v>38</v>
      </c>
      <c r="H4366" s="1">
        <v>468.5102</v>
      </c>
      <c r="I4366" s="1">
        <f t="shared" si="137"/>
        <v>0</v>
      </c>
      <c r="J4366" s="1" t="s">
        <v>21</v>
      </c>
      <c r="K4366" s="1">
        <v>7.5</v>
      </c>
      <c r="L4366" s="1" t="s">
        <v>22</v>
      </c>
      <c r="M4366" s="1" t="s">
        <v>16</v>
      </c>
      <c r="N4366" s="1" t="s">
        <v>29</v>
      </c>
      <c r="O4366" s="1" t="s">
        <v>57</v>
      </c>
      <c r="P4366" s="1" t="s">
        <v>19</v>
      </c>
      <c r="Q4366" s="2">
        <v>43625</v>
      </c>
    </row>
    <row r="4367" spans="1:17" x14ac:dyDescent="0.25">
      <c r="A4367" s="1">
        <v>47846</v>
      </c>
      <c r="B4367" s="2">
        <v>43688</v>
      </c>
      <c r="C4367" s="1" t="s">
        <v>20</v>
      </c>
      <c r="D4367" s="3" t="str">
        <f t="shared" si="136"/>
        <v>****</v>
      </c>
      <c r="G4367" s="1">
        <v>5</v>
      </c>
      <c r="H4367" s="1">
        <v>71.08</v>
      </c>
      <c r="I4367" s="1">
        <f t="shared" si="137"/>
        <v>0</v>
      </c>
      <c r="J4367" s="1" t="s">
        <v>21</v>
      </c>
      <c r="K4367" s="1">
        <v>14</v>
      </c>
      <c r="L4367" s="1" t="s">
        <v>50</v>
      </c>
      <c r="M4367" s="1" t="s">
        <v>28</v>
      </c>
      <c r="N4367" s="1" t="s">
        <v>17</v>
      </c>
      <c r="O4367" s="1" t="s">
        <v>18</v>
      </c>
      <c r="P4367" s="1" t="s">
        <v>48</v>
      </c>
      <c r="Q4367" s="2">
        <v>43690</v>
      </c>
    </row>
    <row r="4368" spans="1:17" x14ac:dyDescent="0.25">
      <c r="A4368" s="1">
        <v>52357</v>
      </c>
      <c r="B4368" s="2">
        <v>42615</v>
      </c>
      <c r="C4368" s="1" t="s">
        <v>27</v>
      </c>
      <c r="D4368" s="3" t="str">
        <f t="shared" si="136"/>
        <v>*</v>
      </c>
      <c r="G4368" s="1">
        <v>49</v>
      </c>
      <c r="H4368" s="1">
        <v>579.37</v>
      </c>
      <c r="I4368" s="1">
        <f t="shared" si="137"/>
        <v>0</v>
      </c>
      <c r="J4368" s="1" t="s">
        <v>21</v>
      </c>
      <c r="K4368" s="1">
        <v>5.0999999999999996</v>
      </c>
      <c r="L4368" s="1" t="s">
        <v>46</v>
      </c>
      <c r="M4368" s="1" t="s">
        <v>28</v>
      </c>
      <c r="N4368" s="1" t="s">
        <v>29</v>
      </c>
      <c r="O4368" s="1" t="s">
        <v>57</v>
      </c>
      <c r="P4368" s="1" t="s">
        <v>19</v>
      </c>
      <c r="Q4368" s="2">
        <v>42617</v>
      </c>
    </row>
    <row r="4369" spans="1:17" x14ac:dyDescent="0.25">
      <c r="A4369" s="1">
        <v>54274</v>
      </c>
      <c r="B4369" s="2">
        <v>43061</v>
      </c>
      <c r="C4369" s="1" t="s">
        <v>27</v>
      </c>
      <c r="D4369" s="3" t="str">
        <f t="shared" si="136"/>
        <v>*</v>
      </c>
      <c r="G4369" s="1">
        <v>20</v>
      </c>
      <c r="H4369" s="1">
        <v>1693.87</v>
      </c>
      <c r="I4369" s="1">
        <f t="shared" si="137"/>
        <v>1</v>
      </c>
      <c r="J4369" s="1" t="s">
        <v>21</v>
      </c>
      <c r="K4369" s="1">
        <v>15</v>
      </c>
      <c r="L4369" s="1" t="s">
        <v>39</v>
      </c>
      <c r="M4369" s="1" t="s">
        <v>28</v>
      </c>
      <c r="N4369" s="1" t="s">
        <v>29</v>
      </c>
      <c r="O4369" s="1" t="s">
        <v>63</v>
      </c>
      <c r="P4369" s="1" t="s">
        <v>26</v>
      </c>
      <c r="Q4369" s="2">
        <v>43063</v>
      </c>
    </row>
    <row r="4370" spans="1:17" x14ac:dyDescent="0.25">
      <c r="A4370" s="1">
        <v>18496</v>
      </c>
      <c r="B4370" s="2">
        <v>42504</v>
      </c>
      <c r="C4370" s="1" t="s">
        <v>20</v>
      </c>
      <c r="D4370" s="3" t="str">
        <f t="shared" si="136"/>
        <v>****</v>
      </c>
      <c r="G4370" s="1">
        <v>30</v>
      </c>
      <c r="H4370" s="1">
        <v>1060.3800000000001</v>
      </c>
      <c r="I4370" s="1">
        <f t="shared" si="137"/>
        <v>1</v>
      </c>
      <c r="J4370" s="1" t="s">
        <v>21</v>
      </c>
      <c r="K4370" s="1">
        <v>7</v>
      </c>
      <c r="L4370" s="1" t="s">
        <v>46</v>
      </c>
      <c r="M4370" s="1" t="s">
        <v>28</v>
      </c>
      <c r="N4370" s="1" t="s">
        <v>24</v>
      </c>
      <c r="O4370" s="1" t="s">
        <v>38</v>
      </c>
      <c r="P4370" s="1" t="s">
        <v>19</v>
      </c>
      <c r="Q4370" s="2">
        <v>42505</v>
      </c>
    </row>
    <row r="4371" spans="1:17" x14ac:dyDescent="0.25">
      <c r="A4371" s="1">
        <v>29730</v>
      </c>
      <c r="B4371" s="2">
        <v>42901</v>
      </c>
      <c r="C4371" s="1" t="s">
        <v>32</v>
      </c>
      <c r="D4371" s="3" t="str">
        <f t="shared" si="136"/>
        <v>*****</v>
      </c>
      <c r="G4371" s="1">
        <v>21</v>
      </c>
      <c r="H4371" s="1">
        <v>3287.96</v>
      </c>
      <c r="I4371" s="1">
        <f t="shared" si="137"/>
        <v>1</v>
      </c>
      <c r="J4371" s="1" t="s">
        <v>33</v>
      </c>
      <c r="K4371" s="1">
        <v>42</v>
      </c>
      <c r="L4371" s="1" t="s">
        <v>22</v>
      </c>
      <c r="M4371" s="1" t="s">
        <v>16</v>
      </c>
      <c r="N4371" s="1" t="s">
        <v>17</v>
      </c>
      <c r="O4371" s="1" t="s">
        <v>52</v>
      </c>
      <c r="P4371" s="1" t="s">
        <v>59</v>
      </c>
      <c r="Q4371" s="2">
        <v>42903</v>
      </c>
    </row>
    <row r="4372" spans="1:17" x14ac:dyDescent="0.25">
      <c r="A4372" s="1">
        <v>14021</v>
      </c>
      <c r="B4372" s="2">
        <v>43165</v>
      </c>
      <c r="C4372" s="1" t="s">
        <v>20</v>
      </c>
      <c r="D4372" s="3" t="str">
        <f t="shared" si="136"/>
        <v>****</v>
      </c>
      <c r="G4372" s="1">
        <v>12</v>
      </c>
      <c r="H4372" s="1">
        <v>28.94</v>
      </c>
      <c r="I4372" s="1">
        <f t="shared" si="137"/>
        <v>0</v>
      </c>
      <c r="J4372" s="1" t="s">
        <v>14</v>
      </c>
      <c r="K4372" s="1">
        <v>0.9</v>
      </c>
      <c r="L4372" s="1" t="s">
        <v>53</v>
      </c>
      <c r="M4372" s="1" t="s">
        <v>28</v>
      </c>
      <c r="N4372" s="1" t="s">
        <v>29</v>
      </c>
      <c r="O4372" s="1" t="s">
        <v>30</v>
      </c>
      <c r="P4372" s="1" t="s">
        <v>31</v>
      </c>
      <c r="Q4372" s="2">
        <v>43166</v>
      </c>
    </row>
    <row r="4373" spans="1:17" x14ac:dyDescent="0.25">
      <c r="A4373" s="1">
        <v>15009</v>
      </c>
      <c r="B4373" s="2">
        <v>43454</v>
      </c>
      <c r="C4373" s="1" t="s">
        <v>27</v>
      </c>
      <c r="D4373" s="3" t="str">
        <f t="shared" si="136"/>
        <v>*</v>
      </c>
      <c r="G4373" s="1">
        <v>46</v>
      </c>
      <c r="H4373" s="1">
        <v>1284.1400000000001</v>
      </c>
      <c r="I4373" s="1">
        <f t="shared" si="137"/>
        <v>1</v>
      </c>
      <c r="J4373" s="1" t="s">
        <v>14</v>
      </c>
      <c r="K4373" s="1">
        <v>9.6</v>
      </c>
      <c r="L4373" s="1" t="s">
        <v>44</v>
      </c>
      <c r="M4373" s="1" t="s">
        <v>23</v>
      </c>
      <c r="N4373" s="1" t="s">
        <v>29</v>
      </c>
      <c r="O4373" s="1" t="s">
        <v>30</v>
      </c>
      <c r="P4373" s="1" t="s">
        <v>41</v>
      </c>
      <c r="Q4373" s="2">
        <v>43456</v>
      </c>
    </row>
    <row r="4374" spans="1:17" x14ac:dyDescent="0.25">
      <c r="A4374" s="1">
        <v>34246</v>
      </c>
      <c r="B4374" s="2">
        <v>43014</v>
      </c>
      <c r="C4374" s="1" t="s">
        <v>32</v>
      </c>
      <c r="D4374" s="3" t="str">
        <f t="shared" si="136"/>
        <v>*****</v>
      </c>
      <c r="G4374" s="1">
        <v>49</v>
      </c>
      <c r="H4374" s="1">
        <v>213.85</v>
      </c>
      <c r="I4374" s="1">
        <f t="shared" si="137"/>
        <v>0</v>
      </c>
      <c r="J4374" s="1" t="s">
        <v>21</v>
      </c>
      <c r="K4374" s="1">
        <v>7.4</v>
      </c>
      <c r="L4374" s="1" t="s">
        <v>39</v>
      </c>
      <c r="M4374" s="1" t="s">
        <v>37</v>
      </c>
      <c r="N4374" s="1" t="s">
        <v>29</v>
      </c>
      <c r="O4374" s="1" t="s">
        <v>63</v>
      </c>
      <c r="P4374" s="1" t="s">
        <v>19</v>
      </c>
      <c r="Q4374" s="2">
        <v>43015</v>
      </c>
    </row>
    <row r="4375" spans="1:17" x14ac:dyDescent="0.25">
      <c r="A4375" s="1">
        <v>38661</v>
      </c>
      <c r="B4375" s="2">
        <v>43507</v>
      </c>
      <c r="C4375" s="1" t="s">
        <v>20</v>
      </c>
      <c r="D4375" s="3" t="str">
        <f t="shared" si="136"/>
        <v>****</v>
      </c>
      <c r="G4375" s="1">
        <v>6</v>
      </c>
      <c r="H4375" s="1">
        <v>182.3</v>
      </c>
      <c r="I4375" s="1">
        <f t="shared" si="137"/>
        <v>0</v>
      </c>
      <c r="J4375" s="1" t="s">
        <v>21</v>
      </c>
      <c r="K4375" s="1">
        <v>1.1000000000000001</v>
      </c>
      <c r="L4375" s="1" t="s">
        <v>15</v>
      </c>
      <c r="M4375" s="1" t="s">
        <v>28</v>
      </c>
      <c r="N4375" s="1" t="s">
        <v>24</v>
      </c>
      <c r="O4375" s="1" t="s">
        <v>25</v>
      </c>
      <c r="P4375" s="1" t="s">
        <v>41</v>
      </c>
      <c r="Q4375" s="2">
        <v>43510</v>
      </c>
    </row>
    <row r="4376" spans="1:17" x14ac:dyDescent="0.25">
      <c r="A4376" s="1">
        <v>40005</v>
      </c>
      <c r="B4376" s="2">
        <v>42940</v>
      </c>
      <c r="C4376" s="1" t="s">
        <v>20</v>
      </c>
      <c r="D4376" s="3" t="str">
        <f t="shared" si="136"/>
        <v>****</v>
      </c>
      <c r="G4376" s="1">
        <v>20</v>
      </c>
      <c r="H4376" s="1">
        <v>934.99</v>
      </c>
      <c r="I4376" s="1">
        <f t="shared" si="137"/>
        <v>0</v>
      </c>
      <c r="J4376" s="1" t="s">
        <v>21</v>
      </c>
      <c r="K4376" s="1">
        <v>5.0999999999999996</v>
      </c>
      <c r="L4376" s="1" t="s">
        <v>53</v>
      </c>
      <c r="M4376" s="1" t="s">
        <v>23</v>
      </c>
      <c r="N4376" s="1" t="s">
        <v>17</v>
      </c>
      <c r="O4376" s="1" t="s">
        <v>18</v>
      </c>
      <c r="P4376" s="1" t="s">
        <v>31</v>
      </c>
      <c r="Q4376" s="2">
        <v>42943</v>
      </c>
    </row>
    <row r="4377" spans="1:17" x14ac:dyDescent="0.25">
      <c r="A4377" s="1">
        <v>12486</v>
      </c>
      <c r="B4377" s="2">
        <v>43150</v>
      </c>
      <c r="C4377" s="1" t="s">
        <v>20</v>
      </c>
      <c r="D4377" s="3" t="str">
        <f t="shared" si="136"/>
        <v>****</v>
      </c>
      <c r="G4377" s="1">
        <v>31</v>
      </c>
      <c r="H4377" s="1">
        <v>3297.02</v>
      </c>
      <c r="I4377" s="1">
        <f t="shared" si="137"/>
        <v>1</v>
      </c>
      <c r="J4377" s="1" t="s">
        <v>33</v>
      </c>
      <c r="K4377" s="1">
        <v>61.4</v>
      </c>
      <c r="L4377" s="1" t="s">
        <v>42</v>
      </c>
      <c r="M4377" s="1" t="s">
        <v>28</v>
      </c>
      <c r="N4377" s="1" t="s">
        <v>17</v>
      </c>
      <c r="O4377" s="1" t="s">
        <v>62</v>
      </c>
      <c r="P4377" s="1" t="s">
        <v>59</v>
      </c>
      <c r="Q4377" s="2">
        <v>43151</v>
      </c>
    </row>
    <row r="4378" spans="1:17" x14ac:dyDescent="0.25">
      <c r="A4378" s="1">
        <v>8960</v>
      </c>
      <c r="B4378" s="2">
        <v>42890</v>
      </c>
      <c r="C4378" s="1" t="s">
        <v>36</v>
      </c>
      <c r="D4378" s="3" t="str">
        <f t="shared" si="136"/>
        <v>***</v>
      </c>
      <c r="G4378" s="1">
        <v>15</v>
      </c>
      <c r="H4378" s="1">
        <v>1231.0718999999999</v>
      </c>
      <c r="I4378" s="1">
        <f t="shared" si="137"/>
        <v>1</v>
      </c>
      <c r="J4378" s="1" t="s">
        <v>21</v>
      </c>
      <c r="K4378" s="1">
        <v>1.3</v>
      </c>
      <c r="L4378" s="1" t="s">
        <v>22</v>
      </c>
      <c r="M4378" s="1" t="s">
        <v>23</v>
      </c>
      <c r="N4378" s="1" t="s">
        <v>24</v>
      </c>
      <c r="O4378" s="1" t="s">
        <v>25</v>
      </c>
      <c r="P4378" s="1" t="s">
        <v>41</v>
      </c>
      <c r="Q4378" s="2">
        <v>42892</v>
      </c>
    </row>
    <row r="4379" spans="1:17" x14ac:dyDescent="0.25">
      <c r="A4379" s="1">
        <v>55458</v>
      </c>
      <c r="B4379" s="2">
        <v>43540</v>
      </c>
      <c r="C4379" s="1" t="s">
        <v>20</v>
      </c>
      <c r="D4379" s="3" t="str">
        <f t="shared" si="136"/>
        <v>****</v>
      </c>
      <c r="G4379" s="1">
        <v>13</v>
      </c>
      <c r="H4379" s="1">
        <v>224.94</v>
      </c>
      <c r="I4379" s="1">
        <f t="shared" si="137"/>
        <v>0</v>
      </c>
      <c r="J4379" s="1" t="s">
        <v>21</v>
      </c>
      <c r="K4379" s="1">
        <v>8.1999999999999993</v>
      </c>
      <c r="L4379" s="1" t="s">
        <v>22</v>
      </c>
      <c r="M4379" s="1" t="s">
        <v>37</v>
      </c>
      <c r="N4379" s="1" t="s">
        <v>29</v>
      </c>
      <c r="O4379" s="1" t="s">
        <v>55</v>
      </c>
      <c r="P4379" s="1" t="s">
        <v>19</v>
      </c>
      <c r="Q4379" s="2">
        <v>43542</v>
      </c>
    </row>
    <row r="4380" spans="1:17" x14ac:dyDescent="0.25">
      <c r="A4380" s="1">
        <v>50977</v>
      </c>
      <c r="B4380" s="2">
        <v>43627</v>
      </c>
      <c r="C4380" s="1" t="s">
        <v>13</v>
      </c>
      <c r="D4380" s="3" t="str">
        <f t="shared" si="136"/>
        <v>**</v>
      </c>
      <c r="G4380" s="1">
        <v>1</v>
      </c>
      <c r="H4380" s="1">
        <v>36.479999999999997</v>
      </c>
      <c r="I4380" s="1">
        <f t="shared" si="137"/>
        <v>0</v>
      </c>
      <c r="J4380" s="1" t="s">
        <v>14</v>
      </c>
      <c r="K4380" s="1">
        <v>9.6999999999999993</v>
      </c>
      <c r="L4380" s="1" t="s">
        <v>15</v>
      </c>
      <c r="M4380" s="1" t="s">
        <v>16</v>
      </c>
      <c r="N4380" s="1" t="s">
        <v>29</v>
      </c>
      <c r="O4380" s="1" t="s">
        <v>40</v>
      </c>
      <c r="P4380" s="1" t="s">
        <v>19</v>
      </c>
      <c r="Q4380" s="2">
        <v>43627</v>
      </c>
    </row>
    <row r="4381" spans="1:17" x14ac:dyDescent="0.25">
      <c r="A4381" s="1">
        <v>38178</v>
      </c>
      <c r="B4381" s="2">
        <v>43706</v>
      </c>
      <c r="C4381" s="1" t="s">
        <v>36</v>
      </c>
      <c r="D4381" s="3" t="str">
        <f t="shared" si="136"/>
        <v>***</v>
      </c>
      <c r="G4381" s="1">
        <v>32</v>
      </c>
      <c r="H4381" s="1">
        <v>164.76</v>
      </c>
      <c r="I4381" s="1">
        <f t="shared" si="137"/>
        <v>0</v>
      </c>
      <c r="J4381" s="1" t="s">
        <v>21</v>
      </c>
      <c r="K4381" s="1">
        <v>0.5</v>
      </c>
      <c r="L4381" s="1" t="s">
        <v>46</v>
      </c>
      <c r="M4381" s="1" t="s">
        <v>23</v>
      </c>
      <c r="N4381" s="1" t="s">
        <v>29</v>
      </c>
      <c r="O4381" s="1" t="s">
        <v>58</v>
      </c>
      <c r="P4381" s="1" t="s">
        <v>19</v>
      </c>
      <c r="Q4381" s="2">
        <v>43707</v>
      </c>
    </row>
    <row r="4382" spans="1:17" x14ac:dyDescent="0.25">
      <c r="A4382" s="1">
        <v>38405</v>
      </c>
      <c r="B4382" s="2">
        <v>42930</v>
      </c>
      <c r="C4382" s="1" t="s">
        <v>36</v>
      </c>
      <c r="D4382" s="3" t="str">
        <f t="shared" si="136"/>
        <v>***</v>
      </c>
      <c r="G4382" s="1">
        <v>29</v>
      </c>
      <c r="H4382" s="1">
        <v>222.6</v>
      </c>
      <c r="I4382" s="1">
        <f t="shared" si="137"/>
        <v>0</v>
      </c>
      <c r="J4382" s="1" t="s">
        <v>21</v>
      </c>
      <c r="K4382" s="1">
        <v>4.3</v>
      </c>
      <c r="L4382" s="1" t="s">
        <v>22</v>
      </c>
      <c r="M4382" s="1" t="s">
        <v>23</v>
      </c>
      <c r="N4382" s="1" t="s">
        <v>17</v>
      </c>
      <c r="O4382" s="1" t="s">
        <v>18</v>
      </c>
      <c r="P4382" s="1" t="s">
        <v>31</v>
      </c>
      <c r="Q4382" s="2">
        <v>42933</v>
      </c>
    </row>
    <row r="4383" spans="1:17" x14ac:dyDescent="0.25">
      <c r="A4383" s="1">
        <v>52512</v>
      </c>
      <c r="B4383" s="2">
        <v>43287</v>
      </c>
      <c r="C4383" s="1" t="s">
        <v>20</v>
      </c>
      <c r="D4383" s="3" t="str">
        <f t="shared" si="136"/>
        <v>****</v>
      </c>
      <c r="G4383" s="1">
        <v>32</v>
      </c>
      <c r="H4383" s="1">
        <v>211.3143</v>
      </c>
      <c r="I4383" s="1">
        <f t="shared" si="137"/>
        <v>0</v>
      </c>
      <c r="J4383" s="1" t="s">
        <v>14</v>
      </c>
      <c r="K4383" s="1">
        <v>5.4</v>
      </c>
      <c r="L4383" s="1" t="s">
        <v>22</v>
      </c>
      <c r="M4383" s="1" t="s">
        <v>16</v>
      </c>
      <c r="N4383" s="1" t="s">
        <v>29</v>
      </c>
      <c r="O4383" s="1" t="s">
        <v>43</v>
      </c>
      <c r="P4383" s="1" t="s">
        <v>19</v>
      </c>
      <c r="Q4383" s="2">
        <v>43289</v>
      </c>
    </row>
    <row r="4384" spans="1:17" x14ac:dyDescent="0.25">
      <c r="A4384" s="1">
        <v>52805</v>
      </c>
      <c r="B4384" s="2">
        <v>43370</v>
      </c>
      <c r="C4384" s="1" t="s">
        <v>20</v>
      </c>
      <c r="D4384" s="3" t="str">
        <f t="shared" si="136"/>
        <v>****</v>
      </c>
      <c r="G4384" s="1">
        <v>20</v>
      </c>
      <c r="H4384" s="1">
        <v>638.32000000000005</v>
      </c>
      <c r="I4384" s="1">
        <f t="shared" si="137"/>
        <v>0</v>
      </c>
      <c r="J4384" s="1" t="s">
        <v>14</v>
      </c>
      <c r="K4384" s="1">
        <v>5.9</v>
      </c>
      <c r="L4384" s="1" t="s">
        <v>22</v>
      </c>
      <c r="M4384" s="1" t="s">
        <v>28</v>
      </c>
      <c r="N4384" s="1" t="s">
        <v>24</v>
      </c>
      <c r="O4384" s="1" t="s">
        <v>38</v>
      </c>
      <c r="P4384" s="1" t="s">
        <v>19</v>
      </c>
      <c r="Q4384" s="2">
        <v>43370</v>
      </c>
    </row>
    <row r="4385" spans="1:17" x14ac:dyDescent="0.25">
      <c r="A4385" s="1">
        <v>610</v>
      </c>
      <c r="B4385" s="2">
        <v>43312</v>
      </c>
      <c r="C4385" s="1" t="s">
        <v>32</v>
      </c>
      <c r="D4385" s="3" t="str">
        <f t="shared" si="136"/>
        <v>*****</v>
      </c>
      <c r="G4385" s="1">
        <v>38</v>
      </c>
      <c r="H4385" s="1">
        <v>303.51</v>
      </c>
      <c r="I4385" s="1">
        <f t="shared" si="137"/>
        <v>0</v>
      </c>
      <c r="J4385" s="1" t="s">
        <v>14</v>
      </c>
      <c r="K4385" s="1">
        <v>5.8</v>
      </c>
      <c r="L4385" s="1" t="s">
        <v>51</v>
      </c>
      <c r="M4385" s="1" t="s">
        <v>37</v>
      </c>
      <c r="N4385" s="1" t="s">
        <v>29</v>
      </c>
      <c r="O4385" s="1" t="s">
        <v>40</v>
      </c>
      <c r="P4385" s="1" t="s">
        <v>19</v>
      </c>
      <c r="Q4385" s="2">
        <v>43314</v>
      </c>
    </row>
    <row r="4386" spans="1:17" x14ac:dyDescent="0.25">
      <c r="A4386" s="1">
        <v>51107</v>
      </c>
      <c r="B4386" s="2">
        <v>43733</v>
      </c>
      <c r="C4386" s="1" t="s">
        <v>27</v>
      </c>
      <c r="D4386" s="3" t="str">
        <f t="shared" si="136"/>
        <v>*</v>
      </c>
      <c r="G4386" s="1">
        <v>36</v>
      </c>
      <c r="H4386" s="1">
        <v>826.76</v>
      </c>
      <c r="I4386" s="1">
        <f t="shared" si="137"/>
        <v>0</v>
      </c>
      <c r="J4386" s="1" t="s">
        <v>21</v>
      </c>
      <c r="K4386" s="1">
        <v>3.2</v>
      </c>
      <c r="L4386" s="1" t="s">
        <v>53</v>
      </c>
      <c r="M4386" s="1" t="s">
        <v>28</v>
      </c>
      <c r="N4386" s="1" t="s">
        <v>29</v>
      </c>
      <c r="O4386" s="1" t="s">
        <v>43</v>
      </c>
      <c r="P4386" s="1" t="s">
        <v>19</v>
      </c>
      <c r="Q4386" s="2">
        <v>43734</v>
      </c>
    </row>
    <row r="4387" spans="1:17" x14ac:dyDescent="0.25">
      <c r="A4387" s="1">
        <v>34530</v>
      </c>
      <c r="B4387" s="2">
        <v>42976</v>
      </c>
      <c r="C4387" s="1" t="s">
        <v>13</v>
      </c>
      <c r="D4387" s="3" t="str">
        <f t="shared" si="136"/>
        <v>**</v>
      </c>
      <c r="G4387" s="1">
        <v>22</v>
      </c>
      <c r="H4387" s="1">
        <v>1622.26</v>
      </c>
      <c r="I4387" s="1">
        <f t="shared" si="137"/>
        <v>1</v>
      </c>
      <c r="J4387" s="1" t="s">
        <v>14</v>
      </c>
      <c r="K4387" s="1">
        <v>1.1000000000000001</v>
      </c>
      <c r="L4387" s="1" t="s">
        <v>22</v>
      </c>
      <c r="M4387" s="1" t="s">
        <v>16</v>
      </c>
      <c r="N4387" s="1" t="s">
        <v>29</v>
      </c>
      <c r="O4387" s="1" t="s">
        <v>63</v>
      </c>
      <c r="P4387" s="1" t="s">
        <v>19</v>
      </c>
      <c r="Q4387" s="2">
        <v>42978</v>
      </c>
    </row>
    <row r="4388" spans="1:17" x14ac:dyDescent="0.25">
      <c r="A4388" s="1">
        <v>13895</v>
      </c>
      <c r="B4388" s="2">
        <v>43058</v>
      </c>
      <c r="C4388" s="1" t="s">
        <v>20</v>
      </c>
      <c r="D4388" s="3" t="str">
        <f t="shared" si="136"/>
        <v>****</v>
      </c>
      <c r="G4388" s="1">
        <v>44</v>
      </c>
      <c r="H4388" s="1">
        <v>657.34</v>
      </c>
      <c r="I4388" s="1">
        <f t="shared" si="137"/>
        <v>0</v>
      </c>
      <c r="J4388" s="1" t="s">
        <v>21</v>
      </c>
      <c r="K4388" s="1">
        <v>10</v>
      </c>
      <c r="L4388" s="1" t="s">
        <v>22</v>
      </c>
      <c r="M4388" s="1" t="s">
        <v>23</v>
      </c>
      <c r="N4388" s="1" t="s">
        <v>29</v>
      </c>
      <c r="O4388" s="1" t="s">
        <v>55</v>
      </c>
      <c r="P4388" s="1" t="s">
        <v>19</v>
      </c>
      <c r="Q4388" s="2">
        <v>43058</v>
      </c>
    </row>
    <row r="4389" spans="1:17" x14ac:dyDescent="0.25">
      <c r="A4389" s="1">
        <v>8960</v>
      </c>
      <c r="B4389" s="2">
        <v>42890</v>
      </c>
      <c r="C4389" s="1" t="s">
        <v>36</v>
      </c>
      <c r="D4389" s="3" t="str">
        <f t="shared" si="136"/>
        <v>***</v>
      </c>
      <c r="G4389" s="1">
        <v>46</v>
      </c>
      <c r="H4389" s="1">
        <v>4638.8100000000004</v>
      </c>
      <c r="I4389" s="1">
        <f t="shared" si="137"/>
        <v>1</v>
      </c>
      <c r="J4389" s="1" t="s">
        <v>14</v>
      </c>
      <c r="K4389" s="1">
        <v>21.4</v>
      </c>
      <c r="L4389" s="1" t="s">
        <v>22</v>
      </c>
      <c r="M4389" s="1" t="s">
        <v>23</v>
      </c>
      <c r="N4389" s="1" t="s">
        <v>24</v>
      </c>
      <c r="O4389" s="1" t="s">
        <v>38</v>
      </c>
      <c r="P4389" s="1" t="s">
        <v>19</v>
      </c>
      <c r="Q4389" s="2">
        <v>42892</v>
      </c>
    </row>
    <row r="4390" spans="1:17" x14ac:dyDescent="0.25">
      <c r="A4390" s="1">
        <v>7744</v>
      </c>
      <c r="B4390" s="2">
        <v>42690</v>
      </c>
      <c r="C4390" s="1" t="s">
        <v>13</v>
      </c>
      <c r="D4390" s="3" t="str">
        <f t="shared" si="136"/>
        <v>**</v>
      </c>
      <c r="G4390" s="1">
        <v>26</v>
      </c>
      <c r="H4390" s="1">
        <v>4586.6099999999997</v>
      </c>
      <c r="I4390" s="1">
        <f t="shared" si="137"/>
        <v>1</v>
      </c>
      <c r="J4390" s="1" t="s">
        <v>21</v>
      </c>
      <c r="K4390" s="1">
        <v>21.4</v>
      </c>
      <c r="L4390" s="1" t="s">
        <v>22</v>
      </c>
      <c r="M4390" s="1" t="s">
        <v>28</v>
      </c>
      <c r="N4390" s="1" t="s">
        <v>29</v>
      </c>
      <c r="O4390" s="1" t="s">
        <v>43</v>
      </c>
      <c r="P4390" s="1" t="s">
        <v>19</v>
      </c>
      <c r="Q4390" s="2">
        <v>42690</v>
      </c>
    </row>
    <row r="4391" spans="1:17" x14ac:dyDescent="0.25">
      <c r="A4391" s="1">
        <v>32546</v>
      </c>
      <c r="B4391" s="2">
        <v>43176</v>
      </c>
      <c r="C4391" s="1" t="s">
        <v>32</v>
      </c>
      <c r="D4391" s="3" t="str">
        <f t="shared" si="136"/>
        <v>*****</v>
      </c>
      <c r="G4391" s="1">
        <v>6</v>
      </c>
      <c r="H4391" s="1">
        <v>167.02</v>
      </c>
      <c r="I4391" s="1">
        <f t="shared" si="137"/>
        <v>0</v>
      </c>
      <c r="J4391" s="1" t="s">
        <v>21</v>
      </c>
      <c r="K4391" s="1">
        <v>16.2</v>
      </c>
      <c r="L4391" s="1" t="s">
        <v>44</v>
      </c>
      <c r="M4391" s="1" t="s">
        <v>37</v>
      </c>
      <c r="N4391" s="1" t="s">
        <v>29</v>
      </c>
      <c r="O4391" s="1" t="s">
        <v>43</v>
      </c>
      <c r="P4391" s="1" t="s">
        <v>19</v>
      </c>
      <c r="Q4391" s="2">
        <v>43178</v>
      </c>
    </row>
    <row r="4392" spans="1:17" x14ac:dyDescent="0.25">
      <c r="A4392" s="1">
        <v>57475</v>
      </c>
      <c r="B4392" s="2">
        <v>43011</v>
      </c>
      <c r="C4392" s="1" t="s">
        <v>13</v>
      </c>
      <c r="D4392" s="3" t="str">
        <f t="shared" si="136"/>
        <v>**</v>
      </c>
      <c r="G4392" s="1">
        <v>48</v>
      </c>
      <c r="H4392" s="1">
        <v>331.33</v>
      </c>
      <c r="I4392" s="1">
        <f t="shared" si="137"/>
        <v>0</v>
      </c>
      <c r="J4392" s="1" t="s">
        <v>21</v>
      </c>
      <c r="K4392" s="1">
        <v>5.6</v>
      </c>
      <c r="L4392" s="1" t="s">
        <v>54</v>
      </c>
      <c r="M4392" s="1" t="s">
        <v>37</v>
      </c>
      <c r="N4392" s="1" t="s">
        <v>29</v>
      </c>
      <c r="O4392" s="1" t="s">
        <v>43</v>
      </c>
      <c r="P4392" s="1" t="s">
        <v>19</v>
      </c>
      <c r="Q4392" s="2">
        <v>43011</v>
      </c>
    </row>
    <row r="4393" spans="1:17" x14ac:dyDescent="0.25">
      <c r="A4393" s="1">
        <v>45217</v>
      </c>
      <c r="B4393" s="2">
        <v>42978</v>
      </c>
      <c r="C4393" s="1" t="s">
        <v>27</v>
      </c>
      <c r="D4393" s="3" t="str">
        <f t="shared" si="136"/>
        <v>*</v>
      </c>
      <c r="G4393" s="1">
        <v>40</v>
      </c>
      <c r="H4393" s="1">
        <v>7265.22</v>
      </c>
      <c r="I4393" s="1">
        <f t="shared" si="137"/>
        <v>1</v>
      </c>
      <c r="J4393" s="1" t="s">
        <v>21</v>
      </c>
      <c r="K4393" s="1">
        <v>4.5</v>
      </c>
      <c r="L4393" s="1" t="s">
        <v>39</v>
      </c>
      <c r="M4393" s="1" t="s">
        <v>16</v>
      </c>
      <c r="N4393" s="1" t="s">
        <v>24</v>
      </c>
      <c r="O4393" s="1" t="s">
        <v>25</v>
      </c>
      <c r="P4393" s="1" t="s">
        <v>19</v>
      </c>
      <c r="Q4393" s="2">
        <v>42979</v>
      </c>
    </row>
    <row r="4394" spans="1:17" x14ac:dyDescent="0.25">
      <c r="A4394" s="1">
        <v>47108</v>
      </c>
      <c r="B4394" s="2">
        <v>42657</v>
      </c>
      <c r="C4394" s="1" t="s">
        <v>27</v>
      </c>
      <c r="D4394" s="3" t="str">
        <f t="shared" si="136"/>
        <v>*</v>
      </c>
      <c r="G4394" s="1">
        <v>19</v>
      </c>
      <c r="H4394" s="1">
        <v>384.86</v>
      </c>
      <c r="I4394" s="1">
        <f t="shared" si="137"/>
        <v>0</v>
      </c>
      <c r="J4394" s="1" t="s">
        <v>21</v>
      </c>
      <c r="K4394" s="1">
        <v>4</v>
      </c>
      <c r="L4394" s="1" t="s">
        <v>53</v>
      </c>
      <c r="M4394" s="1" t="s">
        <v>16</v>
      </c>
      <c r="N4394" s="1" t="s">
        <v>17</v>
      </c>
      <c r="O4394" s="1" t="s">
        <v>18</v>
      </c>
      <c r="P4394" s="1" t="s">
        <v>41</v>
      </c>
      <c r="Q4394" s="2">
        <v>42658</v>
      </c>
    </row>
    <row r="4395" spans="1:17" x14ac:dyDescent="0.25">
      <c r="A4395" s="1">
        <v>26919</v>
      </c>
      <c r="B4395" s="2">
        <v>43809</v>
      </c>
      <c r="C4395" s="1" t="s">
        <v>13</v>
      </c>
      <c r="D4395" s="3" t="str">
        <f t="shared" si="136"/>
        <v>**</v>
      </c>
      <c r="G4395" s="1">
        <v>32</v>
      </c>
      <c r="H4395" s="1">
        <v>166.14</v>
      </c>
      <c r="I4395" s="1">
        <f t="shared" si="137"/>
        <v>0</v>
      </c>
      <c r="J4395" s="1" t="s">
        <v>21</v>
      </c>
      <c r="K4395" s="1">
        <v>8.1</v>
      </c>
      <c r="L4395" s="1" t="s">
        <v>51</v>
      </c>
      <c r="M4395" s="1" t="s">
        <v>37</v>
      </c>
      <c r="N4395" s="1" t="s">
        <v>29</v>
      </c>
      <c r="O4395" s="1" t="s">
        <v>40</v>
      </c>
      <c r="P4395" s="1" t="s">
        <v>19</v>
      </c>
      <c r="Q4395" s="2">
        <v>43811</v>
      </c>
    </row>
    <row r="4396" spans="1:17" x14ac:dyDescent="0.25">
      <c r="A4396" s="1">
        <v>32100</v>
      </c>
      <c r="B4396" s="2">
        <v>43608</v>
      </c>
      <c r="C4396" s="1" t="s">
        <v>36</v>
      </c>
      <c r="D4396" s="3" t="str">
        <f t="shared" si="136"/>
        <v>***</v>
      </c>
      <c r="G4396" s="1">
        <v>29</v>
      </c>
      <c r="H4396" s="1">
        <v>1181.58</v>
      </c>
      <c r="I4396" s="1">
        <f t="shared" si="137"/>
        <v>1</v>
      </c>
      <c r="J4396" s="1" t="s">
        <v>21</v>
      </c>
      <c r="K4396" s="1">
        <v>2.1</v>
      </c>
      <c r="L4396" s="1" t="s">
        <v>49</v>
      </c>
      <c r="M4396" s="1" t="s">
        <v>28</v>
      </c>
      <c r="N4396" s="1" t="s">
        <v>24</v>
      </c>
      <c r="O4396" s="1" t="s">
        <v>38</v>
      </c>
      <c r="P4396" s="1" t="s">
        <v>41</v>
      </c>
      <c r="Q4396" s="2">
        <v>43610</v>
      </c>
    </row>
    <row r="4397" spans="1:17" x14ac:dyDescent="0.25">
      <c r="A4397" s="1">
        <v>27111</v>
      </c>
      <c r="B4397" s="2">
        <v>42439</v>
      </c>
      <c r="C4397" s="1" t="s">
        <v>20</v>
      </c>
      <c r="D4397" s="3" t="str">
        <f t="shared" si="136"/>
        <v>****</v>
      </c>
      <c r="G4397" s="1">
        <v>11</v>
      </c>
      <c r="H4397" s="1">
        <v>1138.7261000000001</v>
      </c>
      <c r="I4397" s="1">
        <f t="shared" si="137"/>
        <v>1</v>
      </c>
      <c r="J4397" s="1" t="s">
        <v>21</v>
      </c>
      <c r="K4397" s="1">
        <v>21.4</v>
      </c>
      <c r="L4397" s="1" t="s">
        <v>39</v>
      </c>
      <c r="M4397" s="1" t="s">
        <v>37</v>
      </c>
      <c r="N4397" s="1" t="s">
        <v>24</v>
      </c>
      <c r="O4397" s="1" t="s">
        <v>38</v>
      </c>
      <c r="P4397" s="1" t="s">
        <v>19</v>
      </c>
      <c r="Q4397" s="2">
        <v>42442</v>
      </c>
    </row>
    <row r="4398" spans="1:17" x14ac:dyDescent="0.25">
      <c r="A4398" s="1">
        <v>23202</v>
      </c>
      <c r="B4398" s="2">
        <v>43310</v>
      </c>
      <c r="C4398" s="1" t="s">
        <v>20</v>
      </c>
      <c r="D4398" s="3" t="str">
        <f t="shared" si="136"/>
        <v>****</v>
      </c>
      <c r="G4398" s="1">
        <v>39</v>
      </c>
      <c r="H4398" s="1">
        <v>328.94</v>
      </c>
      <c r="I4398" s="1">
        <f t="shared" si="137"/>
        <v>0</v>
      </c>
      <c r="J4398" s="1" t="s">
        <v>21</v>
      </c>
      <c r="K4398" s="1">
        <v>1.8</v>
      </c>
      <c r="L4398" s="1" t="s">
        <v>22</v>
      </c>
      <c r="M4398" s="1" t="s">
        <v>23</v>
      </c>
      <c r="N4398" s="1" t="s">
        <v>29</v>
      </c>
      <c r="O4398" s="1" t="s">
        <v>40</v>
      </c>
      <c r="P4398" s="1" t="s">
        <v>31</v>
      </c>
      <c r="Q4398" s="2">
        <v>43312</v>
      </c>
    </row>
    <row r="4399" spans="1:17" x14ac:dyDescent="0.25">
      <c r="A4399" s="1">
        <v>50017</v>
      </c>
      <c r="B4399" s="2">
        <v>43789</v>
      </c>
      <c r="C4399" s="1" t="s">
        <v>13</v>
      </c>
      <c r="D4399" s="3" t="str">
        <f t="shared" si="136"/>
        <v>**</v>
      </c>
      <c r="G4399" s="1">
        <v>24</v>
      </c>
      <c r="H4399" s="1">
        <v>2155.12</v>
      </c>
      <c r="I4399" s="1">
        <f t="shared" si="137"/>
        <v>1</v>
      </c>
      <c r="J4399" s="1" t="s">
        <v>21</v>
      </c>
      <c r="K4399" s="1">
        <v>37.5</v>
      </c>
      <c r="L4399" s="1" t="s">
        <v>22</v>
      </c>
      <c r="M4399" s="1" t="s">
        <v>37</v>
      </c>
      <c r="N4399" s="1" t="s">
        <v>29</v>
      </c>
      <c r="O4399" s="1" t="s">
        <v>55</v>
      </c>
      <c r="P4399" s="1" t="s">
        <v>48</v>
      </c>
      <c r="Q4399" s="2">
        <v>43789</v>
      </c>
    </row>
    <row r="4400" spans="1:17" x14ac:dyDescent="0.25">
      <c r="A4400" s="1">
        <v>4743</v>
      </c>
      <c r="B4400" s="2">
        <v>42823</v>
      </c>
      <c r="C4400" s="1" t="s">
        <v>13</v>
      </c>
      <c r="D4400" s="3" t="str">
        <f t="shared" si="136"/>
        <v>**</v>
      </c>
      <c r="G4400" s="1">
        <v>32</v>
      </c>
      <c r="H4400" s="1">
        <v>770.01</v>
      </c>
      <c r="I4400" s="1">
        <f t="shared" si="137"/>
        <v>0</v>
      </c>
      <c r="J4400" s="1" t="s">
        <v>21</v>
      </c>
      <c r="K4400" s="1">
        <v>12.3</v>
      </c>
      <c r="L4400" s="1" t="s">
        <v>22</v>
      </c>
      <c r="M4400" s="1" t="s">
        <v>37</v>
      </c>
      <c r="N4400" s="1" t="s">
        <v>29</v>
      </c>
      <c r="O4400" s="1" t="s">
        <v>55</v>
      </c>
      <c r="P4400" s="1" t="s">
        <v>19</v>
      </c>
      <c r="Q4400" s="2">
        <v>42830</v>
      </c>
    </row>
    <row r="4401" spans="1:17" x14ac:dyDescent="0.25">
      <c r="A4401" s="1">
        <v>26851</v>
      </c>
      <c r="B4401" s="2">
        <v>43304</v>
      </c>
      <c r="C4401" s="1" t="s">
        <v>20</v>
      </c>
      <c r="D4401" s="3" t="str">
        <f t="shared" si="136"/>
        <v>****</v>
      </c>
      <c r="G4401" s="1">
        <v>44</v>
      </c>
      <c r="H4401" s="1">
        <v>78.790000000000006</v>
      </c>
      <c r="I4401" s="1">
        <f t="shared" si="137"/>
        <v>0</v>
      </c>
      <c r="J4401" s="1" t="s">
        <v>21</v>
      </c>
      <c r="K4401" s="1">
        <v>2.1</v>
      </c>
      <c r="L4401" s="1" t="s">
        <v>15</v>
      </c>
      <c r="M4401" s="1" t="s">
        <v>28</v>
      </c>
      <c r="N4401" s="1" t="s">
        <v>24</v>
      </c>
      <c r="O4401" s="1" t="s">
        <v>38</v>
      </c>
      <c r="P4401" s="1" t="s">
        <v>41</v>
      </c>
      <c r="Q4401" s="2">
        <v>43306</v>
      </c>
    </row>
    <row r="4402" spans="1:17" x14ac:dyDescent="0.25">
      <c r="A4402" s="1">
        <v>36896</v>
      </c>
      <c r="B4402" s="2">
        <v>42676</v>
      </c>
      <c r="C4402" s="1" t="s">
        <v>32</v>
      </c>
      <c r="D4402" s="3" t="str">
        <f t="shared" si="136"/>
        <v>*****</v>
      </c>
      <c r="G4402" s="1">
        <v>41</v>
      </c>
      <c r="H4402" s="1">
        <v>1079.58</v>
      </c>
      <c r="I4402" s="1">
        <f t="shared" si="137"/>
        <v>1</v>
      </c>
      <c r="J4402" s="1" t="s">
        <v>14</v>
      </c>
      <c r="K4402" s="1">
        <v>9.6</v>
      </c>
      <c r="L4402" s="1" t="s">
        <v>22</v>
      </c>
      <c r="M4402" s="1" t="s">
        <v>28</v>
      </c>
      <c r="N4402" s="1" t="s">
        <v>17</v>
      </c>
      <c r="O4402" s="1" t="s">
        <v>18</v>
      </c>
      <c r="P4402" s="1" t="s">
        <v>41</v>
      </c>
      <c r="Q4402" s="2">
        <v>42679</v>
      </c>
    </row>
    <row r="4403" spans="1:17" x14ac:dyDescent="0.25">
      <c r="A4403" s="1">
        <v>7075</v>
      </c>
      <c r="B4403" s="2">
        <v>43382</v>
      </c>
      <c r="C4403" s="1" t="s">
        <v>13</v>
      </c>
      <c r="D4403" s="3" t="str">
        <f t="shared" si="136"/>
        <v>**</v>
      </c>
      <c r="G4403" s="1">
        <v>43</v>
      </c>
      <c r="H4403" s="1">
        <v>89.17</v>
      </c>
      <c r="I4403" s="1">
        <f t="shared" si="137"/>
        <v>0</v>
      </c>
      <c r="J4403" s="1" t="s">
        <v>21</v>
      </c>
      <c r="K4403" s="1">
        <v>2.8</v>
      </c>
      <c r="L4403" s="1" t="s">
        <v>44</v>
      </c>
      <c r="M4403" s="1" t="s">
        <v>28</v>
      </c>
      <c r="N4403" s="1" t="s">
        <v>29</v>
      </c>
      <c r="O4403" s="1" t="s">
        <v>61</v>
      </c>
      <c r="P4403" s="1" t="s">
        <v>31</v>
      </c>
      <c r="Q4403" s="2">
        <v>43386</v>
      </c>
    </row>
    <row r="4404" spans="1:17" x14ac:dyDescent="0.25">
      <c r="A4404" s="1">
        <v>53382</v>
      </c>
      <c r="B4404" s="2">
        <v>42730</v>
      </c>
      <c r="C4404" s="1" t="s">
        <v>27</v>
      </c>
      <c r="D4404" s="3" t="str">
        <f t="shared" si="136"/>
        <v>*</v>
      </c>
      <c r="G4404" s="1">
        <v>13</v>
      </c>
      <c r="H4404" s="1">
        <v>94.34</v>
      </c>
      <c r="I4404" s="1">
        <f t="shared" si="137"/>
        <v>0</v>
      </c>
      <c r="J4404" s="1" t="s">
        <v>21</v>
      </c>
      <c r="K4404" s="1">
        <v>52.4</v>
      </c>
      <c r="L4404" s="1" t="s">
        <v>22</v>
      </c>
      <c r="M4404" s="1" t="s">
        <v>28</v>
      </c>
      <c r="N4404" s="1" t="s">
        <v>29</v>
      </c>
      <c r="O4404" s="1" t="s">
        <v>63</v>
      </c>
      <c r="P4404" s="1" t="s">
        <v>48</v>
      </c>
      <c r="Q4404" s="2">
        <v>42731</v>
      </c>
    </row>
    <row r="4405" spans="1:17" x14ac:dyDescent="0.25">
      <c r="A4405" s="1">
        <v>1286</v>
      </c>
      <c r="B4405" s="2">
        <v>42867</v>
      </c>
      <c r="C4405" s="1" t="s">
        <v>27</v>
      </c>
      <c r="D4405" s="3" t="str">
        <f t="shared" si="136"/>
        <v>*</v>
      </c>
      <c r="G4405" s="1">
        <v>14</v>
      </c>
      <c r="H4405" s="1">
        <v>1070.3800000000001</v>
      </c>
      <c r="I4405" s="1">
        <f t="shared" si="137"/>
        <v>1</v>
      </c>
      <c r="J4405" s="1" t="s">
        <v>21</v>
      </c>
      <c r="K4405" s="1">
        <v>3.5</v>
      </c>
      <c r="L4405" s="1" t="s">
        <v>22</v>
      </c>
      <c r="M4405" s="1" t="s">
        <v>37</v>
      </c>
      <c r="N4405" s="1" t="s">
        <v>24</v>
      </c>
      <c r="O4405" s="1" t="s">
        <v>25</v>
      </c>
      <c r="P4405" s="1" t="s">
        <v>41</v>
      </c>
      <c r="Q4405" s="2">
        <v>42869</v>
      </c>
    </row>
    <row r="4406" spans="1:17" x14ac:dyDescent="0.25">
      <c r="A4406" s="1">
        <v>39078</v>
      </c>
      <c r="B4406" s="2">
        <v>42543</v>
      </c>
      <c r="C4406" s="1" t="s">
        <v>13</v>
      </c>
      <c r="D4406" s="3" t="str">
        <f t="shared" si="136"/>
        <v>**</v>
      </c>
      <c r="G4406" s="1">
        <v>26</v>
      </c>
      <c r="H4406" s="1">
        <v>187.54</v>
      </c>
      <c r="I4406" s="1">
        <f t="shared" si="137"/>
        <v>0</v>
      </c>
      <c r="J4406" s="1" t="s">
        <v>21</v>
      </c>
      <c r="K4406" s="1">
        <v>5.5</v>
      </c>
      <c r="L4406" s="1" t="s">
        <v>22</v>
      </c>
      <c r="M4406" s="1" t="s">
        <v>28</v>
      </c>
      <c r="N4406" s="1" t="s">
        <v>29</v>
      </c>
      <c r="O4406" s="1" t="s">
        <v>40</v>
      </c>
      <c r="P4406" s="1" t="s">
        <v>19</v>
      </c>
      <c r="Q4406" s="2">
        <v>42545</v>
      </c>
    </row>
    <row r="4407" spans="1:17" x14ac:dyDescent="0.25">
      <c r="A4407" s="1">
        <v>29409</v>
      </c>
      <c r="B4407" s="2">
        <v>43112</v>
      </c>
      <c r="C4407" s="1" t="s">
        <v>20</v>
      </c>
      <c r="D4407" s="3" t="str">
        <f t="shared" si="136"/>
        <v>****</v>
      </c>
      <c r="G4407" s="1">
        <v>23</v>
      </c>
      <c r="H4407" s="1">
        <v>41.72</v>
      </c>
      <c r="I4407" s="1">
        <f t="shared" si="137"/>
        <v>0</v>
      </c>
      <c r="J4407" s="1" t="s">
        <v>21</v>
      </c>
      <c r="K4407" s="1">
        <v>2.1</v>
      </c>
      <c r="L4407" s="1" t="s">
        <v>15</v>
      </c>
      <c r="M4407" s="1" t="s">
        <v>37</v>
      </c>
      <c r="N4407" s="1" t="s">
        <v>24</v>
      </c>
      <c r="O4407" s="1" t="s">
        <v>38</v>
      </c>
      <c r="P4407" s="1" t="s">
        <v>41</v>
      </c>
      <c r="Q4407" s="2">
        <v>43114</v>
      </c>
    </row>
    <row r="4408" spans="1:17" x14ac:dyDescent="0.25">
      <c r="A4408" s="1">
        <v>13056</v>
      </c>
      <c r="B4408" s="2">
        <v>42481</v>
      </c>
      <c r="C4408" s="1" t="s">
        <v>27</v>
      </c>
      <c r="D4408" s="3" t="str">
        <f t="shared" si="136"/>
        <v>*</v>
      </c>
      <c r="G4408" s="1">
        <v>33</v>
      </c>
      <c r="H4408" s="1">
        <v>3624.43</v>
      </c>
      <c r="I4408" s="1">
        <f t="shared" si="137"/>
        <v>1</v>
      </c>
      <c r="J4408" s="1" t="s">
        <v>21</v>
      </c>
      <c r="K4408" s="1">
        <v>7.7</v>
      </c>
      <c r="L4408" s="1" t="s">
        <v>22</v>
      </c>
      <c r="M4408" s="1" t="s">
        <v>23</v>
      </c>
      <c r="N4408" s="1" t="s">
        <v>24</v>
      </c>
      <c r="O4408" s="1" t="s">
        <v>38</v>
      </c>
      <c r="P4408" s="1" t="s">
        <v>19</v>
      </c>
      <c r="Q4408" s="2">
        <v>42483</v>
      </c>
    </row>
    <row r="4409" spans="1:17" x14ac:dyDescent="0.25">
      <c r="A4409" s="1">
        <v>1127</v>
      </c>
      <c r="B4409" s="2">
        <v>43360</v>
      </c>
      <c r="C4409" s="1" t="s">
        <v>27</v>
      </c>
      <c r="D4409" s="3" t="str">
        <f t="shared" si="136"/>
        <v>*</v>
      </c>
      <c r="G4409" s="1">
        <v>48</v>
      </c>
      <c r="H4409" s="1">
        <v>5714.34</v>
      </c>
      <c r="I4409" s="1">
        <f t="shared" si="137"/>
        <v>1</v>
      </c>
      <c r="J4409" s="1" t="s">
        <v>21</v>
      </c>
      <c r="K4409" s="1">
        <v>15</v>
      </c>
      <c r="L4409" s="1" t="s">
        <v>22</v>
      </c>
      <c r="M4409" s="1" t="s">
        <v>16</v>
      </c>
      <c r="N4409" s="1" t="s">
        <v>17</v>
      </c>
      <c r="O4409" s="1" t="s">
        <v>18</v>
      </c>
      <c r="P4409" s="1" t="s">
        <v>26</v>
      </c>
      <c r="Q4409" s="2">
        <v>43361</v>
      </c>
    </row>
    <row r="4410" spans="1:17" x14ac:dyDescent="0.25">
      <c r="A4410" s="1">
        <v>2209</v>
      </c>
      <c r="B4410" s="2">
        <v>43655</v>
      </c>
      <c r="C4410" s="1" t="s">
        <v>20</v>
      </c>
      <c r="D4410" s="3" t="str">
        <f t="shared" si="136"/>
        <v>****</v>
      </c>
      <c r="G4410" s="1">
        <v>27</v>
      </c>
      <c r="H4410" s="1">
        <v>10078.040000000001</v>
      </c>
      <c r="I4410" s="1">
        <f t="shared" si="137"/>
        <v>1</v>
      </c>
      <c r="J4410" s="1" t="s">
        <v>33</v>
      </c>
      <c r="K4410" s="1">
        <v>63.1</v>
      </c>
      <c r="L4410" s="1" t="s">
        <v>22</v>
      </c>
      <c r="M4410" s="1" t="s">
        <v>16</v>
      </c>
      <c r="N4410" s="1" t="s">
        <v>17</v>
      </c>
      <c r="O4410" s="1" t="s">
        <v>34</v>
      </c>
      <c r="P4410" s="1" t="s">
        <v>35</v>
      </c>
      <c r="Q4410" s="2">
        <v>43657</v>
      </c>
    </row>
    <row r="4411" spans="1:17" x14ac:dyDescent="0.25">
      <c r="A4411" s="1">
        <v>57798</v>
      </c>
      <c r="B4411" s="2">
        <v>43723</v>
      </c>
      <c r="C4411" s="1" t="s">
        <v>20</v>
      </c>
      <c r="D4411" s="3" t="str">
        <f t="shared" si="136"/>
        <v>****</v>
      </c>
      <c r="G4411" s="1">
        <v>20</v>
      </c>
      <c r="H4411" s="1">
        <v>3264.37</v>
      </c>
      <c r="I4411" s="1">
        <f t="shared" si="137"/>
        <v>1</v>
      </c>
      <c r="J4411" s="1" t="s">
        <v>33</v>
      </c>
      <c r="K4411" s="1">
        <v>38.6</v>
      </c>
      <c r="L4411" s="1" t="s">
        <v>54</v>
      </c>
      <c r="M4411" s="1" t="s">
        <v>23</v>
      </c>
      <c r="N4411" s="1" t="s">
        <v>17</v>
      </c>
      <c r="O4411" s="1" t="s">
        <v>62</v>
      </c>
      <c r="P4411" s="1" t="s">
        <v>59</v>
      </c>
      <c r="Q4411" s="2">
        <v>43724</v>
      </c>
    </row>
    <row r="4412" spans="1:17" x14ac:dyDescent="0.25">
      <c r="A4412" s="1">
        <v>13351</v>
      </c>
      <c r="B4412" s="2">
        <v>42860</v>
      </c>
      <c r="C4412" s="1" t="s">
        <v>36</v>
      </c>
      <c r="D4412" s="3" t="str">
        <f t="shared" si="136"/>
        <v>***</v>
      </c>
      <c r="G4412" s="1">
        <v>20</v>
      </c>
      <c r="H4412" s="1">
        <v>3565.04</v>
      </c>
      <c r="I4412" s="1">
        <f t="shared" si="137"/>
        <v>1</v>
      </c>
      <c r="J4412" s="1" t="s">
        <v>21</v>
      </c>
      <c r="K4412" s="1">
        <v>21.4</v>
      </c>
      <c r="L4412" s="1" t="s">
        <v>22</v>
      </c>
      <c r="M4412" s="1" t="s">
        <v>28</v>
      </c>
      <c r="N4412" s="1" t="s">
        <v>24</v>
      </c>
      <c r="O4412" s="1" t="s">
        <v>38</v>
      </c>
      <c r="P4412" s="1" t="s">
        <v>19</v>
      </c>
      <c r="Q4412" s="2">
        <v>42861</v>
      </c>
    </row>
    <row r="4413" spans="1:17" x14ac:dyDescent="0.25">
      <c r="A4413" s="1">
        <v>47682</v>
      </c>
      <c r="B4413" s="2">
        <v>43785</v>
      </c>
      <c r="C4413" s="1" t="s">
        <v>27</v>
      </c>
      <c r="D4413" s="3" t="str">
        <f t="shared" si="136"/>
        <v>*</v>
      </c>
      <c r="G4413" s="1">
        <v>38</v>
      </c>
      <c r="H4413" s="1">
        <v>3414.6268</v>
      </c>
      <c r="I4413" s="1">
        <f t="shared" si="137"/>
        <v>1</v>
      </c>
      <c r="J4413" s="1" t="s">
        <v>21</v>
      </c>
      <c r="K4413" s="1">
        <v>5.4</v>
      </c>
      <c r="L4413" s="1" t="s">
        <v>22</v>
      </c>
      <c r="M4413" s="1" t="s">
        <v>23</v>
      </c>
      <c r="N4413" s="1" t="s">
        <v>29</v>
      </c>
      <c r="O4413" s="1" t="s">
        <v>57</v>
      </c>
      <c r="P4413" s="1" t="s">
        <v>19</v>
      </c>
      <c r="Q4413" s="2">
        <v>43786</v>
      </c>
    </row>
    <row r="4414" spans="1:17" x14ac:dyDescent="0.25">
      <c r="A4414" s="1">
        <v>6884</v>
      </c>
      <c r="B4414" s="2">
        <v>42384</v>
      </c>
      <c r="C4414" s="1" t="s">
        <v>13</v>
      </c>
      <c r="D4414" s="3" t="str">
        <f t="shared" si="136"/>
        <v>**</v>
      </c>
      <c r="G4414" s="1">
        <v>47</v>
      </c>
      <c r="H4414" s="1">
        <v>316.86</v>
      </c>
      <c r="I4414" s="1">
        <f t="shared" si="137"/>
        <v>0</v>
      </c>
      <c r="J4414" s="1" t="s">
        <v>21</v>
      </c>
      <c r="K4414" s="1">
        <v>1.1000000000000001</v>
      </c>
      <c r="L4414" s="1" t="s">
        <v>60</v>
      </c>
      <c r="M4414" s="1" t="s">
        <v>37</v>
      </c>
      <c r="N4414" s="1" t="s">
        <v>29</v>
      </c>
      <c r="O4414" s="1" t="s">
        <v>40</v>
      </c>
      <c r="P4414" s="1" t="s">
        <v>31</v>
      </c>
      <c r="Q4414" s="2">
        <v>42389</v>
      </c>
    </row>
    <row r="4415" spans="1:17" x14ac:dyDescent="0.25">
      <c r="A4415" s="1">
        <v>20071</v>
      </c>
      <c r="B4415" s="2">
        <v>43359</v>
      </c>
      <c r="C4415" s="1" t="s">
        <v>36</v>
      </c>
      <c r="D4415" s="3" t="str">
        <f t="shared" si="136"/>
        <v>***</v>
      </c>
      <c r="G4415" s="1">
        <v>31</v>
      </c>
      <c r="H4415" s="1">
        <v>845.24</v>
      </c>
      <c r="I4415" s="1">
        <f t="shared" si="137"/>
        <v>0</v>
      </c>
      <c r="J4415" s="1" t="s">
        <v>33</v>
      </c>
      <c r="K4415" s="1">
        <v>15.4</v>
      </c>
      <c r="L4415" s="1" t="s">
        <v>39</v>
      </c>
      <c r="M4415" s="1" t="s">
        <v>37</v>
      </c>
      <c r="N4415" s="1" t="s">
        <v>17</v>
      </c>
      <c r="O4415" s="1" t="s">
        <v>34</v>
      </c>
      <c r="P4415" s="1" t="s">
        <v>35</v>
      </c>
      <c r="Q4415" s="2">
        <v>43361</v>
      </c>
    </row>
    <row r="4416" spans="1:17" x14ac:dyDescent="0.25">
      <c r="A4416" s="1">
        <v>20642</v>
      </c>
      <c r="B4416" s="2">
        <v>43604</v>
      </c>
      <c r="C4416" s="1" t="s">
        <v>20</v>
      </c>
      <c r="D4416" s="3" t="str">
        <f t="shared" si="136"/>
        <v>****</v>
      </c>
      <c r="G4416" s="1">
        <v>47</v>
      </c>
      <c r="H4416" s="1">
        <v>1154.51</v>
      </c>
      <c r="I4416" s="1">
        <f t="shared" si="137"/>
        <v>1</v>
      </c>
      <c r="J4416" s="1" t="s">
        <v>33</v>
      </c>
      <c r="K4416" s="1">
        <v>48.2</v>
      </c>
      <c r="L4416" s="1" t="s">
        <v>46</v>
      </c>
      <c r="M4416" s="1" t="s">
        <v>16</v>
      </c>
      <c r="N4416" s="1" t="s">
        <v>29</v>
      </c>
      <c r="O4416" s="1" t="s">
        <v>55</v>
      </c>
      <c r="P4416" s="1" t="s">
        <v>35</v>
      </c>
      <c r="Q4416" s="2">
        <v>43604</v>
      </c>
    </row>
    <row r="4417" spans="1:17" x14ac:dyDescent="0.25">
      <c r="A4417" s="1">
        <v>5920</v>
      </c>
      <c r="B4417" s="2">
        <v>42692</v>
      </c>
      <c r="C4417" s="1" t="s">
        <v>20</v>
      </c>
      <c r="D4417" s="3" t="str">
        <f t="shared" si="136"/>
        <v>****</v>
      </c>
      <c r="G4417" s="1">
        <v>4</v>
      </c>
      <c r="H4417" s="1">
        <v>623.37</v>
      </c>
      <c r="I4417" s="1">
        <f t="shared" si="137"/>
        <v>0</v>
      </c>
      <c r="J4417" s="1" t="s">
        <v>21</v>
      </c>
      <c r="K4417" s="1">
        <v>7.6</v>
      </c>
      <c r="L4417" s="1" t="s">
        <v>22</v>
      </c>
      <c r="M4417" s="1" t="s">
        <v>16</v>
      </c>
      <c r="N4417" s="1" t="s">
        <v>29</v>
      </c>
      <c r="O4417" s="1" t="s">
        <v>55</v>
      </c>
      <c r="P4417" s="1" t="s">
        <v>19</v>
      </c>
      <c r="Q4417" s="2">
        <v>42692</v>
      </c>
    </row>
    <row r="4418" spans="1:17" x14ac:dyDescent="0.25">
      <c r="A4418" s="1">
        <v>31873</v>
      </c>
      <c r="B4418" s="2">
        <v>42681</v>
      </c>
      <c r="C4418" s="1" t="s">
        <v>13</v>
      </c>
      <c r="D4418" s="3" t="str">
        <f t="shared" si="136"/>
        <v>**</v>
      </c>
      <c r="G4418" s="1">
        <v>50</v>
      </c>
      <c r="H4418" s="1">
        <v>9157.56</v>
      </c>
      <c r="I4418" s="1">
        <f t="shared" si="137"/>
        <v>1</v>
      </c>
      <c r="J4418" s="1" t="s">
        <v>21</v>
      </c>
      <c r="K4418" s="1">
        <v>9.6</v>
      </c>
      <c r="L4418" s="1" t="s">
        <v>22</v>
      </c>
      <c r="M4418" s="1" t="s">
        <v>37</v>
      </c>
      <c r="N4418" s="1" t="s">
        <v>24</v>
      </c>
      <c r="O4418" s="1" t="s">
        <v>25</v>
      </c>
      <c r="P4418" s="1" t="s">
        <v>19</v>
      </c>
      <c r="Q4418" s="2">
        <v>42688</v>
      </c>
    </row>
    <row r="4419" spans="1:17" x14ac:dyDescent="0.25">
      <c r="A4419" s="1">
        <v>43974</v>
      </c>
      <c r="B4419" s="2">
        <v>42628</v>
      </c>
      <c r="C4419" s="1" t="s">
        <v>27</v>
      </c>
      <c r="D4419" s="3" t="str">
        <f t="shared" ref="D4419:D4482" si="138">VLOOKUP(C4419,$E$9:$F$13,2,FALSE)</f>
        <v>*</v>
      </c>
      <c r="G4419" s="1">
        <v>8</v>
      </c>
      <c r="H4419" s="1">
        <v>68.73</v>
      </c>
      <c r="I4419" s="1">
        <f t="shared" si="137"/>
        <v>0</v>
      </c>
      <c r="J4419" s="1" t="s">
        <v>21</v>
      </c>
      <c r="K4419" s="1">
        <v>1.5</v>
      </c>
      <c r="L4419" s="1" t="s">
        <v>15</v>
      </c>
      <c r="M4419" s="1" t="s">
        <v>28</v>
      </c>
      <c r="N4419" s="1" t="s">
        <v>29</v>
      </c>
      <c r="O4419" s="1" t="s">
        <v>57</v>
      </c>
      <c r="P4419" s="1" t="s">
        <v>19</v>
      </c>
      <c r="Q4419" s="2">
        <v>42629</v>
      </c>
    </row>
    <row r="4420" spans="1:17" x14ac:dyDescent="0.25">
      <c r="A4420" s="1">
        <v>56453</v>
      </c>
      <c r="B4420" s="2">
        <v>43566</v>
      </c>
      <c r="C4420" s="1" t="s">
        <v>32</v>
      </c>
      <c r="D4420" s="3" t="str">
        <f t="shared" si="138"/>
        <v>*****</v>
      </c>
      <c r="G4420" s="1">
        <v>1</v>
      </c>
      <c r="H4420" s="1">
        <v>2919.66</v>
      </c>
      <c r="I4420" s="1">
        <f t="shared" si="137"/>
        <v>1</v>
      </c>
      <c r="J4420" s="1" t="s">
        <v>33</v>
      </c>
      <c r="K4420" s="1">
        <v>31.8</v>
      </c>
      <c r="L4420" s="1" t="s">
        <v>39</v>
      </c>
      <c r="M4420" s="1" t="s">
        <v>28</v>
      </c>
      <c r="N4420" s="1" t="s">
        <v>24</v>
      </c>
      <c r="O4420" s="1" t="s">
        <v>56</v>
      </c>
      <c r="P4420" s="1" t="s">
        <v>35</v>
      </c>
      <c r="Q4420" s="2">
        <v>43567</v>
      </c>
    </row>
    <row r="4421" spans="1:17" x14ac:dyDescent="0.25">
      <c r="A4421" s="1">
        <v>35364</v>
      </c>
      <c r="B4421" s="2">
        <v>42715</v>
      </c>
      <c r="C4421" s="1" t="s">
        <v>32</v>
      </c>
      <c r="D4421" s="3" t="str">
        <f t="shared" si="138"/>
        <v>*****</v>
      </c>
      <c r="G4421" s="1">
        <v>37</v>
      </c>
      <c r="H4421" s="1">
        <v>17009.8</v>
      </c>
      <c r="I4421" s="1">
        <f t="shared" si="137"/>
        <v>1</v>
      </c>
      <c r="J4421" s="1" t="s">
        <v>33</v>
      </c>
      <c r="K4421" s="1">
        <v>117.9</v>
      </c>
      <c r="L4421" s="1" t="s">
        <v>15</v>
      </c>
      <c r="M4421" s="1" t="s">
        <v>28</v>
      </c>
      <c r="N4421" s="1" t="s">
        <v>17</v>
      </c>
      <c r="O4421" s="1" t="s">
        <v>52</v>
      </c>
      <c r="P4421" s="1" t="s">
        <v>59</v>
      </c>
      <c r="Q4421" s="2">
        <v>42716</v>
      </c>
    </row>
    <row r="4422" spans="1:17" x14ac:dyDescent="0.25">
      <c r="A4422" s="1">
        <v>45989</v>
      </c>
      <c r="B4422" s="2">
        <v>42969</v>
      </c>
      <c r="C4422" s="1" t="s">
        <v>20</v>
      </c>
      <c r="D4422" s="3" t="str">
        <f t="shared" si="138"/>
        <v>****</v>
      </c>
      <c r="G4422" s="1">
        <v>26</v>
      </c>
      <c r="H4422" s="1">
        <v>158.49</v>
      </c>
      <c r="I4422" s="1">
        <f t="shared" ref="I4422:I4485" si="139">IF(H4422&gt;1000,1,0)</f>
        <v>0</v>
      </c>
      <c r="J4422" s="1" t="s">
        <v>21</v>
      </c>
      <c r="K4422" s="1">
        <v>5.7</v>
      </c>
      <c r="L4422" s="1" t="s">
        <v>46</v>
      </c>
      <c r="M4422" s="1" t="s">
        <v>23</v>
      </c>
      <c r="N4422" s="1" t="s">
        <v>29</v>
      </c>
      <c r="O4422" s="1" t="s">
        <v>57</v>
      </c>
      <c r="P4422" s="1" t="s">
        <v>19</v>
      </c>
      <c r="Q4422" s="2">
        <v>42969</v>
      </c>
    </row>
    <row r="4423" spans="1:17" x14ac:dyDescent="0.25">
      <c r="A4423" s="1">
        <v>11169</v>
      </c>
      <c r="B4423" s="2">
        <v>42875</v>
      </c>
      <c r="C4423" s="1" t="s">
        <v>36</v>
      </c>
      <c r="D4423" s="3" t="str">
        <f t="shared" si="138"/>
        <v>***</v>
      </c>
      <c r="G4423" s="1">
        <v>44</v>
      </c>
      <c r="H4423" s="1">
        <v>116.82</v>
      </c>
      <c r="I4423" s="1">
        <f t="shared" si="139"/>
        <v>0</v>
      </c>
      <c r="J4423" s="1" t="s">
        <v>21</v>
      </c>
      <c r="K4423" s="1">
        <v>0.5</v>
      </c>
      <c r="L4423" s="1" t="s">
        <v>46</v>
      </c>
      <c r="M4423" s="1" t="s">
        <v>28</v>
      </c>
      <c r="N4423" s="1" t="s">
        <v>29</v>
      </c>
      <c r="O4423" s="1" t="s">
        <v>58</v>
      </c>
      <c r="P4423" s="1" t="s">
        <v>19</v>
      </c>
      <c r="Q4423" s="2">
        <v>42875</v>
      </c>
    </row>
    <row r="4424" spans="1:17" x14ac:dyDescent="0.25">
      <c r="A4424" s="1">
        <v>31138</v>
      </c>
      <c r="B4424" s="2">
        <v>42390</v>
      </c>
      <c r="C4424" s="1" t="s">
        <v>20</v>
      </c>
      <c r="D4424" s="3" t="str">
        <f t="shared" si="138"/>
        <v>****</v>
      </c>
      <c r="G4424" s="1">
        <v>37</v>
      </c>
      <c r="H4424" s="1">
        <v>1338.76</v>
      </c>
      <c r="I4424" s="1">
        <f t="shared" si="139"/>
        <v>1</v>
      </c>
      <c r="J4424" s="1" t="s">
        <v>33</v>
      </c>
      <c r="K4424" s="1">
        <v>48.7</v>
      </c>
      <c r="L4424" s="1" t="s">
        <v>22</v>
      </c>
      <c r="M4424" s="1" t="s">
        <v>23</v>
      </c>
      <c r="N4424" s="1" t="s">
        <v>17</v>
      </c>
      <c r="O4424" s="1" t="s">
        <v>52</v>
      </c>
      <c r="P4424" s="1" t="s">
        <v>59</v>
      </c>
      <c r="Q4424" s="2">
        <v>42392</v>
      </c>
    </row>
    <row r="4425" spans="1:17" x14ac:dyDescent="0.25">
      <c r="A4425" s="1">
        <v>2657</v>
      </c>
      <c r="B4425" s="2">
        <v>43388</v>
      </c>
      <c r="C4425" s="1" t="s">
        <v>20</v>
      </c>
      <c r="D4425" s="3" t="str">
        <f t="shared" si="138"/>
        <v>****</v>
      </c>
      <c r="G4425" s="1">
        <v>37</v>
      </c>
      <c r="H4425" s="1">
        <v>2293.2399999999998</v>
      </c>
      <c r="I4425" s="1">
        <f t="shared" si="139"/>
        <v>1</v>
      </c>
      <c r="J4425" s="1" t="s">
        <v>21</v>
      </c>
      <c r="K4425" s="1">
        <v>9.6</v>
      </c>
      <c r="L4425" s="1" t="s">
        <v>51</v>
      </c>
      <c r="M4425" s="1" t="s">
        <v>37</v>
      </c>
      <c r="N4425" s="1" t="s">
        <v>24</v>
      </c>
      <c r="O4425" s="1" t="s">
        <v>25</v>
      </c>
      <c r="P4425" s="1" t="s">
        <v>19</v>
      </c>
      <c r="Q4425" s="2">
        <v>43389</v>
      </c>
    </row>
    <row r="4426" spans="1:17" x14ac:dyDescent="0.25">
      <c r="A4426" s="1">
        <v>59680</v>
      </c>
      <c r="B4426" s="2">
        <v>43634</v>
      </c>
      <c r="C4426" s="1" t="s">
        <v>32</v>
      </c>
      <c r="D4426" s="3" t="str">
        <f t="shared" si="138"/>
        <v>*****</v>
      </c>
      <c r="G4426" s="1">
        <v>15</v>
      </c>
      <c r="H4426" s="1">
        <v>19.010000000000002</v>
      </c>
      <c r="I4426" s="1">
        <f t="shared" si="139"/>
        <v>0</v>
      </c>
      <c r="J4426" s="1" t="s">
        <v>21</v>
      </c>
      <c r="K4426" s="1">
        <v>3.2</v>
      </c>
      <c r="L4426" s="1" t="s">
        <v>54</v>
      </c>
      <c r="M4426" s="1" t="s">
        <v>16</v>
      </c>
      <c r="N4426" s="1" t="s">
        <v>24</v>
      </c>
      <c r="O4426" s="1" t="s">
        <v>38</v>
      </c>
      <c r="P4426" s="1" t="s">
        <v>41</v>
      </c>
      <c r="Q4426" s="2">
        <v>43635</v>
      </c>
    </row>
    <row r="4427" spans="1:17" x14ac:dyDescent="0.25">
      <c r="A4427" s="1">
        <v>15651</v>
      </c>
      <c r="B4427" s="2">
        <v>43742</v>
      </c>
      <c r="C4427" s="1" t="s">
        <v>32</v>
      </c>
      <c r="D4427" s="3" t="str">
        <f t="shared" si="138"/>
        <v>*****</v>
      </c>
      <c r="G4427" s="1">
        <v>14</v>
      </c>
      <c r="H4427" s="1">
        <v>1224.45</v>
      </c>
      <c r="I4427" s="1">
        <f t="shared" si="139"/>
        <v>1</v>
      </c>
      <c r="J4427" s="1" t="s">
        <v>21</v>
      </c>
      <c r="K4427" s="1">
        <v>37.5</v>
      </c>
      <c r="L4427" s="1" t="s">
        <v>54</v>
      </c>
      <c r="M4427" s="1" t="s">
        <v>23</v>
      </c>
      <c r="N4427" s="1" t="s">
        <v>29</v>
      </c>
      <c r="O4427" s="1" t="s">
        <v>55</v>
      </c>
      <c r="P4427" s="1" t="s">
        <v>48</v>
      </c>
      <c r="Q4427" s="2">
        <v>43744</v>
      </c>
    </row>
    <row r="4428" spans="1:17" x14ac:dyDescent="0.25">
      <c r="A4428" s="1">
        <v>41349</v>
      </c>
      <c r="B4428" s="2">
        <v>43450</v>
      </c>
      <c r="C4428" s="1" t="s">
        <v>32</v>
      </c>
      <c r="D4428" s="3" t="str">
        <f t="shared" si="138"/>
        <v>*****</v>
      </c>
      <c r="G4428" s="1">
        <v>39</v>
      </c>
      <c r="H4428" s="1">
        <v>508.81</v>
      </c>
      <c r="I4428" s="1">
        <f t="shared" si="139"/>
        <v>0</v>
      </c>
      <c r="J4428" s="1" t="s">
        <v>21</v>
      </c>
      <c r="K4428" s="1">
        <v>6.7</v>
      </c>
      <c r="L4428" s="1" t="s">
        <v>15</v>
      </c>
      <c r="M4428" s="1" t="s">
        <v>37</v>
      </c>
      <c r="N4428" s="1" t="s">
        <v>29</v>
      </c>
      <c r="O4428" s="1" t="s">
        <v>55</v>
      </c>
      <c r="P4428" s="1" t="s">
        <v>26</v>
      </c>
      <c r="Q4428" s="2">
        <v>43452</v>
      </c>
    </row>
    <row r="4429" spans="1:17" x14ac:dyDescent="0.25">
      <c r="A4429" s="1">
        <v>51559</v>
      </c>
      <c r="B4429" s="2">
        <v>43528</v>
      </c>
      <c r="C4429" s="1" t="s">
        <v>13</v>
      </c>
      <c r="D4429" s="3" t="str">
        <f t="shared" si="138"/>
        <v>**</v>
      </c>
      <c r="G4429" s="1">
        <v>34</v>
      </c>
      <c r="H4429" s="1">
        <v>881.66</v>
      </c>
      <c r="I4429" s="1">
        <f t="shared" si="139"/>
        <v>0</v>
      </c>
      <c r="J4429" s="1" t="s">
        <v>21</v>
      </c>
      <c r="K4429" s="1">
        <v>4.4000000000000004</v>
      </c>
      <c r="L4429" s="1" t="s">
        <v>22</v>
      </c>
      <c r="M4429" s="1" t="s">
        <v>16</v>
      </c>
      <c r="N4429" s="1" t="s">
        <v>29</v>
      </c>
      <c r="O4429" s="1" t="s">
        <v>30</v>
      </c>
      <c r="P4429" s="1" t="s">
        <v>41</v>
      </c>
      <c r="Q4429" s="2">
        <v>43537</v>
      </c>
    </row>
    <row r="4430" spans="1:17" x14ac:dyDescent="0.25">
      <c r="A4430" s="1">
        <v>19936</v>
      </c>
      <c r="B4430" s="2">
        <v>43782</v>
      </c>
      <c r="C4430" s="1" t="s">
        <v>32</v>
      </c>
      <c r="D4430" s="3" t="str">
        <f t="shared" si="138"/>
        <v>*****</v>
      </c>
      <c r="G4430" s="1">
        <v>41</v>
      </c>
      <c r="H4430" s="1">
        <v>1193.26</v>
      </c>
      <c r="I4430" s="1">
        <f t="shared" si="139"/>
        <v>1</v>
      </c>
      <c r="J4430" s="1" t="s">
        <v>21</v>
      </c>
      <c r="K4430" s="1">
        <v>2.1</v>
      </c>
      <c r="L4430" s="1" t="s">
        <v>15</v>
      </c>
      <c r="M4430" s="1" t="s">
        <v>37</v>
      </c>
      <c r="N4430" s="1" t="s">
        <v>24</v>
      </c>
      <c r="O4430" s="1" t="s">
        <v>38</v>
      </c>
      <c r="P4430" s="1" t="s">
        <v>41</v>
      </c>
      <c r="Q4430" s="2">
        <v>43783</v>
      </c>
    </row>
    <row r="4431" spans="1:17" x14ac:dyDescent="0.25">
      <c r="A4431" s="1">
        <v>21475</v>
      </c>
      <c r="B4431" s="2">
        <v>43150</v>
      </c>
      <c r="C4431" s="1" t="s">
        <v>32</v>
      </c>
      <c r="D4431" s="3" t="str">
        <f t="shared" si="138"/>
        <v>*****</v>
      </c>
      <c r="G4431" s="1">
        <v>39</v>
      </c>
      <c r="H4431" s="1">
        <v>575.80999999999995</v>
      </c>
      <c r="I4431" s="1">
        <f t="shared" si="139"/>
        <v>0</v>
      </c>
      <c r="J4431" s="1" t="s">
        <v>21</v>
      </c>
      <c r="K4431" s="1">
        <v>2.1</v>
      </c>
      <c r="L4431" s="1" t="s">
        <v>42</v>
      </c>
      <c r="M4431" s="1" t="s">
        <v>16</v>
      </c>
      <c r="N4431" s="1" t="s">
        <v>24</v>
      </c>
      <c r="O4431" s="1" t="s">
        <v>38</v>
      </c>
      <c r="P4431" s="1" t="s">
        <v>41</v>
      </c>
      <c r="Q4431" s="2">
        <v>43152</v>
      </c>
    </row>
    <row r="4432" spans="1:17" x14ac:dyDescent="0.25">
      <c r="A4432" s="1">
        <v>30759</v>
      </c>
      <c r="B4432" s="2">
        <v>42497</v>
      </c>
      <c r="C4432" s="1" t="s">
        <v>27</v>
      </c>
      <c r="D4432" s="3" t="str">
        <f t="shared" si="138"/>
        <v>*</v>
      </c>
      <c r="G4432" s="1">
        <v>2</v>
      </c>
      <c r="H4432" s="1">
        <v>69.33</v>
      </c>
      <c r="I4432" s="1">
        <f t="shared" si="139"/>
        <v>0</v>
      </c>
      <c r="J4432" s="1" t="s">
        <v>21</v>
      </c>
      <c r="K4432" s="1">
        <v>8.4</v>
      </c>
      <c r="L4432" s="1" t="s">
        <v>42</v>
      </c>
      <c r="M4432" s="1" t="s">
        <v>28</v>
      </c>
      <c r="N4432" s="1" t="s">
        <v>17</v>
      </c>
      <c r="O4432" s="1" t="s">
        <v>18</v>
      </c>
      <c r="P4432" s="1" t="s">
        <v>19</v>
      </c>
      <c r="Q4432" s="2">
        <v>42499</v>
      </c>
    </row>
    <row r="4433" spans="1:17" x14ac:dyDescent="0.25">
      <c r="A4433" s="1">
        <v>18758</v>
      </c>
      <c r="B4433" s="2">
        <v>42844</v>
      </c>
      <c r="C4433" s="1" t="s">
        <v>27</v>
      </c>
      <c r="D4433" s="3" t="str">
        <f t="shared" si="138"/>
        <v>*</v>
      </c>
      <c r="G4433" s="1">
        <v>20</v>
      </c>
      <c r="H4433" s="1">
        <v>2163.73</v>
      </c>
      <c r="I4433" s="1">
        <f t="shared" si="139"/>
        <v>1</v>
      </c>
      <c r="J4433" s="1" t="s">
        <v>14</v>
      </c>
      <c r="K4433" s="1">
        <v>22.7</v>
      </c>
      <c r="L4433" s="1" t="s">
        <v>46</v>
      </c>
      <c r="M4433" s="1" t="s">
        <v>28</v>
      </c>
      <c r="N4433" s="1" t="s">
        <v>17</v>
      </c>
      <c r="O4433" s="1" t="s">
        <v>18</v>
      </c>
      <c r="P4433" s="1" t="s">
        <v>48</v>
      </c>
      <c r="Q4433" s="2">
        <v>42846</v>
      </c>
    </row>
    <row r="4434" spans="1:17" x14ac:dyDescent="0.25">
      <c r="A4434" s="1">
        <v>20263</v>
      </c>
      <c r="B4434" s="2">
        <v>42687</v>
      </c>
      <c r="C4434" s="1" t="s">
        <v>36</v>
      </c>
      <c r="D4434" s="3" t="str">
        <f t="shared" si="138"/>
        <v>***</v>
      </c>
      <c r="G4434" s="1">
        <v>33</v>
      </c>
      <c r="H4434" s="1">
        <v>592.30999999999995</v>
      </c>
      <c r="I4434" s="1">
        <f t="shared" si="139"/>
        <v>0</v>
      </c>
      <c r="J4434" s="1" t="s">
        <v>21</v>
      </c>
      <c r="K4434" s="1">
        <v>1.3</v>
      </c>
      <c r="L4434" s="1" t="s">
        <v>39</v>
      </c>
      <c r="M4434" s="1" t="s">
        <v>23</v>
      </c>
      <c r="N4434" s="1" t="s">
        <v>24</v>
      </c>
      <c r="O4434" s="1" t="s">
        <v>25</v>
      </c>
      <c r="P4434" s="1" t="s">
        <v>41</v>
      </c>
      <c r="Q4434" s="2">
        <v>42689</v>
      </c>
    </row>
    <row r="4435" spans="1:17" x14ac:dyDescent="0.25">
      <c r="A4435" s="1">
        <v>8768</v>
      </c>
      <c r="B4435" s="2">
        <v>43329</v>
      </c>
      <c r="C4435" s="1" t="s">
        <v>20</v>
      </c>
      <c r="D4435" s="3" t="str">
        <f t="shared" si="138"/>
        <v>****</v>
      </c>
      <c r="G4435" s="1">
        <v>44</v>
      </c>
      <c r="H4435" s="1">
        <v>2592.0100000000002</v>
      </c>
      <c r="I4435" s="1">
        <f t="shared" si="139"/>
        <v>1</v>
      </c>
      <c r="J4435" s="1" t="s">
        <v>21</v>
      </c>
      <c r="K4435" s="1">
        <v>5.7</v>
      </c>
      <c r="L4435" s="1" t="s">
        <v>46</v>
      </c>
      <c r="M4435" s="1" t="s">
        <v>23</v>
      </c>
      <c r="N4435" s="1" t="s">
        <v>24</v>
      </c>
      <c r="O4435" s="1" t="s">
        <v>25</v>
      </c>
      <c r="P4435" s="1" t="s">
        <v>19</v>
      </c>
      <c r="Q4435" s="2">
        <v>43330</v>
      </c>
    </row>
    <row r="4436" spans="1:17" x14ac:dyDescent="0.25">
      <c r="A4436" s="1">
        <v>52964</v>
      </c>
      <c r="B4436" s="2">
        <v>42824</v>
      </c>
      <c r="C4436" s="1" t="s">
        <v>32</v>
      </c>
      <c r="D4436" s="3" t="str">
        <f t="shared" si="138"/>
        <v>*****</v>
      </c>
      <c r="G4436" s="1">
        <v>44</v>
      </c>
      <c r="H4436" s="1">
        <v>6137.3</v>
      </c>
      <c r="I4436" s="1">
        <f t="shared" si="139"/>
        <v>1</v>
      </c>
      <c r="J4436" s="1" t="s">
        <v>21</v>
      </c>
      <c r="K4436" s="1">
        <v>26.2</v>
      </c>
      <c r="L4436" s="1" t="s">
        <v>39</v>
      </c>
      <c r="M4436" s="1" t="s">
        <v>28</v>
      </c>
      <c r="N4436" s="1" t="s">
        <v>17</v>
      </c>
      <c r="O4436" s="1" t="s">
        <v>18</v>
      </c>
      <c r="P4436" s="1" t="s">
        <v>48</v>
      </c>
      <c r="Q4436" s="2">
        <v>42825</v>
      </c>
    </row>
    <row r="4437" spans="1:17" x14ac:dyDescent="0.25">
      <c r="A4437" s="1">
        <v>18085</v>
      </c>
      <c r="B4437" s="2">
        <v>43367</v>
      </c>
      <c r="C4437" s="1" t="s">
        <v>20</v>
      </c>
      <c r="D4437" s="3" t="str">
        <f t="shared" si="138"/>
        <v>****</v>
      </c>
      <c r="G4437" s="1">
        <v>33</v>
      </c>
      <c r="H4437" s="1">
        <v>5727.64</v>
      </c>
      <c r="I4437" s="1">
        <f t="shared" si="139"/>
        <v>1</v>
      </c>
      <c r="J4437" s="1" t="s">
        <v>21</v>
      </c>
      <c r="K4437" s="1">
        <v>4.5</v>
      </c>
      <c r="L4437" s="1" t="s">
        <v>22</v>
      </c>
      <c r="M4437" s="1" t="s">
        <v>28</v>
      </c>
      <c r="N4437" s="1" t="s">
        <v>24</v>
      </c>
      <c r="O4437" s="1" t="s">
        <v>25</v>
      </c>
      <c r="P4437" s="1" t="s">
        <v>19</v>
      </c>
      <c r="Q4437" s="2">
        <v>43368</v>
      </c>
    </row>
    <row r="4438" spans="1:17" x14ac:dyDescent="0.25">
      <c r="A4438" s="1">
        <v>28928</v>
      </c>
      <c r="B4438" s="2">
        <v>42854</v>
      </c>
      <c r="C4438" s="1" t="s">
        <v>13</v>
      </c>
      <c r="D4438" s="3" t="str">
        <f t="shared" si="138"/>
        <v>**</v>
      </c>
      <c r="G4438" s="1">
        <v>22</v>
      </c>
      <c r="H4438" s="1">
        <v>5505.0857999999998</v>
      </c>
      <c r="I4438" s="1">
        <f t="shared" si="139"/>
        <v>1</v>
      </c>
      <c r="J4438" s="1" t="s">
        <v>21</v>
      </c>
      <c r="K4438" s="1">
        <v>12</v>
      </c>
      <c r="L4438" s="1" t="s">
        <v>51</v>
      </c>
      <c r="M4438" s="1" t="s">
        <v>28</v>
      </c>
      <c r="N4438" s="1" t="s">
        <v>24</v>
      </c>
      <c r="O4438" s="1" t="s">
        <v>38</v>
      </c>
      <c r="P4438" s="1" t="s">
        <v>19</v>
      </c>
      <c r="Q4438" s="2">
        <v>42854</v>
      </c>
    </row>
    <row r="4439" spans="1:17" x14ac:dyDescent="0.25">
      <c r="A4439" s="1">
        <v>26407</v>
      </c>
      <c r="B4439" s="2">
        <v>43635</v>
      </c>
      <c r="C4439" s="1" t="s">
        <v>32</v>
      </c>
      <c r="D4439" s="3" t="str">
        <f t="shared" si="138"/>
        <v>*****</v>
      </c>
      <c r="G4439" s="1">
        <v>34</v>
      </c>
      <c r="H4439" s="1">
        <v>10188.67</v>
      </c>
      <c r="I4439" s="1">
        <f t="shared" si="139"/>
        <v>1</v>
      </c>
      <c r="J4439" s="1" t="s">
        <v>21</v>
      </c>
      <c r="K4439" s="1">
        <v>37.5</v>
      </c>
      <c r="L4439" s="1" t="s">
        <v>44</v>
      </c>
      <c r="M4439" s="1" t="s">
        <v>37</v>
      </c>
      <c r="N4439" s="1" t="s">
        <v>29</v>
      </c>
      <c r="O4439" s="1" t="s">
        <v>55</v>
      </c>
      <c r="P4439" s="1" t="s">
        <v>48</v>
      </c>
      <c r="Q4439" s="2">
        <v>43637</v>
      </c>
    </row>
    <row r="4440" spans="1:17" x14ac:dyDescent="0.25">
      <c r="A4440" s="1">
        <v>5698</v>
      </c>
      <c r="B4440" s="2">
        <v>42509</v>
      </c>
      <c r="C4440" s="1" t="s">
        <v>36</v>
      </c>
      <c r="D4440" s="3" t="str">
        <f t="shared" si="138"/>
        <v>***</v>
      </c>
      <c r="G4440" s="1">
        <v>7</v>
      </c>
      <c r="H4440" s="1">
        <v>115.84</v>
      </c>
      <c r="I4440" s="1">
        <f t="shared" si="139"/>
        <v>0</v>
      </c>
      <c r="J4440" s="1" t="s">
        <v>21</v>
      </c>
      <c r="K4440" s="1">
        <v>1.5</v>
      </c>
      <c r="L4440" s="1" t="s">
        <v>15</v>
      </c>
      <c r="M4440" s="1" t="s">
        <v>16</v>
      </c>
      <c r="N4440" s="1" t="s">
        <v>29</v>
      </c>
      <c r="O4440" s="1" t="s">
        <v>57</v>
      </c>
      <c r="P4440" s="1" t="s">
        <v>19</v>
      </c>
      <c r="Q4440" s="2">
        <v>42510</v>
      </c>
    </row>
    <row r="4441" spans="1:17" x14ac:dyDescent="0.25">
      <c r="A4441" s="1">
        <v>6309</v>
      </c>
      <c r="B4441" s="2">
        <v>42894</v>
      </c>
      <c r="C4441" s="1" t="s">
        <v>36</v>
      </c>
      <c r="D4441" s="3" t="str">
        <f t="shared" si="138"/>
        <v>***</v>
      </c>
      <c r="G4441" s="1">
        <v>10</v>
      </c>
      <c r="H4441" s="1">
        <v>31.88</v>
      </c>
      <c r="I4441" s="1">
        <f t="shared" si="139"/>
        <v>0</v>
      </c>
      <c r="J4441" s="1" t="s">
        <v>21</v>
      </c>
      <c r="K4441" s="1">
        <v>1.1000000000000001</v>
      </c>
      <c r="L4441" s="1" t="s">
        <v>15</v>
      </c>
      <c r="M4441" s="1" t="s">
        <v>28</v>
      </c>
      <c r="N4441" s="1" t="s">
        <v>29</v>
      </c>
      <c r="O4441" s="1" t="s">
        <v>58</v>
      </c>
      <c r="P4441" s="1" t="s">
        <v>19</v>
      </c>
      <c r="Q4441" s="2">
        <v>42895</v>
      </c>
    </row>
    <row r="4442" spans="1:17" x14ac:dyDescent="0.25">
      <c r="A4442" s="1">
        <v>38528</v>
      </c>
      <c r="B4442" s="2">
        <v>43453</v>
      </c>
      <c r="C4442" s="1" t="s">
        <v>32</v>
      </c>
      <c r="D4442" s="3" t="str">
        <f t="shared" si="138"/>
        <v>*****</v>
      </c>
      <c r="G4442" s="1">
        <v>10</v>
      </c>
      <c r="H4442" s="1">
        <v>74.92</v>
      </c>
      <c r="I4442" s="1">
        <f t="shared" si="139"/>
        <v>0</v>
      </c>
      <c r="J4442" s="1" t="s">
        <v>21</v>
      </c>
      <c r="K4442" s="1">
        <v>0.5</v>
      </c>
      <c r="L4442" s="1" t="s">
        <v>51</v>
      </c>
      <c r="M4442" s="1" t="s">
        <v>23</v>
      </c>
      <c r="N4442" s="1" t="s">
        <v>29</v>
      </c>
      <c r="O4442" s="1" t="s">
        <v>58</v>
      </c>
      <c r="P4442" s="1" t="s">
        <v>19</v>
      </c>
      <c r="Q4442" s="2">
        <v>43455</v>
      </c>
    </row>
    <row r="4443" spans="1:17" x14ac:dyDescent="0.25">
      <c r="A4443" s="1">
        <v>21890</v>
      </c>
      <c r="B4443" s="2">
        <v>43123</v>
      </c>
      <c r="C4443" s="1" t="s">
        <v>27</v>
      </c>
      <c r="D4443" s="3" t="str">
        <f t="shared" si="138"/>
        <v>*</v>
      </c>
      <c r="G4443" s="1">
        <v>44</v>
      </c>
      <c r="H4443" s="1">
        <v>530.19000000000005</v>
      </c>
      <c r="I4443" s="1">
        <f t="shared" si="139"/>
        <v>0</v>
      </c>
      <c r="J4443" s="1" t="s">
        <v>21</v>
      </c>
      <c r="K4443" s="1">
        <v>7.5</v>
      </c>
      <c r="L4443" s="1" t="s">
        <v>42</v>
      </c>
      <c r="M4443" s="1" t="s">
        <v>23</v>
      </c>
      <c r="N4443" s="1" t="s">
        <v>29</v>
      </c>
      <c r="O4443" s="1" t="s">
        <v>57</v>
      </c>
      <c r="P4443" s="1" t="s">
        <v>19</v>
      </c>
      <c r="Q4443" s="2">
        <v>43125</v>
      </c>
    </row>
    <row r="4444" spans="1:17" x14ac:dyDescent="0.25">
      <c r="A4444" s="1">
        <v>34182</v>
      </c>
      <c r="B4444" s="2">
        <v>43755</v>
      </c>
      <c r="C4444" s="1" t="s">
        <v>32</v>
      </c>
      <c r="D4444" s="3" t="str">
        <f t="shared" si="138"/>
        <v>*****</v>
      </c>
      <c r="G4444" s="1">
        <v>31</v>
      </c>
      <c r="H4444" s="1">
        <v>359.88</v>
      </c>
      <c r="I4444" s="1">
        <f t="shared" si="139"/>
        <v>0</v>
      </c>
      <c r="J4444" s="1" t="s">
        <v>21</v>
      </c>
      <c r="K4444" s="1">
        <v>8.5</v>
      </c>
      <c r="L4444" s="1" t="s">
        <v>44</v>
      </c>
      <c r="M4444" s="1" t="s">
        <v>37</v>
      </c>
      <c r="N4444" s="1" t="s">
        <v>17</v>
      </c>
      <c r="O4444" s="1" t="s">
        <v>18</v>
      </c>
      <c r="P4444" s="1" t="s">
        <v>41</v>
      </c>
      <c r="Q4444" s="2">
        <v>43757</v>
      </c>
    </row>
    <row r="4445" spans="1:17" x14ac:dyDescent="0.25">
      <c r="A4445" s="1">
        <v>8001</v>
      </c>
      <c r="B4445" s="2">
        <v>43057</v>
      </c>
      <c r="C4445" s="1" t="s">
        <v>20</v>
      </c>
      <c r="D4445" s="3" t="str">
        <f t="shared" si="138"/>
        <v>****</v>
      </c>
      <c r="G4445" s="1">
        <v>15</v>
      </c>
      <c r="H4445" s="1">
        <v>40.340000000000003</v>
      </c>
      <c r="I4445" s="1">
        <f t="shared" si="139"/>
        <v>0</v>
      </c>
      <c r="J4445" s="1" t="s">
        <v>21</v>
      </c>
      <c r="K4445" s="1">
        <v>7.6</v>
      </c>
      <c r="L4445" s="1" t="s">
        <v>42</v>
      </c>
      <c r="M4445" s="1" t="s">
        <v>16</v>
      </c>
      <c r="N4445" s="1" t="s">
        <v>29</v>
      </c>
      <c r="O4445" s="1" t="s">
        <v>40</v>
      </c>
      <c r="P4445" s="1" t="s">
        <v>31</v>
      </c>
      <c r="Q4445" s="2">
        <v>43059</v>
      </c>
    </row>
    <row r="4446" spans="1:17" x14ac:dyDescent="0.25">
      <c r="A4446" s="1">
        <v>54053</v>
      </c>
      <c r="B4446" s="2">
        <v>43509</v>
      </c>
      <c r="C4446" s="1" t="s">
        <v>20</v>
      </c>
      <c r="D4446" s="3" t="str">
        <f t="shared" si="138"/>
        <v>****</v>
      </c>
      <c r="G4446" s="1">
        <v>34</v>
      </c>
      <c r="H4446" s="1">
        <v>6028.76</v>
      </c>
      <c r="I4446" s="1">
        <f t="shared" si="139"/>
        <v>1</v>
      </c>
      <c r="J4446" s="1" t="s">
        <v>21</v>
      </c>
      <c r="K4446" s="1">
        <v>8.6</v>
      </c>
      <c r="L4446" s="1" t="s">
        <v>44</v>
      </c>
      <c r="M4446" s="1" t="s">
        <v>16</v>
      </c>
      <c r="N4446" s="1" t="s">
        <v>24</v>
      </c>
      <c r="O4446" s="1" t="s">
        <v>25</v>
      </c>
      <c r="P4446" s="1" t="s">
        <v>19</v>
      </c>
      <c r="Q4446" s="2">
        <v>43510</v>
      </c>
    </row>
    <row r="4447" spans="1:17" x14ac:dyDescent="0.25">
      <c r="A4447" s="1">
        <v>58914</v>
      </c>
      <c r="B4447" s="2">
        <v>42468</v>
      </c>
      <c r="C4447" s="1" t="s">
        <v>13</v>
      </c>
      <c r="D4447" s="3" t="str">
        <f t="shared" si="138"/>
        <v>**</v>
      </c>
      <c r="G4447" s="1">
        <v>46</v>
      </c>
      <c r="H4447" s="1">
        <v>106.94</v>
      </c>
      <c r="I4447" s="1">
        <f t="shared" si="139"/>
        <v>0</v>
      </c>
      <c r="J4447" s="1" t="s">
        <v>21</v>
      </c>
      <c r="K4447" s="1">
        <v>2.1</v>
      </c>
      <c r="L4447" s="1" t="s">
        <v>46</v>
      </c>
      <c r="M4447" s="1" t="s">
        <v>37</v>
      </c>
      <c r="N4447" s="1" t="s">
        <v>24</v>
      </c>
      <c r="O4447" s="1" t="s">
        <v>38</v>
      </c>
      <c r="P4447" s="1" t="s">
        <v>41</v>
      </c>
      <c r="Q4447" s="2">
        <v>42470</v>
      </c>
    </row>
    <row r="4448" spans="1:17" x14ac:dyDescent="0.25">
      <c r="A4448" s="1">
        <v>46725</v>
      </c>
      <c r="B4448" s="2">
        <v>42997</v>
      </c>
      <c r="C4448" s="1" t="s">
        <v>27</v>
      </c>
      <c r="D4448" s="3" t="str">
        <f t="shared" si="138"/>
        <v>*</v>
      </c>
      <c r="G4448" s="1">
        <v>13</v>
      </c>
      <c r="H4448" s="1">
        <v>85.6</v>
      </c>
      <c r="I4448" s="1">
        <f t="shared" si="139"/>
        <v>0</v>
      </c>
      <c r="J4448" s="1" t="s">
        <v>21</v>
      </c>
      <c r="K4448" s="1">
        <v>1.3</v>
      </c>
      <c r="L4448" s="1" t="s">
        <v>44</v>
      </c>
      <c r="M4448" s="1" t="s">
        <v>16</v>
      </c>
      <c r="N4448" s="1" t="s">
        <v>29</v>
      </c>
      <c r="O4448" s="1" t="s">
        <v>30</v>
      </c>
      <c r="P4448" s="1" t="s">
        <v>31</v>
      </c>
      <c r="Q4448" s="2">
        <v>42999</v>
      </c>
    </row>
    <row r="4449" spans="1:17" x14ac:dyDescent="0.25">
      <c r="A4449" s="1">
        <v>53953</v>
      </c>
      <c r="B4449" s="2">
        <v>42455</v>
      </c>
      <c r="C4449" s="1" t="s">
        <v>27</v>
      </c>
      <c r="D4449" s="3" t="str">
        <f t="shared" si="138"/>
        <v>*</v>
      </c>
      <c r="G4449" s="1">
        <v>36</v>
      </c>
      <c r="H4449" s="1">
        <v>329.19</v>
      </c>
      <c r="I4449" s="1">
        <f t="shared" si="139"/>
        <v>0</v>
      </c>
      <c r="J4449" s="1" t="s">
        <v>21</v>
      </c>
      <c r="K4449" s="1">
        <v>2.2000000000000002</v>
      </c>
      <c r="L4449" s="1" t="s">
        <v>53</v>
      </c>
      <c r="M4449" s="1" t="s">
        <v>28</v>
      </c>
      <c r="N4449" s="1" t="s">
        <v>29</v>
      </c>
      <c r="O4449" s="1" t="s">
        <v>40</v>
      </c>
      <c r="P4449" s="1" t="s">
        <v>31</v>
      </c>
      <c r="Q4449" s="2">
        <v>42456</v>
      </c>
    </row>
    <row r="4450" spans="1:17" x14ac:dyDescent="0.25">
      <c r="A4450" s="1">
        <v>8480</v>
      </c>
      <c r="B4450" s="2">
        <v>43128</v>
      </c>
      <c r="C4450" s="1" t="s">
        <v>20</v>
      </c>
      <c r="D4450" s="3" t="str">
        <f t="shared" si="138"/>
        <v>****</v>
      </c>
      <c r="G4450" s="1">
        <v>3</v>
      </c>
      <c r="H4450" s="1">
        <v>331.59</v>
      </c>
      <c r="I4450" s="1">
        <f t="shared" si="139"/>
        <v>0</v>
      </c>
      <c r="J4450" s="1" t="s">
        <v>21</v>
      </c>
      <c r="K4450" s="1">
        <v>8.1999999999999993</v>
      </c>
      <c r="L4450" s="1" t="s">
        <v>22</v>
      </c>
      <c r="M4450" s="1" t="s">
        <v>28</v>
      </c>
      <c r="N4450" s="1" t="s">
        <v>24</v>
      </c>
      <c r="O4450" s="1" t="s">
        <v>25</v>
      </c>
      <c r="P4450" s="1" t="s">
        <v>19</v>
      </c>
      <c r="Q4450" s="2">
        <v>43130</v>
      </c>
    </row>
    <row r="4451" spans="1:17" x14ac:dyDescent="0.25">
      <c r="A4451" s="1">
        <v>26976</v>
      </c>
      <c r="B4451" s="2">
        <v>43239</v>
      </c>
      <c r="C4451" s="1" t="s">
        <v>27</v>
      </c>
      <c r="D4451" s="3" t="str">
        <f t="shared" si="138"/>
        <v>*</v>
      </c>
      <c r="G4451" s="1">
        <v>11</v>
      </c>
      <c r="H4451" s="1">
        <v>1235.78</v>
      </c>
      <c r="I4451" s="1">
        <f t="shared" si="139"/>
        <v>1</v>
      </c>
      <c r="J4451" s="1" t="s">
        <v>14</v>
      </c>
      <c r="K4451" s="1">
        <v>9.6</v>
      </c>
      <c r="L4451" s="1" t="s">
        <v>42</v>
      </c>
      <c r="M4451" s="1" t="s">
        <v>37</v>
      </c>
      <c r="N4451" s="1" t="s">
        <v>24</v>
      </c>
      <c r="O4451" s="1" t="s">
        <v>25</v>
      </c>
      <c r="P4451" s="1" t="s">
        <v>19</v>
      </c>
      <c r="Q4451" s="2">
        <v>43240</v>
      </c>
    </row>
    <row r="4452" spans="1:17" x14ac:dyDescent="0.25">
      <c r="A4452" s="1">
        <v>52320</v>
      </c>
      <c r="B4452" s="2">
        <v>43732</v>
      </c>
      <c r="C4452" s="1" t="s">
        <v>13</v>
      </c>
      <c r="D4452" s="3" t="str">
        <f t="shared" si="138"/>
        <v>**</v>
      </c>
      <c r="G4452" s="1">
        <v>41</v>
      </c>
      <c r="H4452" s="1">
        <v>120.48</v>
      </c>
      <c r="I4452" s="1">
        <f t="shared" si="139"/>
        <v>0</v>
      </c>
      <c r="J4452" s="1" t="s">
        <v>21</v>
      </c>
      <c r="K4452" s="1">
        <v>1.1000000000000001</v>
      </c>
      <c r="L4452" s="1" t="s">
        <v>46</v>
      </c>
      <c r="M4452" s="1" t="s">
        <v>37</v>
      </c>
      <c r="N4452" s="1" t="s">
        <v>29</v>
      </c>
      <c r="O4452" s="1" t="s">
        <v>30</v>
      </c>
      <c r="P4452" s="1" t="s">
        <v>31</v>
      </c>
      <c r="Q4452" s="2">
        <v>43736</v>
      </c>
    </row>
    <row r="4453" spans="1:17" x14ac:dyDescent="0.25">
      <c r="A4453" s="1">
        <v>24613</v>
      </c>
      <c r="B4453" s="2">
        <v>43662</v>
      </c>
      <c r="C4453" s="1" t="s">
        <v>13</v>
      </c>
      <c r="D4453" s="3" t="str">
        <f t="shared" si="138"/>
        <v>**</v>
      </c>
      <c r="G4453" s="1">
        <v>16</v>
      </c>
      <c r="H4453" s="1">
        <v>10374.549999999999</v>
      </c>
      <c r="I4453" s="1">
        <f t="shared" si="139"/>
        <v>1</v>
      </c>
      <c r="J4453" s="1" t="s">
        <v>21</v>
      </c>
      <c r="K4453" s="1">
        <v>26.2</v>
      </c>
      <c r="L4453" s="1" t="s">
        <v>44</v>
      </c>
      <c r="M4453" s="1" t="s">
        <v>37</v>
      </c>
      <c r="N4453" s="1" t="s">
        <v>24</v>
      </c>
      <c r="O4453" s="1" t="s">
        <v>47</v>
      </c>
      <c r="P4453" s="1" t="s">
        <v>48</v>
      </c>
      <c r="Q4453" s="2">
        <v>43671</v>
      </c>
    </row>
    <row r="4454" spans="1:17" x14ac:dyDescent="0.25">
      <c r="A4454" s="1">
        <v>55909</v>
      </c>
      <c r="B4454" s="2">
        <v>42508</v>
      </c>
      <c r="C4454" s="1" t="s">
        <v>13</v>
      </c>
      <c r="D4454" s="3" t="str">
        <f t="shared" si="138"/>
        <v>**</v>
      </c>
      <c r="G4454" s="1">
        <v>3</v>
      </c>
      <c r="H4454" s="1">
        <v>563.63</v>
      </c>
      <c r="I4454" s="1">
        <f t="shared" si="139"/>
        <v>0</v>
      </c>
      <c r="J4454" s="1" t="s">
        <v>21</v>
      </c>
      <c r="K4454" s="1">
        <v>21.4</v>
      </c>
      <c r="L4454" s="1" t="s">
        <v>53</v>
      </c>
      <c r="M4454" s="1" t="s">
        <v>37</v>
      </c>
      <c r="N4454" s="1" t="s">
        <v>29</v>
      </c>
      <c r="O4454" s="1" t="s">
        <v>43</v>
      </c>
      <c r="P4454" s="1" t="s">
        <v>19</v>
      </c>
      <c r="Q4454" s="2">
        <v>42512</v>
      </c>
    </row>
    <row r="4455" spans="1:17" x14ac:dyDescent="0.25">
      <c r="A4455" s="1">
        <v>42944</v>
      </c>
      <c r="B4455" s="2">
        <v>43787</v>
      </c>
      <c r="C4455" s="1" t="s">
        <v>32</v>
      </c>
      <c r="D4455" s="3" t="str">
        <f t="shared" si="138"/>
        <v>*****</v>
      </c>
      <c r="G4455" s="1">
        <v>43</v>
      </c>
      <c r="H4455" s="1">
        <v>10433.09</v>
      </c>
      <c r="I4455" s="1">
        <f t="shared" si="139"/>
        <v>1</v>
      </c>
      <c r="J4455" s="1" t="s">
        <v>33</v>
      </c>
      <c r="K4455" s="1">
        <v>68.7</v>
      </c>
      <c r="L4455" s="1" t="s">
        <v>50</v>
      </c>
      <c r="M4455" s="1" t="s">
        <v>23</v>
      </c>
      <c r="N4455" s="1" t="s">
        <v>17</v>
      </c>
      <c r="O4455" s="1" t="s">
        <v>34</v>
      </c>
      <c r="P4455" s="1" t="s">
        <v>35</v>
      </c>
      <c r="Q4455" s="2">
        <v>43788</v>
      </c>
    </row>
    <row r="4456" spans="1:17" x14ac:dyDescent="0.25">
      <c r="A4456" s="1">
        <v>57638</v>
      </c>
      <c r="B4456" s="2">
        <v>43577</v>
      </c>
      <c r="C4456" s="1" t="s">
        <v>13</v>
      </c>
      <c r="D4456" s="3" t="str">
        <f t="shared" si="138"/>
        <v>**</v>
      </c>
      <c r="G4456" s="1">
        <v>49</v>
      </c>
      <c r="H4456" s="1">
        <v>107.09</v>
      </c>
      <c r="I4456" s="1">
        <f t="shared" si="139"/>
        <v>0</v>
      </c>
      <c r="J4456" s="1" t="s">
        <v>21</v>
      </c>
      <c r="K4456" s="1">
        <v>2.7</v>
      </c>
      <c r="L4456" s="1" t="s">
        <v>64</v>
      </c>
      <c r="M4456" s="1" t="s">
        <v>16</v>
      </c>
      <c r="N4456" s="1" t="s">
        <v>29</v>
      </c>
      <c r="O4456" s="1" t="s">
        <v>45</v>
      </c>
      <c r="P4456" s="1" t="s">
        <v>41</v>
      </c>
      <c r="Q4456" s="2">
        <v>43579</v>
      </c>
    </row>
    <row r="4457" spans="1:17" x14ac:dyDescent="0.25">
      <c r="A4457" s="1">
        <v>14210</v>
      </c>
      <c r="B4457" s="2">
        <v>43642</v>
      </c>
      <c r="C4457" s="1" t="s">
        <v>27</v>
      </c>
      <c r="D4457" s="3" t="str">
        <f t="shared" si="138"/>
        <v>*</v>
      </c>
      <c r="G4457" s="1">
        <v>19</v>
      </c>
      <c r="H4457" s="1">
        <v>724.17</v>
      </c>
      <c r="I4457" s="1">
        <f t="shared" si="139"/>
        <v>0</v>
      </c>
      <c r="J4457" s="1" t="s">
        <v>21</v>
      </c>
      <c r="K4457" s="1">
        <v>2.1</v>
      </c>
      <c r="L4457" s="1" t="s">
        <v>44</v>
      </c>
      <c r="M4457" s="1" t="s">
        <v>37</v>
      </c>
      <c r="N4457" s="1" t="s">
        <v>24</v>
      </c>
      <c r="O4457" s="1" t="s">
        <v>38</v>
      </c>
      <c r="P4457" s="1" t="s">
        <v>41</v>
      </c>
      <c r="Q4457" s="2">
        <v>43644</v>
      </c>
    </row>
    <row r="4458" spans="1:17" x14ac:dyDescent="0.25">
      <c r="A4458" s="1">
        <v>8292</v>
      </c>
      <c r="B4458" s="2">
        <v>42766</v>
      </c>
      <c r="C4458" s="1" t="s">
        <v>27</v>
      </c>
      <c r="D4458" s="3" t="str">
        <f t="shared" si="138"/>
        <v>*</v>
      </c>
      <c r="G4458" s="1">
        <v>18</v>
      </c>
      <c r="H4458" s="1">
        <v>320.86090000000002</v>
      </c>
      <c r="I4458" s="1">
        <f t="shared" si="139"/>
        <v>0</v>
      </c>
      <c r="J4458" s="1" t="s">
        <v>21</v>
      </c>
      <c r="K4458" s="1">
        <v>1.5</v>
      </c>
      <c r="L4458" s="1" t="s">
        <v>44</v>
      </c>
      <c r="M4458" s="1" t="s">
        <v>28</v>
      </c>
      <c r="N4458" s="1" t="s">
        <v>29</v>
      </c>
      <c r="O4458" s="1" t="s">
        <v>57</v>
      </c>
      <c r="P4458" s="1" t="s">
        <v>19</v>
      </c>
      <c r="Q4458" s="2">
        <v>42767</v>
      </c>
    </row>
    <row r="4459" spans="1:17" x14ac:dyDescent="0.25">
      <c r="A4459" s="1">
        <v>9955</v>
      </c>
      <c r="B4459" s="2">
        <v>43346</v>
      </c>
      <c r="C4459" s="1" t="s">
        <v>32</v>
      </c>
      <c r="D4459" s="3" t="str">
        <f t="shared" si="138"/>
        <v>*****</v>
      </c>
      <c r="G4459" s="1">
        <v>37</v>
      </c>
      <c r="H4459" s="1">
        <v>3115.86</v>
      </c>
      <c r="I4459" s="1">
        <f t="shared" si="139"/>
        <v>1</v>
      </c>
      <c r="J4459" s="1" t="s">
        <v>21</v>
      </c>
      <c r="K4459" s="1">
        <v>5.2</v>
      </c>
      <c r="L4459" s="1" t="s">
        <v>46</v>
      </c>
      <c r="M4459" s="1" t="s">
        <v>28</v>
      </c>
      <c r="N4459" s="1" t="s">
        <v>24</v>
      </c>
      <c r="O4459" s="1" t="s">
        <v>25</v>
      </c>
      <c r="P4459" s="1" t="s">
        <v>19</v>
      </c>
      <c r="Q4459" s="2">
        <v>43348</v>
      </c>
    </row>
    <row r="4460" spans="1:17" x14ac:dyDescent="0.25">
      <c r="A4460" s="1">
        <v>55655</v>
      </c>
      <c r="B4460" s="2">
        <v>43732</v>
      </c>
      <c r="C4460" s="1" t="s">
        <v>13</v>
      </c>
      <c r="D4460" s="3" t="str">
        <f t="shared" si="138"/>
        <v>**</v>
      </c>
      <c r="G4460" s="1">
        <v>33</v>
      </c>
      <c r="H4460" s="1">
        <v>3928.12</v>
      </c>
      <c r="I4460" s="1">
        <f t="shared" si="139"/>
        <v>1</v>
      </c>
      <c r="J4460" s="1" t="s">
        <v>21</v>
      </c>
      <c r="K4460" s="1">
        <v>9.6</v>
      </c>
      <c r="L4460" s="1" t="s">
        <v>49</v>
      </c>
      <c r="M4460" s="1" t="s">
        <v>37</v>
      </c>
      <c r="N4460" s="1" t="s">
        <v>24</v>
      </c>
      <c r="O4460" s="1" t="s">
        <v>25</v>
      </c>
      <c r="P4460" s="1" t="s">
        <v>19</v>
      </c>
      <c r="Q4460" s="2">
        <v>43734</v>
      </c>
    </row>
    <row r="4461" spans="1:17" x14ac:dyDescent="0.25">
      <c r="A4461" s="1">
        <v>14086</v>
      </c>
      <c r="B4461" s="2">
        <v>43027</v>
      </c>
      <c r="C4461" s="1" t="s">
        <v>13</v>
      </c>
      <c r="D4461" s="3" t="str">
        <f t="shared" si="138"/>
        <v>**</v>
      </c>
      <c r="G4461" s="1">
        <v>13</v>
      </c>
      <c r="H4461" s="1">
        <v>1888.52</v>
      </c>
      <c r="I4461" s="1">
        <f t="shared" si="139"/>
        <v>1</v>
      </c>
      <c r="J4461" s="1" t="s">
        <v>33</v>
      </c>
      <c r="K4461" s="1">
        <v>58.6</v>
      </c>
      <c r="L4461" s="1" t="s">
        <v>44</v>
      </c>
      <c r="M4461" s="1" t="s">
        <v>16</v>
      </c>
      <c r="N4461" s="1" t="s">
        <v>17</v>
      </c>
      <c r="O4461" s="1" t="s">
        <v>62</v>
      </c>
      <c r="P4461" s="1" t="s">
        <v>59</v>
      </c>
      <c r="Q4461" s="2">
        <v>43032</v>
      </c>
    </row>
    <row r="4462" spans="1:17" x14ac:dyDescent="0.25">
      <c r="A4462" s="1">
        <v>6535</v>
      </c>
      <c r="B4462" s="2">
        <v>43628</v>
      </c>
      <c r="C4462" s="1" t="s">
        <v>32</v>
      </c>
      <c r="D4462" s="3" t="str">
        <f t="shared" si="138"/>
        <v>*****</v>
      </c>
      <c r="G4462" s="1">
        <v>11</v>
      </c>
      <c r="H4462" s="1">
        <v>334.23</v>
      </c>
      <c r="I4462" s="1">
        <f t="shared" si="139"/>
        <v>0</v>
      </c>
      <c r="J4462" s="1" t="s">
        <v>14</v>
      </c>
      <c r="K4462" s="1">
        <v>9.6</v>
      </c>
      <c r="L4462" s="1" t="s">
        <v>60</v>
      </c>
      <c r="M4462" s="1" t="s">
        <v>28</v>
      </c>
      <c r="N4462" s="1" t="s">
        <v>29</v>
      </c>
      <c r="O4462" s="1" t="s">
        <v>30</v>
      </c>
      <c r="P4462" s="1" t="s">
        <v>41</v>
      </c>
      <c r="Q4462" s="2">
        <v>43631</v>
      </c>
    </row>
    <row r="4463" spans="1:17" x14ac:dyDescent="0.25">
      <c r="A4463" s="1">
        <v>49953</v>
      </c>
      <c r="B4463" s="2">
        <v>43541</v>
      </c>
      <c r="C4463" s="1" t="s">
        <v>27</v>
      </c>
      <c r="D4463" s="3" t="str">
        <f t="shared" si="138"/>
        <v>*</v>
      </c>
      <c r="G4463" s="1">
        <v>36</v>
      </c>
      <c r="H4463" s="1">
        <v>259.08</v>
      </c>
      <c r="I4463" s="1">
        <f t="shared" si="139"/>
        <v>0</v>
      </c>
      <c r="J4463" s="1" t="s">
        <v>14</v>
      </c>
      <c r="K4463" s="1">
        <v>7.1</v>
      </c>
      <c r="L4463" s="1" t="s">
        <v>49</v>
      </c>
      <c r="M4463" s="1" t="s">
        <v>37</v>
      </c>
      <c r="N4463" s="1" t="s">
        <v>29</v>
      </c>
      <c r="O4463" s="1" t="s">
        <v>40</v>
      </c>
      <c r="P4463" s="1" t="s">
        <v>19</v>
      </c>
      <c r="Q4463" s="2">
        <v>43541</v>
      </c>
    </row>
    <row r="4464" spans="1:17" x14ac:dyDescent="0.25">
      <c r="A4464" s="1">
        <v>29986</v>
      </c>
      <c r="B4464" s="2">
        <v>43283</v>
      </c>
      <c r="C4464" s="1" t="s">
        <v>32</v>
      </c>
      <c r="D4464" s="3" t="str">
        <f t="shared" si="138"/>
        <v>*****</v>
      </c>
      <c r="G4464" s="1">
        <v>40</v>
      </c>
      <c r="H4464" s="1">
        <v>1580.81</v>
      </c>
      <c r="I4464" s="1">
        <f t="shared" si="139"/>
        <v>1</v>
      </c>
      <c r="J4464" s="1" t="s">
        <v>21</v>
      </c>
      <c r="K4464" s="1">
        <v>3.2</v>
      </c>
      <c r="L4464" s="1" t="s">
        <v>15</v>
      </c>
      <c r="M4464" s="1" t="s">
        <v>28</v>
      </c>
      <c r="N4464" s="1" t="s">
        <v>29</v>
      </c>
      <c r="O4464" s="1" t="s">
        <v>43</v>
      </c>
      <c r="P4464" s="1" t="s">
        <v>19</v>
      </c>
      <c r="Q4464" s="2">
        <v>43283</v>
      </c>
    </row>
    <row r="4465" spans="1:17" x14ac:dyDescent="0.25">
      <c r="A4465" s="1">
        <v>37863</v>
      </c>
      <c r="B4465" s="2">
        <v>43154</v>
      </c>
      <c r="C4465" s="1" t="s">
        <v>20</v>
      </c>
      <c r="D4465" s="3" t="str">
        <f t="shared" si="138"/>
        <v>****</v>
      </c>
      <c r="G4465" s="1">
        <v>27</v>
      </c>
      <c r="H4465" s="1">
        <v>326.39999999999998</v>
      </c>
      <c r="I4465" s="1">
        <f t="shared" si="139"/>
        <v>0</v>
      </c>
      <c r="J4465" s="1" t="s">
        <v>21</v>
      </c>
      <c r="K4465" s="1">
        <v>3.6</v>
      </c>
      <c r="L4465" s="1" t="s">
        <v>22</v>
      </c>
      <c r="M4465" s="1" t="s">
        <v>37</v>
      </c>
      <c r="N4465" s="1" t="s">
        <v>29</v>
      </c>
      <c r="O4465" s="1" t="s">
        <v>45</v>
      </c>
      <c r="P4465" s="1" t="s">
        <v>41</v>
      </c>
      <c r="Q4465" s="2">
        <v>43156</v>
      </c>
    </row>
    <row r="4466" spans="1:17" x14ac:dyDescent="0.25">
      <c r="A4466" s="1">
        <v>16805</v>
      </c>
      <c r="B4466" s="2">
        <v>43463</v>
      </c>
      <c r="C4466" s="1" t="s">
        <v>13</v>
      </c>
      <c r="D4466" s="3" t="str">
        <f t="shared" si="138"/>
        <v>**</v>
      </c>
      <c r="G4466" s="1">
        <v>29</v>
      </c>
      <c r="H4466" s="1">
        <v>912.44</v>
      </c>
      <c r="I4466" s="1">
        <f t="shared" si="139"/>
        <v>0</v>
      </c>
      <c r="J4466" s="1" t="s">
        <v>21</v>
      </c>
      <c r="K4466" s="1">
        <v>1.6</v>
      </c>
      <c r="L4466" s="1" t="s">
        <v>46</v>
      </c>
      <c r="M4466" s="1" t="s">
        <v>28</v>
      </c>
      <c r="N4466" s="1" t="s">
        <v>29</v>
      </c>
      <c r="O4466" s="1" t="s">
        <v>43</v>
      </c>
      <c r="P4466" s="1" t="s">
        <v>19</v>
      </c>
      <c r="Q4466" s="2">
        <v>43465</v>
      </c>
    </row>
    <row r="4467" spans="1:17" x14ac:dyDescent="0.25">
      <c r="A4467" s="1">
        <v>41765</v>
      </c>
      <c r="B4467" s="2">
        <v>42712</v>
      </c>
      <c r="C4467" s="1" t="s">
        <v>36</v>
      </c>
      <c r="D4467" s="3" t="str">
        <f t="shared" si="138"/>
        <v>***</v>
      </c>
      <c r="G4467" s="1">
        <v>41</v>
      </c>
      <c r="H4467" s="1">
        <v>219.34</v>
      </c>
      <c r="I4467" s="1">
        <f t="shared" si="139"/>
        <v>0</v>
      </c>
      <c r="J4467" s="1" t="s">
        <v>21</v>
      </c>
      <c r="K4467" s="1">
        <v>5.3</v>
      </c>
      <c r="L4467" s="1" t="s">
        <v>22</v>
      </c>
      <c r="M4467" s="1" t="s">
        <v>37</v>
      </c>
      <c r="N4467" s="1" t="s">
        <v>29</v>
      </c>
      <c r="O4467" s="1" t="s">
        <v>43</v>
      </c>
      <c r="P4467" s="1" t="s">
        <v>19</v>
      </c>
      <c r="Q4467" s="2">
        <v>42714</v>
      </c>
    </row>
    <row r="4468" spans="1:17" x14ac:dyDescent="0.25">
      <c r="A4468" s="1">
        <v>43460</v>
      </c>
      <c r="B4468" s="2">
        <v>43627</v>
      </c>
      <c r="C4468" s="1" t="s">
        <v>36</v>
      </c>
      <c r="D4468" s="3" t="str">
        <f t="shared" si="138"/>
        <v>***</v>
      </c>
      <c r="G4468" s="1">
        <v>2</v>
      </c>
      <c r="H4468" s="1">
        <v>26.85</v>
      </c>
      <c r="I4468" s="1">
        <f t="shared" si="139"/>
        <v>0</v>
      </c>
      <c r="J4468" s="1" t="s">
        <v>21</v>
      </c>
      <c r="K4468" s="1">
        <v>9.6</v>
      </c>
      <c r="L4468" s="1" t="s">
        <v>64</v>
      </c>
      <c r="M4468" s="1" t="s">
        <v>28</v>
      </c>
      <c r="N4468" s="1" t="s">
        <v>29</v>
      </c>
      <c r="O4468" s="1" t="s">
        <v>43</v>
      </c>
      <c r="P4468" s="1" t="s">
        <v>19</v>
      </c>
      <c r="Q4468" s="2">
        <v>43628</v>
      </c>
    </row>
    <row r="4469" spans="1:17" x14ac:dyDescent="0.25">
      <c r="A4469" s="1">
        <v>6054</v>
      </c>
      <c r="B4469" s="2">
        <v>43350</v>
      </c>
      <c r="C4469" s="1" t="s">
        <v>13</v>
      </c>
      <c r="D4469" s="3" t="str">
        <f t="shared" si="138"/>
        <v>**</v>
      </c>
      <c r="G4469" s="1">
        <v>6</v>
      </c>
      <c r="H4469" s="1">
        <v>29.23</v>
      </c>
      <c r="I4469" s="1">
        <f t="shared" si="139"/>
        <v>0</v>
      </c>
      <c r="J4469" s="1" t="s">
        <v>14</v>
      </c>
      <c r="K4469" s="1">
        <v>5.7</v>
      </c>
      <c r="L4469" s="1" t="s">
        <v>42</v>
      </c>
      <c r="M4469" s="1" t="s">
        <v>28</v>
      </c>
      <c r="N4469" s="1" t="s">
        <v>17</v>
      </c>
      <c r="O4469" s="1" t="s">
        <v>18</v>
      </c>
      <c r="P4469" s="1" t="s">
        <v>19</v>
      </c>
      <c r="Q4469" s="2">
        <v>43352</v>
      </c>
    </row>
    <row r="4470" spans="1:17" x14ac:dyDescent="0.25">
      <c r="A4470" s="1">
        <v>30947</v>
      </c>
      <c r="B4470" s="2">
        <v>42929</v>
      </c>
      <c r="C4470" s="1" t="s">
        <v>13</v>
      </c>
      <c r="D4470" s="3" t="str">
        <f t="shared" si="138"/>
        <v>**</v>
      </c>
      <c r="G4470" s="1">
        <v>17</v>
      </c>
      <c r="H4470" s="1">
        <v>740</v>
      </c>
      <c r="I4470" s="1">
        <f t="shared" si="139"/>
        <v>0</v>
      </c>
      <c r="J4470" s="1" t="s">
        <v>21</v>
      </c>
      <c r="K4470" s="1">
        <v>3.2</v>
      </c>
      <c r="L4470" s="1" t="s">
        <v>39</v>
      </c>
      <c r="M4470" s="1" t="s">
        <v>28</v>
      </c>
      <c r="N4470" s="1" t="s">
        <v>29</v>
      </c>
      <c r="O4470" s="1" t="s">
        <v>43</v>
      </c>
      <c r="P4470" s="1" t="s">
        <v>19</v>
      </c>
      <c r="Q4470" s="2">
        <v>42933</v>
      </c>
    </row>
    <row r="4471" spans="1:17" x14ac:dyDescent="0.25">
      <c r="A4471" s="1">
        <v>19367</v>
      </c>
      <c r="B4471" s="2">
        <v>42479</v>
      </c>
      <c r="C4471" s="1" t="s">
        <v>20</v>
      </c>
      <c r="D4471" s="3" t="str">
        <f t="shared" si="138"/>
        <v>****</v>
      </c>
      <c r="G4471" s="1">
        <v>20</v>
      </c>
      <c r="H4471" s="1">
        <v>120.29</v>
      </c>
      <c r="I4471" s="1">
        <f t="shared" si="139"/>
        <v>0</v>
      </c>
      <c r="J4471" s="1" t="s">
        <v>21</v>
      </c>
      <c r="K4471" s="1">
        <v>2.7</v>
      </c>
      <c r="L4471" s="1" t="s">
        <v>49</v>
      </c>
      <c r="M4471" s="1" t="s">
        <v>37</v>
      </c>
      <c r="N4471" s="1" t="s">
        <v>29</v>
      </c>
      <c r="O4471" s="1" t="s">
        <v>57</v>
      </c>
      <c r="P4471" s="1" t="s">
        <v>19</v>
      </c>
      <c r="Q4471" s="2">
        <v>42481</v>
      </c>
    </row>
    <row r="4472" spans="1:17" x14ac:dyDescent="0.25">
      <c r="A4472" s="1">
        <v>24455</v>
      </c>
      <c r="B4472" s="2">
        <v>42709</v>
      </c>
      <c r="C4472" s="1" t="s">
        <v>27</v>
      </c>
      <c r="D4472" s="3" t="str">
        <f t="shared" si="138"/>
        <v>*</v>
      </c>
      <c r="G4472" s="1">
        <v>41</v>
      </c>
      <c r="H4472" s="1">
        <v>163.27000000000001</v>
      </c>
      <c r="I4472" s="1">
        <f t="shared" si="139"/>
        <v>0</v>
      </c>
      <c r="J4472" s="1" t="s">
        <v>21</v>
      </c>
      <c r="K4472" s="1">
        <v>0.9</v>
      </c>
      <c r="L4472" s="1" t="s">
        <v>22</v>
      </c>
      <c r="M4472" s="1" t="s">
        <v>37</v>
      </c>
      <c r="N4472" s="1" t="s">
        <v>29</v>
      </c>
      <c r="O4472" s="1" t="s">
        <v>30</v>
      </c>
      <c r="P4472" s="1" t="s">
        <v>31</v>
      </c>
      <c r="Q4472" s="2">
        <v>42712</v>
      </c>
    </row>
    <row r="4473" spans="1:17" x14ac:dyDescent="0.25">
      <c r="A4473" s="1">
        <v>14529</v>
      </c>
      <c r="B4473" s="2">
        <v>42997</v>
      </c>
      <c r="C4473" s="1" t="s">
        <v>13</v>
      </c>
      <c r="D4473" s="3" t="str">
        <f t="shared" si="138"/>
        <v>**</v>
      </c>
      <c r="G4473" s="1">
        <v>44</v>
      </c>
      <c r="H4473" s="1">
        <v>4086.7793999999999</v>
      </c>
      <c r="I4473" s="1">
        <f t="shared" si="139"/>
        <v>1</v>
      </c>
      <c r="J4473" s="1" t="s">
        <v>33</v>
      </c>
      <c r="K4473" s="1">
        <v>44.9</v>
      </c>
      <c r="L4473" s="1" t="s">
        <v>15</v>
      </c>
      <c r="M4473" s="1" t="s">
        <v>37</v>
      </c>
      <c r="N4473" s="1" t="s">
        <v>17</v>
      </c>
      <c r="O4473" s="1" t="s">
        <v>34</v>
      </c>
      <c r="P4473" s="1" t="s">
        <v>35</v>
      </c>
      <c r="Q4473" s="2">
        <v>43001</v>
      </c>
    </row>
    <row r="4474" spans="1:17" x14ac:dyDescent="0.25">
      <c r="A4474" s="1">
        <v>58470</v>
      </c>
      <c r="B4474" s="2">
        <v>43258</v>
      </c>
      <c r="C4474" s="1" t="s">
        <v>20</v>
      </c>
      <c r="D4474" s="3" t="str">
        <f t="shared" si="138"/>
        <v>****</v>
      </c>
      <c r="G4474" s="1">
        <v>24</v>
      </c>
      <c r="H4474" s="1">
        <v>1938.3585</v>
      </c>
      <c r="I4474" s="1">
        <f t="shared" si="139"/>
        <v>1</v>
      </c>
      <c r="J4474" s="1" t="s">
        <v>21</v>
      </c>
      <c r="K4474" s="1">
        <v>1.1000000000000001</v>
      </c>
      <c r="L4474" s="1" t="s">
        <v>15</v>
      </c>
      <c r="M4474" s="1" t="s">
        <v>23</v>
      </c>
      <c r="N4474" s="1" t="s">
        <v>29</v>
      </c>
      <c r="O4474" s="1" t="s">
        <v>63</v>
      </c>
      <c r="P4474" s="1" t="s">
        <v>19</v>
      </c>
      <c r="Q4474" s="2">
        <v>43259</v>
      </c>
    </row>
    <row r="4475" spans="1:17" x14ac:dyDescent="0.25">
      <c r="A4475" s="1">
        <v>2628</v>
      </c>
      <c r="B4475" s="2">
        <v>43028</v>
      </c>
      <c r="C4475" s="1" t="s">
        <v>13</v>
      </c>
      <c r="D4475" s="3" t="str">
        <f t="shared" si="138"/>
        <v>**</v>
      </c>
      <c r="G4475" s="1">
        <v>29</v>
      </c>
      <c r="H4475" s="1">
        <v>5381.26</v>
      </c>
      <c r="I4475" s="1">
        <f t="shared" si="139"/>
        <v>1</v>
      </c>
      <c r="J4475" s="1" t="s">
        <v>33</v>
      </c>
      <c r="K4475" s="1">
        <v>74.5</v>
      </c>
      <c r="L4475" s="1" t="s">
        <v>22</v>
      </c>
      <c r="M4475" s="1" t="s">
        <v>16</v>
      </c>
      <c r="N4475" s="1" t="s">
        <v>17</v>
      </c>
      <c r="O4475" s="1" t="s">
        <v>52</v>
      </c>
      <c r="P4475" s="1" t="s">
        <v>59</v>
      </c>
      <c r="Q4475" s="2">
        <v>43037</v>
      </c>
    </row>
    <row r="4476" spans="1:17" x14ac:dyDescent="0.25">
      <c r="A4476" s="1">
        <v>36832</v>
      </c>
      <c r="B4476" s="2">
        <v>43617</v>
      </c>
      <c r="C4476" s="1" t="s">
        <v>13</v>
      </c>
      <c r="D4476" s="3" t="str">
        <f t="shared" si="138"/>
        <v>**</v>
      </c>
      <c r="G4476" s="1">
        <v>43</v>
      </c>
      <c r="H4476" s="1">
        <v>570.19000000000005</v>
      </c>
      <c r="I4476" s="1">
        <f t="shared" si="139"/>
        <v>0</v>
      </c>
      <c r="J4476" s="1" t="s">
        <v>21</v>
      </c>
      <c r="K4476" s="1">
        <v>1.6</v>
      </c>
      <c r="L4476" s="1" t="s">
        <v>15</v>
      </c>
      <c r="M4476" s="1" t="s">
        <v>23</v>
      </c>
      <c r="N4476" s="1" t="s">
        <v>29</v>
      </c>
      <c r="O4476" s="1" t="s">
        <v>43</v>
      </c>
      <c r="P4476" s="1" t="s">
        <v>19</v>
      </c>
      <c r="Q4476" s="2">
        <v>43624</v>
      </c>
    </row>
    <row r="4477" spans="1:17" x14ac:dyDescent="0.25">
      <c r="A4477" s="1">
        <v>33122</v>
      </c>
      <c r="B4477" s="2">
        <v>42904</v>
      </c>
      <c r="C4477" s="1" t="s">
        <v>13</v>
      </c>
      <c r="D4477" s="3" t="str">
        <f t="shared" si="138"/>
        <v>**</v>
      </c>
      <c r="G4477" s="1">
        <v>21</v>
      </c>
      <c r="H4477" s="1">
        <v>9061.43</v>
      </c>
      <c r="I4477" s="1">
        <f t="shared" si="139"/>
        <v>1</v>
      </c>
      <c r="J4477" s="1" t="s">
        <v>33</v>
      </c>
      <c r="K4477" s="1">
        <v>51.6</v>
      </c>
      <c r="L4477" s="1" t="s">
        <v>15</v>
      </c>
      <c r="M4477" s="1" t="s">
        <v>23</v>
      </c>
      <c r="N4477" s="1" t="s">
        <v>24</v>
      </c>
      <c r="O4477" s="1" t="s">
        <v>56</v>
      </c>
      <c r="P4477" s="1" t="s">
        <v>59</v>
      </c>
      <c r="Q4477" s="2">
        <v>42911</v>
      </c>
    </row>
    <row r="4478" spans="1:17" x14ac:dyDescent="0.25">
      <c r="A4478" s="1">
        <v>43203</v>
      </c>
      <c r="B4478" s="2">
        <v>43509</v>
      </c>
      <c r="C4478" s="1" t="s">
        <v>27</v>
      </c>
      <c r="D4478" s="3" t="str">
        <f t="shared" si="138"/>
        <v>*</v>
      </c>
      <c r="G4478" s="1">
        <v>32</v>
      </c>
      <c r="H4478" s="1">
        <v>240.92</v>
      </c>
      <c r="I4478" s="1">
        <f t="shared" si="139"/>
        <v>0</v>
      </c>
      <c r="J4478" s="1" t="s">
        <v>21</v>
      </c>
      <c r="K4478" s="1">
        <v>5.6</v>
      </c>
      <c r="L4478" s="1" t="s">
        <v>39</v>
      </c>
      <c r="M4478" s="1" t="s">
        <v>37</v>
      </c>
      <c r="N4478" s="1" t="s">
        <v>29</v>
      </c>
      <c r="O4478" s="1" t="s">
        <v>40</v>
      </c>
      <c r="P4478" s="1" t="s">
        <v>19</v>
      </c>
      <c r="Q4478" s="2">
        <v>43511</v>
      </c>
    </row>
    <row r="4479" spans="1:17" x14ac:dyDescent="0.25">
      <c r="A4479" s="1">
        <v>32325</v>
      </c>
      <c r="B4479" s="2">
        <v>43770</v>
      </c>
      <c r="C4479" s="1" t="s">
        <v>32</v>
      </c>
      <c r="D4479" s="3" t="str">
        <f t="shared" si="138"/>
        <v>*****</v>
      </c>
      <c r="G4479" s="1">
        <v>45</v>
      </c>
      <c r="H4479" s="1">
        <v>1180.99</v>
      </c>
      <c r="I4479" s="1">
        <f t="shared" si="139"/>
        <v>1</v>
      </c>
      <c r="J4479" s="1" t="s">
        <v>21</v>
      </c>
      <c r="K4479" s="1">
        <v>8.1</v>
      </c>
      <c r="L4479" s="1" t="s">
        <v>46</v>
      </c>
      <c r="M4479" s="1" t="s">
        <v>28</v>
      </c>
      <c r="N4479" s="1" t="s">
        <v>17</v>
      </c>
      <c r="O4479" s="1" t="s">
        <v>18</v>
      </c>
      <c r="P4479" s="1" t="s">
        <v>19</v>
      </c>
      <c r="Q4479" s="2">
        <v>43771</v>
      </c>
    </row>
    <row r="4480" spans="1:17" x14ac:dyDescent="0.25">
      <c r="A4480" s="1">
        <v>22465</v>
      </c>
      <c r="B4480" s="2">
        <v>43667</v>
      </c>
      <c r="C4480" s="1" t="s">
        <v>27</v>
      </c>
      <c r="D4480" s="3" t="str">
        <f t="shared" si="138"/>
        <v>*</v>
      </c>
      <c r="G4480" s="1">
        <v>4</v>
      </c>
      <c r="H4480" s="1">
        <v>1200.3</v>
      </c>
      <c r="I4480" s="1">
        <f t="shared" si="139"/>
        <v>1</v>
      </c>
      <c r="J4480" s="1" t="s">
        <v>33</v>
      </c>
      <c r="K4480" s="1">
        <v>53.5</v>
      </c>
      <c r="L4480" s="1" t="s">
        <v>42</v>
      </c>
      <c r="M4480" s="1" t="s">
        <v>37</v>
      </c>
      <c r="N4480" s="1" t="s">
        <v>17</v>
      </c>
      <c r="O4480" s="1" t="s">
        <v>34</v>
      </c>
      <c r="P4480" s="1" t="s">
        <v>35</v>
      </c>
      <c r="Q4480" s="2">
        <v>43668</v>
      </c>
    </row>
    <row r="4481" spans="1:17" x14ac:dyDescent="0.25">
      <c r="A4481" s="1">
        <v>5095</v>
      </c>
      <c r="B4481" s="2">
        <v>43576</v>
      </c>
      <c r="C4481" s="1" t="s">
        <v>20</v>
      </c>
      <c r="D4481" s="3" t="str">
        <f t="shared" si="138"/>
        <v>****</v>
      </c>
      <c r="G4481" s="1">
        <v>7</v>
      </c>
      <c r="H4481" s="1">
        <v>841.74</v>
      </c>
      <c r="I4481" s="1">
        <f t="shared" si="139"/>
        <v>0</v>
      </c>
      <c r="J4481" s="1" t="s">
        <v>21</v>
      </c>
      <c r="K4481" s="1">
        <v>9.4</v>
      </c>
      <c r="L4481" s="1" t="s">
        <v>15</v>
      </c>
      <c r="M4481" s="1" t="s">
        <v>28</v>
      </c>
      <c r="N4481" s="1" t="s">
        <v>24</v>
      </c>
      <c r="O4481" s="1" t="s">
        <v>25</v>
      </c>
      <c r="P4481" s="1" t="s">
        <v>19</v>
      </c>
      <c r="Q4481" s="2">
        <v>43577</v>
      </c>
    </row>
    <row r="4482" spans="1:17" x14ac:dyDescent="0.25">
      <c r="A4482" s="1">
        <v>21634</v>
      </c>
      <c r="B4482" s="2">
        <v>43766</v>
      </c>
      <c r="C4482" s="1" t="s">
        <v>27</v>
      </c>
      <c r="D4482" s="3" t="str">
        <f t="shared" si="138"/>
        <v>*</v>
      </c>
      <c r="G4482" s="1">
        <v>8</v>
      </c>
      <c r="H4482" s="1">
        <v>1724.5510999999999</v>
      </c>
      <c r="I4482" s="1">
        <f t="shared" si="139"/>
        <v>1</v>
      </c>
      <c r="J4482" s="1" t="s">
        <v>33</v>
      </c>
      <c r="K4482" s="1">
        <v>72.8</v>
      </c>
      <c r="L4482" s="1" t="s">
        <v>22</v>
      </c>
      <c r="M4482" s="1" t="s">
        <v>37</v>
      </c>
      <c r="N4482" s="1" t="s">
        <v>29</v>
      </c>
      <c r="O4482" s="1" t="s">
        <v>63</v>
      </c>
      <c r="P4482" s="1" t="s">
        <v>35</v>
      </c>
      <c r="Q4482" s="2">
        <v>43767</v>
      </c>
    </row>
    <row r="4483" spans="1:17" x14ac:dyDescent="0.25">
      <c r="A4483" s="1">
        <v>30532</v>
      </c>
      <c r="B4483" s="2">
        <v>43429</v>
      </c>
      <c r="C4483" s="1" t="s">
        <v>20</v>
      </c>
      <c r="D4483" s="3" t="str">
        <f t="shared" ref="D4483:D4546" si="140">VLOOKUP(C4483,$E$9:$F$13,2,FALSE)</f>
        <v>****</v>
      </c>
      <c r="G4483" s="1">
        <v>9</v>
      </c>
      <c r="H4483" s="1">
        <v>1815.47</v>
      </c>
      <c r="I4483" s="1">
        <f t="shared" si="139"/>
        <v>1</v>
      </c>
      <c r="J4483" s="1" t="s">
        <v>33</v>
      </c>
      <c r="K4483" s="1">
        <v>25.2</v>
      </c>
      <c r="L4483" s="1" t="s">
        <v>22</v>
      </c>
      <c r="M4483" s="1" t="s">
        <v>37</v>
      </c>
      <c r="N4483" s="1" t="s">
        <v>17</v>
      </c>
      <c r="O4483" s="1" t="s">
        <v>62</v>
      </c>
      <c r="P4483" s="1" t="s">
        <v>59</v>
      </c>
      <c r="Q4483" s="2">
        <v>43431</v>
      </c>
    </row>
    <row r="4484" spans="1:17" x14ac:dyDescent="0.25">
      <c r="A4484" s="1">
        <v>38848</v>
      </c>
      <c r="B4484" s="2">
        <v>43815</v>
      </c>
      <c r="C4484" s="1" t="s">
        <v>20</v>
      </c>
      <c r="D4484" s="3" t="str">
        <f t="shared" si="140"/>
        <v>****</v>
      </c>
      <c r="G4484" s="1">
        <v>6</v>
      </c>
      <c r="H4484" s="1">
        <v>277.69</v>
      </c>
      <c r="I4484" s="1">
        <f t="shared" si="139"/>
        <v>0</v>
      </c>
      <c r="J4484" s="1" t="s">
        <v>21</v>
      </c>
      <c r="K4484" s="1">
        <v>3.2</v>
      </c>
      <c r="L4484" s="1" t="s">
        <v>54</v>
      </c>
      <c r="M4484" s="1" t="s">
        <v>37</v>
      </c>
      <c r="N4484" s="1" t="s">
        <v>29</v>
      </c>
      <c r="O4484" s="1" t="s">
        <v>43</v>
      </c>
      <c r="P4484" s="1" t="s">
        <v>19</v>
      </c>
      <c r="Q4484" s="2">
        <v>43816</v>
      </c>
    </row>
    <row r="4485" spans="1:17" x14ac:dyDescent="0.25">
      <c r="A4485" s="1">
        <v>4611</v>
      </c>
      <c r="B4485" s="2">
        <v>42743</v>
      </c>
      <c r="C4485" s="1" t="s">
        <v>20</v>
      </c>
      <c r="D4485" s="3" t="str">
        <f t="shared" si="140"/>
        <v>****</v>
      </c>
      <c r="G4485" s="1">
        <v>32</v>
      </c>
      <c r="H4485" s="1">
        <v>17304.509999999998</v>
      </c>
      <c r="I4485" s="1">
        <f t="shared" si="139"/>
        <v>1</v>
      </c>
      <c r="J4485" s="1" t="s">
        <v>33</v>
      </c>
      <c r="K4485" s="1">
        <v>30.1</v>
      </c>
      <c r="L4485" s="1" t="s">
        <v>51</v>
      </c>
      <c r="M4485" s="1" t="s">
        <v>16</v>
      </c>
      <c r="N4485" s="1" t="s">
        <v>24</v>
      </c>
      <c r="O4485" s="1" t="s">
        <v>56</v>
      </c>
      <c r="P4485" s="1" t="s">
        <v>35</v>
      </c>
      <c r="Q4485" s="2">
        <v>42743</v>
      </c>
    </row>
    <row r="4486" spans="1:17" x14ac:dyDescent="0.25">
      <c r="A4486" s="1">
        <v>29319</v>
      </c>
      <c r="B4486" s="2">
        <v>42393</v>
      </c>
      <c r="C4486" s="1" t="s">
        <v>13</v>
      </c>
      <c r="D4486" s="3" t="str">
        <f t="shared" si="140"/>
        <v>**</v>
      </c>
      <c r="G4486" s="1">
        <v>30</v>
      </c>
      <c r="H4486" s="1">
        <v>7120.1972999999998</v>
      </c>
      <c r="I4486" s="1">
        <f t="shared" ref="I4486:I4549" si="141">IF(H4486&gt;1000,1,0)</f>
        <v>1</v>
      </c>
      <c r="J4486" s="1" t="s">
        <v>21</v>
      </c>
      <c r="K4486" s="1">
        <v>26.2</v>
      </c>
      <c r="L4486" s="1" t="s">
        <v>50</v>
      </c>
      <c r="M4486" s="1" t="s">
        <v>23</v>
      </c>
      <c r="N4486" s="1" t="s">
        <v>17</v>
      </c>
      <c r="O4486" s="1" t="s">
        <v>34</v>
      </c>
      <c r="P4486" s="1" t="s">
        <v>48</v>
      </c>
      <c r="Q4486" s="2">
        <v>42395</v>
      </c>
    </row>
    <row r="4487" spans="1:17" x14ac:dyDescent="0.25">
      <c r="A4487" s="1">
        <v>36293</v>
      </c>
      <c r="B4487" s="2">
        <v>43098</v>
      </c>
      <c r="C4487" s="1" t="s">
        <v>36</v>
      </c>
      <c r="D4487" s="3" t="str">
        <f t="shared" si="140"/>
        <v>***</v>
      </c>
      <c r="G4487" s="1">
        <v>13</v>
      </c>
      <c r="H4487" s="1">
        <v>1361.93</v>
      </c>
      <c r="I4487" s="1">
        <f t="shared" si="141"/>
        <v>1</v>
      </c>
      <c r="J4487" s="1" t="s">
        <v>21</v>
      </c>
      <c r="K4487" s="1">
        <v>7.7</v>
      </c>
      <c r="L4487" s="1" t="s">
        <v>50</v>
      </c>
      <c r="M4487" s="1" t="s">
        <v>23</v>
      </c>
      <c r="N4487" s="1" t="s">
        <v>24</v>
      </c>
      <c r="O4487" s="1" t="s">
        <v>38</v>
      </c>
      <c r="P4487" s="1" t="s">
        <v>19</v>
      </c>
      <c r="Q4487" s="2">
        <v>43109</v>
      </c>
    </row>
    <row r="4488" spans="1:17" x14ac:dyDescent="0.25">
      <c r="A4488" s="1">
        <v>807</v>
      </c>
      <c r="B4488" s="2">
        <v>43061</v>
      </c>
      <c r="C4488" s="1" t="s">
        <v>36</v>
      </c>
      <c r="D4488" s="3" t="str">
        <f t="shared" si="140"/>
        <v>***</v>
      </c>
      <c r="G4488" s="1">
        <v>32</v>
      </c>
      <c r="H4488" s="1">
        <v>133.28</v>
      </c>
      <c r="I4488" s="1">
        <f t="shared" si="141"/>
        <v>0</v>
      </c>
      <c r="J4488" s="1" t="s">
        <v>21</v>
      </c>
      <c r="K4488" s="1">
        <v>2.1</v>
      </c>
      <c r="L4488" s="1" t="s">
        <v>60</v>
      </c>
      <c r="M4488" s="1" t="s">
        <v>37</v>
      </c>
      <c r="N4488" s="1" t="s">
        <v>29</v>
      </c>
      <c r="O4488" s="1" t="s">
        <v>61</v>
      </c>
      <c r="P4488" s="1" t="s">
        <v>31</v>
      </c>
      <c r="Q4488" s="2">
        <v>43062</v>
      </c>
    </row>
    <row r="4489" spans="1:17" x14ac:dyDescent="0.25">
      <c r="A4489" s="1">
        <v>15399</v>
      </c>
      <c r="B4489" s="2">
        <v>43598</v>
      </c>
      <c r="C4489" s="1" t="s">
        <v>32</v>
      </c>
      <c r="D4489" s="3" t="str">
        <f t="shared" si="140"/>
        <v>*****</v>
      </c>
      <c r="G4489" s="1">
        <v>46</v>
      </c>
      <c r="H4489" s="1">
        <v>2690.53</v>
      </c>
      <c r="I4489" s="1">
        <f t="shared" si="141"/>
        <v>1</v>
      </c>
      <c r="J4489" s="1" t="s">
        <v>14</v>
      </c>
      <c r="K4489" s="1">
        <v>5.3</v>
      </c>
      <c r="L4489" s="1" t="s">
        <v>53</v>
      </c>
      <c r="M4489" s="1" t="s">
        <v>23</v>
      </c>
      <c r="N4489" s="1" t="s">
        <v>24</v>
      </c>
      <c r="O4489" s="1" t="s">
        <v>25</v>
      </c>
      <c r="P4489" s="1" t="s">
        <v>19</v>
      </c>
      <c r="Q4489" s="2">
        <v>43599</v>
      </c>
    </row>
    <row r="4490" spans="1:17" x14ac:dyDescent="0.25">
      <c r="A4490" s="1">
        <v>29380</v>
      </c>
      <c r="B4490" s="2">
        <v>42486</v>
      </c>
      <c r="C4490" s="1" t="s">
        <v>27</v>
      </c>
      <c r="D4490" s="3" t="str">
        <f t="shared" si="140"/>
        <v>*</v>
      </c>
      <c r="G4490" s="1">
        <v>13</v>
      </c>
      <c r="H4490" s="1">
        <v>160.63999999999999</v>
      </c>
      <c r="I4490" s="1">
        <f t="shared" si="141"/>
        <v>0</v>
      </c>
      <c r="J4490" s="1" t="s">
        <v>21</v>
      </c>
      <c r="K4490" s="1">
        <v>5.2</v>
      </c>
      <c r="L4490" s="1" t="s">
        <v>22</v>
      </c>
      <c r="M4490" s="1" t="s">
        <v>28</v>
      </c>
      <c r="N4490" s="1" t="s">
        <v>29</v>
      </c>
      <c r="O4490" s="1" t="s">
        <v>40</v>
      </c>
      <c r="P4490" s="1" t="s">
        <v>19</v>
      </c>
      <c r="Q4490" s="2">
        <v>42487</v>
      </c>
    </row>
    <row r="4491" spans="1:17" x14ac:dyDescent="0.25">
      <c r="A4491" s="1">
        <v>40961</v>
      </c>
      <c r="B4491" s="2">
        <v>43188</v>
      </c>
      <c r="C4491" s="1" t="s">
        <v>36</v>
      </c>
      <c r="D4491" s="3" t="str">
        <f t="shared" si="140"/>
        <v>***</v>
      </c>
      <c r="G4491" s="1">
        <v>7</v>
      </c>
      <c r="H4491" s="1">
        <v>25.51</v>
      </c>
      <c r="I4491" s="1">
        <f t="shared" si="141"/>
        <v>0</v>
      </c>
      <c r="J4491" s="1" t="s">
        <v>21</v>
      </c>
      <c r="K4491" s="1">
        <v>0.5</v>
      </c>
      <c r="L4491" s="1" t="s">
        <v>22</v>
      </c>
      <c r="M4491" s="1" t="s">
        <v>28</v>
      </c>
      <c r="N4491" s="1" t="s">
        <v>29</v>
      </c>
      <c r="O4491" s="1" t="s">
        <v>58</v>
      </c>
      <c r="P4491" s="1" t="s">
        <v>19</v>
      </c>
      <c r="Q4491" s="2">
        <v>43189</v>
      </c>
    </row>
    <row r="4492" spans="1:17" x14ac:dyDescent="0.25">
      <c r="A4492" s="1">
        <v>57376</v>
      </c>
      <c r="B4492" s="2">
        <v>43269</v>
      </c>
      <c r="C4492" s="1" t="s">
        <v>32</v>
      </c>
      <c r="D4492" s="3" t="str">
        <f t="shared" si="140"/>
        <v>*****</v>
      </c>
      <c r="G4492" s="1">
        <v>44</v>
      </c>
      <c r="H4492" s="1">
        <v>473.71</v>
      </c>
      <c r="I4492" s="1">
        <f t="shared" si="141"/>
        <v>0</v>
      </c>
      <c r="J4492" s="1" t="s">
        <v>21</v>
      </c>
      <c r="K4492" s="1">
        <v>8.5</v>
      </c>
      <c r="L4492" s="1" t="s">
        <v>53</v>
      </c>
      <c r="M4492" s="1" t="s">
        <v>23</v>
      </c>
      <c r="N4492" s="1" t="s">
        <v>17</v>
      </c>
      <c r="O4492" s="1" t="s">
        <v>18</v>
      </c>
      <c r="P4492" s="1" t="s">
        <v>41</v>
      </c>
      <c r="Q4492" s="2">
        <v>43271</v>
      </c>
    </row>
    <row r="4493" spans="1:17" x14ac:dyDescent="0.25">
      <c r="A4493" s="1">
        <v>8993</v>
      </c>
      <c r="B4493" s="2">
        <v>43247</v>
      </c>
      <c r="C4493" s="1" t="s">
        <v>36</v>
      </c>
      <c r="D4493" s="3" t="str">
        <f t="shared" si="140"/>
        <v>***</v>
      </c>
      <c r="G4493" s="1">
        <v>41</v>
      </c>
      <c r="H4493" s="1">
        <v>184.2</v>
      </c>
      <c r="I4493" s="1">
        <f t="shared" si="141"/>
        <v>0</v>
      </c>
      <c r="J4493" s="1" t="s">
        <v>14</v>
      </c>
      <c r="K4493" s="1">
        <v>0.5</v>
      </c>
      <c r="L4493" s="1" t="s">
        <v>51</v>
      </c>
      <c r="M4493" s="1" t="s">
        <v>28</v>
      </c>
      <c r="N4493" s="1" t="s">
        <v>29</v>
      </c>
      <c r="O4493" s="1" t="s">
        <v>58</v>
      </c>
      <c r="P4493" s="1" t="s">
        <v>19</v>
      </c>
      <c r="Q4493" s="2">
        <v>43249</v>
      </c>
    </row>
    <row r="4494" spans="1:17" x14ac:dyDescent="0.25">
      <c r="A4494" s="1">
        <v>46562</v>
      </c>
      <c r="B4494" s="2">
        <v>43142</v>
      </c>
      <c r="C4494" s="1" t="s">
        <v>27</v>
      </c>
      <c r="D4494" s="3" t="str">
        <f t="shared" si="140"/>
        <v>*</v>
      </c>
      <c r="G4494" s="1">
        <v>35</v>
      </c>
      <c r="H4494" s="1">
        <v>5786.45</v>
      </c>
      <c r="I4494" s="1">
        <f t="shared" si="141"/>
        <v>1</v>
      </c>
      <c r="J4494" s="1" t="s">
        <v>33</v>
      </c>
      <c r="K4494" s="1">
        <v>49.4</v>
      </c>
      <c r="L4494" s="1" t="s">
        <v>44</v>
      </c>
      <c r="M4494" s="1" t="s">
        <v>37</v>
      </c>
      <c r="N4494" s="1" t="s">
        <v>17</v>
      </c>
      <c r="O4494" s="1" t="s">
        <v>52</v>
      </c>
      <c r="P4494" s="1" t="s">
        <v>59</v>
      </c>
      <c r="Q4494" s="2">
        <v>43144</v>
      </c>
    </row>
    <row r="4495" spans="1:17" x14ac:dyDescent="0.25">
      <c r="A4495" s="1">
        <v>57159</v>
      </c>
      <c r="B4495" s="2">
        <v>42777</v>
      </c>
      <c r="C4495" s="1" t="s">
        <v>32</v>
      </c>
      <c r="D4495" s="3" t="str">
        <f t="shared" si="140"/>
        <v>*****</v>
      </c>
      <c r="G4495" s="1">
        <v>42</v>
      </c>
      <c r="H4495" s="1">
        <v>492.41</v>
      </c>
      <c r="I4495" s="1">
        <f t="shared" si="141"/>
        <v>0</v>
      </c>
      <c r="J4495" s="1" t="s">
        <v>21</v>
      </c>
      <c r="K4495" s="1">
        <v>12.4</v>
      </c>
      <c r="L4495" s="1" t="s">
        <v>51</v>
      </c>
      <c r="M4495" s="1" t="s">
        <v>28</v>
      </c>
      <c r="N4495" s="1" t="s">
        <v>29</v>
      </c>
      <c r="O4495" s="1" t="s">
        <v>40</v>
      </c>
      <c r="P4495" s="1" t="s">
        <v>19</v>
      </c>
      <c r="Q4495" s="2">
        <v>42777</v>
      </c>
    </row>
    <row r="4496" spans="1:17" x14ac:dyDescent="0.25">
      <c r="A4496" s="1">
        <v>8996</v>
      </c>
      <c r="B4496" s="2">
        <v>43252</v>
      </c>
      <c r="C4496" s="1" t="s">
        <v>13</v>
      </c>
      <c r="D4496" s="3" t="str">
        <f t="shared" si="140"/>
        <v>**</v>
      </c>
      <c r="G4496" s="1">
        <v>13</v>
      </c>
      <c r="H4496" s="1">
        <v>826.33</v>
      </c>
      <c r="I4496" s="1">
        <f t="shared" si="141"/>
        <v>0</v>
      </c>
      <c r="J4496" s="1" t="s">
        <v>21</v>
      </c>
      <c r="K4496" s="1">
        <v>9.6</v>
      </c>
      <c r="L4496" s="1" t="s">
        <v>51</v>
      </c>
      <c r="M4496" s="1" t="s">
        <v>28</v>
      </c>
      <c r="N4496" s="1" t="s">
        <v>24</v>
      </c>
      <c r="O4496" s="1" t="s">
        <v>25</v>
      </c>
      <c r="P4496" s="1" t="s">
        <v>19</v>
      </c>
      <c r="Q4496" s="2">
        <v>43256</v>
      </c>
    </row>
    <row r="4497" spans="1:17" x14ac:dyDescent="0.25">
      <c r="A4497" s="1">
        <v>28897</v>
      </c>
      <c r="B4497" s="2">
        <v>42605</v>
      </c>
      <c r="C4497" s="1" t="s">
        <v>36</v>
      </c>
      <c r="D4497" s="3" t="str">
        <f t="shared" si="140"/>
        <v>***</v>
      </c>
      <c r="G4497" s="1">
        <v>14</v>
      </c>
      <c r="H4497" s="1">
        <v>938.89</v>
      </c>
      <c r="I4497" s="1">
        <f t="shared" si="141"/>
        <v>0</v>
      </c>
      <c r="J4497" s="1" t="s">
        <v>21</v>
      </c>
      <c r="K4497" s="1">
        <v>21.4</v>
      </c>
      <c r="L4497" s="1" t="s">
        <v>22</v>
      </c>
      <c r="M4497" s="1" t="s">
        <v>16</v>
      </c>
      <c r="N4497" s="1" t="s">
        <v>29</v>
      </c>
      <c r="O4497" s="1" t="s">
        <v>57</v>
      </c>
      <c r="P4497" s="1" t="s">
        <v>19</v>
      </c>
      <c r="Q4497" s="2">
        <v>42607</v>
      </c>
    </row>
    <row r="4498" spans="1:17" x14ac:dyDescent="0.25">
      <c r="A4498" s="1">
        <v>57412</v>
      </c>
      <c r="B4498" s="2">
        <v>42563</v>
      </c>
      <c r="C4498" s="1" t="s">
        <v>13</v>
      </c>
      <c r="D4498" s="3" t="str">
        <f t="shared" si="140"/>
        <v>**</v>
      </c>
      <c r="G4498" s="1">
        <v>34</v>
      </c>
      <c r="H4498" s="1">
        <v>239.14</v>
      </c>
      <c r="I4498" s="1">
        <f t="shared" si="141"/>
        <v>0</v>
      </c>
      <c r="J4498" s="1" t="s">
        <v>21</v>
      </c>
      <c r="K4498" s="1">
        <v>5.4</v>
      </c>
      <c r="L4498" s="1" t="s">
        <v>46</v>
      </c>
      <c r="M4498" s="1" t="s">
        <v>16</v>
      </c>
      <c r="N4498" s="1" t="s">
        <v>24</v>
      </c>
      <c r="O4498" s="1" t="s">
        <v>25</v>
      </c>
      <c r="P4498" s="1" t="s">
        <v>26</v>
      </c>
      <c r="Q4498" s="2">
        <v>42563</v>
      </c>
    </row>
    <row r="4499" spans="1:17" x14ac:dyDescent="0.25">
      <c r="A4499" s="1">
        <v>37253</v>
      </c>
      <c r="B4499" s="2">
        <v>43709</v>
      </c>
      <c r="C4499" s="1" t="s">
        <v>20</v>
      </c>
      <c r="D4499" s="3" t="str">
        <f t="shared" si="140"/>
        <v>****</v>
      </c>
      <c r="G4499" s="1">
        <v>46</v>
      </c>
      <c r="H4499" s="1">
        <v>1267.22</v>
      </c>
      <c r="I4499" s="1">
        <f t="shared" si="141"/>
        <v>1</v>
      </c>
      <c r="J4499" s="1" t="s">
        <v>21</v>
      </c>
      <c r="K4499" s="1">
        <v>6.3</v>
      </c>
      <c r="L4499" s="1" t="s">
        <v>39</v>
      </c>
      <c r="M4499" s="1" t="s">
        <v>23</v>
      </c>
      <c r="N4499" s="1" t="s">
        <v>24</v>
      </c>
      <c r="O4499" s="1" t="s">
        <v>38</v>
      </c>
      <c r="P4499" s="1" t="s">
        <v>19</v>
      </c>
      <c r="Q4499" s="2">
        <v>43709</v>
      </c>
    </row>
    <row r="4500" spans="1:17" x14ac:dyDescent="0.25">
      <c r="A4500" s="1">
        <v>34849</v>
      </c>
      <c r="B4500" s="2">
        <v>43019</v>
      </c>
      <c r="C4500" s="1" t="s">
        <v>32</v>
      </c>
      <c r="D4500" s="3" t="str">
        <f t="shared" si="140"/>
        <v>*****</v>
      </c>
      <c r="G4500" s="1">
        <v>3</v>
      </c>
      <c r="H4500" s="1">
        <v>1276.44</v>
      </c>
      <c r="I4500" s="1">
        <f t="shared" si="141"/>
        <v>1</v>
      </c>
      <c r="J4500" s="1" t="s">
        <v>21</v>
      </c>
      <c r="K4500" s="1">
        <v>21.4</v>
      </c>
      <c r="L4500" s="1" t="s">
        <v>49</v>
      </c>
      <c r="M4500" s="1" t="s">
        <v>37</v>
      </c>
      <c r="N4500" s="1" t="s">
        <v>29</v>
      </c>
      <c r="O4500" s="1" t="s">
        <v>55</v>
      </c>
      <c r="P4500" s="1" t="s">
        <v>19</v>
      </c>
      <c r="Q4500" s="2">
        <v>43020</v>
      </c>
    </row>
    <row r="4501" spans="1:17" x14ac:dyDescent="0.25">
      <c r="A4501" s="1">
        <v>57475</v>
      </c>
      <c r="B4501" s="2">
        <v>43011</v>
      </c>
      <c r="C4501" s="1" t="s">
        <v>13</v>
      </c>
      <c r="D4501" s="3" t="str">
        <f t="shared" si="140"/>
        <v>**</v>
      </c>
      <c r="G4501" s="1">
        <v>34</v>
      </c>
      <c r="H4501" s="1">
        <v>593.72</v>
      </c>
      <c r="I4501" s="1">
        <f t="shared" si="141"/>
        <v>0</v>
      </c>
      <c r="J4501" s="1" t="s">
        <v>21</v>
      </c>
      <c r="K4501" s="1">
        <v>14.1</v>
      </c>
      <c r="L4501" s="1" t="s">
        <v>54</v>
      </c>
      <c r="M4501" s="1" t="s">
        <v>37</v>
      </c>
      <c r="N4501" s="1" t="s">
        <v>29</v>
      </c>
      <c r="O4501" s="1" t="s">
        <v>43</v>
      </c>
      <c r="P4501" s="1" t="s">
        <v>19</v>
      </c>
      <c r="Q4501" s="2">
        <v>43011</v>
      </c>
    </row>
    <row r="4502" spans="1:17" x14ac:dyDescent="0.25">
      <c r="A4502" s="1">
        <v>44613</v>
      </c>
      <c r="B4502" s="2">
        <v>42976</v>
      </c>
      <c r="C4502" s="1" t="s">
        <v>20</v>
      </c>
      <c r="D4502" s="3" t="str">
        <f t="shared" si="140"/>
        <v>****</v>
      </c>
      <c r="G4502" s="1">
        <v>34</v>
      </c>
      <c r="H4502" s="1">
        <v>2045.51</v>
      </c>
      <c r="I4502" s="1">
        <f t="shared" si="141"/>
        <v>1</v>
      </c>
      <c r="J4502" s="1" t="s">
        <v>21</v>
      </c>
      <c r="K4502" s="1">
        <v>5.5</v>
      </c>
      <c r="L4502" s="1" t="s">
        <v>49</v>
      </c>
      <c r="M4502" s="1" t="s">
        <v>23</v>
      </c>
      <c r="N4502" s="1" t="s">
        <v>29</v>
      </c>
      <c r="O4502" s="1" t="s">
        <v>40</v>
      </c>
      <c r="P4502" s="1" t="s">
        <v>19</v>
      </c>
      <c r="Q4502" s="2">
        <v>42977</v>
      </c>
    </row>
    <row r="4503" spans="1:17" x14ac:dyDescent="0.25">
      <c r="A4503" s="1">
        <v>42691</v>
      </c>
      <c r="B4503" s="2">
        <v>42878</v>
      </c>
      <c r="C4503" s="1" t="s">
        <v>13</v>
      </c>
      <c r="D4503" s="3" t="str">
        <f t="shared" si="140"/>
        <v>**</v>
      </c>
      <c r="G4503" s="1">
        <v>7</v>
      </c>
      <c r="H4503" s="1">
        <v>1144.51</v>
      </c>
      <c r="I4503" s="1">
        <f t="shared" si="141"/>
        <v>1</v>
      </c>
      <c r="J4503" s="1" t="s">
        <v>21</v>
      </c>
      <c r="K4503" s="1">
        <v>21.4</v>
      </c>
      <c r="L4503" s="1" t="s">
        <v>15</v>
      </c>
      <c r="M4503" s="1" t="s">
        <v>37</v>
      </c>
      <c r="N4503" s="1" t="s">
        <v>29</v>
      </c>
      <c r="O4503" s="1" t="s">
        <v>55</v>
      </c>
      <c r="P4503" s="1" t="s">
        <v>19</v>
      </c>
      <c r="Q4503" s="2">
        <v>42882</v>
      </c>
    </row>
    <row r="4504" spans="1:17" x14ac:dyDescent="0.25">
      <c r="A4504" s="1">
        <v>55040</v>
      </c>
      <c r="B4504" s="2">
        <v>42471</v>
      </c>
      <c r="C4504" s="1" t="s">
        <v>20</v>
      </c>
      <c r="D4504" s="3" t="str">
        <f t="shared" si="140"/>
        <v>****</v>
      </c>
      <c r="G4504" s="1">
        <v>2</v>
      </c>
      <c r="H4504" s="1">
        <v>5020.7182000000003</v>
      </c>
      <c r="I4504" s="1">
        <f t="shared" si="141"/>
        <v>1</v>
      </c>
      <c r="J4504" s="1" t="s">
        <v>33</v>
      </c>
      <c r="K4504" s="1">
        <v>31.8</v>
      </c>
      <c r="L4504" s="1" t="s">
        <v>15</v>
      </c>
      <c r="M4504" s="1" t="s">
        <v>16</v>
      </c>
      <c r="N4504" s="1" t="s">
        <v>24</v>
      </c>
      <c r="O4504" s="1" t="s">
        <v>56</v>
      </c>
      <c r="P4504" s="1" t="s">
        <v>35</v>
      </c>
      <c r="Q4504" s="2">
        <v>42473</v>
      </c>
    </row>
    <row r="4505" spans="1:17" x14ac:dyDescent="0.25">
      <c r="A4505" s="1">
        <v>35555</v>
      </c>
      <c r="B4505" s="2">
        <v>43162</v>
      </c>
      <c r="C4505" s="1" t="s">
        <v>36</v>
      </c>
      <c r="D4505" s="3" t="str">
        <f t="shared" si="140"/>
        <v>***</v>
      </c>
      <c r="G4505" s="1">
        <v>50</v>
      </c>
      <c r="H4505" s="1">
        <v>12055.05</v>
      </c>
      <c r="I4505" s="1">
        <f t="shared" si="141"/>
        <v>1</v>
      </c>
      <c r="J4505" s="1" t="s">
        <v>33</v>
      </c>
      <c r="K4505" s="1">
        <v>46.4</v>
      </c>
      <c r="L4505" s="1" t="s">
        <v>22</v>
      </c>
      <c r="M4505" s="1" t="s">
        <v>28</v>
      </c>
      <c r="N4505" s="1" t="s">
        <v>17</v>
      </c>
      <c r="O4505" s="1" t="s">
        <v>34</v>
      </c>
      <c r="P4505" s="1" t="s">
        <v>35</v>
      </c>
      <c r="Q4505" s="2">
        <v>43163</v>
      </c>
    </row>
    <row r="4506" spans="1:17" x14ac:dyDescent="0.25">
      <c r="A4506" s="1">
        <v>44225</v>
      </c>
      <c r="B4506" s="2">
        <v>42462</v>
      </c>
      <c r="C4506" s="1" t="s">
        <v>20</v>
      </c>
      <c r="D4506" s="3" t="str">
        <f t="shared" si="140"/>
        <v>****</v>
      </c>
      <c r="G4506" s="1">
        <v>29</v>
      </c>
      <c r="H4506" s="1">
        <v>2095.4023999999999</v>
      </c>
      <c r="I4506" s="1">
        <f t="shared" si="141"/>
        <v>1</v>
      </c>
      <c r="J4506" s="1" t="s">
        <v>21</v>
      </c>
      <c r="K4506" s="1">
        <v>11.6</v>
      </c>
      <c r="L4506" s="1" t="s">
        <v>44</v>
      </c>
      <c r="M4506" s="1" t="s">
        <v>23</v>
      </c>
      <c r="N4506" s="1" t="s">
        <v>17</v>
      </c>
      <c r="O4506" s="1" t="s">
        <v>18</v>
      </c>
      <c r="P4506" s="1" t="s">
        <v>26</v>
      </c>
      <c r="Q4506" s="2">
        <v>42464</v>
      </c>
    </row>
    <row r="4507" spans="1:17" x14ac:dyDescent="0.25">
      <c r="A4507" s="1">
        <v>35364</v>
      </c>
      <c r="B4507" s="2">
        <v>42715</v>
      </c>
      <c r="C4507" s="1" t="s">
        <v>32</v>
      </c>
      <c r="D4507" s="3" t="str">
        <f t="shared" si="140"/>
        <v>*****</v>
      </c>
      <c r="G4507" s="1">
        <v>16</v>
      </c>
      <c r="H4507" s="1">
        <v>77.13</v>
      </c>
      <c r="I4507" s="1">
        <f t="shared" si="141"/>
        <v>0</v>
      </c>
      <c r="J4507" s="1" t="s">
        <v>21</v>
      </c>
      <c r="K4507" s="1">
        <v>6.1</v>
      </c>
      <c r="L4507" s="1" t="s">
        <v>15</v>
      </c>
      <c r="M4507" s="1" t="s">
        <v>28</v>
      </c>
      <c r="N4507" s="1" t="s">
        <v>29</v>
      </c>
      <c r="O4507" s="1" t="s">
        <v>40</v>
      </c>
      <c r="P4507" s="1" t="s">
        <v>19</v>
      </c>
      <c r="Q4507" s="2">
        <v>42717</v>
      </c>
    </row>
    <row r="4508" spans="1:17" x14ac:dyDescent="0.25">
      <c r="A4508" s="1">
        <v>39590</v>
      </c>
      <c r="B4508" s="2">
        <v>43233</v>
      </c>
      <c r="C4508" s="1" t="s">
        <v>13</v>
      </c>
      <c r="D4508" s="3" t="str">
        <f t="shared" si="140"/>
        <v>**</v>
      </c>
      <c r="G4508" s="1">
        <v>9</v>
      </c>
      <c r="H4508" s="1">
        <v>84.797499999999999</v>
      </c>
      <c r="I4508" s="1">
        <f t="shared" si="141"/>
        <v>0</v>
      </c>
      <c r="J4508" s="1" t="s">
        <v>14</v>
      </c>
      <c r="K4508" s="1">
        <v>6.2</v>
      </c>
      <c r="L4508" s="1" t="s">
        <v>22</v>
      </c>
      <c r="M4508" s="1" t="s">
        <v>23</v>
      </c>
      <c r="N4508" s="1" t="s">
        <v>29</v>
      </c>
      <c r="O4508" s="1" t="s">
        <v>40</v>
      </c>
      <c r="P4508" s="1" t="s">
        <v>31</v>
      </c>
      <c r="Q4508" s="2">
        <v>43240</v>
      </c>
    </row>
    <row r="4509" spans="1:17" x14ac:dyDescent="0.25">
      <c r="A4509" s="1">
        <v>29219</v>
      </c>
      <c r="B4509" s="2">
        <v>42469</v>
      </c>
      <c r="C4509" s="1" t="s">
        <v>27</v>
      </c>
      <c r="D4509" s="3" t="str">
        <f t="shared" si="140"/>
        <v>*</v>
      </c>
      <c r="G4509" s="1">
        <v>29</v>
      </c>
      <c r="H4509" s="1">
        <v>217.64</v>
      </c>
      <c r="I4509" s="1">
        <f t="shared" si="141"/>
        <v>0</v>
      </c>
      <c r="J4509" s="1" t="s">
        <v>21</v>
      </c>
      <c r="K4509" s="1">
        <v>2.5</v>
      </c>
      <c r="L4509" s="1" t="s">
        <v>22</v>
      </c>
      <c r="M4509" s="1" t="s">
        <v>37</v>
      </c>
      <c r="N4509" s="1" t="s">
        <v>29</v>
      </c>
      <c r="O4509" s="1" t="s">
        <v>30</v>
      </c>
      <c r="P4509" s="1" t="s">
        <v>31</v>
      </c>
      <c r="Q4509" s="2">
        <v>42470</v>
      </c>
    </row>
    <row r="4510" spans="1:17" x14ac:dyDescent="0.25">
      <c r="A4510" s="1">
        <v>41091</v>
      </c>
      <c r="B4510" s="2">
        <v>42513</v>
      </c>
      <c r="C4510" s="1" t="s">
        <v>36</v>
      </c>
      <c r="D4510" s="3" t="str">
        <f t="shared" si="140"/>
        <v>***</v>
      </c>
      <c r="G4510" s="1">
        <v>32</v>
      </c>
      <c r="H4510" s="1">
        <v>6752.44</v>
      </c>
      <c r="I4510" s="1">
        <f t="shared" si="141"/>
        <v>1</v>
      </c>
      <c r="J4510" s="1" t="s">
        <v>14</v>
      </c>
      <c r="K4510" s="1">
        <v>19.3</v>
      </c>
      <c r="L4510" s="1" t="s">
        <v>15</v>
      </c>
      <c r="M4510" s="1" t="s">
        <v>16</v>
      </c>
      <c r="N4510" s="1" t="s">
        <v>17</v>
      </c>
      <c r="O4510" s="1" t="s">
        <v>34</v>
      </c>
      <c r="P4510" s="1" t="s">
        <v>48</v>
      </c>
      <c r="Q4510" s="2">
        <v>42514</v>
      </c>
    </row>
    <row r="4511" spans="1:17" x14ac:dyDescent="0.25">
      <c r="A4511" s="1">
        <v>22561</v>
      </c>
      <c r="B4511" s="2">
        <v>43119</v>
      </c>
      <c r="C4511" s="1" t="s">
        <v>32</v>
      </c>
      <c r="D4511" s="3" t="str">
        <f t="shared" si="140"/>
        <v>*****</v>
      </c>
      <c r="G4511" s="1">
        <v>5</v>
      </c>
      <c r="H4511" s="1">
        <v>540.13</v>
      </c>
      <c r="I4511" s="1">
        <f t="shared" si="141"/>
        <v>0</v>
      </c>
      <c r="J4511" s="1" t="s">
        <v>14</v>
      </c>
      <c r="K4511" s="1">
        <v>21.4</v>
      </c>
      <c r="L4511" s="1" t="s">
        <v>53</v>
      </c>
      <c r="M4511" s="1" t="s">
        <v>16</v>
      </c>
      <c r="N4511" s="1" t="s">
        <v>24</v>
      </c>
      <c r="O4511" s="1" t="s">
        <v>38</v>
      </c>
      <c r="P4511" s="1" t="s">
        <v>19</v>
      </c>
      <c r="Q4511" s="2">
        <v>43121</v>
      </c>
    </row>
    <row r="4512" spans="1:17" x14ac:dyDescent="0.25">
      <c r="A4512" s="1">
        <v>21729</v>
      </c>
      <c r="B4512" s="2">
        <v>43805</v>
      </c>
      <c r="C4512" s="1" t="s">
        <v>13</v>
      </c>
      <c r="D4512" s="3" t="str">
        <f t="shared" si="140"/>
        <v>**</v>
      </c>
      <c r="G4512" s="1">
        <v>28</v>
      </c>
      <c r="H4512" s="1">
        <v>129.44999999999999</v>
      </c>
      <c r="I4512" s="1">
        <f t="shared" si="141"/>
        <v>0</v>
      </c>
      <c r="J4512" s="1" t="s">
        <v>21</v>
      </c>
      <c r="K4512" s="1">
        <v>5.7</v>
      </c>
      <c r="L4512" s="1" t="s">
        <v>22</v>
      </c>
      <c r="M4512" s="1" t="s">
        <v>28</v>
      </c>
      <c r="N4512" s="1" t="s">
        <v>29</v>
      </c>
      <c r="O4512" s="1" t="s">
        <v>43</v>
      </c>
      <c r="P4512" s="1" t="s">
        <v>19</v>
      </c>
      <c r="Q4512" s="2">
        <v>43809</v>
      </c>
    </row>
    <row r="4513" spans="1:17" x14ac:dyDescent="0.25">
      <c r="A4513" s="1">
        <v>32966</v>
      </c>
      <c r="B4513" s="2">
        <v>43490</v>
      </c>
      <c r="C4513" s="1" t="s">
        <v>13</v>
      </c>
      <c r="D4513" s="3" t="str">
        <f t="shared" si="140"/>
        <v>**</v>
      </c>
      <c r="G4513" s="1">
        <v>4</v>
      </c>
      <c r="H4513" s="1">
        <v>1107.664</v>
      </c>
      <c r="I4513" s="1">
        <f t="shared" si="141"/>
        <v>1</v>
      </c>
      <c r="J4513" s="1" t="s">
        <v>33</v>
      </c>
      <c r="K4513" s="1">
        <v>30</v>
      </c>
      <c r="L4513" s="1" t="s">
        <v>51</v>
      </c>
      <c r="M4513" s="1" t="s">
        <v>37</v>
      </c>
      <c r="N4513" s="1" t="s">
        <v>24</v>
      </c>
      <c r="O4513" s="1" t="s">
        <v>56</v>
      </c>
      <c r="P4513" s="1" t="s">
        <v>35</v>
      </c>
      <c r="Q4513" s="2">
        <v>43497</v>
      </c>
    </row>
    <row r="4514" spans="1:17" x14ac:dyDescent="0.25">
      <c r="A4514" s="1">
        <v>27969</v>
      </c>
      <c r="B4514" s="2">
        <v>42893</v>
      </c>
      <c r="C4514" s="1" t="s">
        <v>13</v>
      </c>
      <c r="D4514" s="3" t="str">
        <f t="shared" si="140"/>
        <v>**</v>
      </c>
      <c r="G4514" s="1">
        <v>43</v>
      </c>
      <c r="H4514" s="1">
        <v>6075.32</v>
      </c>
      <c r="I4514" s="1">
        <f t="shared" si="141"/>
        <v>1</v>
      </c>
      <c r="J4514" s="1" t="s">
        <v>33</v>
      </c>
      <c r="K4514" s="1">
        <v>58.6</v>
      </c>
      <c r="L4514" s="1" t="s">
        <v>42</v>
      </c>
      <c r="M4514" s="1" t="s">
        <v>37</v>
      </c>
      <c r="N4514" s="1" t="s">
        <v>17</v>
      </c>
      <c r="O4514" s="1" t="s">
        <v>62</v>
      </c>
      <c r="P4514" s="1" t="s">
        <v>59</v>
      </c>
      <c r="Q4514" s="2">
        <v>42900</v>
      </c>
    </row>
    <row r="4515" spans="1:17" x14ac:dyDescent="0.25">
      <c r="A4515" s="1">
        <v>19492</v>
      </c>
      <c r="B4515" s="2">
        <v>43080</v>
      </c>
      <c r="C4515" s="1" t="s">
        <v>20</v>
      </c>
      <c r="D4515" s="3" t="str">
        <f t="shared" si="140"/>
        <v>****</v>
      </c>
      <c r="G4515" s="1">
        <v>9</v>
      </c>
      <c r="H4515" s="1">
        <v>739.46630000000005</v>
      </c>
      <c r="I4515" s="1">
        <f t="shared" si="141"/>
        <v>0</v>
      </c>
      <c r="J4515" s="1" t="s">
        <v>21</v>
      </c>
      <c r="K4515" s="1">
        <v>21.4</v>
      </c>
      <c r="L4515" s="1" t="s">
        <v>51</v>
      </c>
      <c r="M4515" s="1" t="s">
        <v>23</v>
      </c>
      <c r="N4515" s="1" t="s">
        <v>17</v>
      </c>
      <c r="O4515" s="1" t="s">
        <v>18</v>
      </c>
      <c r="P4515" s="1" t="s">
        <v>19</v>
      </c>
      <c r="Q4515" s="2">
        <v>43082</v>
      </c>
    </row>
    <row r="4516" spans="1:17" x14ac:dyDescent="0.25">
      <c r="A4516" s="1">
        <v>51968</v>
      </c>
      <c r="B4516" s="2">
        <v>42617</v>
      </c>
      <c r="C4516" s="1" t="s">
        <v>36</v>
      </c>
      <c r="D4516" s="3" t="str">
        <f t="shared" si="140"/>
        <v>***</v>
      </c>
      <c r="G4516" s="1">
        <v>43</v>
      </c>
      <c r="H4516" s="1">
        <v>3457.77</v>
      </c>
      <c r="I4516" s="1">
        <f t="shared" si="141"/>
        <v>1</v>
      </c>
      <c r="J4516" s="1" t="s">
        <v>21</v>
      </c>
      <c r="K4516" s="1">
        <v>1.1000000000000001</v>
      </c>
      <c r="L4516" s="1" t="s">
        <v>46</v>
      </c>
      <c r="M4516" s="1" t="s">
        <v>37</v>
      </c>
      <c r="N4516" s="1" t="s">
        <v>24</v>
      </c>
      <c r="O4516" s="1" t="s">
        <v>25</v>
      </c>
      <c r="P4516" s="1" t="s">
        <v>31</v>
      </c>
      <c r="Q4516" s="2">
        <v>42618</v>
      </c>
    </row>
    <row r="4517" spans="1:17" x14ac:dyDescent="0.25">
      <c r="A4517" s="1">
        <v>4579</v>
      </c>
      <c r="B4517" s="2">
        <v>43433</v>
      </c>
      <c r="C4517" s="1" t="s">
        <v>20</v>
      </c>
      <c r="D4517" s="3" t="str">
        <f t="shared" si="140"/>
        <v>****</v>
      </c>
      <c r="G4517" s="1">
        <v>40</v>
      </c>
      <c r="H4517" s="1">
        <v>1888.6</v>
      </c>
      <c r="I4517" s="1">
        <f t="shared" si="141"/>
        <v>1</v>
      </c>
      <c r="J4517" s="1" t="s">
        <v>21</v>
      </c>
      <c r="K4517" s="1">
        <v>3.2</v>
      </c>
      <c r="L4517" s="1" t="s">
        <v>53</v>
      </c>
      <c r="M4517" s="1" t="s">
        <v>23</v>
      </c>
      <c r="N4517" s="1" t="s">
        <v>29</v>
      </c>
      <c r="O4517" s="1" t="s">
        <v>43</v>
      </c>
      <c r="P4517" s="1" t="s">
        <v>19</v>
      </c>
      <c r="Q4517" s="2">
        <v>43434</v>
      </c>
    </row>
    <row r="4518" spans="1:17" x14ac:dyDescent="0.25">
      <c r="A4518" s="1">
        <v>51424</v>
      </c>
      <c r="B4518" s="2">
        <v>43473</v>
      </c>
      <c r="C4518" s="1" t="s">
        <v>27</v>
      </c>
      <c r="D4518" s="3" t="str">
        <f t="shared" si="140"/>
        <v>*</v>
      </c>
      <c r="G4518" s="1">
        <v>5</v>
      </c>
      <c r="H4518" s="1">
        <v>95.165800000000004</v>
      </c>
      <c r="I4518" s="1">
        <f t="shared" si="141"/>
        <v>0</v>
      </c>
      <c r="J4518" s="1" t="s">
        <v>21</v>
      </c>
      <c r="K4518" s="1">
        <v>7.5</v>
      </c>
      <c r="L4518" s="1" t="s">
        <v>46</v>
      </c>
      <c r="M4518" s="1" t="s">
        <v>37</v>
      </c>
      <c r="N4518" s="1" t="s">
        <v>29</v>
      </c>
      <c r="O4518" s="1" t="s">
        <v>55</v>
      </c>
      <c r="P4518" s="1" t="s">
        <v>19</v>
      </c>
      <c r="Q4518" s="2">
        <v>43475</v>
      </c>
    </row>
    <row r="4519" spans="1:17" x14ac:dyDescent="0.25">
      <c r="A4519" s="1">
        <v>8803</v>
      </c>
      <c r="B4519" s="2">
        <v>43819</v>
      </c>
      <c r="C4519" s="1" t="s">
        <v>27</v>
      </c>
      <c r="D4519" s="3" t="str">
        <f t="shared" si="140"/>
        <v>*</v>
      </c>
      <c r="G4519" s="1">
        <v>17</v>
      </c>
      <c r="H4519" s="1">
        <v>550.21540000000005</v>
      </c>
      <c r="I4519" s="1">
        <f t="shared" si="141"/>
        <v>0</v>
      </c>
      <c r="J4519" s="1" t="s">
        <v>21</v>
      </c>
      <c r="K4519" s="1">
        <v>3.2</v>
      </c>
      <c r="L4519" s="1" t="s">
        <v>49</v>
      </c>
      <c r="M4519" s="1" t="s">
        <v>28</v>
      </c>
      <c r="N4519" s="1" t="s">
        <v>29</v>
      </c>
      <c r="O4519" s="1" t="s">
        <v>43</v>
      </c>
      <c r="P4519" s="1" t="s">
        <v>19</v>
      </c>
      <c r="Q4519" s="2">
        <v>43822</v>
      </c>
    </row>
    <row r="4520" spans="1:17" x14ac:dyDescent="0.25">
      <c r="A4520" s="1">
        <v>5988</v>
      </c>
      <c r="B4520" s="2">
        <v>43059</v>
      </c>
      <c r="C4520" s="1" t="s">
        <v>27</v>
      </c>
      <c r="D4520" s="3" t="str">
        <f t="shared" si="140"/>
        <v>*</v>
      </c>
      <c r="G4520" s="1">
        <v>40</v>
      </c>
      <c r="H4520" s="1">
        <v>20447.28</v>
      </c>
      <c r="I4520" s="1">
        <f t="shared" si="141"/>
        <v>1</v>
      </c>
      <c r="J4520" s="1" t="s">
        <v>14</v>
      </c>
      <c r="K4520" s="1">
        <v>26.2</v>
      </c>
      <c r="L4520" s="1" t="s">
        <v>15</v>
      </c>
      <c r="M4520" s="1" t="s">
        <v>37</v>
      </c>
      <c r="N4520" s="1" t="s">
        <v>24</v>
      </c>
      <c r="O4520" s="1" t="s">
        <v>47</v>
      </c>
      <c r="P4520" s="1" t="s">
        <v>48</v>
      </c>
      <c r="Q4520" s="2">
        <v>43060</v>
      </c>
    </row>
    <row r="4521" spans="1:17" x14ac:dyDescent="0.25">
      <c r="A4521" s="1">
        <v>19136</v>
      </c>
      <c r="B4521" s="2">
        <v>42950</v>
      </c>
      <c r="C4521" s="1" t="s">
        <v>27</v>
      </c>
      <c r="D4521" s="3" t="str">
        <f t="shared" si="140"/>
        <v>*</v>
      </c>
      <c r="G4521" s="1">
        <v>44</v>
      </c>
      <c r="H4521" s="1">
        <v>1469.05</v>
      </c>
      <c r="I4521" s="1">
        <f t="shared" si="141"/>
        <v>1</v>
      </c>
      <c r="J4521" s="1" t="s">
        <v>21</v>
      </c>
      <c r="K4521" s="1">
        <v>1.3</v>
      </c>
      <c r="L4521" s="1" t="s">
        <v>49</v>
      </c>
      <c r="M4521" s="1" t="s">
        <v>28</v>
      </c>
      <c r="N4521" s="1" t="s">
        <v>24</v>
      </c>
      <c r="O4521" s="1" t="s">
        <v>25</v>
      </c>
      <c r="P4521" s="1" t="s">
        <v>41</v>
      </c>
      <c r="Q4521" s="2">
        <v>42952</v>
      </c>
    </row>
    <row r="4522" spans="1:17" x14ac:dyDescent="0.25">
      <c r="A4522" s="1">
        <v>3749</v>
      </c>
      <c r="B4522" s="2">
        <v>43153</v>
      </c>
      <c r="C4522" s="1" t="s">
        <v>36</v>
      </c>
      <c r="D4522" s="3" t="str">
        <f t="shared" si="140"/>
        <v>***</v>
      </c>
      <c r="G4522" s="1">
        <v>27</v>
      </c>
      <c r="H4522" s="1">
        <v>378.3734</v>
      </c>
      <c r="I4522" s="1">
        <f t="shared" si="141"/>
        <v>0</v>
      </c>
      <c r="J4522" s="1" t="s">
        <v>21</v>
      </c>
      <c r="K4522" s="1">
        <v>1.6</v>
      </c>
      <c r="L4522" s="1" t="s">
        <v>51</v>
      </c>
      <c r="M4522" s="1" t="s">
        <v>16</v>
      </c>
      <c r="N4522" s="1" t="s">
        <v>29</v>
      </c>
      <c r="O4522" s="1" t="s">
        <v>43</v>
      </c>
      <c r="P4522" s="1" t="s">
        <v>19</v>
      </c>
      <c r="Q4522" s="2">
        <v>43155</v>
      </c>
    </row>
    <row r="4523" spans="1:17" x14ac:dyDescent="0.25">
      <c r="A4523" s="1">
        <v>58371</v>
      </c>
      <c r="B4523" s="2">
        <v>42865</v>
      </c>
      <c r="C4523" s="1" t="s">
        <v>36</v>
      </c>
      <c r="D4523" s="3" t="str">
        <f t="shared" si="140"/>
        <v>***</v>
      </c>
      <c r="G4523" s="1">
        <v>48</v>
      </c>
      <c r="H4523" s="1">
        <v>1778.13</v>
      </c>
      <c r="I4523" s="1">
        <f t="shared" si="141"/>
        <v>1</v>
      </c>
      <c r="J4523" s="1" t="s">
        <v>21</v>
      </c>
      <c r="K4523" s="1">
        <v>14.9</v>
      </c>
      <c r="L4523" s="1" t="s">
        <v>15</v>
      </c>
      <c r="M4523" s="1" t="s">
        <v>16</v>
      </c>
      <c r="N4523" s="1" t="s">
        <v>29</v>
      </c>
      <c r="O4523" s="1" t="s">
        <v>30</v>
      </c>
      <c r="P4523" s="1" t="s">
        <v>31</v>
      </c>
      <c r="Q4523" s="2">
        <v>42867</v>
      </c>
    </row>
    <row r="4524" spans="1:17" x14ac:dyDescent="0.25">
      <c r="A4524" s="1">
        <v>40006</v>
      </c>
      <c r="B4524" s="2">
        <v>42535</v>
      </c>
      <c r="C4524" s="1" t="s">
        <v>27</v>
      </c>
      <c r="D4524" s="3" t="str">
        <f t="shared" si="140"/>
        <v>*</v>
      </c>
      <c r="G4524" s="1">
        <v>35</v>
      </c>
      <c r="H4524" s="1">
        <v>169.05</v>
      </c>
      <c r="I4524" s="1">
        <f t="shared" si="141"/>
        <v>0</v>
      </c>
      <c r="J4524" s="1" t="s">
        <v>21</v>
      </c>
      <c r="K4524" s="1">
        <v>5.8</v>
      </c>
      <c r="L4524" s="1" t="s">
        <v>46</v>
      </c>
      <c r="M4524" s="1" t="s">
        <v>28</v>
      </c>
      <c r="N4524" s="1" t="s">
        <v>29</v>
      </c>
      <c r="O4524" s="1" t="s">
        <v>43</v>
      </c>
      <c r="P4524" s="1" t="s">
        <v>19</v>
      </c>
      <c r="Q4524" s="2">
        <v>42537</v>
      </c>
    </row>
    <row r="4525" spans="1:17" x14ac:dyDescent="0.25">
      <c r="A4525" s="1">
        <v>43713</v>
      </c>
      <c r="B4525" s="2">
        <v>43715</v>
      </c>
      <c r="C4525" s="1" t="s">
        <v>36</v>
      </c>
      <c r="D4525" s="3" t="str">
        <f t="shared" si="140"/>
        <v>***</v>
      </c>
      <c r="G4525" s="1">
        <v>12</v>
      </c>
      <c r="H4525" s="1">
        <v>36.8187</v>
      </c>
      <c r="I4525" s="1">
        <f t="shared" si="141"/>
        <v>0</v>
      </c>
      <c r="J4525" s="1" t="s">
        <v>21</v>
      </c>
      <c r="K4525" s="1">
        <v>2.6</v>
      </c>
      <c r="L4525" s="1" t="s">
        <v>22</v>
      </c>
      <c r="M4525" s="1" t="s">
        <v>23</v>
      </c>
      <c r="N4525" s="1" t="s">
        <v>29</v>
      </c>
      <c r="O4525" s="1" t="s">
        <v>30</v>
      </c>
      <c r="P4525" s="1" t="s">
        <v>31</v>
      </c>
      <c r="Q4525" s="2">
        <v>43717</v>
      </c>
    </row>
    <row r="4526" spans="1:17" x14ac:dyDescent="0.25">
      <c r="A4526" s="1">
        <v>14851</v>
      </c>
      <c r="B4526" s="2">
        <v>43596</v>
      </c>
      <c r="C4526" s="1" t="s">
        <v>27</v>
      </c>
      <c r="D4526" s="3" t="str">
        <f t="shared" si="140"/>
        <v>*</v>
      </c>
      <c r="G4526" s="1">
        <v>6</v>
      </c>
      <c r="H4526" s="1">
        <v>3614.65</v>
      </c>
      <c r="I4526" s="1">
        <f t="shared" si="141"/>
        <v>1</v>
      </c>
      <c r="J4526" s="1" t="s">
        <v>21</v>
      </c>
      <c r="K4526" s="1">
        <v>26.2</v>
      </c>
      <c r="L4526" s="1" t="s">
        <v>42</v>
      </c>
      <c r="M4526" s="1" t="s">
        <v>28</v>
      </c>
      <c r="N4526" s="1" t="s">
        <v>24</v>
      </c>
      <c r="O4526" s="1" t="s">
        <v>47</v>
      </c>
      <c r="P4526" s="1" t="s">
        <v>48</v>
      </c>
      <c r="Q4526" s="2">
        <v>43597</v>
      </c>
    </row>
    <row r="4527" spans="1:17" x14ac:dyDescent="0.25">
      <c r="A4527" s="1">
        <v>8997</v>
      </c>
      <c r="B4527" s="2">
        <v>42551</v>
      </c>
      <c r="C4527" s="1" t="s">
        <v>13</v>
      </c>
      <c r="D4527" s="3" t="str">
        <f t="shared" si="140"/>
        <v>**</v>
      </c>
      <c r="G4527" s="1">
        <v>40</v>
      </c>
      <c r="H4527" s="1">
        <v>18489.189999999999</v>
      </c>
      <c r="I4527" s="1">
        <f t="shared" si="141"/>
        <v>1</v>
      </c>
      <c r="J4527" s="1" t="s">
        <v>21</v>
      </c>
      <c r="K4527" s="1">
        <v>26.2</v>
      </c>
      <c r="L4527" s="1" t="s">
        <v>46</v>
      </c>
      <c r="M4527" s="1" t="s">
        <v>23</v>
      </c>
      <c r="N4527" s="1" t="s">
        <v>24</v>
      </c>
      <c r="O4527" s="1" t="s">
        <v>47</v>
      </c>
      <c r="P4527" s="1" t="s">
        <v>48</v>
      </c>
      <c r="Q4527" s="2">
        <v>42555</v>
      </c>
    </row>
    <row r="4528" spans="1:17" x14ac:dyDescent="0.25">
      <c r="A4528" s="1">
        <v>21862</v>
      </c>
      <c r="B4528" s="2">
        <v>42989</v>
      </c>
      <c r="C4528" s="1" t="s">
        <v>27</v>
      </c>
      <c r="D4528" s="3" t="str">
        <f t="shared" si="140"/>
        <v>*</v>
      </c>
      <c r="G4528" s="1">
        <v>4</v>
      </c>
      <c r="H4528" s="1">
        <v>20345.240000000002</v>
      </c>
      <c r="I4528" s="1">
        <f t="shared" si="141"/>
        <v>1</v>
      </c>
      <c r="J4528" s="1" t="s">
        <v>21</v>
      </c>
      <c r="K4528" s="1">
        <v>26.2</v>
      </c>
      <c r="L4528" s="1" t="s">
        <v>46</v>
      </c>
      <c r="M4528" s="1" t="s">
        <v>16</v>
      </c>
      <c r="N4528" s="1" t="s">
        <v>24</v>
      </c>
      <c r="O4528" s="1" t="s">
        <v>56</v>
      </c>
      <c r="P4528" s="1" t="s">
        <v>48</v>
      </c>
      <c r="Q4528" s="2">
        <v>42991</v>
      </c>
    </row>
    <row r="4529" spans="1:17" x14ac:dyDescent="0.25">
      <c r="A4529" s="1">
        <v>8034</v>
      </c>
      <c r="B4529" s="2">
        <v>43483</v>
      </c>
      <c r="C4529" s="1" t="s">
        <v>20</v>
      </c>
      <c r="D4529" s="3" t="str">
        <f t="shared" si="140"/>
        <v>****</v>
      </c>
      <c r="G4529" s="1">
        <v>31</v>
      </c>
      <c r="H4529" s="1">
        <v>379.26</v>
      </c>
      <c r="I4529" s="1">
        <f t="shared" si="141"/>
        <v>0</v>
      </c>
      <c r="J4529" s="1" t="s">
        <v>21</v>
      </c>
      <c r="K4529" s="1">
        <v>4.3</v>
      </c>
      <c r="L4529" s="1" t="s">
        <v>49</v>
      </c>
      <c r="M4529" s="1" t="s">
        <v>28</v>
      </c>
      <c r="N4529" s="1" t="s">
        <v>29</v>
      </c>
      <c r="O4529" s="1" t="s">
        <v>63</v>
      </c>
      <c r="P4529" s="1" t="s">
        <v>19</v>
      </c>
      <c r="Q4529" s="2">
        <v>43483</v>
      </c>
    </row>
    <row r="4530" spans="1:17" x14ac:dyDescent="0.25">
      <c r="A4530" s="1">
        <v>27264</v>
      </c>
      <c r="B4530" s="2">
        <v>43254</v>
      </c>
      <c r="C4530" s="1" t="s">
        <v>13</v>
      </c>
      <c r="D4530" s="3" t="str">
        <f t="shared" si="140"/>
        <v>**</v>
      </c>
      <c r="G4530" s="1">
        <v>3</v>
      </c>
      <c r="H4530" s="1">
        <v>79.233500000000006</v>
      </c>
      <c r="I4530" s="1">
        <f t="shared" si="141"/>
        <v>0</v>
      </c>
      <c r="J4530" s="1" t="s">
        <v>21</v>
      </c>
      <c r="K4530" s="1">
        <v>12</v>
      </c>
      <c r="L4530" s="1" t="s">
        <v>39</v>
      </c>
      <c r="M4530" s="1" t="s">
        <v>23</v>
      </c>
      <c r="N4530" s="1" t="s">
        <v>17</v>
      </c>
      <c r="O4530" s="1" t="s">
        <v>18</v>
      </c>
      <c r="P4530" s="1" t="s">
        <v>48</v>
      </c>
      <c r="Q4530" s="2">
        <v>43256</v>
      </c>
    </row>
    <row r="4531" spans="1:17" x14ac:dyDescent="0.25">
      <c r="A4531" s="1">
        <v>3521</v>
      </c>
      <c r="B4531" s="2">
        <v>43763</v>
      </c>
      <c r="C4531" s="1" t="s">
        <v>13</v>
      </c>
      <c r="D4531" s="3" t="str">
        <f t="shared" si="140"/>
        <v>**</v>
      </c>
      <c r="G4531" s="1">
        <v>50</v>
      </c>
      <c r="H4531" s="1">
        <v>218.4</v>
      </c>
      <c r="I4531" s="1">
        <f t="shared" si="141"/>
        <v>0</v>
      </c>
      <c r="J4531" s="1" t="s">
        <v>21</v>
      </c>
      <c r="K4531" s="1">
        <v>1</v>
      </c>
      <c r="L4531" s="1" t="s">
        <v>50</v>
      </c>
      <c r="M4531" s="1" t="s">
        <v>37</v>
      </c>
      <c r="N4531" s="1" t="s">
        <v>29</v>
      </c>
      <c r="O4531" s="1" t="s">
        <v>30</v>
      </c>
      <c r="P4531" s="1" t="s">
        <v>31</v>
      </c>
      <c r="Q4531" s="2">
        <v>43765</v>
      </c>
    </row>
    <row r="4532" spans="1:17" x14ac:dyDescent="0.25">
      <c r="A4532" s="1">
        <v>40839</v>
      </c>
      <c r="B4532" s="2">
        <v>43555</v>
      </c>
      <c r="C4532" s="1" t="s">
        <v>36</v>
      </c>
      <c r="D4532" s="3" t="str">
        <f t="shared" si="140"/>
        <v>***</v>
      </c>
      <c r="G4532" s="1">
        <v>23</v>
      </c>
      <c r="H4532" s="1">
        <v>2923.25</v>
      </c>
      <c r="I4532" s="1">
        <f t="shared" si="141"/>
        <v>1</v>
      </c>
      <c r="J4532" s="1" t="s">
        <v>33</v>
      </c>
      <c r="K4532" s="1">
        <v>60.1</v>
      </c>
      <c r="L4532" s="1" t="s">
        <v>22</v>
      </c>
      <c r="M4532" s="1" t="s">
        <v>28</v>
      </c>
      <c r="N4532" s="1" t="s">
        <v>24</v>
      </c>
      <c r="O4532" s="1" t="s">
        <v>56</v>
      </c>
      <c r="P4532" s="1" t="s">
        <v>59</v>
      </c>
      <c r="Q4532" s="2">
        <v>43556</v>
      </c>
    </row>
    <row r="4533" spans="1:17" x14ac:dyDescent="0.25">
      <c r="A4533" s="1">
        <v>23808</v>
      </c>
      <c r="B4533" s="2">
        <v>42407</v>
      </c>
      <c r="C4533" s="1" t="s">
        <v>13</v>
      </c>
      <c r="D4533" s="3" t="str">
        <f t="shared" si="140"/>
        <v>**</v>
      </c>
      <c r="G4533" s="1">
        <v>28</v>
      </c>
      <c r="H4533" s="1">
        <v>3010.82</v>
      </c>
      <c r="I4533" s="1">
        <f t="shared" si="141"/>
        <v>1</v>
      </c>
      <c r="J4533" s="1" t="s">
        <v>21</v>
      </c>
      <c r="K4533" s="1">
        <v>8.1999999999999993</v>
      </c>
      <c r="L4533" s="1" t="s">
        <v>42</v>
      </c>
      <c r="M4533" s="1" t="s">
        <v>16</v>
      </c>
      <c r="N4533" s="1" t="s">
        <v>24</v>
      </c>
      <c r="O4533" s="1" t="s">
        <v>25</v>
      </c>
      <c r="P4533" s="1" t="s">
        <v>19</v>
      </c>
      <c r="Q4533" s="2">
        <v>42409</v>
      </c>
    </row>
    <row r="4534" spans="1:17" x14ac:dyDescent="0.25">
      <c r="A4534" s="1">
        <v>55206</v>
      </c>
      <c r="B4534" s="2">
        <v>43405</v>
      </c>
      <c r="C4534" s="1" t="s">
        <v>36</v>
      </c>
      <c r="D4534" s="3" t="str">
        <f t="shared" si="140"/>
        <v>***</v>
      </c>
      <c r="G4534" s="1">
        <v>20</v>
      </c>
      <c r="H4534" s="1">
        <v>56.39</v>
      </c>
      <c r="I4534" s="1">
        <f t="shared" si="141"/>
        <v>0</v>
      </c>
      <c r="J4534" s="1" t="s">
        <v>14</v>
      </c>
      <c r="K4534" s="1">
        <v>5.0999999999999996</v>
      </c>
      <c r="L4534" s="1" t="s">
        <v>44</v>
      </c>
      <c r="M4534" s="1" t="s">
        <v>37</v>
      </c>
      <c r="N4534" s="1" t="s">
        <v>29</v>
      </c>
      <c r="O4534" s="1" t="s">
        <v>43</v>
      </c>
      <c r="P4534" s="1" t="s">
        <v>19</v>
      </c>
      <c r="Q4534" s="2">
        <v>43406</v>
      </c>
    </row>
    <row r="4535" spans="1:17" x14ac:dyDescent="0.25">
      <c r="A4535" s="1">
        <v>49730</v>
      </c>
      <c r="B4535" s="2">
        <v>42373</v>
      </c>
      <c r="C4535" s="1" t="s">
        <v>20</v>
      </c>
      <c r="D4535" s="3" t="str">
        <f t="shared" si="140"/>
        <v>****</v>
      </c>
      <c r="G4535" s="1">
        <v>3</v>
      </c>
      <c r="H4535" s="1">
        <v>1112.3291999999999</v>
      </c>
      <c r="I4535" s="1">
        <f t="shared" si="141"/>
        <v>1</v>
      </c>
      <c r="J4535" s="1" t="s">
        <v>33</v>
      </c>
      <c r="K4535" s="1">
        <v>32.1</v>
      </c>
      <c r="L4535" s="1" t="s">
        <v>22</v>
      </c>
      <c r="M4535" s="1" t="s">
        <v>37</v>
      </c>
      <c r="N4535" s="1" t="s">
        <v>17</v>
      </c>
      <c r="O4535" s="1" t="s">
        <v>34</v>
      </c>
      <c r="P4535" s="1" t="s">
        <v>35</v>
      </c>
      <c r="Q4535" s="2">
        <v>42374</v>
      </c>
    </row>
    <row r="4536" spans="1:17" x14ac:dyDescent="0.25">
      <c r="A4536" s="1">
        <v>33189</v>
      </c>
      <c r="B4536" s="2">
        <v>42693</v>
      </c>
      <c r="C4536" s="1" t="s">
        <v>13</v>
      </c>
      <c r="D4536" s="3" t="str">
        <f t="shared" si="140"/>
        <v>**</v>
      </c>
      <c r="G4536" s="1">
        <v>3</v>
      </c>
      <c r="H4536" s="1">
        <v>93.31</v>
      </c>
      <c r="I4536" s="1">
        <f t="shared" si="141"/>
        <v>0</v>
      </c>
      <c r="J4536" s="1" t="s">
        <v>21</v>
      </c>
      <c r="K4536" s="1">
        <v>4.3</v>
      </c>
      <c r="L4536" s="1" t="s">
        <v>46</v>
      </c>
      <c r="M4536" s="1" t="s">
        <v>16</v>
      </c>
      <c r="N4536" s="1" t="s">
        <v>24</v>
      </c>
      <c r="O4536" s="1" t="s">
        <v>38</v>
      </c>
      <c r="P4536" s="1" t="s">
        <v>19</v>
      </c>
      <c r="Q4536" s="2">
        <v>42700</v>
      </c>
    </row>
    <row r="4537" spans="1:17" x14ac:dyDescent="0.25">
      <c r="A4537" s="1">
        <v>36358</v>
      </c>
      <c r="B4537" s="2">
        <v>42502</v>
      </c>
      <c r="C4537" s="1" t="s">
        <v>27</v>
      </c>
      <c r="D4537" s="3" t="str">
        <f t="shared" si="140"/>
        <v>*</v>
      </c>
      <c r="G4537" s="1">
        <v>22</v>
      </c>
      <c r="H4537" s="1">
        <v>880.68</v>
      </c>
      <c r="I4537" s="1">
        <f t="shared" si="141"/>
        <v>0</v>
      </c>
      <c r="J4537" s="1" t="s">
        <v>21</v>
      </c>
      <c r="K4537" s="1">
        <v>5.4</v>
      </c>
      <c r="L4537" s="1" t="s">
        <v>44</v>
      </c>
      <c r="M4537" s="1" t="s">
        <v>28</v>
      </c>
      <c r="N4537" s="1" t="s">
        <v>29</v>
      </c>
      <c r="O4537" s="1" t="s">
        <v>40</v>
      </c>
      <c r="P4537" s="1" t="s">
        <v>31</v>
      </c>
      <c r="Q4537" s="2">
        <v>42503</v>
      </c>
    </row>
    <row r="4538" spans="1:17" x14ac:dyDescent="0.25">
      <c r="A4538" s="1">
        <v>44071</v>
      </c>
      <c r="B4538" s="2">
        <v>43570</v>
      </c>
      <c r="C4538" s="1" t="s">
        <v>27</v>
      </c>
      <c r="D4538" s="3" t="str">
        <f t="shared" si="140"/>
        <v>*</v>
      </c>
      <c r="G4538" s="1">
        <v>20</v>
      </c>
      <c r="H4538" s="1">
        <v>1244.54</v>
      </c>
      <c r="I4538" s="1">
        <f t="shared" si="141"/>
        <v>1</v>
      </c>
      <c r="J4538" s="1" t="s">
        <v>21</v>
      </c>
      <c r="K4538" s="1">
        <v>9.6</v>
      </c>
      <c r="L4538" s="1" t="s">
        <v>39</v>
      </c>
      <c r="M4538" s="1" t="s">
        <v>28</v>
      </c>
      <c r="N4538" s="1" t="s">
        <v>24</v>
      </c>
      <c r="O4538" s="1" t="s">
        <v>25</v>
      </c>
      <c r="P4538" s="1" t="s">
        <v>19</v>
      </c>
      <c r="Q4538" s="2">
        <v>43571</v>
      </c>
    </row>
    <row r="4539" spans="1:17" x14ac:dyDescent="0.25">
      <c r="A4539" s="1">
        <v>57382</v>
      </c>
      <c r="B4539" s="2">
        <v>42451</v>
      </c>
      <c r="C4539" s="1" t="s">
        <v>36</v>
      </c>
      <c r="D4539" s="3" t="str">
        <f t="shared" si="140"/>
        <v>***</v>
      </c>
      <c r="G4539" s="1">
        <v>45</v>
      </c>
      <c r="H4539" s="1">
        <v>484.64</v>
      </c>
      <c r="I4539" s="1">
        <f t="shared" si="141"/>
        <v>0</v>
      </c>
      <c r="J4539" s="1" t="s">
        <v>14</v>
      </c>
      <c r="K4539" s="1">
        <v>6.2</v>
      </c>
      <c r="L4539" s="1" t="s">
        <v>22</v>
      </c>
      <c r="M4539" s="1" t="s">
        <v>16</v>
      </c>
      <c r="N4539" s="1" t="s">
        <v>29</v>
      </c>
      <c r="O4539" s="1" t="s">
        <v>57</v>
      </c>
      <c r="P4539" s="1" t="s">
        <v>19</v>
      </c>
      <c r="Q4539" s="2">
        <v>42453</v>
      </c>
    </row>
    <row r="4540" spans="1:17" x14ac:dyDescent="0.25">
      <c r="A4540" s="1">
        <v>23362</v>
      </c>
      <c r="B4540" s="2">
        <v>42973</v>
      </c>
      <c r="C4540" s="1" t="s">
        <v>36</v>
      </c>
      <c r="D4540" s="3" t="str">
        <f t="shared" si="140"/>
        <v>***</v>
      </c>
      <c r="G4540" s="1">
        <v>45</v>
      </c>
      <c r="H4540" s="1">
        <v>911.69</v>
      </c>
      <c r="I4540" s="1">
        <f t="shared" si="141"/>
        <v>0</v>
      </c>
      <c r="J4540" s="1" t="s">
        <v>21</v>
      </c>
      <c r="K4540" s="1">
        <v>11.2</v>
      </c>
      <c r="L4540" s="1" t="s">
        <v>49</v>
      </c>
      <c r="M4540" s="1" t="s">
        <v>23</v>
      </c>
      <c r="N4540" s="1" t="s">
        <v>17</v>
      </c>
      <c r="O4540" s="1" t="s">
        <v>18</v>
      </c>
      <c r="P4540" s="1" t="s">
        <v>19</v>
      </c>
      <c r="Q4540" s="2">
        <v>42975</v>
      </c>
    </row>
    <row r="4541" spans="1:17" x14ac:dyDescent="0.25">
      <c r="A4541" s="1">
        <v>26470</v>
      </c>
      <c r="B4541" s="2">
        <v>42449</v>
      </c>
      <c r="C4541" s="1" t="s">
        <v>20</v>
      </c>
      <c r="D4541" s="3" t="str">
        <f t="shared" si="140"/>
        <v>****</v>
      </c>
      <c r="G4541" s="1">
        <v>41</v>
      </c>
      <c r="H4541" s="1">
        <v>19347.483199999999</v>
      </c>
      <c r="I4541" s="1">
        <f t="shared" si="141"/>
        <v>1</v>
      </c>
      <c r="J4541" s="1" t="s">
        <v>21</v>
      </c>
      <c r="K4541" s="1">
        <v>21.4</v>
      </c>
      <c r="L4541" s="1" t="s">
        <v>22</v>
      </c>
      <c r="M4541" s="1" t="s">
        <v>37</v>
      </c>
      <c r="N4541" s="1" t="s">
        <v>29</v>
      </c>
      <c r="O4541" s="1" t="s">
        <v>43</v>
      </c>
      <c r="P4541" s="1" t="s">
        <v>19</v>
      </c>
      <c r="Q4541" s="2">
        <v>42450</v>
      </c>
    </row>
    <row r="4542" spans="1:17" x14ac:dyDescent="0.25">
      <c r="A4542" s="1">
        <v>10819</v>
      </c>
      <c r="B4542" s="2">
        <v>42970</v>
      </c>
      <c r="C4542" s="1" t="s">
        <v>32</v>
      </c>
      <c r="D4542" s="3" t="str">
        <f t="shared" si="140"/>
        <v>*****</v>
      </c>
      <c r="G4542" s="1">
        <v>35</v>
      </c>
      <c r="H4542" s="1">
        <v>249.73</v>
      </c>
      <c r="I4542" s="1">
        <f t="shared" si="141"/>
        <v>0</v>
      </c>
      <c r="J4542" s="1" t="s">
        <v>21</v>
      </c>
      <c r="K4542" s="1">
        <v>10.199999999999999</v>
      </c>
      <c r="L4542" s="1" t="s">
        <v>15</v>
      </c>
      <c r="M4542" s="1" t="s">
        <v>23</v>
      </c>
      <c r="N4542" s="1" t="s">
        <v>29</v>
      </c>
      <c r="O4542" s="1" t="s">
        <v>40</v>
      </c>
      <c r="P4542" s="1" t="s">
        <v>19</v>
      </c>
      <c r="Q4542" s="2">
        <v>42970</v>
      </c>
    </row>
    <row r="4543" spans="1:17" x14ac:dyDescent="0.25">
      <c r="A4543" s="1">
        <v>47201</v>
      </c>
      <c r="B4543" s="2">
        <v>42731</v>
      </c>
      <c r="C4543" s="1" t="s">
        <v>32</v>
      </c>
      <c r="D4543" s="3" t="str">
        <f t="shared" si="140"/>
        <v>*****</v>
      </c>
      <c r="G4543" s="1">
        <v>18</v>
      </c>
      <c r="H4543" s="1">
        <v>106.52</v>
      </c>
      <c r="I4543" s="1">
        <f t="shared" si="141"/>
        <v>0</v>
      </c>
      <c r="J4543" s="1" t="s">
        <v>14</v>
      </c>
      <c r="K4543" s="1">
        <v>4.9000000000000004</v>
      </c>
      <c r="L4543" s="1" t="s">
        <v>15</v>
      </c>
      <c r="M4543" s="1" t="s">
        <v>28</v>
      </c>
      <c r="N4543" s="1" t="s">
        <v>24</v>
      </c>
      <c r="O4543" s="1" t="s">
        <v>38</v>
      </c>
      <c r="P4543" s="1" t="s">
        <v>41</v>
      </c>
      <c r="Q4543" s="2">
        <v>42732</v>
      </c>
    </row>
    <row r="4544" spans="1:17" x14ac:dyDescent="0.25">
      <c r="A4544" s="1">
        <v>17668</v>
      </c>
      <c r="B4544" s="2">
        <v>42698</v>
      </c>
      <c r="C4544" s="1" t="s">
        <v>36</v>
      </c>
      <c r="D4544" s="3" t="str">
        <f t="shared" si="140"/>
        <v>***</v>
      </c>
      <c r="G4544" s="1">
        <v>13</v>
      </c>
      <c r="H4544" s="1">
        <v>2375.11</v>
      </c>
      <c r="I4544" s="1">
        <f t="shared" si="141"/>
        <v>1</v>
      </c>
      <c r="J4544" s="1" t="s">
        <v>14</v>
      </c>
      <c r="K4544" s="1">
        <v>5.4</v>
      </c>
      <c r="L4544" s="1" t="s">
        <v>22</v>
      </c>
      <c r="M4544" s="1" t="s">
        <v>28</v>
      </c>
      <c r="N4544" s="1" t="s">
        <v>24</v>
      </c>
      <c r="O4544" s="1" t="s">
        <v>25</v>
      </c>
      <c r="P4544" s="1" t="s">
        <v>19</v>
      </c>
      <c r="Q4544" s="2">
        <v>42699</v>
      </c>
    </row>
    <row r="4545" spans="1:17" x14ac:dyDescent="0.25">
      <c r="A4545" s="1">
        <v>59683</v>
      </c>
      <c r="B4545" s="2">
        <v>43751</v>
      </c>
      <c r="C4545" s="1" t="s">
        <v>27</v>
      </c>
      <c r="D4545" s="3" t="str">
        <f t="shared" si="140"/>
        <v>*</v>
      </c>
      <c r="G4545" s="1">
        <v>37</v>
      </c>
      <c r="H4545" s="1">
        <v>204.7552</v>
      </c>
      <c r="I4545" s="1">
        <f t="shared" si="141"/>
        <v>0</v>
      </c>
      <c r="J4545" s="1" t="s">
        <v>21</v>
      </c>
      <c r="K4545" s="1">
        <v>5.3</v>
      </c>
      <c r="L4545" s="1" t="s">
        <v>22</v>
      </c>
      <c r="M4545" s="1" t="s">
        <v>23</v>
      </c>
      <c r="N4545" s="1" t="s">
        <v>29</v>
      </c>
      <c r="O4545" s="1" t="s">
        <v>43</v>
      </c>
      <c r="P4545" s="1" t="s">
        <v>19</v>
      </c>
      <c r="Q4545" s="2">
        <v>43752</v>
      </c>
    </row>
    <row r="4546" spans="1:17" x14ac:dyDescent="0.25">
      <c r="A4546" s="1">
        <v>1575</v>
      </c>
      <c r="B4546" s="2">
        <v>43354</v>
      </c>
      <c r="C4546" s="1" t="s">
        <v>36</v>
      </c>
      <c r="D4546" s="3" t="str">
        <f t="shared" si="140"/>
        <v>***</v>
      </c>
      <c r="G4546" s="1">
        <v>26</v>
      </c>
      <c r="H4546" s="1">
        <v>143.01</v>
      </c>
      <c r="I4546" s="1">
        <f t="shared" si="141"/>
        <v>0</v>
      </c>
      <c r="J4546" s="1" t="s">
        <v>21</v>
      </c>
      <c r="K4546" s="1">
        <v>0.9</v>
      </c>
      <c r="L4546" s="1" t="s">
        <v>42</v>
      </c>
      <c r="M4546" s="1" t="s">
        <v>23</v>
      </c>
      <c r="N4546" s="1" t="s">
        <v>29</v>
      </c>
      <c r="O4546" s="1" t="s">
        <v>40</v>
      </c>
      <c r="P4546" s="1" t="s">
        <v>31</v>
      </c>
      <c r="Q4546" s="2">
        <v>43356</v>
      </c>
    </row>
    <row r="4547" spans="1:17" x14ac:dyDescent="0.25">
      <c r="A4547" s="1">
        <v>20098</v>
      </c>
      <c r="B4547" s="2">
        <v>43441</v>
      </c>
      <c r="C4547" s="1" t="s">
        <v>36</v>
      </c>
      <c r="D4547" s="3" t="str">
        <f t="shared" ref="D4547:D4610" si="142">VLOOKUP(C4547,$E$9:$F$13,2,FALSE)</f>
        <v>***</v>
      </c>
      <c r="G4547" s="1">
        <v>8</v>
      </c>
      <c r="H4547" s="1">
        <v>207.7</v>
      </c>
      <c r="I4547" s="1">
        <f t="shared" si="141"/>
        <v>0</v>
      </c>
      <c r="J4547" s="1" t="s">
        <v>21</v>
      </c>
      <c r="K4547" s="1">
        <v>9.6</v>
      </c>
      <c r="L4547" s="1" t="s">
        <v>53</v>
      </c>
      <c r="M4547" s="1" t="s">
        <v>16</v>
      </c>
      <c r="N4547" s="1" t="s">
        <v>17</v>
      </c>
      <c r="O4547" s="1" t="s">
        <v>18</v>
      </c>
      <c r="P4547" s="1" t="s">
        <v>41</v>
      </c>
      <c r="Q4547" s="2">
        <v>43441</v>
      </c>
    </row>
    <row r="4548" spans="1:17" x14ac:dyDescent="0.25">
      <c r="A4548" s="1">
        <v>1762</v>
      </c>
      <c r="B4548" s="2">
        <v>42600</v>
      </c>
      <c r="C4548" s="1" t="s">
        <v>27</v>
      </c>
      <c r="D4548" s="3" t="str">
        <f t="shared" si="142"/>
        <v>*</v>
      </c>
      <c r="G4548" s="1">
        <v>11</v>
      </c>
      <c r="H4548" s="1">
        <v>74.47</v>
      </c>
      <c r="I4548" s="1">
        <f t="shared" si="141"/>
        <v>0</v>
      </c>
      <c r="J4548" s="1" t="s">
        <v>21</v>
      </c>
      <c r="K4548" s="1">
        <v>2.7</v>
      </c>
      <c r="L4548" s="1" t="s">
        <v>46</v>
      </c>
      <c r="M4548" s="1" t="s">
        <v>37</v>
      </c>
      <c r="N4548" s="1" t="s">
        <v>29</v>
      </c>
      <c r="O4548" s="1" t="s">
        <v>57</v>
      </c>
      <c r="P4548" s="1" t="s">
        <v>19</v>
      </c>
      <c r="Q4548" s="2">
        <v>42601</v>
      </c>
    </row>
    <row r="4549" spans="1:17" x14ac:dyDescent="0.25">
      <c r="A4549" s="1">
        <v>17698</v>
      </c>
      <c r="B4549" s="2">
        <v>43598</v>
      </c>
      <c r="C4549" s="1" t="s">
        <v>20</v>
      </c>
      <c r="D4549" s="3" t="str">
        <f t="shared" si="142"/>
        <v>****</v>
      </c>
      <c r="G4549" s="1">
        <v>43</v>
      </c>
      <c r="H4549" s="1">
        <v>2015.69</v>
      </c>
      <c r="I4549" s="1">
        <f t="shared" si="141"/>
        <v>1</v>
      </c>
      <c r="J4549" s="1" t="s">
        <v>21</v>
      </c>
      <c r="K4549" s="1">
        <v>3.7</v>
      </c>
      <c r="L4549" s="1" t="s">
        <v>44</v>
      </c>
      <c r="M4549" s="1" t="s">
        <v>28</v>
      </c>
      <c r="N4549" s="1" t="s">
        <v>29</v>
      </c>
      <c r="O4549" s="1" t="s">
        <v>63</v>
      </c>
      <c r="P4549" s="1" t="s">
        <v>19</v>
      </c>
      <c r="Q4549" s="2">
        <v>43600</v>
      </c>
    </row>
    <row r="4550" spans="1:17" x14ac:dyDescent="0.25">
      <c r="A4550" s="1">
        <v>54595</v>
      </c>
      <c r="B4550" s="2">
        <v>42487</v>
      </c>
      <c r="C4550" s="1" t="s">
        <v>36</v>
      </c>
      <c r="D4550" s="3" t="str">
        <f t="shared" si="142"/>
        <v>***</v>
      </c>
      <c r="G4550" s="1">
        <v>30</v>
      </c>
      <c r="H4550" s="1">
        <v>267.81</v>
      </c>
      <c r="I4550" s="1">
        <f t="shared" ref="I4550:I4613" si="143">IF(H4550&gt;1000,1,0)</f>
        <v>0</v>
      </c>
      <c r="J4550" s="1" t="s">
        <v>21</v>
      </c>
      <c r="K4550" s="1">
        <v>2.8</v>
      </c>
      <c r="L4550" s="1" t="s">
        <v>22</v>
      </c>
      <c r="M4550" s="1" t="s">
        <v>23</v>
      </c>
      <c r="N4550" s="1" t="s">
        <v>29</v>
      </c>
      <c r="O4550" s="1" t="s">
        <v>45</v>
      </c>
      <c r="P4550" s="1" t="s">
        <v>41</v>
      </c>
      <c r="Q4550" s="2">
        <v>42489</v>
      </c>
    </row>
    <row r="4551" spans="1:17" x14ac:dyDescent="0.25">
      <c r="A4551" s="1">
        <v>11074</v>
      </c>
      <c r="B4551" s="2">
        <v>43259</v>
      </c>
      <c r="C4551" s="1" t="s">
        <v>20</v>
      </c>
      <c r="D4551" s="3" t="str">
        <f t="shared" si="142"/>
        <v>****</v>
      </c>
      <c r="G4551" s="1">
        <v>21</v>
      </c>
      <c r="H4551" s="1">
        <v>122.5471</v>
      </c>
      <c r="I4551" s="1">
        <f t="shared" si="143"/>
        <v>0</v>
      </c>
      <c r="J4551" s="1" t="s">
        <v>21</v>
      </c>
      <c r="K4551" s="1">
        <v>3.9</v>
      </c>
      <c r="L4551" s="1" t="s">
        <v>15</v>
      </c>
      <c r="M4551" s="1" t="s">
        <v>28</v>
      </c>
      <c r="N4551" s="1" t="s">
        <v>29</v>
      </c>
      <c r="O4551" s="1" t="s">
        <v>45</v>
      </c>
      <c r="P4551" s="1" t="s">
        <v>41</v>
      </c>
      <c r="Q4551" s="2">
        <v>43261</v>
      </c>
    </row>
    <row r="4552" spans="1:17" x14ac:dyDescent="0.25">
      <c r="A4552" s="1">
        <v>49760</v>
      </c>
      <c r="B4552" s="2">
        <v>43373</v>
      </c>
      <c r="C4552" s="1" t="s">
        <v>36</v>
      </c>
      <c r="D4552" s="3" t="str">
        <f t="shared" si="142"/>
        <v>***</v>
      </c>
      <c r="G4552" s="1">
        <v>38</v>
      </c>
      <c r="H4552" s="1">
        <v>760.05</v>
      </c>
      <c r="I4552" s="1">
        <f t="shared" si="143"/>
        <v>0</v>
      </c>
      <c r="J4552" s="1" t="s">
        <v>14</v>
      </c>
      <c r="K4552" s="1">
        <v>9.6999999999999993</v>
      </c>
      <c r="L4552" s="1" t="s">
        <v>49</v>
      </c>
      <c r="M4552" s="1" t="s">
        <v>37</v>
      </c>
      <c r="N4552" s="1" t="s">
        <v>29</v>
      </c>
      <c r="O4552" s="1" t="s">
        <v>40</v>
      </c>
      <c r="P4552" s="1" t="s">
        <v>19</v>
      </c>
      <c r="Q4552" s="2">
        <v>43375</v>
      </c>
    </row>
    <row r="4553" spans="1:17" x14ac:dyDescent="0.25">
      <c r="A4553" s="1">
        <v>16513</v>
      </c>
      <c r="B4553" s="2">
        <v>42980</v>
      </c>
      <c r="C4553" s="1" t="s">
        <v>32</v>
      </c>
      <c r="D4553" s="3" t="str">
        <f t="shared" si="142"/>
        <v>*****</v>
      </c>
      <c r="G4553" s="1">
        <v>10</v>
      </c>
      <c r="H4553" s="1">
        <v>1757.4</v>
      </c>
      <c r="I4553" s="1">
        <f t="shared" si="143"/>
        <v>1</v>
      </c>
      <c r="J4553" s="1" t="s">
        <v>33</v>
      </c>
      <c r="K4553" s="1">
        <v>64.400000000000006</v>
      </c>
      <c r="L4553" s="1" t="s">
        <v>44</v>
      </c>
      <c r="M4553" s="1" t="s">
        <v>23</v>
      </c>
      <c r="N4553" s="1" t="s">
        <v>17</v>
      </c>
      <c r="O4553" s="1" t="s">
        <v>34</v>
      </c>
      <c r="P4553" s="1" t="s">
        <v>35</v>
      </c>
      <c r="Q4553" s="2">
        <v>42981</v>
      </c>
    </row>
    <row r="4554" spans="1:17" x14ac:dyDescent="0.25">
      <c r="A4554" s="1">
        <v>39335</v>
      </c>
      <c r="B4554" s="2">
        <v>42514</v>
      </c>
      <c r="C4554" s="1" t="s">
        <v>27</v>
      </c>
      <c r="D4554" s="3" t="str">
        <f t="shared" si="142"/>
        <v>*</v>
      </c>
      <c r="G4554" s="1">
        <v>24</v>
      </c>
      <c r="H4554" s="1">
        <v>121.16</v>
      </c>
      <c r="I4554" s="1">
        <f t="shared" si="143"/>
        <v>0</v>
      </c>
      <c r="J4554" s="1" t="s">
        <v>21</v>
      </c>
      <c r="K4554" s="1">
        <v>2.6</v>
      </c>
      <c r="L4554" s="1" t="s">
        <v>44</v>
      </c>
      <c r="M4554" s="1" t="s">
        <v>28</v>
      </c>
      <c r="N4554" s="1" t="s">
        <v>24</v>
      </c>
      <c r="O4554" s="1" t="s">
        <v>38</v>
      </c>
      <c r="P4554" s="1" t="s">
        <v>41</v>
      </c>
      <c r="Q4554" s="2">
        <v>42515</v>
      </c>
    </row>
    <row r="4555" spans="1:17" x14ac:dyDescent="0.25">
      <c r="A4555" s="1">
        <v>40901</v>
      </c>
      <c r="B4555" s="2">
        <v>43675</v>
      </c>
      <c r="C4555" s="1" t="s">
        <v>36</v>
      </c>
      <c r="D4555" s="3" t="str">
        <f t="shared" si="142"/>
        <v>***</v>
      </c>
      <c r="G4555" s="1">
        <v>22</v>
      </c>
      <c r="H4555" s="1">
        <v>3317.12</v>
      </c>
      <c r="I4555" s="1">
        <f t="shared" si="143"/>
        <v>1</v>
      </c>
      <c r="J4555" s="1" t="s">
        <v>14</v>
      </c>
      <c r="K4555" s="1">
        <v>8.6</v>
      </c>
      <c r="L4555" s="1" t="s">
        <v>49</v>
      </c>
      <c r="M4555" s="1" t="s">
        <v>37</v>
      </c>
      <c r="N4555" s="1" t="s">
        <v>24</v>
      </c>
      <c r="O4555" s="1" t="s">
        <v>25</v>
      </c>
      <c r="P4555" s="1" t="s">
        <v>19</v>
      </c>
      <c r="Q4555" s="2">
        <v>43677</v>
      </c>
    </row>
    <row r="4556" spans="1:17" x14ac:dyDescent="0.25">
      <c r="A4556" s="1">
        <v>21121</v>
      </c>
      <c r="B4556" s="2">
        <v>42628</v>
      </c>
      <c r="C4556" s="1" t="s">
        <v>27</v>
      </c>
      <c r="D4556" s="3" t="str">
        <f t="shared" si="142"/>
        <v>*</v>
      </c>
      <c r="G4556" s="1">
        <v>50</v>
      </c>
      <c r="H4556" s="1">
        <v>21587.759999999998</v>
      </c>
      <c r="I4556" s="1">
        <f t="shared" si="143"/>
        <v>1</v>
      </c>
      <c r="J4556" s="1" t="s">
        <v>21</v>
      </c>
      <c r="K4556" s="1">
        <v>21.4</v>
      </c>
      <c r="L4556" s="1" t="s">
        <v>54</v>
      </c>
      <c r="M4556" s="1" t="s">
        <v>28</v>
      </c>
      <c r="N4556" s="1" t="s">
        <v>29</v>
      </c>
      <c r="O4556" s="1" t="s">
        <v>43</v>
      </c>
      <c r="P4556" s="1" t="s">
        <v>19</v>
      </c>
      <c r="Q4556" s="2">
        <v>42629</v>
      </c>
    </row>
    <row r="4557" spans="1:17" x14ac:dyDescent="0.25">
      <c r="A4557" s="1">
        <v>46307</v>
      </c>
      <c r="B4557" s="2">
        <v>43136</v>
      </c>
      <c r="C4557" s="1" t="s">
        <v>36</v>
      </c>
      <c r="D4557" s="3" t="str">
        <f t="shared" si="142"/>
        <v>***</v>
      </c>
      <c r="G4557" s="1">
        <v>32</v>
      </c>
      <c r="H4557" s="1">
        <v>688.58</v>
      </c>
      <c r="I4557" s="1">
        <f t="shared" si="143"/>
        <v>0</v>
      </c>
      <c r="J4557" s="1" t="s">
        <v>21</v>
      </c>
      <c r="K4557" s="1">
        <v>6.2</v>
      </c>
      <c r="L4557" s="1" t="s">
        <v>22</v>
      </c>
      <c r="M4557" s="1" t="s">
        <v>16</v>
      </c>
      <c r="N4557" s="1" t="s">
        <v>29</v>
      </c>
      <c r="O4557" s="1" t="s">
        <v>40</v>
      </c>
      <c r="P4557" s="1" t="s">
        <v>19</v>
      </c>
      <c r="Q4557" s="2">
        <v>43136</v>
      </c>
    </row>
    <row r="4558" spans="1:17" x14ac:dyDescent="0.25">
      <c r="A4558" s="1">
        <v>30343</v>
      </c>
      <c r="B4558" s="2">
        <v>43606</v>
      </c>
      <c r="C4558" s="1" t="s">
        <v>32</v>
      </c>
      <c r="D4558" s="3" t="str">
        <f t="shared" si="142"/>
        <v>*****</v>
      </c>
      <c r="G4558" s="1">
        <v>8</v>
      </c>
      <c r="H4558" s="1">
        <v>44237.23</v>
      </c>
      <c r="I4558" s="1">
        <f t="shared" si="143"/>
        <v>1</v>
      </c>
      <c r="J4558" s="1" t="s">
        <v>21</v>
      </c>
      <c r="K4558" s="1">
        <v>26.2</v>
      </c>
      <c r="L4558" s="1" t="s">
        <v>49</v>
      </c>
      <c r="M4558" s="1" t="s">
        <v>28</v>
      </c>
      <c r="N4558" s="1" t="s">
        <v>24</v>
      </c>
      <c r="O4558" s="1" t="s">
        <v>56</v>
      </c>
      <c r="P4558" s="1" t="s">
        <v>48</v>
      </c>
      <c r="Q4558" s="2">
        <v>43608</v>
      </c>
    </row>
    <row r="4559" spans="1:17" x14ac:dyDescent="0.25">
      <c r="A4559" s="1">
        <v>30051</v>
      </c>
      <c r="B4559" s="2">
        <v>43544</v>
      </c>
      <c r="C4559" s="1" t="s">
        <v>27</v>
      </c>
      <c r="D4559" s="3" t="str">
        <f t="shared" si="142"/>
        <v>*</v>
      </c>
      <c r="G4559" s="1">
        <v>42</v>
      </c>
      <c r="H4559" s="1">
        <v>260.07</v>
      </c>
      <c r="I4559" s="1">
        <f t="shared" si="143"/>
        <v>0</v>
      </c>
      <c r="J4559" s="1" t="s">
        <v>21</v>
      </c>
      <c r="K4559" s="1">
        <v>2.4</v>
      </c>
      <c r="L4559" s="1" t="s">
        <v>46</v>
      </c>
      <c r="M4559" s="1" t="s">
        <v>37</v>
      </c>
      <c r="N4559" s="1" t="s">
        <v>29</v>
      </c>
      <c r="O4559" s="1" t="s">
        <v>30</v>
      </c>
      <c r="P4559" s="1" t="s">
        <v>31</v>
      </c>
      <c r="Q4559" s="2">
        <v>43545</v>
      </c>
    </row>
    <row r="4560" spans="1:17" x14ac:dyDescent="0.25">
      <c r="A4560" s="1">
        <v>57891</v>
      </c>
      <c r="B4560" s="2">
        <v>43085</v>
      </c>
      <c r="C4560" s="1" t="s">
        <v>36</v>
      </c>
      <c r="D4560" s="3" t="str">
        <f t="shared" si="142"/>
        <v>***</v>
      </c>
      <c r="G4560" s="1">
        <v>17</v>
      </c>
      <c r="H4560" s="1">
        <v>1000.39</v>
      </c>
      <c r="I4560" s="1">
        <f t="shared" si="143"/>
        <v>1</v>
      </c>
      <c r="J4560" s="1" t="s">
        <v>21</v>
      </c>
      <c r="K4560" s="1">
        <v>6.3</v>
      </c>
      <c r="L4560" s="1" t="s">
        <v>15</v>
      </c>
      <c r="M4560" s="1" t="s">
        <v>37</v>
      </c>
      <c r="N4560" s="1" t="s">
        <v>24</v>
      </c>
      <c r="O4560" s="1" t="s">
        <v>25</v>
      </c>
      <c r="P4560" s="1" t="s">
        <v>19</v>
      </c>
      <c r="Q4560" s="2">
        <v>43085</v>
      </c>
    </row>
    <row r="4561" spans="1:17" x14ac:dyDescent="0.25">
      <c r="A4561" s="1">
        <v>16230</v>
      </c>
      <c r="B4561" s="2">
        <v>42792</v>
      </c>
      <c r="C4561" s="1" t="s">
        <v>13</v>
      </c>
      <c r="D4561" s="3" t="str">
        <f t="shared" si="142"/>
        <v>**</v>
      </c>
      <c r="G4561" s="1">
        <v>40</v>
      </c>
      <c r="H4561" s="1">
        <v>4856.37</v>
      </c>
      <c r="I4561" s="1">
        <f t="shared" si="143"/>
        <v>1</v>
      </c>
      <c r="J4561" s="1" t="s">
        <v>21</v>
      </c>
      <c r="K4561" s="1">
        <v>9.1999999999999993</v>
      </c>
      <c r="L4561" s="1" t="s">
        <v>15</v>
      </c>
      <c r="M4561" s="1" t="s">
        <v>28</v>
      </c>
      <c r="N4561" s="1" t="s">
        <v>29</v>
      </c>
      <c r="O4561" s="1" t="s">
        <v>55</v>
      </c>
      <c r="P4561" s="1" t="s">
        <v>19</v>
      </c>
      <c r="Q4561" s="2">
        <v>42797</v>
      </c>
    </row>
    <row r="4562" spans="1:17" x14ac:dyDescent="0.25">
      <c r="A4562" s="1">
        <v>9088</v>
      </c>
      <c r="B4562" s="2">
        <v>42542</v>
      </c>
      <c r="C4562" s="1" t="s">
        <v>32</v>
      </c>
      <c r="D4562" s="3" t="str">
        <f t="shared" si="142"/>
        <v>*****</v>
      </c>
      <c r="G4562" s="1">
        <v>31</v>
      </c>
      <c r="H4562" s="1">
        <v>1752.08</v>
      </c>
      <c r="I4562" s="1">
        <f t="shared" si="143"/>
        <v>1</v>
      </c>
      <c r="J4562" s="1" t="s">
        <v>21</v>
      </c>
      <c r="K4562" s="1">
        <v>9.6</v>
      </c>
      <c r="L4562" s="1" t="s">
        <v>22</v>
      </c>
      <c r="M4562" s="1" t="s">
        <v>37</v>
      </c>
      <c r="N4562" s="1" t="s">
        <v>24</v>
      </c>
      <c r="O4562" s="1" t="s">
        <v>25</v>
      </c>
      <c r="P4562" s="1" t="s">
        <v>19</v>
      </c>
      <c r="Q4562" s="2">
        <v>42544</v>
      </c>
    </row>
    <row r="4563" spans="1:17" x14ac:dyDescent="0.25">
      <c r="A4563" s="1">
        <v>21479</v>
      </c>
      <c r="B4563" s="2">
        <v>42609</v>
      </c>
      <c r="C4563" s="1" t="s">
        <v>36</v>
      </c>
      <c r="D4563" s="3" t="str">
        <f t="shared" si="142"/>
        <v>***</v>
      </c>
      <c r="G4563" s="1">
        <v>41</v>
      </c>
      <c r="H4563" s="1">
        <v>311.54000000000002</v>
      </c>
      <c r="I4563" s="1">
        <f t="shared" si="143"/>
        <v>0</v>
      </c>
      <c r="J4563" s="1" t="s">
        <v>14</v>
      </c>
      <c r="K4563" s="1">
        <v>7</v>
      </c>
      <c r="L4563" s="1" t="s">
        <v>22</v>
      </c>
      <c r="M4563" s="1" t="s">
        <v>37</v>
      </c>
      <c r="N4563" s="1" t="s">
        <v>29</v>
      </c>
      <c r="O4563" s="1" t="s">
        <v>40</v>
      </c>
      <c r="P4563" s="1" t="s">
        <v>19</v>
      </c>
      <c r="Q4563" s="2">
        <v>42610</v>
      </c>
    </row>
    <row r="4564" spans="1:17" x14ac:dyDescent="0.25">
      <c r="A4564" s="1">
        <v>9344</v>
      </c>
      <c r="B4564" s="2">
        <v>43439</v>
      </c>
      <c r="C4564" s="1" t="s">
        <v>13</v>
      </c>
      <c r="D4564" s="3" t="str">
        <f t="shared" si="142"/>
        <v>**</v>
      </c>
      <c r="G4564" s="1">
        <v>18</v>
      </c>
      <c r="H4564" s="1">
        <v>1854.42</v>
      </c>
      <c r="I4564" s="1">
        <f t="shared" si="143"/>
        <v>1</v>
      </c>
      <c r="J4564" s="1" t="s">
        <v>21</v>
      </c>
      <c r="K4564" s="1">
        <v>37.5</v>
      </c>
      <c r="L4564" s="1" t="s">
        <v>42</v>
      </c>
      <c r="M4564" s="1" t="s">
        <v>16</v>
      </c>
      <c r="N4564" s="1" t="s">
        <v>29</v>
      </c>
      <c r="O4564" s="1" t="s">
        <v>55</v>
      </c>
      <c r="P4564" s="1" t="s">
        <v>48</v>
      </c>
      <c r="Q4564" s="2">
        <v>43441</v>
      </c>
    </row>
    <row r="4565" spans="1:17" x14ac:dyDescent="0.25">
      <c r="A4565" s="1">
        <v>25120</v>
      </c>
      <c r="B4565" s="2">
        <v>42404</v>
      </c>
      <c r="C4565" s="1" t="s">
        <v>36</v>
      </c>
      <c r="D4565" s="3" t="str">
        <f t="shared" si="142"/>
        <v>***</v>
      </c>
      <c r="G4565" s="1">
        <v>10</v>
      </c>
      <c r="H4565" s="1">
        <v>76.89</v>
      </c>
      <c r="I4565" s="1">
        <f t="shared" si="143"/>
        <v>0</v>
      </c>
      <c r="J4565" s="1" t="s">
        <v>21</v>
      </c>
      <c r="K4565" s="1">
        <v>7.4</v>
      </c>
      <c r="L4565" s="1" t="s">
        <v>49</v>
      </c>
      <c r="M4565" s="1" t="s">
        <v>28</v>
      </c>
      <c r="N4565" s="1" t="s">
        <v>29</v>
      </c>
      <c r="O4565" s="1" t="s">
        <v>40</v>
      </c>
      <c r="P4565" s="1" t="s">
        <v>19</v>
      </c>
      <c r="Q4565" s="2">
        <v>42407</v>
      </c>
    </row>
    <row r="4566" spans="1:17" x14ac:dyDescent="0.25">
      <c r="A4566" s="1">
        <v>25863</v>
      </c>
      <c r="B4566" s="2">
        <v>43211</v>
      </c>
      <c r="C4566" s="1" t="s">
        <v>27</v>
      </c>
      <c r="D4566" s="3" t="str">
        <f t="shared" si="142"/>
        <v>*</v>
      </c>
      <c r="G4566" s="1">
        <v>18</v>
      </c>
      <c r="H4566" s="1">
        <v>364.54</v>
      </c>
      <c r="I4566" s="1">
        <f t="shared" si="143"/>
        <v>0</v>
      </c>
      <c r="J4566" s="1" t="s">
        <v>14</v>
      </c>
      <c r="K4566" s="1">
        <v>5.0999999999999996</v>
      </c>
      <c r="L4566" s="1" t="s">
        <v>22</v>
      </c>
      <c r="M4566" s="1" t="s">
        <v>28</v>
      </c>
      <c r="N4566" s="1" t="s">
        <v>24</v>
      </c>
      <c r="O4566" s="1" t="s">
        <v>25</v>
      </c>
      <c r="P4566" s="1" t="s">
        <v>26</v>
      </c>
      <c r="Q4566" s="2">
        <v>43213</v>
      </c>
    </row>
    <row r="4567" spans="1:17" x14ac:dyDescent="0.25">
      <c r="A4567" s="1">
        <v>37223</v>
      </c>
      <c r="B4567" s="2">
        <v>43413</v>
      </c>
      <c r="C4567" s="1" t="s">
        <v>13</v>
      </c>
      <c r="D4567" s="3" t="str">
        <f t="shared" si="142"/>
        <v>**</v>
      </c>
      <c r="G4567" s="1">
        <v>40</v>
      </c>
      <c r="H4567" s="1">
        <v>727.09</v>
      </c>
      <c r="I4567" s="1">
        <f t="shared" si="143"/>
        <v>0</v>
      </c>
      <c r="J4567" s="1" t="s">
        <v>21</v>
      </c>
      <c r="K4567" s="1">
        <v>10.1</v>
      </c>
      <c r="L4567" s="1" t="s">
        <v>22</v>
      </c>
      <c r="M4567" s="1" t="s">
        <v>37</v>
      </c>
      <c r="N4567" s="1" t="s">
        <v>29</v>
      </c>
      <c r="O4567" s="1" t="s">
        <v>55</v>
      </c>
      <c r="P4567" s="1" t="s">
        <v>19</v>
      </c>
      <c r="Q4567" s="2">
        <v>43420</v>
      </c>
    </row>
    <row r="4568" spans="1:17" x14ac:dyDescent="0.25">
      <c r="A4568" s="1">
        <v>34498</v>
      </c>
      <c r="B4568" s="2">
        <v>42415</v>
      </c>
      <c r="C4568" s="1" t="s">
        <v>13</v>
      </c>
      <c r="D4568" s="3" t="str">
        <f t="shared" si="142"/>
        <v>**</v>
      </c>
      <c r="G4568" s="1">
        <v>3</v>
      </c>
      <c r="H4568" s="1">
        <v>67.290000000000006</v>
      </c>
      <c r="I4568" s="1">
        <f t="shared" si="143"/>
        <v>0</v>
      </c>
      <c r="J4568" s="1" t="s">
        <v>21</v>
      </c>
      <c r="K4568" s="1">
        <v>9.6999999999999993</v>
      </c>
      <c r="L4568" s="1" t="s">
        <v>51</v>
      </c>
      <c r="M4568" s="1" t="s">
        <v>23</v>
      </c>
      <c r="N4568" s="1" t="s">
        <v>29</v>
      </c>
      <c r="O4568" s="1" t="s">
        <v>40</v>
      </c>
      <c r="P4568" s="1" t="s">
        <v>19</v>
      </c>
      <c r="Q4568" s="2">
        <v>42420</v>
      </c>
    </row>
    <row r="4569" spans="1:17" x14ac:dyDescent="0.25">
      <c r="A4569" s="1">
        <v>42597</v>
      </c>
      <c r="B4569" s="2">
        <v>42818</v>
      </c>
      <c r="C4569" s="1" t="s">
        <v>36</v>
      </c>
      <c r="D4569" s="3" t="str">
        <f t="shared" si="142"/>
        <v>***</v>
      </c>
      <c r="G4569" s="1">
        <v>5</v>
      </c>
      <c r="H4569" s="1">
        <v>31.74</v>
      </c>
      <c r="I4569" s="1">
        <f t="shared" si="143"/>
        <v>0</v>
      </c>
      <c r="J4569" s="1" t="s">
        <v>21</v>
      </c>
      <c r="K4569" s="1">
        <v>4.5999999999999996</v>
      </c>
      <c r="L4569" s="1" t="s">
        <v>22</v>
      </c>
      <c r="M4569" s="1" t="s">
        <v>28</v>
      </c>
      <c r="N4569" s="1" t="s">
        <v>24</v>
      </c>
      <c r="O4569" s="1" t="s">
        <v>38</v>
      </c>
      <c r="P4569" s="1" t="s">
        <v>41</v>
      </c>
      <c r="Q4569" s="2">
        <v>42820</v>
      </c>
    </row>
    <row r="4570" spans="1:17" x14ac:dyDescent="0.25">
      <c r="A4570" s="1">
        <v>37223</v>
      </c>
      <c r="B4570" s="2">
        <v>43413</v>
      </c>
      <c r="C4570" s="1" t="s">
        <v>13</v>
      </c>
      <c r="D4570" s="3" t="str">
        <f t="shared" si="142"/>
        <v>**</v>
      </c>
      <c r="G4570" s="1">
        <v>38</v>
      </c>
      <c r="H4570" s="1">
        <v>5538.61</v>
      </c>
      <c r="I4570" s="1">
        <f t="shared" si="143"/>
        <v>1</v>
      </c>
      <c r="J4570" s="1" t="s">
        <v>21</v>
      </c>
      <c r="K4570" s="1">
        <v>37.5</v>
      </c>
      <c r="L4570" s="1" t="s">
        <v>22</v>
      </c>
      <c r="M4570" s="1" t="s">
        <v>37</v>
      </c>
      <c r="N4570" s="1" t="s">
        <v>29</v>
      </c>
      <c r="O4570" s="1" t="s">
        <v>55</v>
      </c>
      <c r="P4570" s="1" t="s">
        <v>48</v>
      </c>
      <c r="Q4570" s="2">
        <v>43418</v>
      </c>
    </row>
    <row r="4571" spans="1:17" x14ac:dyDescent="0.25">
      <c r="A4571" s="1">
        <v>51777</v>
      </c>
      <c r="B4571" s="2">
        <v>43149</v>
      </c>
      <c r="C4571" s="1" t="s">
        <v>36</v>
      </c>
      <c r="D4571" s="3" t="str">
        <f t="shared" si="142"/>
        <v>***</v>
      </c>
      <c r="G4571" s="1">
        <v>13</v>
      </c>
      <c r="H4571" s="1">
        <v>1399.4315999999999</v>
      </c>
      <c r="I4571" s="1">
        <f t="shared" si="143"/>
        <v>1</v>
      </c>
      <c r="J4571" s="1" t="s">
        <v>21</v>
      </c>
      <c r="K4571" s="1">
        <v>7.7</v>
      </c>
      <c r="L4571" s="1" t="s">
        <v>51</v>
      </c>
      <c r="M4571" s="1" t="s">
        <v>23</v>
      </c>
      <c r="N4571" s="1" t="s">
        <v>24</v>
      </c>
      <c r="O4571" s="1" t="s">
        <v>38</v>
      </c>
      <c r="P4571" s="1" t="s">
        <v>19</v>
      </c>
      <c r="Q4571" s="2">
        <v>43151</v>
      </c>
    </row>
    <row r="4572" spans="1:17" x14ac:dyDescent="0.25">
      <c r="A4572" s="1">
        <v>6336</v>
      </c>
      <c r="B4572" s="2">
        <v>43339</v>
      </c>
      <c r="C4572" s="1" t="s">
        <v>20</v>
      </c>
      <c r="D4572" s="3" t="str">
        <f t="shared" si="142"/>
        <v>****</v>
      </c>
      <c r="G4572" s="1">
        <v>43</v>
      </c>
      <c r="H4572" s="1">
        <v>342.68</v>
      </c>
      <c r="I4572" s="1">
        <f t="shared" si="143"/>
        <v>0</v>
      </c>
      <c r="J4572" s="1" t="s">
        <v>14</v>
      </c>
      <c r="K4572" s="1">
        <v>6.5</v>
      </c>
      <c r="L4572" s="1" t="s">
        <v>49</v>
      </c>
      <c r="M4572" s="1" t="s">
        <v>37</v>
      </c>
      <c r="N4572" s="1" t="s">
        <v>29</v>
      </c>
      <c r="O4572" s="1" t="s">
        <v>43</v>
      </c>
      <c r="P4572" s="1" t="s">
        <v>19</v>
      </c>
      <c r="Q4572" s="2">
        <v>43341</v>
      </c>
    </row>
    <row r="4573" spans="1:17" x14ac:dyDescent="0.25">
      <c r="A4573" s="1">
        <v>3175</v>
      </c>
      <c r="B4573" s="2">
        <v>42564</v>
      </c>
      <c r="C4573" s="1" t="s">
        <v>13</v>
      </c>
      <c r="D4573" s="3" t="str">
        <f t="shared" si="142"/>
        <v>**</v>
      </c>
      <c r="G4573" s="1">
        <v>23</v>
      </c>
      <c r="H4573" s="1">
        <v>3802.37</v>
      </c>
      <c r="I4573" s="1">
        <f t="shared" si="143"/>
        <v>1</v>
      </c>
      <c r="J4573" s="1" t="s">
        <v>21</v>
      </c>
      <c r="K4573" s="1">
        <v>21.4</v>
      </c>
      <c r="L4573" s="1" t="s">
        <v>42</v>
      </c>
      <c r="M4573" s="1" t="s">
        <v>23</v>
      </c>
      <c r="N4573" s="1" t="s">
        <v>29</v>
      </c>
      <c r="O4573" s="1" t="s">
        <v>55</v>
      </c>
      <c r="P4573" s="1" t="s">
        <v>19</v>
      </c>
      <c r="Q4573" s="2">
        <v>42566</v>
      </c>
    </row>
    <row r="4574" spans="1:17" x14ac:dyDescent="0.25">
      <c r="A4574" s="1">
        <v>31175</v>
      </c>
      <c r="B4574" s="2">
        <v>42638</v>
      </c>
      <c r="C4574" s="1" t="s">
        <v>32</v>
      </c>
      <c r="D4574" s="3" t="str">
        <f t="shared" si="142"/>
        <v>*****</v>
      </c>
      <c r="G4574" s="1">
        <v>26</v>
      </c>
      <c r="H4574" s="1">
        <v>577.44000000000005</v>
      </c>
      <c r="I4574" s="1">
        <f t="shared" si="143"/>
        <v>0</v>
      </c>
      <c r="J4574" s="1" t="s">
        <v>14</v>
      </c>
      <c r="K4574" s="1">
        <v>6.4</v>
      </c>
      <c r="L4574" s="1" t="s">
        <v>49</v>
      </c>
      <c r="M4574" s="1" t="s">
        <v>28</v>
      </c>
      <c r="N4574" s="1" t="s">
        <v>29</v>
      </c>
      <c r="O4574" s="1" t="s">
        <v>40</v>
      </c>
      <c r="P4574" s="1" t="s">
        <v>19</v>
      </c>
      <c r="Q4574" s="2">
        <v>42641</v>
      </c>
    </row>
    <row r="4575" spans="1:17" x14ac:dyDescent="0.25">
      <c r="A4575" s="1">
        <v>3591</v>
      </c>
      <c r="B4575" s="2">
        <v>43075</v>
      </c>
      <c r="C4575" s="1" t="s">
        <v>36</v>
      </c>
      <c r="D4575" s="3" t="str">
        <f t="shared" si="142"/>
        <v>***</v>
      </c>
      <c r="G4575" s="1">
        <v>12</v>
      </c>
      <c r="H4575" s="1">
        <v>1161.1199999999999</v>
      </c>
      <c r="I4575" s="1">
        <f t="shared" si="143"/>
        <v>1</v>
      </c>
      <c r="J4575" s="1" t="s">
        <v>33</v>
      </c>
      <c r="K4575" s="1">
        <v>44.9</v>
      </c>
      <c r="L4575" s="1" t="s">
        <v>22</v>
      </c>
      <c r="M4575" s="1" t="s">
        <v>23</v>
      </c>
      <c r="N4575" s="1" t="s">
        <v>17</v>
      </c>
      <c r="O4575" s="1" t="s">
        <v>34</v>
      </c>
      <c r="P4575" s="1" t="s">
        <v>35</v>
      </c>
      <c r="Q4575" s="2">
        <v>43076</v>
      </c>
    </row>
    <row r="4576" spans="1:17" x14ac:dyDescent="0.25">
      <c r="A4576" s="1">
        <v>27392</v>
      </c>
      <c r="B4576" s="2">
        <v>43526</v>
      </c>
      <c r="C4576" s="1" t="s">
        <v>13</v>
      </c>
      <c r="D4576" s="3" t="str">
        <f t="shared" si="142"/>
        <v>**</v>
      </c>
      <c r="G4576" s="1">
        <v>37</v>
      </c>
      <c r="H4576" s="1">
        <v>6156.62</v>
      </c>
      <c r="I4576" s="1">
        <f t="shared" si="143"/>
        <v>1</v>
      </c>
      <c r="J4576" s="1" t="s">
        <v>21</v>
      </c>
      <c r="K4576" s="1">
        <v>15</v>
      </c>
      <c r="L4576" s="1" t="s">
        <v>39</v>
      </c>
      <c r="M4576" s="1" t="s">
        <v>28</v>
      </c>
      <c r="N4576" s="1" t="s">
        <v>24</v>
      </c>
      <c r="O4576" s="1" t="s">
        <v>56</v>
      </c>
      <c r="P4576" s="1" t="s">
        <v>26</v>
      </c>
      <c r="Q4576" s="2">
        <v>43535</v>
      </c>
    </row>
    <row r="4577" spans="1:17" x14ac:dyDescent="0.25">
      <c r="A4577" s="1">
        <v>18402</v>
      </c>
      <c r="B4577" s="2">
        <v>42610</v>
      </c>
      <c r="C4577" s="1" t="s">
        <v>13</v>
      </c>
      <c r="D4577" s="3" t="str">
        <f t="shared" si="142"/>
        <v>**</v>
      </c>
      <c r="G4577" s="1">
        <v>5</v>
      </c>
      <c r="H4577" s="1">
        <v>1656.84</v>
      </c>
      <c r="I4577" s="1">
        <f t="shared" si="143"/>
        <v>1</v>
      </c>
      <c r="J4577" s="1" t="s">
        <v>33</v>
      </c>
      <c r="K4577" s="1">
        <v>74.400000000000006</v>
      </c>
      <c r="L4577" s="1" t="s">
        <v>42</v>
      </c>
      <c r="M4577" s="1" t="s">
        <v>28</v>
      </c>
      <c r="N4577" s="1" t="s">
        <v>17</v>
      </c>
      <c r="O4577" s="1" t="s">
        <v>34</v>
      </c>
      <c r="P4577" s="1" t="s">
        <v>35</v>
      </c>
      <c r="Q4577" s="2">
        <v>42617</v>
      </c>
    </row>
    <row r="4578" spans="1:17" x14ac:dyDescent="0.25">
      <c r="A4578" s="1">
        <v>6053</v>
      </c>
      <c r="B4578" s="2">
        <v>43079</v>
      </c>
      <c r="C4578" s="1" t="s">
        <v>36</v>
      </c>
      <c r="D4578" s="3" t="str">
        <f t="shared" si="142"/>
        <v>***</v>
      </c>
      <c r="G4578" s="1">
        <v>4</v>
      </c>
      <c r="H4578" s="1">
        <v>17.2056</v>
      </c>
      <c r="I4578" s="1">
        <f t="shared" si="143"/>
        <v>0</v>
      </c>
      <c r="J4578" s="1" t="s">
        <v>21</v>
      </c>
      <c r="K4578" s="1">
        <v>1.6</v>
      </c>
      <c r="L4578" s="1" t="s">
        <v>22</v>
      </c>
      <c r="M4578" s="1" t="s">
        <v>28</v>
      </c>
      <c r="N4578" s="1" t="s">
        <v>29</v>
      </c>
      <c r="O4578" s="1" t="s">
        <v>43</v>
      </c>
      <c r="P4578" s="1" t="s">
        <v>19</v>
      </c>
      <c r="Q4578" s="2">
        <v>43081</v>
      </c>
    </row>
    <row r="4579" spans="1:17" x14ac:dyDescent="0.25">
      <c r="A4579" s="1">
        <v>14596</v>
      </c>
      <c r="B4579" s="2">
        <v>42379</v>
      </c>
      <c r="C4579" s="1" t="s">
        <v>32</v>
      </c>
      <c r="D4579" s="3" t="str">
        <f t="shared" si="142"/>
        <v>*****</v>
      </c>
      <c r="G4579" s="1">
        <v>19</v>
      </c>
      <c r="H4579" s="1">
        <v>67.559799999999996</v>
      </c>
      <c r="I4579" s="1">
        <f t="shared" si="143"/>
        <v>0</v>
      </c>
      <c r="J4579" s="1" t="s">
        <v>21</v>
      </c>
      <c r="K4579" s="1">
        <v>4.2</v>
      </c>
      <c r="L4579" s="1" t="s">
        <v>22</v>
      </c>
      <c r="M4579" s="1" t="s">
        <v>28</v>
      </c>
      <c r="N4579" s="1" t="s">
        <v>29</v>
      </c>
      <c r="O4579" s="1" t="s">
        <v>30</v>
      </c>
      <c r="P4579" s="1" t="s">
        <v>31</v>
      </c>
      <c r="Q4579" s="2">
        <v>42380</v>
      </c>
    </row>
    <row r="4580" spans="1:17" x14ac:dyDescent="0.25">
      <c r="A4580" s="1">
        <v>4581</v>
      </c>
      <c r="B4580" s="2">
        <v>43711</v>
      </c>
      <c r="C4580" s="1" t="s">
        <v>27</v>
      </c>
      <c r="D4580" s="3" t="str">
        <f t="shared" si="142"/>
        <v>*</v>
      </c>
      <c r="G4580" s="1">
        <v>25</v>
      </c>
      <c r="H4580" s="1">
        <v>2488.1994</v>
      </c>
      <c r="I4580" s="1">
        <f t="shared" si="143"/>
        <v>1</v>
      </c>
      <c r="J4580" s="1" t="s">
        <v>21</v>
      </c>
      <c r="K4580" s="1">
        <v>21.4</v>
      </c>
      <c r="L4580" s="1" t="s">
        <v>42</v>
      </c>
      <c r="M4580" s="1" t="s">
        <v>37</v>
      </c>
      <c r="N4580" s="1" t="s">
        <v>29</v>
      </c>
      <c r="O4580" s="1" t="s">
        <v>57</v>
      </c>
      <c r="P4580" s="1" t="s">
        <v>19</v>
      </c>
      <c r="Q4580" s="2">
        <v>43713</v>
      </c>
    </row>
    <row r="4581" spans="1:17" x14ac:dyDescent="0.25">
      <c r="A4581" s="1">
        <v>11909</v>
      </c>
      <c r="B4581" s="2">
        <v>42697</v>
      </c>
      <c r="C4581" s="1" t="s">
        <v>27</v>
      </c>
      <c r="D4581" s="3" t="str">
        <f t="shared" si="142"/>
        <v>*</v>
      </c>
      <c r="G4581" s="1">
        <v>11</v>
      </c>
      <c r="H4581" s="1">
        <v>207.7662</v>
      </c>
      <c r="I4581" s="1">
        <f t="shared" si="143"/>
        <v>0</v>
      </c>
      <c r="J4581" s="1" t="s">
        <v>21</v>
      </c>
      <c r="K4581" s="1">
        <v>1.1000000000000001</v>
      </c>
      <c r="L4581" s="1" t="s">
        <v>46</v>
      </c>
      <c r="M4581" s="1" t="s">
        <v>16</v>
      </c>
      <c r="N4581" s="1" t="s">
        <v>24</v>
      </c>
      <c r="O4581" s="1" t="s">
        <v>25</v>
      </c>
      <c r="P4581" s="1" t="s">
        <v>31</v>
      </c>
      <c r="Q4581" s="2">
        <v>42699</v>
      </c>
    </row>
    <row r="4582" spans="1:17" x14ac:dyDescent="0.25">
      <c r="A4582" s="1">
        <v>55618</v>
      </c>
      <c r="B4582" s="2">
        <v>43485</v>
      </c>
      <c r="C4582" s="1" t="s">
        <v>36</v>
      </c>
      <c r="D4582" s="3" t="str">
        <f t="shared" si="142"/>
        <v>***</v>
      </c>
      <c r="G4582" s="1">
        <v>48</v>
      </c>
      <c r="H4582" s="1">
        <v>1598.83</v>
      </c>
      <c r="I4582" s="1">
        <f t="shared" si="143"/>
        <v>1</v>
      </c>
      <c r="J4582" s="1" t="s">
        <v>21</v>
      </c>
      <c r="K4582" s="1">
        <v>1.3</v>
      </c>
      <c r="L4582" s="1" t="s">
        <v>51</v>
      </c>
      <c r="M4582" s="1" t="s">
        <v>28</v>
      </c>
      <c r="N4582" s="1" t="s">
        <v>24</v>
      </c>
      <c r="O4582" s="1" t="s">
        <v>25</v>
      </c>
      <c r="P4582" s="1" t="s">
        <v>41</v>
      </c>
      <c r="Q4582" s="2">
        <v>43486</v>
      </c>
    </row>
    <row r="4583" spans="1:17" x14ac:dyDescent="0.25">
      <c r="A4583" s="1">
        <v>37218</v>
      </c>
      <c r="B4583" s="2">
        <v>43087</v>
      </c>
      <c r="C4583" s="1" t="s">
        <v>20</v>
      </c>
      <c r="D4583" s="3" t="str">
        <f t="shared" si="142"/>
        <v>****</v>
      </c>
      <c r="G4583" s="1">
        <v>29</v>
      </c>
      <c r="H4583" s="1">
        <v>1891.9</v>
      </c>
      <c r="I4583" s="1">
        <f t="shared" si="143"/>
        <v>1</v>
      </c>
      <c r="J4583" s="1" t="s">
        <v>21</v>
      </c>
      <c r="K4583" s="1">
        <v>4.8</v>
      </c>
      <c r="L4583" s="1" t="s">
        <v>46</v>
      </c>
      <c r="M4583" s="1" t="s">
        <v>28</v>
      </c>
      <c r="N4583" s="1" t="s">
        <v>29</v>
      </c>
      <c r="O4583" s="1" t="s">
        <v>63</v>
      </c>
      <c r="P4583" s="1" t="s">
        <v>19</v>
      </c>
      <c r="Q4583" s="2">
        <v>43089</v>
      </c>
    </row>
    <row r="4584" spans="1:17" x14ac:dyDescent="0.25">
      <c r="A4584" s="1">
        <v>47974</v>
      </c>
      <c r="B4584" s="2">
        <v>42612</v>
      </c>
      <c r="C4584" s="1" t="s">
        <v>36</v>
      </c>
      <c r="D4584" s="3" t="str">
        <f t="shared" si="142"/>
        <v>***</v>
      </c>
      <c r="G4584" s="1">
        <v>6</v>
      </c>
      <c r="H4584" s="1">
        <v>19.281400000000001</v>
      </c>
      <c r="I4584" s="1">
        <f t="shared" si="143"/>
        <v>0</v>
      </c>
      <c r="J4584" s="1" t="s">
        <v>21</v>
      </c>
      <c r="K4584" s="1">
        <v>1.4</v>
      </c>
      <c r="L4584" s="1" t="s">
        <v>46</v>
      </c>
      <c r="M4584" s="1" t="s">
        <v>28</v>
      </c>
      <c r="N4584" s="1" t="s">
        <v>29</v>
      </c>
      <c r="O4584" s="1" t="s">
        <v>30</v>
      </c>
      <c r="P4584" s="1" t="s">
        <v>31</v>
      </c>
      <c r="Q4584" s="2">
        <v>42614</v>
      </c>
    </row>
    <row r="4585" spans="1:17" x14ac:dyDescent="0.25">
      <c r="A4585" s="1">
        <v>18464</v>
      </c>
      <c r="B4585" s="2">
        <v>43552</v>
      </c>
      <c r="C4585" s="1" t="s">
        <v>20</v>
      </c>
      <c r="D4585" s="3" t="str">
        <f t="shared" si="142"/>
        <v>****</v>
      </c>
      <c r="G4585" s="1">
        <v>31</v>
      </c>
      <c r="H4585" s="1">
        <v>220.94</v>
      </c>
      <c r="I4585" s="1">
        <f t="shared" si="143"/>
        <v>0</v>
      </c>
      <c r="J4585" s="1" t="s">
        <v>21</v>
      </c>
      <c r="K4585" s="1">
        <v>1.4</v>
      </c>
      <c r="L4585" s="1" t="s">
        <v>53</v>
      </c>
      <c r="M4585" s="1" t="s">
        <v>23</v>
      </c>
      <c r="N4585" s="1" t="s">
        <v>29</v>
      </c>
      <c r="O4585" s="1" t="s">
        <v>40</v>
      </c>
      <c r="P4585" s="1" t="s">
        <v>31</v>
      </c>
      <c r="Q4585" s="2">
        <v>43554</v>
      </c>
    </row>
    <row r="4586" spans="1:17" x14ac:dyDescent="0.25">
      <c r="A4586" s="1">
        <v>3202</v>
      </c>
      <c r="B4586" s="2">
        <v>43822</v>
      </c>
      <c r="C4586" s="1" t="s">
        <v>13</v>
      </c>
      <c r="D4586" s="3" t="str">
        <f t="shared" si="142"/>
        <v>**</v>
      </c>
      <c r="G4586" s="1">
        <v>10</v>
      </c>
      <c r="H4586" s="1">
        <v>593</v>
      </c>
      <c r="I4586" s="1">
        <f t="shared" si="143"/>
        <v>0</v>
      </c>
      <c r="J4586" s="1" t="s">
        <v>21</v>
      </c>
      <c r="K4586" s="1">
        <v>5.9</v>
      </c>
      <c r="L4586" s="1" t="s">
        <v>49</v>
      </c>
      <c r="M4586" s="1" t="s">
        <v>16</v>
      </c>
      <c r="N4586" s="1" t="s">
        <v>24</v>
      </c>
      <c r="O4586" s="1" t="s">
        <v>38</v>
      </c>
      <c r="P4586" s="1" t="s">
        <v>19</v>
      </c>
      <c r="Q4586" s="2">
        <v>43826</v>
      </c>
    </row>
    <row r="4587" spans="1:17" x14ac:dyDescent="0.25">
      <c r="A4587" s="1">
        <v>19975</v>
      </c>
      <c r="B4587" s="2">
        <v>42469</v>
      </c>
      <c r="C4587" s="1" t="s">
        <v>27</v>
      </c>
      <c r="D4587" s="3" t="str">
        <f t="shared" si="142"/>
        <v>*</v>
      </c>
      <c r="G4587" s="1">
        <v>33</v>
      </c>
      <c r="H4587" s="1">
        <v>387.52</v>
      </c>
      <c r="I4587" s="1">
        <f t="shared" si="143"/>
        <v>0</v>
      </c>
      <c r="J4587" s="1" t="s">
        <v>21</v>
      </c>
      <c r="K4587" s="1">
        <v>7.4</v>
      </c>
      <c r="L4587" s="1" t="s">
        <v>54</v>
      </c>
      <c r="M4587" s="1" t="s">
        <v>16</v>
      </c>
      <c r="N4587" s="1" t="s">
        <v>29</v>
      </c>
      <c r="O4587" s="1" t="s">
        <v>63</v>
      </c>
      <c r="P4587" s="1" t="s">
        <v>26</v>
      </c>
      <c r="Q4587" s="2">
        <v>42472</v>
      </c>
    </row>
    <row r="4588" spans="1:17" x14ac:dyDescent="0.25">
      <c r="A4588" s="1">
        <v>30597</v>
      </c>
      <c r="B4588" s="2">
        <v>43682</v>
      </c>
      <c r="C4588" s="1" t="s">
        <v>20</v>
      </c>
      <c r="D4588" s="3" t="str">
        <f t="shared" si="142"/>
        <v>****</v>
      </c>
      <c r="G4588" s="1">
        <v>42</v>
      </c>
      <c r="H4588" s="1">
        <v>684.62879999999996</v>
      </c>
      <c r="I4588" s="1">
        <f t="shared" si="143"/>
        <v>0</v>
      </c>
      <c r="J4588" s="1" t="s">
        <v>21</v>
      </c>
      <c r="K4588" s="1">
        <v>4.8</v>
      </c>
      <c r="L4588" s="1" t="s">
        <v>22</v>
      </c>
      <c r="M4588" s="1" t="s">
        <v>16</v>
      </c>
      <c r="N4588" s="1" t="s">
        <v>29</v>
      </c>
      <c r="O4588" s="1" t="s">
        <v>55</v>
      </c>
      <c r="P4588" s="1" t="s">
        <v>19</v>
      </c>
      <c r="Q4588" s="2">
        <v>43683</v>
      </c>
    </row>
    <row r="4589" spans="1:17" x14ac:dyDescent="0.25">
      <c r="A4589" s="1">
        <v>16961</v>
      </c>
      <c r="B4589" s="2">
        <v>42375</v>
      </c>
      <c r="C4589" s="1" t="s">
        <v>27</v>
      </c>
      <c r="D4589" s="3" t="str">
        <f t="shared" si="142"/>
        <v>*</v>
      </c>
      <c r="G4589" s="1">
        <v>27</v>
      </c>
      <c r="H4589" s="1">
        <v>50.14</v>
      </c>
      <c r="I4589" s="1">
        <f t="shared" si="143"/>
        <v>0</v>
      </c>
      <c r="J4589" s="1" t="s">
        <v>21</v>
      </c>
      <c r="K4589" s="1">
        <v>2.1</v>
      </c>
      <c r="L4589" s="1" t="s">
        <v>54</v>
      </c>
      <c r="M4589" s="1" t="s">
        <v>16</v>
      </c>
      <c r="N4589" s="1" t="s">
        <v>24</v>
      </c>
      <c r="O4589" s="1" t="s">
        <v>38</v>
      </c>
      <c r="P4589" s="1" t="s">
        <v>41</v>
      </c>
      <c r="Q4589" s="2">
        <v>42376</v>
      </c>
    </row>
    <row r="4590" spans="1:17" x14ac:dyDescent="0.25">
      <c r="A4590" s="1">
        <v>44486</v>
      </c>
      <c r="B4590" s="2">
        <v>43655</v>
      </c>
      <c r="C4590" s="1" t="s">
        <v>32</v>
      </c>
      <c r="D4590" s="3" t="str">
        <f t="shared" si="142"/>
        <v>*****</v>
      </c>
      <c r="G4590" s="1">
        <v>36</v>
      </c>
      <c r="H4590" s="1">
        <v>211.97</v>
      </c>
      <c r="I4590" s="1">
        <f t="shared" si="143"/>
        <v>0</v>
      </c>
      <c r="J4590" s="1" t="s">
        <v>21</v>
      </c>
      <c r="K4590" s="1">
        <v>5.3</v>
      </c>
      <c r="L4590" s="1" t="s">
        <v>46</v>
      </c>
      <c r="M4590" s="1" t="s">
        <v>23</v>
      </c>
      <c r="N4590" s="1" t="s">
        <v>29</v>
      </c>
      <c r="O4590" s="1" t="s">
        <v>40</v>
      </c>
      <c r="P4590" s="1" t="s">
        <v>19</v>
      </c>
      <c r="Q4590" s="2">
        <v>43658</v>
      </c>
    </row>
    <row r="4591" spans="1:17" x14ac:dyDescent="0.25">
      <c r="A4591" s="1">
        <v>53477</v>
      </c>
      <c r="B4591" s="2">
        <v>43590</v>
      </c>
      <c r="C4591" s="1" t="s">
        <v>20</v>
      </c>
      <c r="D4591" s="3" t="str">
        <f t="shared" si="142"/>
        <v>****</v>
      </c>
      <c r="G4591" s="1">
        <v>28</v>
      </c>
      <c r="H4591" s="1">
        <v>4792.7012000000004</v>
      </c>
      <c r="I4591" s="1">
        <f t="shared" si="143"/>
        <v>1</v>
      </c>
      <c r="J4591" s="1" t="s">
        <v>21</v>
      </c>
      <c r="K4591" s="1">
        <v>21.4</v>
      </c>
      <c r="L4591" s="1" t="s">
        <v>51</v>
      </c>
      <c r="M4591" s="1" t="s">
        <v>28</v>
      </c>
      <c r="N4591" s="1" t="s">
        <v>29</v>
      </c>
      <c r="O4591" s="1" t="s">
        <v>55</v>
      </c>
      <c r="P4591" s="1" t="s">
        <v>19</v>
      </c>
      <c r="Q4591" s="2">
        <v>43592</v>
      </c>
    </row>
    <row r="4592" spans="1:17" x14ac:dyDescent="0.25">
      <c r="A4592" s="1">
        <v>20128</v>
      </c>
      <c r="B4592" s="2">
        <v>42612</v>
      </c>
      <c r="C4592" s="1" t="s">
        <v>27</v>
      </c>
      <c r="D4592" s="3" t="str">
        <f t="shared" si="142"/>
        <v>*</v>
      </c>
      <c r="G4592" s="1">
        <v>5</v>
      </c>
      <c r="H4592" s="1">
        <v>551.29</v>
      </c>
      <c r="I4592" s="1">
        <f t="shared" si="143"/>
        <v>0</v>
      </c>
      <c r="J4592" s="1" t="s">
        <v>21</v>
      </c>
      <c r="K4592" s="1">
        <v>21.4</v>
      </c>
      <c r="L4592" s="1" t="s">
        <v>46</v>
      </c>
      <c r="M4592" s="1" t="s">
        <v>28</v>
      </c>
      <c r="N4592" s="1" t="s">
        <v>29</v>
      </c>
      <c r="O4592" s="1" t="s">
        <v>55</v>
      </c>
      <c r="P4592" s="1" t="s">
        <v>19</v>
      </c>
      <c r="Q4592" s="2">
        <v>42614</v>
      </c>
    </row>
    <row r="4593" spans="1:17" x14ac:dyDescent="0.25">
      <c r="A4593" s="1">
        <v>23522</v>
      </c>
      <c r="B4593" s="2">
        <v>43200</v>
      </c>
      <c r="C4593" s="1" t="s">
        <v>32</v>
      </c>
      <c r="D4593" s="3" t="str">
        <f t="shared" si="142"/>
        <v>*****</v>
      </c>
      <c r="G4593" s="1">
        <v>8</v>
      </c>
      <c r="H4593" s="1">
        <v>193.06</v>
      </c>
      <c r="I4593" s="1">
        <f t="shared" si="143"/>
        <v>0</v>
      </c>
      <c r="J4593" s="1" t="s">
        <v>21</v>
      </c>
      <c r="K4593" s="1">
        <v>12</v>
      </c>
      <c r="L4593" s="1" t="s">
        <v>22</v>
      </c>
      <c r="M4593" s="1" t="s">
        <v>23</v>
      </c>
      <c r="N4593" s="1" t="s">
        <v>17</v>
      </c>
      <c r="O4593" s="1" t="s">
        <v>18</v>
      </c>
      <c r="P4593" s="1" t="s">
        <v>48</v>
      </c>
      <c r="Q4593" s="2">
        <v>43201</v>
      </c>
    </row>
    <row r="4594" spans="1:17" x14ac:dyDescent="0.25">
      <c r="A4594" s="1">
        <v>45381</v>
      </c>
      <c r="B4594" s="2">
        <v>43332</v>
      </c>
      <c r="C4594" s="1" t="s">
        <v>36</v>
      </c>
      <c r="D4594" s="3" t="str">
        <f t="shared" si="142"/>
        <v>***</v>
      </c>
      <c r="G4594" s="1">
        <v>23</v>
      </c>
      <c r="H4594" s="1">
        <v>1409.0509</v>
      </c>
      <c r="I4594" s="1">
        <f t="shared" si="143"/>
        <v>1</v>
      </c>
      <c r="J4594" s="1" t="s">
        <v>14</v>
      </c>
      <c r="K4594" s="1">
        <v>5.9</v>
      </c>
      <c r="L4594" s="1" t="s">
        <v>53</v>
      </c>
      <c r="M4594" s="1" t="s">
        <v>23</v>
      </c>
      <c r="N4594" s="1" t="s">
        <v>24</v>
      </c>
      <c r="O4594" s="1" t="s">
        <v>38</v>
      </c>
      <c r="P4594" s="1" t="s">
        <v>19</v>
      </c>
      <c r="Q4594" s="2">
        <v>43334</v>
      </c>
    </row>
    <row r="4595" spans="1:17" x14ac:dyDescent="0.25">
      <c r="A4595" s="1">
        <v>2752</v>
      </c>
      <c r="B4595" s="2">
        <v>43056</v>
      </c>
      <c r="C4595" s="1" t="s">
        <v>20</v>
      </c>
      <c r="D4595" s="3" t="str">
        <f t="shared" si="142"/>
        <v>****</v>
      </c>
      <c r="G4595" s="1">
        <v>10</v>
      </c>
      <c r="H4595" s="1">
        <v>391.21</v>
      </c>
      <c r="I4595" s="1">
        <f t="shared" si="143"/>
        <v>0</v>
      </c>
      <c r="J4595" s="1" t="s">
        <v>21</v>
      </c>
      <c r="K4595" s="1">
        <v>8.8000000000000007</v>
      </c>
      <c r="L4595" s="1" t="s">
        <v>22</v>
      </c>
      <c r="M4595" s="1" t="s">
        <v>23</v>
      </c>
      <c r="N4595" s="1" t="s">
        <v>29</v>
      </c>
      <c r="O4595" s="1" t="s">
        <v>55</v>
      </c>
      <c r="P4595" s="1" t="s">
        <v>19</v>
      </c>
      <c r="Q4595" s="2">
        <v>43056</v>
      </c>
    </row>
    <row r="4596" spans="1:17" x14ac:dyDescent="0.25">
      <c r="A4596" s="1">
        <v>49351</v>
      </c>
      <c r="B4596" s="2">
        <v>43554</v>
      </c>
      <c r="C4596" s="1" t="s">
        <v>13</v>
      </c>
      <c r="D4596" s="3" t="str">
        <f t="shared" si="142"/>
        <v>**</v>
      </c>
      <c r="G4596" s="1">
        <v>27</v>
      </c>
      <c r="H4596" s="1">
        <v>117.61</v>
      </c>
      <c r="I4596" s="1">
        <f t="shared" si="143"/>
        <v>0</v>
      </c>
      <c r="J4596" s="1" t="s">
        <v>21</v>
      </c>
      <c r="K4596" s="1">
        <v>0.9</v>
      </c>
      <c r="L4596" s="1" t="s">
        <v>49</v>
      </c>
      <c r="M4596" s="1" t="s">
        <v>28</v>
      </c>
      <c r="N4596" s="1" t="s">
        <v>29</v>
      </c>
      <c r="O4596" s="1" t="s">
        <v>30</v>
      </c>
      <c r="P4596" s="1" t="s">
        <v>31</v>
      </c>
      <c r="Q4596" s="2">
        <v>43558</v>
      </c>
    </row>
    <row r="4597" spans="1:17" x14ac:dyDescent="0.25">
      <c r="A4597" s="1">
        <v>47203</v>
      </c>
      <c r="B4597" s="2">
        <v>42721</v>
      </c>
      <c r="C4597" s="1" t="s">
        <v>32</v>
      </c>
      <c r="D4597" s="3" t="str">
        <f t="shared" si="142"/>
        <v>*****</v>
      </c>
      <c r="G4597" s="1">
        <v>44</v>
      </c>
      <c r="H4597" s="1">
        <v>1087.4000000000001</v>
      </c>
      <c r="I4597" s="1">
        <f t="shared" si="143"/>
        <v>1</v>
      </c>
      <c r="J4597" s="1" t="s">
        <v>21</v>
      </c>
      <c r="K4597" s="1">
        <v>5.9</v>
      </c>
      <c r="L4597" s="1" t="s">
        <v>49</v>
      </c>
      <c r="M4597" s="1" t="s">
        <v>28</v>
      </c>
      <c r="N4597" s="1" t="s">
        <v>29</v>
      </c>
      <c r="O4597" s="1" t="s">
        <v>40</v>
      </c>
      <c r="P4597" s="1" t="s">
        <v>19</v>
      </c>
      <c r="Q4597" s="2">
        <v>42723</v>
      </c>
    </row>
    <row r="4598" spans="1:17" x14ac:dyDescent="0.25">
      <c r="A4598" s="1">
        <v>5059</v>
      </c>
      <c r="B4598" s="2">
        <v>43047</v>
      </c>
      <c r="C4598" s="1" t="s">
        <v>20</v>
      </c>
      <c r="D4598" s="3" t="str">
        <f t="shared" si="142"/>
        <v>****</v>
      </c>
      <c r="G4598" s="1">
        <v>5</v>
      </c>
      <c r="H4598" s="1">
        <v>44.06</v>
      </c>
      <c r="I4598" s="1">
        <f t="shared" si="143"/>
        <v>0</v>
      </c>
      <c r="J4598" s="1" t="s">
        <v>14</v>
      </c>
      <c r="K4598" s="1">
        <v>8</v>
      </c>
      <c r="L4598" s="1" t="s">
        <v>49</v>
      </c>
      <c r="M4598" s="1" t="s">
        <v>23</v>
      </c>
      <c r="N4598" s="1" t="s">
        <v>29</v>
      </c>
      <c r="O4598" s="1" t="s">
        <v>43</v>
      </c>
      <c r="P4598" s="1" t="s">
        <v>19</v>
      </c>
      <c r="Q4598" s="2">
        <v>43049</v>
      </c>
    </row>
    <row r="4599" spans="1:17" x14ac:dyDescent="0.25">
      <c r="A4599" s="1">
        <v>34406</v>
      </c>
      <c r="B4599" s="2">
        <v>43736</v>
      </c>
      <c r="C4599" s="1" t="s">
        <v>36</v>
      </c>
      <c r="D4599" s="3" t="str">
        <f t="shared" si="142"/>
        <v>***</v>
      </c>
      <c r="G4599" s="1">
        <v>29</v>
      </c>
      <c r="H4599" s="1">
        <v>152.57</v>
      </c>
      <c r="I4599" s="1">
        <f t="shared" si="143"/>
        <v>0</v>
      </c>
      <c r="J4599" s="1" t="s">
        <v>21</v>
      </c>
      <c r="K4599" s="1">
        <v>0.7</v>
      </c>
      <c r="L4599" s="1" t="s">
        <v>15</v>
      </c>
      <c r="M4599" s="1" t="s">
        <v>37</v>
      </c>
      <c r="N4599" s="1" t="s">
        <v>29</v>
      </c>
      <c r="O4599" s="1" t="s">
        <v>61</v>
      </c>
      <c r="P4599" s="1" t="s">
        <v>31</v>
      </c>
      <c r="Q4599" s="2">
        <v>43737</v>
      </c>
    </row>
    <row r="4600" spans="1:17" x14ac:dyDescent="0.25">
      <c r="A4600" s="1">
        <v>51557</v>
      </c>
      <c r="B4600" s="2">
        <v>43403</v>
      </c>
      <c r="C4600" s="1" t="s">
        <v>20</v>
      </c>
      <c r="D4600" s="3" t="str">
        <f t="shared" si="142"/>
        <v>****</v>
      </c>
      <c r="G4600" s="1">
        <v>14</v>
      </c>
      <c r="H4600" s="1">
        <v>40.549999999999997</v>
      </c>
      <c r="I4600" s="1">
        <f t="shared" si="143"/>
        <v>0</v>
      </c>
      <c r="J4600" s="1" t="s">
        <v>21</v>
      </c>
      <c r="K4600" s="1">
        <v>2.6</v>
      </c>
      <c r="L4600" s="1" t="s">
        <v>46</v>
      </c>
      <c r="M4600" s="1" t="s">
        <v>28</v>
      </c>
      <c r="N4600" s="1" t="s">
        <v>29</v>
      </c>
      <c r="O4600" s="1" t="s">
        <v>30</v>
      </c>
      <c r="P4600" s="1" t="s">
        <v>31</v>
      </c>
      <c r="Q4600" s="2">
        <v>43403</v>
      </c>
    </row>
    <row r="4601" spans="1:17" x14ac:dyDescent="0.25">
      <c r="A4601" s="1">
        <v>53956</v>
      </c>
      <c r="B4601" s="2">
        <v>43319</v>
      </c>
      <c r="C4601" s="1" t="s">
        <v>20</v>
      </c>
      <c r="D4601" s="3" t="str">
        <f t="shared" si="142"/>
        <v>****</v>
      </c>
      <c r="G4601" s="1">
        <v>43</v>
      </c>
      <c r="H4601" s="1">
        <v>1904.46</v>
      </c>
      <c r="I4601" s="1">
        <f t="shared" si="143"/>
        <v>1</v>
      </c>
      <c r="J4601" s="1" t="s">
        <v>21</v>
      </c>
      <c r="K4601" s="1">
        <v>18.7</v>
      </c>
      <c r="L4601" s="1" t="s">
        <v>51</v>
      </c>
      <c r="M4601" s="1" t="s">
        <v>16</v>
      </c>
      <c r="N4601" s="1" t="s">
        <v>29</v>
      </c>
      <c r="O4601" s="1" t="s">
        <v>40</v>
      </c>
      <c r="P4601" s="1" t="s">
        <v>19</v>
      </c>
      <c r="Q4601" s="2">
        <v>43320</v>
      </c>
    </row>
    <row r="4602" spans="1:17" x14ac:dyDescent="0.25">
      <c r="A4602" s="1">
        <v>55969</v>
      </c>
      <c r="B4602" s="2">
        <v>43011</v>
      </c>
      <c r="C4602" s="1" t="s">
        <v>36</v>
      </c>
      <c r="D4602" s="3" t="str">
        <f t="shared" si="142"/>
        <v>***</v>
      </c>
      <c r="G4602" s="1">
        <v>37</v>
      </c>
      <c r="H4602" s="1">
        <v>2492.46</v>
      </c>
      <c r="I4602" s="1">
        <f t="shared" si="143"/>
        <v>1</v>
      </c>
      <c r="J4602" s="1" t="s">
        <v>21</v>
      </c>
      <c r="K4602" s="1">
        <v>7.4</v>
      </c>
      <c r="L4602" s="1" t="s">
        <v>22</v>
      </c>
      <c r="M4602" s="1" t="s">
        <v>23</v>
      </c>
      <c r="N4602" s="1" t="s">
        <v>29</v>
      </c>
      <c r="O4602" s="1" t="s">
        <v>55</v>
      </c>
      <c r="P4602" s="1" t="s">
        <v>19</v>
      </c>
      <c r="Q4602" s="2">
        <v>43014</v>
      </c>
    </row>
    <row r="4603" spans="1:17" x14ac:dyDescent="0.25">
      <c r="A4603" s="1">
        <v>15040</v>
      </c>
      <c r="B4603" s="2">
        <v>42707</v>
      </c>
      <c r="C4603" s="1" t="s">
        <v>13</v>
      </c>
      <c r="D4603" s="3" t="str">
        <f t="shared" si="142"/>
        <v>**</v>
      </c>
      <c r="G4603" s="1">
        <v>48</v>
      </c>
      <c r="H4603" s="1">
        <v>439.07</v>
      </c>
      <c r="I4603" s="1">
        <f t="shared" si="143"/>
        <v>0</v>
      </c>
      <c r="J4603" s="1" t="s">
        <v>14</v>
      </c>
      <c r="K4603" s="1">
        <v>2.2999999999999998</v>
      </c>
      <c r="L4603" s="1" t="s">
        <v>49</v>
      </c>
      <c r="M4603" s="1" t="s">
        <v>16</v>
      </c>
      <c r="N4603" s="1" t="s">
        <v>29</v>
      </c>
      <c r="O4603" s="1" t="s">
        <v>40</v>
      </c>
      <c r="P4603" s="1" t="s">
        <v>31</v>
      </c>
      <c r="Q4603" s="2">
        <v>42711</v>
      </c>
    </row>
    <row r="4604" spans="1:17" x14ac:dyDescent="0.25">
      <c r="A4604" s="1">
        <v>36001</v>
      </c>
      <c r="B4604" s="2">
        <v>43186</v>
      </c>
      <c r="C4604" s="1" t="s">
        <v>13</v>
      </c>
      <c r="D4604" s="3" t="str">
        <f t="shared" si="142"/>
        <v>**</v>
      </c>
      <c r="G4604" s="1">
        <v>45</v>
      </c>
      <c r="H4604" s="1">
        <v>1111.54</v>
      </c>
      <c r="I4604" s="1">
        <f t="shared" si="143"/>
        <v>1</v>
      </c>
      <c r="J4604" s="1" t="s">
        <v>21</v>
      </c>
      <c r="K4604" s="1">
        <v>16.2</v>
      </c>
      <c r="L4604" s="1" t="s">
        <v>39</v>
      </c>
      <c r="M4604" s="1" t="s">
        <v>37</v>
      </c>
      <c r="N4604" s="1" t="s">
        <v>29</v>
      </c>
      <c r="O4604" s="1" t="s">
        <v>43</v>
      </c>
      <c r="P4604" s="1" t="s">
        <v>19</v>
      </c>
      <c r="Q4604" s="2">
        <v>43188</v>
      </c>
    </row>
    <row r="4605" spans="1:17" x14ac:dyDescent="0.25">
      <c r="A4605" s="1">
        <v>10624</v>
      </c>
      <c r="B4605" s="2">
        <v>42723</v>
      </c>
      <c r="C4605" s="1" t="s">
        <v>32</v>
      </c>
      <c r="D4605" s="3" t="str">
        <f t="shared" si="142"/>
        <v>*****</v>
      </c>
      <c r="G4605" s="1">
        <v>23</v>
      </c>
      <c r="H4605" s="1">
        <v>1158.2001</v>
      </c>
      <c r="I4605" s="1">
        <f t="shared" si="143"/>
        <v>1</v>
      </c>
      <c r="J4605" s="1" t="s">
        <v>21</v>
      </c>
      <c r="K4605" s="1">
        <v>3.9</v>
      </c>
      <c r="L4605" s="1" t="s">
        <v>22</v>
      </c>
      <c r="M4605" s="1" t="s">
        <v>28</v>
      </c>
      <c r="N4605" s="1" t="s">
        <v>24</v>
      </c>
      <c r="O4605" s="1" t="s">
        <v>38</v>
      </c>
      <c r="P4605" s="1" t="s">
        <v>41</v>
      </c>
      <c r="Q4605" s="2">
        <v>42725</v>
      </c>
    </row>
    <row r="4606" spans="1:17" x14ac:dyDescent="0.25">
      <c r="A4606" s="1">
        <v>27426</v>
      </c>
      <c r="B4606" s="2">
        <v>42788</v>
      </c>
      <c r="C4606" s="1" t="s">
        <v>13</v>
      </c>
      <c r="D4606" s="3" t="str">
        <f t="shared" si="142"/>
        <v>**</v>
      </c>
      <c r="G4606" s="1">
        <v>41</v>
      </c>
      <c r="H4606" s="1">
        <v>469.37</v>
      </c>
      <c r="I4606" s="1">
        <f t="shared" si="143"/>
        <v>0</v>
      </c>
      <c r="J4606" s="1" t="s">
        <v>21</v>
      </c>
      <c r="K4606" s="1">
        <v>5.0999999999999996</v>
      </c>
      <c r="L4606" s="1" t="s">
        <v>49</v>
      </c>
      <c r="M4606" s="1" t="s">
        <v>37</v>
      </c>
      <c r="N4606" s="1" t="s">
        <v>29</v>
      </c>
      <c r="O4606" s="1" t="s">
        <v>40</v>
      </c>
      <c r="P4606" s="1" t="s">
        <v>19</v>
      </c>
      <c r="Q4606" s="2">
        <v>42790</v>
      </c>
    </row>
    <row r="4607" spans="1:17" x14ac:dyDescent="0.25">
      <c r="A4607" s="1">
        <v>57190</v>
      </c>
      <c r="B4607" s="2">
        <v>42882</v>
      </c>
      <c r="C4607" s="1" t="s">
        <v>36</v>
      </c>
      <c r="D4607" s="3" t="str">
        <f t="shared" si="142"/>
        <v>***</v>
      </c>
      <c r="G4607" s="1">
        <v>36</v>
      </c>
      <c r="H4607" s="1">
        <v>663.88</v>
      </c>
      <c r="I4607" s="1">
        <f t="shared" si="143"/>
        <v>0</v>
      </c>
      <c r="J4607" s="1" t="s">
        <v>21</v>
      </c>
      <c r="K4607" s="1">
        <v>2.1</v>
      </c>
      <c r="L4607" s="1" t="s">
        <v>15</v>
      </c>
      <c r="M4607" s="1" t="s">
        <v>23</v>
      </c>
      <c r="N4607" s="1" t="s">
        <v>24</v>
      </c>
      <c r="O4607" s="1" t="s">
        <v>38</v>
      </c>
      <c r="P4607" s="1" t="s">
        <v>41</v>
      </c>
      <c r="Q4607" s="2">
        <v>42883</v>
      </c>
    </row>
    <row r="4608" spans="1:17" x14ac:dyDescent="0.25">
      <c r="A4608" s="1">
        <v>35366</v>
      </c>
      <c r="B4608" s="2">
        <v>43292</v>
      </c>
      <c r="C4608" s="1" t="s">
        <v>13</v>
      </c>
      <c r="D4608" s="3" t="str">
        <f t="shared" si="142"/>
        <v>**</v>
      </c>
      <c r="G4608" s="1">
        <v>23</v>
      </c>
      <c r="H4608" s="1">
        <v>159.76</v>
      </c>
      <c r="I4608" s="1">
        <f t="shared" si="143"/>
        <v>0</v>
      </c>
      <c r="J4608" s="1" t="s">
        <v>21</v>
      </c>
      <c r="K4608" s="1">
        <v>8.4</v>
      </c>
      <c r="L4608" s="1" t="s">
        <v>46</v>
      </c>
      <c r="M4608" s="1" t="s">
        <v>16</v>
      </c>
      <c r="N4608" s="1" t="s">
        <v>29</v>
      </c>
      <c r="O4608" s="1" t="s">
        <v>40</v>
      </c>
      <c r="P4608" s="1" t="s">
        <v>19</v>
      </c>
      <c r="Q4608" s="2">
        <v>43299</v>
      </c>
    </row>
    <row r="4609" spans="1:17" x14ac:dyDescent="0.25">
      <c r="A4609" s="1">
        <v>6562</v>
      </c>
      <c r="B4609" s="2">
        <v>42723</v>
      </c>
      <c r="C4609" s="1" t="s">
        <v>32</v>
      </c>
      <c r="D4609" s="3" t="str">
        <f t="shared" si="142"/>
        <v>*****</v>
      </c>
      <c r="G4609" s="1">
        <v>12</v>
      </c>
      <c r="H4609" s="1">
        <v>18484.11</v>
      </c>
      <c r="I4609" s="1">
        <f t="shared" si="143"/>
        <v>1</v>
      </c>
      <c r="J4609" s="1" t="s">
        <v>33</v>
      </c>
      <c r="K4609" s="1">
        <v>15.7</v>
      </c>
      <c r="L4609" s="1" t="s">
        <v>46</v>
      </c>
      <c r="M4609" s="1" t="s">
        <v>16</v>
      </c>
      <c r="N4609" s="1" t="s">
        <v>24</v>
      </c>
      <c r="O4609" s="1" t="s">
        <v>56</v>
      </c>
      <c r="P4609" s="1" t="s">
        <v>35</v>
      </c>
      <c r="Q4609" s="2">
        <v>42725</v>
      </c>
    </row>
    <row r="4610" spans="1:17" x14ac:dyDescent="0.25">
      <c r="A4610" s="1">
        <v>23842</v>
      </c>
      <c r="B4610" s="2">
        <v>42994</v>
      </c>
      <c r="C4610" s="1" t="s">
        <v>13</v>
      </c>
      <c r="D4610" s="3" t="str">
        <f t="shared" si="142"/>
        <v>**</v>
      </c>
      <c r="G4610" s="1">
        <v>20</v>
      </c>
      <c r="H4610" s="1">
        <v>136.06</v>
      </c>
      <c r="I4610" s="1">
        <f t="shared" si="143"/>
        <v>0</v>
      </c>
      <c r="J4610" s="1" t="s">
        <v>21</v>
      </c>
      <c r="K4610" s="1">
        <v>7.4</v>
      </c>
      <c r="L4610" s="1" t="s">
        <v>46</v>
      </c>
      <c r="M4610" s="1" t="s">
        <v>16</v>
      </c>
      <c r="N4610" s="1" t="s">
        <v>29</v>
      </c>
      <c r="O4610" s="1" t="s">
        <v>40</v>
      </c>
      <c r="P4610" s="1" t="s">
        <v>19</v>
      </c>
      <c r="Q4610" s="2">
        <v>43001</v>
      </c>
    </row>
    <row r="4611" spans="1:17" x14ac:dyDescent="0.25">
      <c r="A4611" s="1">
        <v>8646</v>
      </c>
      <c r="B4611" s="2">
        <v>42468</v>
      </c>
      <c r="C4611" s="1" t="s">
        <v>20</v>
      </c>
      <c r="D4611" s="3" t="str">
        <f t="shared" ref="D4611:D4674" si="144">VLOOKUP(C4611,$E$9:$F$13,2,FALSE)</f>
        <v>****</v>
      </c>
      <c r="G4611" s="1">
        <v>41</v>
      </c>
      <c r="H4611" s="1">
        <v>15384.22</v>
      </c>
      <c r="I4611" s="1">
        <f t="shared" si="143"/>
        <v>1</v>
      </c>
      <c r="J4611" s="1" t="s">
        <v>33</v>
      </c>
      <c r="K4611" s="1">
        <v>41.7</v>
      </c>
      <c r="L4611" s="1" t="s">
        <v>51</v>
      </c>
      <c r="M4611" s="1" t="s">
        <v>16</v>
      </c>
      <c r="N4611" s="1" t="s">
        <v>17</v>
      </c>
      <c r="O4611" s="1" t="s">
        <v>34</v>
      </c>
      <c r="P4611" s="1" t="s">
        <v>35</v>
      </c>
      <c r="Q4611" s="2">
        <v>42470</v>
      </c>
    </row>
    <row r="4612" spans="1:17" x14ac:dyDescent="0.25">
      <c r="A4612" s="1">
        <v>58947</v>
      </c>
      <c r="B4612" s="2">
        <v>43368</v>
      </c>
      <c r="C4612" s="1" t="s">
        <v>27</v>
      </c>
      <c r="D4612" s="3" t="str">
        <f t="shared" si="144"/>
        <v>*</v>
      </c>
      <c r="G4612" s="1">
        <v>48</v>
      </c>
      <c r="H4612" s="1">
        <v>438.86</v>
      </c>
      <c r="I4612" s="1">
        <f t="shared" si="143"/>
        <v>0</v>
      </c>
      <c r="J4612" s="1" t="s">
        <v>21</v>
      </c>
      <c r="K4612" s="1">
        <v>3.1</v>
      </c>
      <c r="L4612" s="1" t="s">
        <v>51</v>
      </c>
      <c r="M4612" s="1" t="s">
        <v>37</v>
      </c>
      <c r="N4612" s="1" t="s">
        <v>29</v>
      </c>
      <c r="O4612" s="1" t="s">
        <v>40</v>
      </c>
      <c r="P4612" s="1" t="s">
        <v>31</v>
      </c>
      <c r="Q4612" s="2">
        <v>43368</v>
      </c>
    </row>
    <row r="4613" spans="1:17" x14ac:dyDescent="0.25">
      <c r="A4613" s="1">
        <v>30279</v>
      </c>
      <c r="B4613" s="2">
        <v>43440</v>
      </c>
      <c r="C4613" s="1" t="s">
        <v>32</v>
      </c>
      <c r="D4613" s="3" t="str">
        <f t="shared" si="144"/>
        <v>*****</v>
      </c>
      <c r="G4613" s="1">
        <v>39</v>
      </c>
      <c r="H4613" s="1">
        <v>20907.740000000002</v>
      </c>
      <c r="I4613" s="1">
        <f t="shared" si="143"/>
        <v>1</v>
      </c>
      <c r="J4613" s="1" t="s">
        <v>33</v>
      </c>
      <c r="K4613" s="1">
        <v>17.8</v>
      </c>
      <c r="L4613" s="1" t="s">
        <v>44</v>
      </c>
      <c r="M4613" s="1" t="s">
        <v>28</v>
      </c>
      <c r="N4613" s="1" t="s">
        <v>24</v>
      </c>
      <c r="O4613" s="1" t="s">
        <v>56</v>
      </c>
      <c r="P4613" s="1" t="s">
        <v>59</v>
      </c>
      <c r="Q4613" s="2">
        <v>43441</v>
      </c>
    </row>
    <row r="4614" spans="1:17" x14ac:dyDescent="0.25">
      <c r="A4614" s="1">
        <v>8325</v>
      </c>
      <c r="B4614" s="2">
        <v>42383</v>
      </c>
      <c r="C4614" s="1" t="s">
        <v>32</v>
      </c>
      <c r="D4614" s="3" t="str">
        <f t="shared" si="144"/>
        <v>*****</v>
      </c>
      <c r="G4614" s="1">
        <v>21</v>
      </c>
      <c r="H4614" s="1">
        <v>2529.79</v>
      </c>
      <c r="I4614" s="1">
        <f t="shared" ref="I4614:I4677" si="145">IF(H4614&gt;1000,1,0)</f>
        <v>1</v>
      </c>
      <c r="J4614" s="1" t="s">
        <v>33</v>
      </c>
      <c r="K4614" s="1">
        <v>60.1</v>
      </c>
      <c r="L4614" s="1" t="s">
        <v>42</v>
      </c>
      <c r="M4614" s="1" t="s">
        <v>37</v>
      </c>
      <c r="N4614" s="1" t="s">
        <v>24</v>
      </c>
      <c r="O4614" s="1" t="s">
        <v>56</v>
      </c>
      <c r="P4614" s="1" t="s">
        <v>35</v>
      </c>
      <c r="Q4614" s="2">
        <v>42385</v>
      </c>
    </row>
    <row r="4615" spans="1:17" x14ac:dyDescent="0.25">
      <c r="A4615" s="1">
        <v>50275</v>
      </c>
      <c r="B4615" s="2">
        <v>42708</v>
      </c>
      <c r="C4615" s="1" t="s">
        <v>36</v>
      </c>
      <c r="D4615" s="3" t="str">
        <f t="shared" si="144"/>
        <v>***</v>
      </c>
      <c r="G4615" s="1">
        <v>31</v>
      </c>
      <c r="H4615" s="1">
        <v>226.78</v>
      </c>
      <c r="I4615" s="1">
        <f t="shared" si="145"/>
        <v>0</v>
      </c>
      <c r="J4615" s="1" t="s">
        <v>21</v>
      </c>
      <c r="K4615" s="1">
        <v>6.2</v>
      </c>
      <c r="L4615" s="1" t="s">
        <v>51</v>
      </c>
      <c r="M4615" s="1" t="s">
        <v>37</v>
      </c>
      <c r="N4615" s="1" t="s">
        <v>29</v>
      </c>
      <c r="O4615" s="1" t="s">
        <v>40</v>
      </c>
      <c r="P4615" s="1" t="s">
        <v>19</v>
      </c>
      <c r="Q4615" s="2">
        <v>42709</v>
      </c>
    </row>
    <row r="4616" spans="1:17" x14ac:dyDescent="0.25">
      <c r="A4616" s="1">
        <v>36737</v>
      </c>
      <c r="B4616" s="2">
        <v>42808</v>
      </c>
      <c r="C4616" s="1" t="s">
        <v>27</v>
      </c>
      <c r="D4616" s="3" t="str">
        <f t="shared" si="144"/>
        <v>*</v>
      </c>
      <c r="G4616" s="1">
        <v>10</v>
      </c>
      <c r="H4616" s="1">
        <v>1069.8800000000001</v>
      </c>
      <c r="I4616" s="1">
        <f t="shared" si="145"/>
        <v>1</v>
      </c>
      <c r="J4616" s="1" t="s">
        <v>21</v>
      </c>
      <c r="K4616" s="1">
        <v>21.4</v>
      </c>
      <c r="L4616" s="1" t="s">
        <v>15</v>
      </c>
      <c r="M4616" s="1" t="s">
        <v>16</v>
      </c>
      <c r="N4616" s="1" t="s">
        <v>24</v>
      </c>
      <c r="O4616" s="1" t="s">
        <v>38</v>
      </c>
      <c r="P4616" s="1" t="s">
        <v>19</v>
      </c>
      <c r="Q4616" s="2">
        <v>42809</v>
      </c>
    </row>
    <row r="4617" spans="1:17" x14ac:dyDescent="0.25">
      <c r="A4617" s="1">
        <v>48484</v>
      </c>
      <c r="B4617" s="2">
        <v>42908</v>
      </c>
      <c r="C4617" s="1" t="s">
        <v>36</v>
      </c>
      <c r="D4617" s="3" t="str">
        <f t="shared" si="144"/>
        <v>***</v>
      </c>
      <c r="G4617" s="1">
        <v>41</v>
      </c>
      <c r="H4617" s="1">
        <v>827.58</v>
      </c>
      <c r="I4617" s="1">
        <f t="shared" si="145"/>
        <v>0</v>
      </c>
      <c r="J4617" s="1" t="s">
        <v>14</v>
      </c>
      <c r="K4617" s="1">
        <v>7.1</v>
      </c>
      <c r="L4617" s="1" t="s">
        <v>15</v>
      </c>
      <c r="M4617" s="1" t="s">
        <v>23</v>
      </c>
      <c r="N4617" s="1" t="s">
        <v>17</v>
      </c>
      <c r="O4617" s="1" t="s">
        <v>18</v>
      </c>
      <c r="P4617" s="1" t="s">
        <v>41</v>
      </c>
      <c r="Q4617" s="2">
        <v>42909</v>
      </c>
    </row>
    <row r="4618" spans="1:17" x14ac:dyDescent="0.25">
      <c r="A4618" s="1">
        <v>54339</v>
      </c>
      <c r="B4618" s="2">
        <v>43587</v>
      </c>
      <c r="C4618" s="1" t="s">
        <v>13</v>
      </c>
      <c r="D4618" s="3" t="str">
        <f t="shared" si="144"/>
        <v>**</v>
      </c>
      <c r="G4618" s="1">
        <v>48</v>
      </c>
      <c r="H4618" s="1">
        <v>3216.14</v>
      </c>
      <c r="I4618" s="1">
        <f t="shared" si="145"/>
        <v>1</v>
      </c>
      <c r="J4618" s="1" t="s">
        <v>14</v>
      </c>
      <c r="K4618" s="1">
        <v>4.3</v>
      </c>
      <c r="L4618" s="1" t="s">
        <v>22</v>
      </c>
      <c r="M4618" s="1" t="s">
        <v>28</v>
      </c>
      <c r="N4618" s="1" t="s">
        <v>29</v>
      </c>
      <c r="O4618" s="1" t="s">
        <v>63</v>
      </c>
      <c r="P4618" s="1" t="s">
        <v>19</v>
      </c>
      <c r="Q4618" s="2">
        <v>43594</v>
      </c>
    </row>
    <row r="4619" spans="1:17" x14ac:dyDescent="0.25">
      <c r="A4619" s="1">
        <v>26688</v>
      </c>
      <c r="B4619" s="2">
        <v>42964</v>
      </c>
      <c r="C4619" s="1" t="s">
        <v>36</v>
      </c>
      <c r="D4619" s="3" t="str">
        <f t="shared" si="144"/>
        <v>***</v>
      </c>
      <c r="G4619" s="1">
        <v>21</v>
      </c>
      <c r="H4619" s="1">
        <v>453.82</v>
      </c>
      <c r="I4619" s="1">
        <f t="shared" si="145"/>
        <v>0</v>
      </c>
      <c r="J4619" s="1" t="s">
        <v>21</v>
      </c>
      <c r="K4619" s="1">
        <v>4.3</v>
      </c>
      <c r="L4619" s="1" t="s">
        <v>46</v>
      </c>
      <c r="M4619" s="1" t="s">
        <v>37</v>
      </c>
      <c r="N4619" s="1" t="s">
        <v>29</v>
      </c>
      <c r="O4619" s="1" t="s">
        <v>63</v>
      </c>
      <c r="P4619" s="1" t="s">
        <v>19</v>
      </c>
      <c r="Q4619" s="2">
        <v>42966</v>
      </c>
    </row>
    <row r="4620" spans="1:17" x14ac:dyDescent="0.25">
      <c r="A4620" s="1">
        <v>17668</v>
      </c>
      <c r="B4620" s="2">
        <v>42698</v>
      </c>
      <c r="C4620" s="1" t="s">
        <v>36</v>
      </c>
      <c r="D4620" s="3" t="str">
        <f t="shared" si="144"/>
        <v>***</v>
      </c>
      <c r="G4620" s="1">
        <v>49</v>
      </c>
      <c r="H4620" s="1">
        <v>908.34</v>
      </c>
      <c r="I4620" s="1">
        <f t="shared" si="145"/>
        <v>0</v>
      </c>
      <c r="J4620" s="1" t="s">
        <v>21</v>
      </c>
      <c r="K4620" s="1">
        <v>2.1</v>
      </c>
      <c r="L4620" s="1" t="s">
        <v>22</v>
      </c>
      <c r="M4620" s="1" t="s">
        <v>28</v>
      </c>
      <c r="N4620" s="1" t="s">
        <v>24</v>
      </c>
      <c r="O4620" s="1" t="s">
        <v>38</v>
      </c>
      <c r="P4620" s="1" t="s">
        <v>41</v>
      </c>
      <c r="Q4620" s="2">
        <v>42700</v>
      </c>
    </row>
    <row r="4621" spans="1:17" x14ac:dyDescent="0.25">
      <c r="A4621" s="1">
        <v>44995</v>
      </c>
      <c r="B4621" s="2">
        <v>42587</v>
      </c>
      <c r="C4621" s="1" t="s">
        <v>20</v>
      </c>
      <c r="D4621" s="3" t="str">
        <f t="shared" si="144"/>
        <v>****</v>
      </c>
      <c r="G4621" s="1">
        <v>46</v>
      </c>
      <c r="H4621" s="1">
        <v>1304.5999999999999</v>
      </c>
      <c r="I4621" s="1">
        <f t="shared" si="145"/>
        <v>1</v>
      </c>
      <c r="J4621" s="1" t="s">
        <v>21</v>
      </c>
      <c r="K4621" s="1">
        <v>9.1999999999999993</v>
      </c>
      <c r="L4621" s="1" t="s">
        <v>46</v>
      </c>
      <c r="M4621" s="1" t="s">
        <v>37</v>
      </c>
      <c r="N4621" s="1" t="s">
        <v>24</v>
      </c>
      <c r="O4621" s="1" t="s">
        <v>25</v>
      </c>
      <c r="P4621" s="1" t="s">
        <v>26</v>
      </c>
      <c r="Q4621" s="2">
        <v>42588</v>
      </c>
    </row>
    <row r="4622" spans="1:17" x14ac:dyDescent="0.25">
      <c r="A4622" s="1">
        <v>19042</v>
      </c>
      <c r="B4622" s="2">
        <v>42429</v>
      </c>
      <c r="C4622" s="1" t="s">
        <v>32</v>
      </c>
      <c r="D4622" s="3" t="str">
        <f t="shared" si="144"/>
        <v>*****</v>
      </c>
      <c r="G4622" s="1">
        <v>8</v>
      </c>
      <c r="H4622" s="1">
        <v>350.54</v>
      </c>
      <c r="I4622" s="1">
        <f t="shared" si="145"/>
        <v>0</v>
      </c>
      <c r="J4622" s="1" t="s">
        <v>21</v>
      </c>
      <c r="K4622" s="1">
        <v>8</v>
      </c>
      <c r="L4622" s="1" t="s">
        <v>50</v>
      </c>
      <c r="M4622" s="1" t="s">
        <v>28</v>
      </c>
      <c r="N4622" s="1" t="s">
        <v>29</v>
      </c>
      <c r="O4622" s="1" t="s">
        <v>43</v>
      </c>
      <c r="P4622" s="1" t="s">
        <v>19</v>
      </c>
      <c r="Q4622" s="2">
        <v>42430</v>
      </c>
    </row>
    <row r="4623" spans="1:17" x14ac:dyDescent="0.25">
      <c r="A4623" s="1">
        <v>39749</v>
      </c>
      <c r="B4623" s="2">
        <v>42912</v>
      </c>
      <c r="C4623" s="1" t="s">
        <v>20</v>
      </c>
      <c r="D4623" s="3" t="str">
        <f t="shared" si="144"/>
        <v>****</v>
      </c>
      <c r="G4623" s="1">
        <v>14</v>
      </c>
      <c r="H4623" s="1">
        <v>134.08000000000001</v>
      </c>
      <c r="I4623" s="1">
        <f t="shared" si="145"/>
        <v>0</v>
      </c>
      <c r="J4623" s="1" t="s">
        <v>21</v>
      </c>
      <c r="K4623" s="1">
        <v>5.3</v>
      </c>
      <c r="L4623" s="1" t="s">
        <v>22</v>
      </c>
      <c r="M4623" s="1" t="s">
        <v>16</v>
      </c>
      <c r="N4623" s="1" t="s">
        <v>17</v>
      </c>
      <c r="O4623" s="1" t="s">
        <v>18</v>
      </c>
      <c r="P4623" s="1" t="s">
        <v>19</v>
      </c>
      <c r="Q4623" s="2">
        <v>42914</v>
      </c>
    </row>
    <row r="4624" spans="1:17" x14ac:dyDescent="0.25">
      <c r="A4624" s="1">
        <v>46468</v>
      </c>
      <c r="B4624" s="2">
        <v>43110</v>
      </c>
      <c r="C4624" s="1" t="s">
        <v>32</v>
      </c>
      <c r="D4624" s="3" t="str">
        <f t="shared" si="144"/>
        <v>*****</v>
      </c>
      <c r="G4624" s="1">
        <v>41</v>
      </c>
      <c r="H4624" s="1">
        <v>1731.59</v>
      </c>
      <c r="I4624" s="1">
        <f t="shared" si="145"/>
        <v>1</v>
      </c>
      <c r="J4624" s="1" t="s">
        <v>14</v>
      </c>
      <c r="K4624" s="1">
        <v>2.1</v>
      </c>
      <c r="L4624" s="1" t="s">
        <v>22</v>
      </c>
      <c r="M4624" s="1" t="s">
        <v>37</v>
      </c>
      <c r="N4624" s="1" t="s">
        <v>24</v>
      </c>
      <c r="O4624" s="1" t="s">
        <v>38</v>
      </c>
      <c r="P4624" s="1" t="s">
        <v>41</v>
      </c>
      <c r="Q4624" s="2">
        <v>43112</v>
      </c>
    </row>
    <row r="4625" spans="1:17" x14ac:dyDescent="0.25">
      <c r="A4625" s="1">
        <v>43874</v>
      </c>
      <c r="B4625" s="2">
        <v>43626</v>
      </c>
      <c r="C4625" s="1" t="s">
        <v>20</v>
      </c>
      <c r="D4625" s="3" t="str">
        <f t="shared" si="144"/>
        <v>****</v>
      </c>
      <c r="G4625" s="1">
        <v>46</v>
      </c>
      <c r="H4625" s="1">
        <v>164.01</v>
      </c>
      <c r="I4625" s="1">
        <f t="shared" si="145"/>
        <v>0</v>
      </c>
      <c r="J4625" s="1" t="s">
        <v>21</v>
      </c>
      <c r="K4625" s="1">
        <v>5.4</v>
      </c>
      <c r="L4625" s="1" t="s">
        <v>22</v>
      </c>
      <c r="M4625" s="1" t="s">
        <v>37</v>
      </c>
      <c r="N4625" s="1" t="s">
        <v>29</v>
      </c>
      <c r="O4625" s="1" t="s">
        <v>30</v>
      </c>
      <c r="P4625" s="1" t="s">
        <v>31</v>
      </c>
      <c r="Q4625" s="2">
        <v>43627</v>
      </c>
    </row>
    <row r="4626" spans="1:17" x14ac:dyDescent="0.25">
      <c r="A4626" s="1">
        <v>39846</v>
      </c>
      <c r="B4626" s="2">
        <v>42427</v>
      </c>
      <c r="C4626" s="1" t="s">
        <v>13</v>
      </c>
      <c r="D4626" s="3" t="str">
        <f t="shared" si="144"/>
        <v>**</v>
      </c>
      <c r="G4626" s="1">
        <v>10</v>
      </c>
      <c r="H4626" s="1">
        <v>1468.19</v>
      </c>
      <c r="I4626" s="1">
        <f t="shared" si="145"/>
        <v>1</v>
      </c>
      <c r="J4626" s="1" t="s">
        <v>33</v>
      </c>
      <c r="K4626" s="1">
        <v>58.6</v>
      </c>
      <c r="L4626" s="1" t="s">
        <v>49</v>
      </c>
      <c r="M4626" s="1" t="s">
        <v>28</v>
      </c>
      <c r="N4626" s="1" t="s">
        <v>17</v>
      </c>
      <c r="O4626" s="1" t="s">
        <v>62</v>
      </c>
      <c r="P4626" s="1" t="s">
        <v>59</v>
      </c>
      <c r="Q4626" s="2">
        <v>42434</v>
      </c>
    </row>
    <row r="4627" spans="1:17" x14ac:dyDescent="0.25">
      <c r="A4627" s="1">
        <v>57280</v>
      </c>
      <c r="B4627" s="2">
        <v>43495</v>
      </c>
      <c r="C4627" s="1" t="s">
        <v>36</v>
      </c>
      <c r="D4627" s="3" t="str">
        <f t="shared" si="144"/>
        <v>***</v>
      </c>
      <c r="G4627" s="1">
        <v>44</v>
      </c>
      <c r="H4627" s="1">
        <v>320.83999999999997</v>
      </c>
      <c r="I4627" s="1">
        <f t="shared" si="145"/>
        <v>0</v>
      </c>
      <c r="J4627" s="1" t="s">
        <v>14</v>
      </c>
      <c r="K4627" s="1">
        <v>10.8</v>
      </c>
      <c r="L4627" s="1" t="s">
        <v>49</v>
      </c>
      <c r="M4627" s="1" t="s">
        <v>28</v>
      </c>
      <c r="N4627" s="1" t="s">
        <v>29</v>
      </c>
      <c r="O4627" s="1" t="s">
        <v>40</v>
      </c>
      <c r="P4627" s="1" t="s">
        <v>19</v>
      </c>
      <c r="Q4627" s="2">
        <v>43496</v>
      </c>
    </row>
    <row r="4628" spans="1:17" x14ac:dyDescent="0.25">
      <c r="A4628" s="1">
        <v>17091</v>
      </c>
      <c r="B4628" s="2">
        <v>43667</v>
      </c>
      <c r="C4628" s="1" t="s">
        <v>36</v>
      </c>
      <c r="D4628" s="3" t="str">
        <f t="shared" si="144"/>
        <v>***</v>
      </c>
      <c r="G4628" s="1">
        <v>45</v>
      </c>
      <c r="H4628" s="1">
        <v>2786.6170999999999</v>
      </c>
      <c r="I4628" s="1">
        <f t="shared" si="145"/>
        <v>1</v>
      </c>
      <c r="J4628" s="1" t="s">
        <v>21</v>
      </c>
      <c r="K4628" s="1">
        <v>5.6</v>
      </c>
      <c r="L4628" s="1" t="s">
        <v>22</v>
      </c>
      <c r="M4628" s="1" t="s">
        <v>23</v>
      </c>
      <c r="N4628" s="1" t="s">
        <v>24</v>
      </c>
      <c r="O4628" s="1" t="s">
        <v>25</v>
      </c>
      <c r="P4628" s="1" t="s">
        <v>19</v>
      </c>
      <c r="Q4628" s="2">
        <v>43668</v>
      </c>
    </row>
    <row r="4629" spans="1:17" x14ac:dyDescent="0.25">
      <c r="A4629" s="1">
        <v>13507</v>
      </c>
      <c r="B4629" s="2">
        <v>43828</v>
      </c>
      <c r="C4629" s="1" t="s">
        <v>36</v>
      </c>
      <c r="D4629" s="3" t="str">
        <f t="shared" si="144"/>
        <v>***</v>
      </c>
      <c r="G4629" s="1">
        <v>27</v>
      </c>
      <c r="H4629" s="1">
        <v>188.43</v>
      </c>
      <c r="I4629" s="1">
        <f t="shared" si="145"/>
        <v>0</v>
      </c>
      <c r="J4629" s="1" t="s">
        <v>21</v>
      </c>
      <c r="K4629" s="1">
        <v>6.6</v>
      </c>
      <c r="L4629" s="1" t="s">
        <v>15</v>
      </c>
      <c r="M4629" s="1" t="s">
        <v>23</v>
      </c>
      <c r="N4629" s="1" t="s">
        <v>29</v>
      </c>
      <c r="O4629" s="1" t="s">
        <v>40</v>
      </c>
      <c r="P4629" s="1" t="s">
        <v>19</v>
      </c>
      <c r="Q4629" s="2">
        <v>43829</v>
      </c>
    </row>
    <row r="4630" spans="1:17" x14ac:dyDescent="0.25">
      <c r="A4630" s="1">
        <v>53378</v>
      </c>
      <c r="B4630" s="2">
        <v>43659</v>
      </c>
      <c r="C4630" s="1" t="s">
        <v>36</v>
      </c>
      <c r="D4630" s="3" t="str">
        <f t="shared" si="144"/>
        <v>***</v>
      </c>
      <c r="G4630" s="1">
        <v>38</v>
      </c>
      <c r="H4630" s="1">
        <v>1320.12</v>
      </c>
      <c r="I4630" s="1">
        <f t="shared" si="145"/>
        <v>1</v>
      </c>
      <c r="J4630" s="1" t="s">
        <v>21</v>
      </c>
      <c r="K4630" s="1">
        <v>21.4</v>
      </c>
      <c r="L4630" s="1" t="s">
        <v>49</v>
      </c>
      <c r="M4630" s="1" t="s">
        <v>28</v>
      </c>
      <c r="N4630" s="1" t="s">
        <v>17</v>
      </c>
      <c r="O4630" s="1" t="s">
        <v>18</v>
      </c>
      <c r="P4630" s="1" t="s">
        <v>19</v>
      </c>
      <c r="Q4630" s="2">
        <v>43660</v>
      </c>
    </row>
    <row r="4631" spans="1:17" x14ac:dyDescent="0.25">
      <c r="A4631" s="1">
        <v>59969</v>
      </c>
      <c r="B4631" s="2">
        <v>43475</v>
      </c>
      <c r="C4631" s="1" t="s">
        <v>20</v>
      </c>
      <c r="D4631" s="3" t="str">
        <f t="shared" si="144"/>
        <v>****</v>
      </c>
      <c r="G4631" s="1">
        <v>42</v>
      </c>
      <c r="H4631" s="1">
        <v>468.37</v>
      </c>
      <c r="I4631" s="1">
        <f t="shared" si="145"/>
        <v>0</v>
      </c>
      <c r="J4631" s="1" t="s">
        <v>21</v>
      </c>
      <c r="K4631" s="1">
        <v>1.5</v>
      </c>
      <c r="L4631" s="1" t="s">
        <v>51</v>
      </c>
      <c r="M4631" s="1" t="s">
        <v>37</v>
      </c>
      <c r="N4631" s="1" t="s">
        <v>29</v>
      </c>
      <c r="O4631" s="1" t="s">
        <v>57</v>
      </c>
      <c r="P4631" s="1" t="s">
        <v>19</v>
      </c>
      <c r="Q4631" s="2">
        <v>43477</v>
      </c>
    </row>
    <row r="4632" spans="1:17" x14ac:dyDescent="0.25">
      <c r="A4632" s="1">
        <v>23488</v>
      </c>
      <c r="B4632" s="2">
        <v>42375</v>
      </c>
      <c r="C4632" s="1" t="s">
        <v>32</v>
      </c>
      <c r="D4632" s="3" t="str">
        <f t="shared" si="144"/>
        <v>*****</v>
      </c>
      <c r="G4632" s="1">
        <v>30</v>
      </c>
      <c r="H4632" s="1">
        <v>27962.73</v>
      </c>
      <c r="I4632" s="1">
        <f t="shared" si="145"/>
        <v>1</v>
      </c>
      <c r="J4632" s="1" t="s">
        <v>33</v>
      </c>
      <c r="K4632" s="1">
        <v>47.7</v>
      </c>
      <c r="L4632" s="1" t="s">
        <v>39</v>
      </c>
      <c r="M4632" s="1" t="s">
        <v>37</v>
      </c>
      <c r="N4632" s="1" t="s">
        <v>17</v>
      </c>
      <c r="O4632" s="1" t="s">
        <v>62</v>
      </c>
      <c r="P4632" s="1" t="s">
        <v>59</v>
      </c>
      <c r="Q4632" s="2">
        <v>42376</v>
      </c>
    </row>
    <row r="4633" spans="1:17" x14ac:dyDescent="0.25">
      <c r="A4633" s="1">
        <v>9792</v>
      </c>
      <c r="B4633" s="2">
        <v>43303</v>
      </c>
      <c r="C4633" s="1" t="s">
        <v>13</v>
      </c>
      <c r="D4633" s="3" t="str">
        <f t="shared" si="144"/>
        <v>**</v>
      </c>
      <c r="G4633" s="1">
        <v>14</v>
      </c>
      <c r="H4633" s="1">
        <v>89.98</v>
      </c>
      <c r="I4633" s="1">
        <f t="shared" si="145"/>
        <v>0</v>
      </c>
      <c r="J4633" s="1" t="s">
        <v>21</v>
      </c>
      <c r="K4633" s="1">
        <v>8.3000000000000007</v>
      </c>
      <c r="L4633" s="1" t="s">
        <v>15</v>
      </c>
      <c r="M4633" s="1" t="s">
        <v>16</v>
      </c>
      <c r="N4633" s="1" t="s">
        <v>29</v>
      </c>
      <c r="O4633" s="1" t="s">
        <v>43</v>
      </c>
      <c r="P4633" s="1" t="s">
        <v>19</v>
      </c>
      <c r="Q4633" s="2">
        <v>43303</v>
      </c>
    </row>
    <row r="4634" spans="1:17" x14ac:dyDescent="0.25">
      <c r="A4634" s="1">
        <v>28387</v>
      </c>
      <c r="B4634" s="2">
        <v>43645</v>
      </c>
      <c r="C4634" s="1" t="s">
        <v>27</v>
      </c>
      <c r="D4634" s="3" t="str">
        <f t="shared" si="144"/>
        <v>*</v>
      </c>
      <c r="G4634" s="1">
        <v>13</v>
      </c>
      <c r="H4634" s="1">
        <v>313.45999999999998</v>
      </c>
      <c r="I4634" s="1">
        <f t="shared" si="145"/>
        <v>0</v>
      </c>
      <c r="J4634" s="1" t="s">
        <v>21</v>
      </c>
      <c r="K4634" s="1">
        <v>5.9</v>
      </c>
      <c r="L4634" s="1" t="s">
        <v>42</v>
      </c>
      <c r="M4634" s="1" t="s">
        <v>16</v>
      </c>
      <c r="N4634" s="1" t="s">
        <v>29</v>
      </c>
      <c r="O4634" s="1" t="s">
        <v>40</v>
      </c>
      <c r="P4634" s="1" t="s">
        <v>19</v>
      </c>
      <c r="Q4634" s="2">
        <v>43646</v>
      </c>
    </row>
    <row r="4635" spans="1:17" x14ac:dyDescent="0.25">
      <c r="A4635" s="1">
        <v>549</v>
      </c>
      <c r="B4635" s="2">
        <v>43658</v>
      </c>
      <c r="C4635" s="1" t="s">
        <v>32</v>
      </c>
      <c r="D4635" s="3" t="str">
        <f t="shared" si="144"/>
        <v>*****</v>
      </c>
      <c r="G4635" s="1">
        <v>5</v>
      </c>
      <c r="H4635" s="1">
        <v>43.6</v>
      </c>
      <c r="I4635" s="1">
        <f t="shared" si="145"/>
        <v>0</v>
      </c>
      <c r="J4635" s="1" t="s">
        <v>21</v>
      </c>
      <c r="K4635" s="1">
        <v>9.4</v>
      </c>
      <c r="L4635" s="1" t="s">
        <v>22</v>
      </c>
      <c r="M4635" s="1" t="s">
        <v>16</v>
      </c>
      <c r="N4635" s="1" t="s">
        <v>29</v>
      </c>
      <c r="O4635" s="1" t="s">
        <v>40</v>
      </c>
      <c r="P4635" s="1" t="s">
        <v>19</v>
      </c>
      <c r="Q4635" s="2">
        <v>43659</v>
      </c>
    </row>
    <row r="4636" spans="1:17" x14ac:dyDescent="0.25">
      <c r="A4636" s="1">
        <v>30532</v>
      </c>
      <c r="B4636" s="2">
        <v>43429</v>
      </c>
      <c r="C4636" s="1" t="s">
        <v>20</v>
      </c>
      <c r="D4636" s="3" t="str">
        <f t="shared" si="144"/>
        <v>****</v>
      </c>
      <c r="G4636" s="1">
        <v>28</v>
      </c>
      <c r="H4636" s="1">
        <v>461.57</v>
      </c>
      <c r="I4636" s="1">
        <f t="shared" si="145"/>
        <v>0</v>
      </c>
      <c r="J4636" s="1" t="s">
        <v>21</v>
      </c>
      <c r="K4636" s="1">
        <v>10.4</v>
      </c>
      <c r="L4636" s="1" t="s">
        <v>22</v>
      </c>
      <c r="M4636" s="1" t="s">
        <v>37</v>
      </c>
      <c r="N4636" s="1" t="s">
        <v>29</v>
      </c>
      <c r="O4636" s="1" t="s">
        <v>43</v>
      </c>
      <c r="P4636" s="1" t="s">
        <v>19</v>
      </c>
      <c r="Q4636" s="2">
        <v>43430</v>
      </c>
    </row>
    <row r="4637" spans="1:17" x14ac:dyDescent="0.25">
      <c r="A4637" s="1">
        <v>32902</v>
      </c>
      <c r="B4637" s="2">
        <v>43527</v>
      </c>
      <c r="C4637" s="1" t="s">
        <v>20</v>
      </c>
      <c r="D4637" s="3" t="str">
        <f t="shared" si="144"/>
        <v>****</v>
      </c>
      <c r="G4637" s="1">
        <v>34</v>
      </c>
      <c r="H4637" s="1">
        <v>155.66</v>
      </c>
      <c r="I4637" s="1">
        <f t="shared" si="145"/>
        <v>0</v>
      </c>
      <c r="J4637" s="1" t="s">
        <v>14</v>
      </c>
      <c r="K4637" s="1">
        <v>1.3</v>
      </c>
      <c r="L4637" s="1" t="s">
        <v>44</v>
      </c>
      <c r="M4637" s="1" t="s">
        <v>37</v>
      </c>
      <c r="N4637" s="1" t="s">
        <v>29</v>
      </c>
      <c r="O4637" s="1" t="s">
        <v>30</v>
      </c>
      <c r="P4637" s="1" t="s">
        <v>31</v>
      </c>
      <c r="Q4637" s="2">
        <v>43528</v>
      </c>
    </row>
    <row r="4638" spans="1:17" x14ac:dyDescent="0.25">
      <c r="A4638" s="1">
        <v>52194</v>
      </c>
      <c r="B4638" s="2">
        <v>43079</v>
      </c>
      <c r="C4638" s="1" t="s">
        <v>32</v>
      </c>
      <c r="D4638" s="3" t="str">
        <f t="shared" si="144"/>
        <v>*****</v>
      </c>
      <c r="G4638" s="1">
        <v>25</v>
      </c>
      <c r="H4638" s="1">
        <v>655.84</v>
      </c>
      <c r="I4638" s="1">
        <f t="shared" si="145"/>
        <v>0</v>
      </c>
      <c r="J4638" s="1" t="s">
        <v>21</v>
      </c>
      <c r="K4638" s="1">
        <v>13.9</v>
      </c>
      <c r="L4638" s="1" t="s">
        <v>44</v>
      </c>
      <c r="M4638" s="1" t="s">
        <v>37</v>
      </c>
      <c r="N4638" s="1" t="s">
        <v>29</v>
      </c>
      <c r="O4638" s="1" t="s">
        <v>43</v>
      </c>
      <c r="P4638" s="1" t="s">
        <v>19</v>
      </c>
      <c r="Q4638" s="2">
        <v>43080</v>
      </c>
    </row>
    <row r="4639" spans="1:17" x14ac:dyDescent="0.25">
      <c r="A4639" s="1">
        <v>21314</v>
      </c>
      <c r="B4639" s="2">
        <v>42675</v>
      </c>
      <c r="C4639" s="1" t="s">
        <v>13</v>
      </c>
      <c r="D4639" s="3" t="str">
        <f t="shared" si="144"/>
        <v>**</v>
      </c>
      <c r="G4639" s="1">
        <v>30</v>
      </c>
      <c r="H4639" s="1">
        <v>115.52</v>
      </c>
      <c r="I4639" s="1">
        <f t="shared" si="145"/>
        <v>0</v>
      </c>
      <c r="J4639" s="1" t="s">
        <v>21</v>
      </c>
      <c r="K4639" s="1">
        <v>1.7</v>
      </c>
      <c r="L4639" s="1" t="s">
        <v>54</v>
      </c>
      <c r="M4639" s="1" t="s">
        <v>37</v>
      </c>
      <c r="N4639" s="1" t="s">
        <v>29</v>
      </c>
      <c r="O4639" s="1" t="s">
        <v>61</v>
      </c>
      <c r="P4639" s="1" t="s">
        <v>31</v>
      </c>
      <c r="Q4639" s="2">
        <v>42679</v>
      </c>
    </row>
    <row r="4640" spans="1:17" x14ac:dyDescent="0.25">
      <c r="A4640" s="1">
        <v>31238</v>
      </c>
      <c r="B4640" s="2">
        <v>42968</v>
      </c>
      <c r="C4640" s="1" t="s">
        <v>36</v>
      </c>
      <c r="D4640" s="3" t="str">
        <f t="shared" si="144"/>
        <v>***</v>
      </c>
      <c r="G4640" s="1">
        <v>21</v>
      </c>
      <c r="H4640" s="1">
        <v>8037.8720999999996</v>
      </c>
      <c r="I4640" s="1">
        <f t="shared" si="145"/>
        <v>1</v>
      </c>
      <c r="J4640" s="1" t="s">
        <v>14</v>
      </c>
      <c r="K4640" s="1">
        <v>21.4</v>
      </c>
      <c r="L4640" s="1" t="s">
        <v>22</v>
      </c>
      <c r="M4640" s="1" t="s">
        <v>28</v>
      </c>
      <c r="N4640" s="1" t="s">
        <v>29</v>
      </c>
      <c r="O4640" s="1" t="s">
        <v>63</v>
      </c>
      <c r="P4640" s="1" t="s">
        <v>19</v>
      </c>
      <c r="Q4640" s="2">
        <v>42970</v>
      </c>
    </row>
    <row r="4641" spans="1:17" x14ac:dyDescent="0.25">
      <c r="A4641" s="1">
        <v>26279</v>
      </c>
      <c r="B4641" s="2">
        <v>42580</v>
      </c>
      <c r="C4641" s="1" t="s">
        <v>27</v>
      </c>
      <c r="D4641" s="3" t="str">
        <f t="shared" si="144"/>
        <v>*</v>
      </c>
      <c r="G4641" s="1">
        <v>7</v>
      </c>
      <c r="H4641" s="1">
        <v>226.57</v>
      </c>
      <c r="I4641" s="1">
        <f t="shared" si="145"/>
        <v>0</v>
      </c>
      <c r="J4641" s="1" t="s">
        <v>21</v>
      </c>
      <c r="K4641" s="1">
        <v>1.3</v>
      </c>
      <c r="L4641" s="1" t="s">
        <v>22</v>
      </c>
      <c r="M4641" s="1" t="s">
        <v>37</v>
      </c>
      <c r="N4641" s="1" t="s">
        <v>24</v>
      </c>
      <c r="O4641" s="1" t="s">
        <v>25</v>
      </c>
      <c r="P4641" s="1" t="s">
        <v>41</v>
      </c>
      <c r="Q4641" s="2">
        <v>42582</v>
      </c>
    </row>
    <row r="4642" spans="1:17" x14ac:dyDescent="0.25">
      <c r="A4642" s="1">
        <v>6211</v>
      </c>
      <c r="B4642" s="2">
        <v>42696</v>
      </c>
      <c r="C4642" s="1" t="s">
        <v>32</v>
      </c>
      <c r="D4642" s="3" t="str">
        <f t="shared" si="144"/>
        <v>*****</v>
      </c>
      <c r="G4642" s="1">
        <v>3</v>
      </c>
      <c r="H4642" s="1">
        <v>73.44</v>
      </c>
      <c r="I4642" s="1">
        <f t="shared" si="145"/>
        <v>0</v>
      </c>
      <c r="J4642" s="1" t="s">
        <v>21</v>
      </c>
      <c r="K4642" s="1">
        <v>9.6</v>
      </c>
      <c r="L4642" s="1" t="s">
        <v>49</v>
      </c>
      <c r="M4642" s="1" t="s">
        <v>28</v>
      </c>
      <c r="N4642" s="1" t="s">
        <v>29</v>
      </c>
      <c r="O4642" s="1" t="s">
        <v>30</v>
      </c>
      <c r="P4642" s="1" t="s">
        <v>41</v>
      </c>
      <c r="Q4642" s="2">
        <v>42698</v>
      </c>
    </row>
    <row r="4643" spans="1:17" x14ac:dyDescent="0.25">
      <c r="A4643" s="1">
        <v>51940</v>
      </c>
      <c r="B4643" s="2">
        <v>43755</v>
      </c>
      <c r="C4643" s="1" t="s">
        <v>20</v>
      </c>
      <c r="D4643" s="3" t="str">
        <f t="shared" si="144"/>
        <v>****</v>
      </c>
      <c r="G4643" s="1">
        <v>11</v>
      </c>
      <c r="H4643" s="1">
        <v>70.09</v>
      </c>
      <c r="I4643" s="1">
        <f t="shared" si="145"/>
        <v>0</v>
      </c>
      <c r="J4643" s="1" t="s">
        <v>21</v>
      </c>
      <c r="K4643" s="1">
        <v>4.7</v>
      </c>
      <c r="L4643" s="1" t="s">
        <v>22</v>
      </c>
      <c r="M4643" s="1" t="s">
        <v>28</v>
      </c>
      <c r="N4643" s="1" t="s">
        <v>24</v>
      </c>
      <c r="O4643" s="1" t="s">
        <v>38</v>
      </c>
      <c r="P4643" s="1" t="s">
        <v>41</v>
      </c>
      <c r="Q4643" s="2">
        <v>43756</v>
      </c>
    </row>
    <row r="4644" spans="1:17" x14ac:dyDescent="0.25">
      <c r="A4644" s="1">
        <v>31874</v>
      </c>
      <c r="B4644" s="2">
        <v>43723</v>
      </c>
      <c r="C4644" s="1" t="s">
        <v>20</v>
      </c>
      <c r="D4644" s="3" t="str">
        <f t="shared" si="144"/>
        <v>****</v>
      </c>
      <c r="G4644" s="1">
        <v>39</v>
      </c>
      <c r="H4644" s="1">
        <v>14171.12</v>
      </c>
      <c r="I4644" s="1">
        <f t="shared" si="145"/>
        <v>1</v>
      </c>
      <c r="J4644" s="1" t="s">
        <v>33</v>
      </c>
      <c r="K4644" s="1">
        <v>90.8</v>
      </c>
      <c r="L4644" s="1" t="s">
        <v>15</v>
      </c>
      <c r="M4644" s="1" t="s">
        <v>28</v>
      </c>
      <c r="N4644" s="1" t="s">
        <v>17</v>
      </c>
      <c r="O4644" s="1" t="s">
        <v>52</v>
      </c>
      <c r="P4644" s="1" t="s">
        <v>59</v>
      </c>
      <c r="Q4644" s="2">
        <v>43723</v>
      </c>
    </row>
    <row r="4645" spans="1:17" x14ac:dyDescent="0.25">
      <c r="A4645" s="1">
        <v>21478</v>
      </c>
      <c r="B4645" s="2">
        <v>43526</v>
      </c>
      <c r="C4645" s="1" t="s">
        <v>13</v>
      </c>
      <c r="D4645" s="3" t="str">
        <f t="shared" si="144"/>
        <v>**</v>
      </c>
      <c r="G4645" s="1">
        <v>16</v>
      </c>
      <c r="H4645" s="1">
        <v>452.68</v>
      </c>
      <c r="I4645" s="1">
        <f t="shared" si="145"/>
        <v>0</v>
      </c>
      <c r="J4645" s="1" t="s">
        <v>21</v>
      </c>
      <c r="K4645" s="1">
        <v>9.6</v>
      </c>
      <c r="L4645" s="1" t="s">
        <v>51</v>
      </c>
      <c r="M4645" s="1" t="s">
        <v>37</v>
      </c>
      <c r="N4645" s="1" t="s">
        <v>17</v>
      </c>
      <c r="O4645" s="1" t="s">
        <v>18</v>
      </c>
      <c r="P4645" s="1" t="s">
        <v>41</v>
      </c>
      <c r="Q4645" s="2">
        <v>43528</v>
      </c>
    </row>
    <row r="4646" spans="1:17" x14ac:dyDescent="0.25">
      <c r="A4646" s="1">
        <v>53891</v>
      </c>
      <c r="B4646" s="2">
        <v>42391</v>
      </c>
      <c r="C4646" s="1" t="s">
        <v>20</v>
      </c>
      <c r="D4646" s="3" t="str">
        <f t="shared" si="144"/>
        <v>****</v>
      </c>
      <c r="G4646" s="1">
        <v>44</v>
      </c>
      <c r="H4646" s="1">
        <v>4322.5</v>
      </c>
      <c r="I4646" s="1">
        <f t="shared" si="145"/>
        <v>1</v>
      </c>
      <c r="J4646" s="1" t="s">
        <v>14</v>
      </c>
      <c r="K4646" s="1">
        <v>42.4</v>
      </c>
      <c r="L4646" s="1" t="s">
        <v>54</v>
      </c>
      <c r="M4646" s="1" t="s">
        <v>37</v>
      </c>
      <c r="N4646" s="1" t="s">
        <v>17</v>
      </c>
      <c r="O4646" s="1" t="s">
        <v>18</v>
      </c>
      <c r="P4646" s="1" t="s">
        <v>26</v>
      </c>
      <c r="Q4646" s="2">
        <v>42392</v>
      </c>
    </row>
    <row r="4647" spans="1:17" x14ac:dyDescent="0.25">
      <c r="A4647" s="1">
        <v>35910</v>
      </c>
      <c r="B4647" s="2">
        <v>43062</v>
      </c>
      <c r="C4647" s="1" t="s">
        <v>20</v>
      </c>
      <c r="D4647" s="3" t="str">
        <f t="shared" si="144"/>
        <v>****</v>
      </c>
      <c r="G4647" s="1">
        <v>36</v>
      </c>
      <c r="H4647" s="1">
        <v>706.26310000000001</v>
      </c>
      <c r="I4647" s="1">
        <f t="shared" si="145"/>
        <v>0</v>
      </c>
      <c r="J4647" s="1" t="s">
        <v>21</v>
      </c>
      <c r="K4647" s="1">
        <v>1.3</v>
      </c>
      <c r="L4647" s="1" t="s">
        <v>49</v>
      </c>
      <c r="M4647" s="1" t="s">
        <v>28</v>
      </c>
      <c r="N4647" s="1" t="s">
        <v>24</v>
      </c>
      <c r="O4647" s="1" t="s">
        <v>25</v>
      </c>
      <c r="P4647" s="1" t="s">
        <v>41</v>
      </c>
      <c r="Q4647" s="2">
        <v>43064</v>
      </c>
    </row>
    <row r="4648" spans="1:17" x14ac:dyDescent="0.25">
      <c r="A4648" s="1">
        <v>70</v>
      </c>
      <c r="B4648" s="2">
        <v>43085</v>
      </c>
      <c r="C4648" s="1" t="s">
        <v>13</v>
      </c>
      <c r="D4648" s="3" t="str">
        <f t="shared" si="144"/>
        <v>**</v>
      </c>
      <c r="G4648" s="1">
        <v>46</v>
      </c>
      <c r="H4648" s="1">
        <v>8350.8471000000009</v>
      </c>
      <c r="I4648" s="1">
        <f t="shared" si="145"/>
        <v>1</v>
      </c>
      <c r="J4648" s="1" t="s">
        <v>21</v>
      </c>
      <c r="K4648" s="1">
        <v>6.4</v>
      </c>
      <c r="L4648" s="1" t="s">
        <v>44</v>
      </c>
      <c r="M4648" s="1" t="s">
        <v>37</v>
      </c>
      <c r="N4648" s="1" t="s">
        <v>24</v>
      </c>
      <c r="O4648" s="1" t="s">
        <v>25</v>
      </c>
      <c r="P4648" s="1" t="s">
        <v>19</v>
      </c>
      <c r="Q4648" s="2">
        <v>43090</v>
      </c>
    </row>
    <row r="4649" spans="1:17" x14ac:dyDescent="0.25">
      <c r="A4649" s="1">
        <v>42274</v>
      </c>
      <c r="B4649" s="2">
        <v>43345</v>
      </c>
      <c r="C4649" s="1" t="s">
        <v>20</v>
      </c>
      <c r="D4649" s="3" t="str">
        <f t="shared" si="144"/>
        <v>****</v>
      </c>
      <c r="G4649" s="1">
        <v>45</v>
      </c>
      <c r="H4649" s="1">
        <v>544.08429999999998</v>
      </c>
      <c r="I4649" s="1">
        <f t="shared" si="145"/>
        <v>0</v>
      </c>
      <c r="J4649" s="1" t="s">
        <v>14</v>
      </c>
      <c r="K4649" s="1">
        <v>6.6</v>
      </c>
      <c r="L4649" s="1" t="s">
        <v>22</v>
      </c>
      <c r="M4649" s="1" t="s">
        <v>37</v>
      </c>
      <c r="N4649" s="1" t="s">
        <v>17</v>
      </c>
      <c r="O4649" s="1" t="s">
        <v>18</v>
      </c>
      <c r="P4649" s="1" t="s">
        <v>31</v>
      </c>
      <c r="Q4649" s="2">
        <v>43347</v>
      </c>
    </row>
    <row r="4650" spans="1:17" x14ac:dyDescent="0.25">
      <c r="A4650" s="1">
        <v>25095</v>
      </c>
      <c r="B4650" s="2">
        <v>43124</v>
      </c>
      <c r="C4650" s="1" t="s">
        <v>13</v>
      </c>
      <c r="D4650" s="3" t="str">
        <f t="shared" si="144"/>
        <v>**</v>
      </c>
      <c r="G4650" s="1">
        <v>18</v>
      </c>
      <c r="H4650" s="1">
        <v>741.57</v>
      </c>
      <c r="I4650" s="1">
        <f t="shared" si="145"/>
        <v>0</v>
      </c>
      <c r="J4650" s="1" t="s">
        <v>21</v>
      </c>
      <c r="K4650" s="1">
        <v>10.5</v>
      </c>
      <c r="L4650" s="1" t="s">
        <v>22</v>
      </c>
      <c r="M4650" s="1" t="s">
        <v>16</v>
      </c>
      <c r="N4650" s="1" t="s">
        <v>29</v>
      </c>
      <c r="O4650" s="1" t="s">
        <v>57</v>
      </c>
      <c r="P4650" s="1" t="s">
        <v>19</v>
      </c>
      <c r="Q4650" s="2">
        <v>43129</v>
      </c>
    </row>
    <row r="4651" spans="1:17" x14ac:dyDescent="0.25">
      <c r="A4651" s="1">
        <v>28643</v>
      </c>
      <c r="B4651" s="2">
        <v>42851</v>
      </c>
      <c r="C4651" s="1" t="s">
        <v>27</v>
      </c>
      <c r="D4651" s="3" t="str">
        <f t="shared" si="144"/>
        <v>*</v>
      </c>
      <c r="G4651" s="1">
        <v>16</v>
      </c>
      <c r="H4651" s="1">
        <v>705.67</v>
      </c>
      <c r="I4651" s="1">
        <f t="shared" si="145"/>
        <v>0</v>
      </c>
      <c r="J4651" s="1" t="s">
        <v>21</v>
      </c>
      <c r="K4651" s="1">
        <v>3.2</v>
      </c>
      <c r="L4651" s="1" t="s">
        <v>42</v>
      </c>
      <c r="M4651" s="1" t="s">
        <v>16</v>
      </c>
      <c r="N4651" s="1" t="s">
        <v>29</v>
      </c>
      <c r="O4651" s="1" t="s">
        <v>43</v>
      </c>
      <c r="P4651" s="1" t="s">
        <v>19</v>
      </c>
      <c r="Q4651" s="2">
        <v>42852</v>
      </c>
    </row>
    <row r="4652" spans="1:17" x14ac:dyDescent="0.25">
      <c r="A4652" s="1">
        <v>7846</v>
      </c>
      <c r="B4652" s="2">
        <v>43275</v>
      </c>
      <c r="C4652" s="1" t="s">
        <v>13</v>
      </c>
      <c r="D4652" s="3" t="str">
        <f t="shared" si="144"/>
        <v>**</v>
      </c>
      <c r="G4652" s="1">
        <v>47</v>
      </c>
      <c r="H4652" s="1">
        <v>3131.17</v>
      </c>
      <c r="I4652" s="1">
        <f t="shared" si="145"/>
        <v>1</v>
      </c>
      <c r="J4652" s="1" t="s">
        <v>21</v>
      </c>
      <c r="K4652" s="1">
        <v>21.4</v>
      </c>
      <c r="L4652" s="1" t="s">
        <v>44</v>
      </c>
      <c r="M4652" s="1" t="s">
        <v>28</v>
      </c>
      <c r="N4652" s="1" t="s">
        <v>29</v>
      </c>
      <c r="O4652" s="1" t="s">
        <v>43</v>
      </c>
      <c r="P4652" s="1" t="s">
        <v>19</v>
      </c>
      <c r="Q4652" s="2">
        <v>43280</v>
      </c>
    </row>
    <row r="4653" spans="1:17" x14ac:dyDescent="0.25">
      <c r="A4653" s="1">
        <v>9093</v>
      </c>
      <c r="B4653" s="2">
        <v>43442</v>
      </c>
      <c r="C4653" s="1" t="s">
        <v>36</v>
      </c>
      <c r="D4653" s="3" t="str">
        <f t="shared" si="144"/>
        <v>***</v>
      </c>
      <c r="G4653" s="1">
        <v>36</v>
      </c>
      <c r="H4653" s="1">
        <v>287.35000000000002</v>
      </c>
      <c r="I4653" s="1">
        <f t="shared" si="145"/>
        <v>0</v>
      </c>
      <c r="J4653" s="1" t="s">
        <v>21</v>
      </c>
      <c r="K4653" s="1">
        <v>3</v>
      </c>
      <c r="L4653" s="1" t="s">
        <v>42</v>
      </c>
      <c r="M4653" s="1" t="s">
        <v>16</v>
      </c>
      <c r="N4653" s="1" t="s">
        <v>24</v>
      </c>
      <c r="O4653" s="1" t="s">
        <v>38</v>
      </c>
      <c r="P4653" s="1" t="s">
        <v>41</v>
      </c>
      <c r="Q4653" s="2">
        <v>43442</v>
      </c>
    </row>
    <row r="4654" spans="1:17" x14ac:dyDescent="0.25">
      <c r="A4654" s="1">
        <v>19686</v>
      </c>
      <c r="B4654" s="2">
        <v>42961</v>
      </c>
      <c r="C4654" s="1" t="s">
        <v>36</v>
      </c>
      <c r="D4654" s="3" t="str">
        <f t="shared" si="144"/>
        <v>***</v>
      </c>
      <c r="G4654" s="1">
        <v>11</v>
      </c>
      <c r="H4654" s="1">
        <v>163.3569</v>
      </c>
      <c r="I4654" s="1">
        <f t="shared" si="145"/>
        <v>0</v>
      </c>
      <c r="J4654" s="1" t="s">
        <v>21</v>
      </c>
      <c r="K4654" s="1">
        <v>5.3</v>
      </c>
      <c r="L4654" s="1" t="s">
        <v>39</v>
      </c>
      <c r="M4654" s="1" t="s">
        <v>28</v>
      </c>
      <c r="N4654" s="1" t="s">
        <v>29</v>
      </c>
      <c r="O4654" s="1" t="s">
        <v>43</v>
      </c>
      <c r="P4654" s="1" t="s">
        <v>19</v>
      </c>
      <c r="Q4654" s="2">
        <v>42963</v>
      </c>
    </row>
    <row r="4655" spans="1:17" x14ac:dyDescent="0.25">
      <c r="A4655" s="1">
        <v>48577</v>
      </c>
      <c r="B4655" s="2">
        <v>43654</v>
      </c>
      <c r="C4655" s="1" t="s">
        <v>36</v>
      </c>
      <c r="D4655" s="3" t="str">
        <f t="shared" si="144"/>
        <v>***</v>
      </c>
      <c r="G4655" s="1">
        <v>6</v>
      </c>
      <c r="H4655" s="1">
        <v>215.96</v>
      </c>
      <c r="I4655" s="1">
        <f t="shared" si="145"/>
        <v>0</v>
      </c>
      <c r="J4655" s="1" t="s">
        <v>21</v>
      </c>
      <c r="K4655" s="1">
        <v>5.4</v>
      </c>
      <c r="L4655" s="1" t="s">
        <v>49</v>
      </c>
      <c r="M4655" s="1" t="s">
        <v>28</v>
      </c>
      <c r="N4655" s="1" t="s">
        <v>29</v>
      </c>
      <c r="O4655" s="1" t="s">
        <v>40</v>
      </c>
      <c r="P4655" s="1" t="s">
        <v>19</v>
      </c>
      <c r="Q4655" s="2">
        <v>43656</v>
      </c>
    </row>
    <row r="4656" spans="1:17" x14ac:dyDescent="0.25">
      <c r="A4656" s="1">
        <v>54850</v>
      </c>
      <c r="B4656" s="2">
        <v>43092</v>
      </c>
      <c r="C4656" s="1" t="s">
        <v>27</v>
      </c>
      <c r="D4656" s="3" t="str">
        <f t="shared" si="144"/>
        <v>*</v>
      </c>
      <c r="G4656" s="1">
        <v>9</v>
      </c>
      <c r="H4656" s="1">
        <v>1020.77</v>
      </c>
      <c r="I4656" s="1">
        <f t="shared" si="145"/>
        <v>1</v>
      </c>
      <c r="J4656" s="1" t="s">
        <v>21</v>
      </c>
      <c r="K4656" s="1">
        <v>8.6</v>
      </c>
      <c r="L4656" s="1" t="s">
        <v>22</v>
      </c>
      <c r="M4656" s="1" t="s">
        <v>37</v>
      </c>
      <c r="N4656" s="1" t="s">
        <v>24</v>
      </c>
      <c r="O4656" s="1" t="s">
        <v>25</v>
      </c>
      <c r="P4656" s="1" t="s">
        <v>19</v>
      </c>
      <c r="Q4656" s="2">
        <v>43093</v>
      </c>
    </row>
    <row r="4657" spans="1:17" x14ac:dyDescent="0.25">
      <c r="A4657" s="1">
        <v>19493</v>
      </c>
      <c r="B4657" s="2">
        <v>42402</v>
      </c>
      <c r="C4657" s="1" t="s">
        <v>32</v>
      </c>
      <c r="D4657" s="3" t="str">
        <f t="shared" si="144"/>
        <v>*****</v>
      </c>
      <c r="G4657" s="1">
        <v>31</v>
      </c>
      <c r="H4657" s="1">
        <v>5043.18</v>
      </c>
      <c r="I4657" s="1">
        <f t="shared" si="145"/>
        <v>1</v>
      </c>
      <c r="J4657" s="1" t="s">
        <v>21</v>
      </c>
      <c r="K4657" s="1">
        <v>73.8</v>
      </c>
      <c r="L4657" s="1" t="s">
        <v>22</v>
      </c>
      <c r="M4657" s="1" t="s">
        <v>28</v>
      </c>
      <c r="N4657" s="1" t="s">
        <v>17</v>
      </c>
      <c r="O4657" s="1" t="s">
        <v>52</v>
      </c>
      <c r="P4657" s="1" t="s">
        <v>48</v>
      </c>
      <c r="Q4657" s="2">
        <v>42403</v>
      </c>
    </row>
    <row r="4658" spans="1:17" x14ac:dyDescent="0.25">
      <c r="A4658" s="1">
        <v>49763</v>
      </c>
      <c r="B4658" s="2">
        <v>43143</v>
      </c>
      <c r="C4658" s="1" t="s">
        <v>32</v>
      </c>
      <c r="D4658" s="3" t="str">
        <f t="shared" si="144"/>
        <v>*****</v>
      </c>
      <c r="G4658" s="1">
        <v>8</v>
      </c>
      <c r="H4658" s="1">
        <v>52.47</v>
      </c>
      <c r="I4658" s="1">
        <f t="shared" si="145"/>
        <v>0</v>
      </c>
      <c r="J4658" s="1" t="s">
        <v>21</v>
      </c>
      <c r="K4658" s="1">
        <v>1.5</v>
      </c>
      <c r="L4658" s="1" t="s">
        <v>51</v>
      </c>
      <c r="M4658" s="1" t="s">
        <v>28</v>
      </c>
      <c r="N4658" s="1" t="s">
        <v>29</v>
      </c>
      <c r="O4658" s="1" t="s">
        <v>57</v>
      </c>
      <c r="P4658" s="1" t="s">
        <v>19</v>
      </c>
      <c r="Q4658" s="2">
        <v>43144</v>
      </c>
    </row>
    <row r="4659" spans="1:17" x14ac:dyDescent="0.25">
      <c r="A4659" s="1">
        <v>4422</v>
      </c>
      <c r="B4659" s="2">
        <v>43240</v>
      </c>
      <c r="C4659" s="1" t="s">
        <v>36</v>
      </c>
      <c r="D4659" s="3" t="str">
        <f t="shared" si="144"/>
        <v>***</v>
      </c>
      <c r="G4659" s="1">
        <v>12</v>
      </c>
      <c r="H4659" s="1">
        <v>335.37</v>
      </c>
      <c r="I4659" s="1">
        <f t="shared" si="145"/>
        <v>0</v>
      </c>
      <c r="J4659" s="1" t="s">
        <v>21</v>
      </c>
      <c r="K4659" s="1">
        <v>9.6</v>
      </c>
      <c r="L4659" s="1" t="s">
        <v>15</v>
      </c>
      <c r="M4659" s="1" t="s">
        <v>16</v>
      </c>
      <c r="N4659" s="1" t="s">
        <v>17</v>
      </c>
      <c r="O4659" s="1" t="s">
        <v>18</v>
      </c>
      <c r="P4659" s="1" t="s">
        <v>41</v>
      </c>
      <c r="Q4659" s="2">
        <v>43240</v>
      </c>
    </row>
    <row r="4660" spans="1:17" x14ac:dyDescent="0.25">
      <c r="A4660" s="1">
        <v>6018</v>
      </c>
      <c r="B4660" s="2">
        <v>43695</v>
      </c>
      <c r="C4660" s="1" t="s">
        <v>13</v>
      </c>
      <c r="D4660" s="3" t="str">
        <f t="shared" si="144"/>
        <v>**</v>
      </c>
      <c r="G4660" s="1">
        <v>2</v>
      </c>
      <c r="H4660" s="1">
        <v>132.94999999999999</v>
      </c>
      <c r="I4660" s="1">
        <f t="shared" si="145"/>
        <v>0</v>
      </c>
      <c r="J4660" s="1" t="s">
        <v>21</v>
      </c>
      <c r="K4660" s="1">
        <v>14.9</v>
      </c>
      <c r="L4660" s="1" t="s">
        <v>49</v>
      </c>
      <c r="M4660" s="1" t="s">
        <v>37</v>
      </c>
      <c r="N4660" s="1" t="s">
        <v>29</v>
      </c>
      <c r="O4660" s="1" t="s">
        <v>40</v>
      </c>
      <c r="P4660" s="1" t="s">
        <v>19</v>
      </c>
      <c r="Q4660" s="2">
        <v>43700</v>
      </c>
    </row>
    <row r="4661" spans="1:17" x14ac:dyDescent="0.25">
      <c r="A4661" s="1">
        <v>4070</v>
      </c>
      <c r="B4661" s="2">
        <v>43261</v>
      </c>
      <c r="C4661" s="1" t="s">
        <v>20</v>
      </c>
      <c r="D4661" s="3" t="str">
        <f t="shared" si="144"/>
        <v>****</v>
      </c>
      <c r="G4661" s="1">
        <v>22</v>
      </c>
      <c r="H4661" s="1">
        <v>691.29</v>
      </c>
      <c r="I4661" s="1">
        <f t="shared" si="145"/>
        <v>0</v>
      </c>
      <c r="J4661" s="1" t="s">
        <v>14</v>
      </c>
      <c r="K4661" s="1">
        <v>2.1</v>
      </c>
      <c r="L4661" s="1" t="s">
        <v>51</v>
      </c>
      <c r="M4661" s="1" t="s">
        <v>37</v>
      </c>
      <c r="N4661" s="1" t="s">
        <v>24</v>
      </c>
      <c r="O4661" s="1" t="s">
        <v>38</v>
      </c>
      <c r="P4661" s="1" t="s">
        <v>41</v>
      </c>
      <c r="Q4661" s="2">
        <v>43261</v>
      </c>
    </row>
    <row r="4662" spans="1:17" x14ac:dyDescent="0.25">
      <c r="A4662" s="1">
        <v>11777</v>
      </c>
      <c r="B4662" s="2">
        <v>42728</v>
      </c>
      <c r="C4662" s="1" t="s">
        <v>13</v>
      </c>
      <c r="D4662" s="3" t="str">
        <f t="shared" si="144"/>
        <v>**</v>
      </c>
      <c r="G4662" s="1">
        <v>39</v>
      </c>
      <c r="H4662" s="1">
        <v>697.05</v>
      </c>
      <c r="I4662" s="1">
        <f t="shared" si="145"/>
        <v>0</v>
      </c>
      <c r="J4662" s="1" t="s">
        <v>21</v>
      </c>
      <c r="K4662" s="1">
        <v>10.1</v>
      </c>
      <c r="L4662" s="1" t="s">
        <v>49</v>
      </c>
      <c r="M4662" s="1" t="s">
        <v>16</v>
      </c>
      <c r="N4662" s="1" t="s">
        <v>29</v>
      </c>
      <c r="O4662" s="1" t="s">
        <v>55</v>
      </c>
      <c r="P4662" s="1" t="s">
        <v>19</v>
      </c>
      <c r="Q4662" s="2">
        <v>42735</v>
      </c>
    </row>
    <row r="4663" spans="1:17" x14ac:dyDescent="0.25">
      <c r="A4663" s="1">
        <v>9095</v>
      </c>
      <c r="B4663" s="2">
        <v>43260</v>
      </c>
      <c r="C4663" s="1" t="s">
        <v>20</v>
      </c>
      <c r="D4663" s="3" t="str">
        <f t="shared" si="144"/>
        <v>****</v>
      </c>
      <c r="G4663" s="1">
        <v>23</v>
      </c>
      <c r="H4663" s="1">
        <v>315.55</v>
      </c>
      <c r="I4663" s="1">
        <f t="shared" si="145"/>
        <v>0</v>
      </c>
      <c r="J4663" s="1" t="s">
        <v>21</v>
      </c>
      <c r="K4663" s="1">
        <v>6.7</v>
      </c>
      <c r="L4663" s="1" t="s">
        <v>49</v>
      </c>
      <c r="M4663" s="1" t="s">
        <v>23</v>
      </c>
      <c r="N4663" s="1" t="s">
        <v>29</v>
      </c>
      <c r="O4663" s="1" t="s">
        <v>55</v>
      </c>
      <c r="P4663" s="1" t="s">
        <v>26</v>
      </c>
      <c r="Q4663" s="2">
        <v>43262</v>
      </c>
    </row>
    <row r="4664" spans="1:17" x14ac:dyDescent="0.25">
      <c r="A4664" s="1">
        <v>38437</v>
      </c>
      <c r="B4664" s="2">
        <v>43593</v>
      </c>
      <c r="C4664" s="1" t="s">
        <v>32</v>
      </c>
      <c r="D4664" s="3" t="str">
        <f t="shared" si="144"/>
        <v>*****</v>
      </c>
      <c r="G4664" s="1">
        <v>17</v>
      </c>
      <c r="H4664" s="1">
        <v>59.56</v>
      </c>
      <c r="I4664" s="1">
        <f t="shared" si="145"/>
        <v>0</v>
      </c>
      <c r="J4664" s="1" t="s">
        <v>21</v>
      </c>
      <c r="K4664" s="1">
        <v>2.5</v>
      </c>
      <c r="L4664" s="1" t="s">
        <v>22</v>
      </c>
      <c r="M4664" s="1" t="s">
        <v>23</v>
      </c>
      <c r="N4664" s="1" t="s">
        <v>29</v>
      </c>
      <c r="O4664" s="1" t="s">
        <v>30</v>
      </c>
      <c r="P4664" s="1" t="s">
        <v>31</v>
      </c>
      <c r="Q4664" s="2">
        <v>43594</v>
      </c>
    </row>
    <row r="4665" spans="1:17" x14ac:dyDescent="0.25">
      <c r="A4665" s="1">
        <v>44002</v>
      </c>
      <c r="B4665" s="2">
        <v>42407</v>
      </c>
      <c r="C4665" s="1" t="s">
        <v>36</v>
      </c>
      <c r="D4665" s="3" t="str">
        <f t="shared" si="144"/>
        <v>***</v>
      </c>
      <c r="G4665" s="1">
        <v>14</v>
      </c>
      <c r="H4665" s="1">
        <v>280.17950000000002</v>
      </c>
      <c r="I4665" s="1">
        <f t="shared" si="145"/>
        <v>0</v>
      </c>
      <c r="J4665" s="1" t="s">
        <v>21</v>
      </c>
      <c r="K4665" s="1">
        <v>10.1</v>
      </c>
      <c r="L4665" s="1" t="s">
        <v>51</v>
      </c>
      <c r="M4665" s="1" t="s">
        <v>28</v>
      </c>
      <c r="N4665" s="1" t="s">
        <v>29</v>
      </c>
      <c r="O4665" s="1" t="s">
        <v>55</v>
      </c>
      <c r="P4665" s="1" t="s">
        <v>19</v>
      </c>
      <c r="Q4665" s="2">
        <v>42407</v>
      </c>
    </row>
    <row r="4666" spans="1:17" x14ac:dyDescent="0.25">
      <c r="A4666" s="1">
        <v>26432</v>
      </c>
      <c r="B4666" s="2">
        <v>42733</v>
      </c>
      <c r="C4666" s="1" t="s">
        <v>13</v>
      </c>
      <c r="D4666" s="3" t="str">
        <f t="shared" si="144"/>
        <v>**</v>
      </c>
      <c r="G4666" s="1">
        <v>48</v>
      </c>
      <c r="H4666" s="1">
        <v>29767.759999999998</v>
      </c>
      <c r="I4666" s="1">
        <f t="shared" si="145"/>
        <v>1</v>
      </c>
      <c r="J4666" s="1" t="s">
        <v>21</v>
      </c>
      <c r="K4666" s="1">
        <v>26.2</v>
      </c>
      <c r="L4666" s="1" t="s">
        <v>44</v>
      </c>
      <c r="M4666" s="1" t="s">
        <v>28</v>
      </c>
      <c r="N4666" s="1" t="s">
        <v>24</v>
      </c>
      <c r="O4666" s="1" t="s">
        <v>47</v>
      </c>
      <c r="P4666" s="1" t="s">
        <v>48</v>
      </c>
      <c r="Q4666" s="2">
        <v>42742</v>
      </c>
    </row>
    <row r="4667" spans="1:17" x14ac:dyDescent="0.25">
      <c r="A4667" s="1">
        <v>21956</v>
      </c>
      <c r="B4667" s="2">
        <v>43131</v>
      </c>
      <c r="C4667" s="1" t="s">
        <v>20</v>
      </c>
      <c r="D4667" s="3" t="str">
        <f t="shared" si="144"/>
        <v>****</v>
      </c>
      <c r="G4667" s="1">
        <v>2</v>
      </c>
      <c r="H4667" s="1">
        <v>134.04</v>
      </c>
      <c r="I4667" s="1">
        <f t="shared" si="145"/>
        <v>0</v>
      </c>
      <c r="J4667" s="1" t="s">
        <v>21</v>
      </c>
      <c r="K4667" s="1">
        <v>9.6</v>
      </c>
      <c r="L4667" s="1" t="s">
        <v>51</v>
      </c>
      <c r="M4667" s="1" t="s">
        <v>16</v>
      </c>
      <c r="N4667" s="1" t="s">
        <v>24</v>
      </c>
      <c r="O4667" s="1" t="s">
        <v>25</v>
      </c>
      <c r="P4667" s="1" t="s">
        <v>19</v>
      </c>
      <c r="Q4667" s="2">
        <v>43133</v>
      </c>
    </row>
    <row r="4668" spans="1:17" x14ac:dyDescent="0.25">
      <c r="A4668" s="1">
        <v>16741</v>
      </c>
      <c r="B4668" s="2">
        <v>43007</v>
      </c>
      <c r="C4668" s="1" t="s">
        <v>36</v>
      </c>
      <c r="D4668" s="3" t="str">
        <f t="shared" si="144"/>
        <v>***</v>
      </c>
      <c r="G4668" s="1">
        <v>6</v>
      </c>
      <c r="H4668" s="1">
        <v>169.03</v>
      </c>
      <c r="I4668" s="1">
        <f t="shared" si="145"/>
        <v>0</v>
      </c>
      <c r="J4668" s="1" t="s">
        <v>21</v>
      </c>
      <c r="K4668" s="1">
        <v>18.100000000000001</v>
      </c>
      <c r="L4668" s="1" t="s">
        <v>39</v>
      </c>
      <c r="M4668" s="1" t="s">
        <v>23</v>
      </c>
      <c r="N4668" s="1" t="s">
        <v>29</v>
      </c>
      <c r="O4668" s="1" t="s">
        <v>40</v>
      </c>
      <c r="P4668" s="1" t="s">
        <v>19</v>
      </c>
      <c r="Q4668" s="2">
        <v>43008</v>
      </c>
    </row>
    <row r="4669" spans="1:17" x14ac:dyDescent="0.25">
      <c r="A4669" s="1">
        <v>15907</v>
      </c>
      <c r="B4669" s="2">
        <v>43200</v>
      </c>
      <c r="C4669" s="1" t="s">
        <v>20</v>
      </c>
      <c r="D4669" s="3" t="str">
        <f t="shared" si="144"/>
        <v>****</v>
      </c>
      <c r="G4669" s="1">
        <v>4</v>
      </c>
      <c r="H4669" s="1">
        <v>30.01</v>
      </c>
      <c r="I4669" s="1">
        <f t="shared" si="145"/>
        <v>0</v>
      </c>
      <c r="J4669" s="1" t="s">
        <v>21</v>
      </c>
      <c r="K4669" s="1">
        <v>2.2999999999999998</v>
      </c>
      <c r="L4669" s="1" t="s">
        <v>39</v>
      </c>
      <c r="M4669" s="1" t="s">
        <v>37</v>
      </c>
      <c r="N4669" s="1" t="s">
        <v>29</v>
      </c>
      <c r="O4669" s="1" t="s">
        <v>40</v>
      </c>
      <c r="P4669" s="1" t="s">
        <v>31</v>
      </c>
      <c r="Q4669" s="2">
        <v>43201</v>
      </c>
    </row>
    <row r="4670" spans="1:17" x14ac:dyDescent="0.25">
      <c r="A4670" s="1">
        <v>6182</v>
      </c>
      <c r="B4670" s="2">
        <v>43667</v>
      </c>
      <c r="C4670" s="1" t="s">
        <v>13</v>
      </c>
      <c r="D4670" s="3" t="str">
        <f t="shared" si="144"/>
        <v>**</v>
      </c>
      <c r="G4670" s="1">
        <v>18</v>
      </c>
      <c r="H4670" s="1">
        <v>139.44</v>
      </c>
      <c r="I4670" s="1">
        <f t="shared" si="145"/>
        <v>0</v>
      </c>
      <c r="J4670" s="1" t="s">
        <v>14</v>
      </c>
      <c r="K4670" s="1">
        <v>8.4</v>
      </c>
      <c r="L4670" s="1" t="s">
        <v>60</v>
      </c>
      <c r="M4670" s="1" t="s">
        <v>28</v>
      </c>
      <c r="N4670" s="1" t="s">
        <v>29</v>
      </c>
      <c r="O4670" s="1" t="s">
        <v>40</v>
      </c>
      <c r="P4670" s="1" t="s">
        <v>19</v>
      </c>
      <c r="Q4670" s="2">
        <v>43671</v>
      </c>
    </row>
    <row r="4671" spans="1:17" x14ac:dyDescent="0.25">
      <c r="A4671" s="1">
        <v>11206</v>
      </c>
      <c r="B4671" s="2">
        <v>42731</v>
      </c>
      <c r="C4671" s="1" t="s">
        <v>13</v>
      </c>
      <c r="D4671" s="3" t="str">
        <f t="shared" si="144"/>
        <v>**</v>
      </c>
      <c r="G4671" s="1">
        <v>6</v>
      </c>
      <c r="H4671" s="1">
        <v>190.11</v>
      </c>
      <c r="I4671" s="1">
        <f t="shared" si="145"/>
        <v>0</v>
      </c>
      <c r="J4671" s="1" t="s">
        <v>21</v>
      </c>
      <c r="K4671" s="1">
        <v>1.6</v>
      </c>
      <c r="L4671" s="1" t="s">
        <v>64</v>
      </c>
      <c r="M4671" s="1" t="s">
        <v>23</v>
      </c>
      <c r="N4671" s="1" t="s">
        <v>29</v>
      </c>
      <c r="O4671" s="1" t="s">
        <v>43</v>
      </c>
      <c r="P4671" s="1" t="s">
        <v>19</v>
      </c>
      <c r="Q4671" s="2">
        <v>42735</v>
      </c>
    </row>
    <row r="4672" spans="1:17" x14ac:dyDescent="0.25">
      <c r="A4672" s="1">
        <v>11943</v>
      </c>
      <c r="B4672" s="2">
        <v>42831</v>
      </c>
      <c r="C4672" s="1" t="s">
        <v>13</v>
      </c>
      <c r="D4672" s="3" t="str">
        <f t="shared" si="144"/>
        <v>**</v>
      </c>
      <c r="G4672" s="1">
        <v>49</v>
      </c>
      <c r="H4672" s="1">
        <v>704</v>
      </c>
      <c r="I4672" s="1">
        <f t="shared" si="145"/>
        <v>0</v>
      </c>
      <c r="J4672" s="1" t="s">
        <v>21</v>
      </c>
      <c r="K4672" s="1">
        <v>7.7</v>
      </c>
      <c r="L4672" s="1" t="s">
        <v>46</v>
      </c>
      <c r="M4672" s="1" t="s">
        <v>16</v>
      </c>
      <c r="N4672" s="1" t="s">
        <v>29</v>
      </c>
      <c r="O4672" s="1" t="s">
        <v>43</v>
      </c>
      <c r="P4672" s="1" t="s">
        <v>19</v>
      </c>
      <c r="Q4672" s="2">
        <v>42838</v>
      </c>
    </row>
    <row r="4673" spans="1:17" x14ac:dyDescent="0.25">
      <c r="A4673" s="1">
        <v>45825</v>
      </c>
      <c r="B4673" s="2">
        <v>43745</v>
      </c>
      <c r="C4673" s="1" t="s">
        <v>36</v>
      </c>
      <c r="D4673" s="3" t="str">
        <f t="shared" si="144"/>
        <v>***</v>
      </c>
      <c r="G4673" s="1">
        <v>43</v>
      </c>
      <c r="H4673" s="1">
        <v>291.70999999999998</v>
      </c>
      <c r="I4673" s="1">
        <f t="shared" si="145"/>
        <v>0</v>
      </c>
      <c r="J4673" s="1" t="s">
        <v>21</v>
      </c>
      <c r="K4673" s="1">
        <v>5.5</v>
      </c>
      <c r="L4673" s="1" t="s">
        <v>49</v>
      </c>
      <c r="M4673" s="1" t="s">
        <v>28</v>
      </c>
      <c r="N4673" s="1" t="s">
        <v>29</v>
      </c>
      <c r="O4673" s="1" t="s">
        <v>40</v>
      </c>
      <c r="P4673" s="1" t="s">
        <v>19</v>
      </c>
      <c r="Q4673" s="2">
        <v>43745</v>
      </c>
    </row>
    <row r="4674" spans="1:17" x14ac:dyDescent="0.25">
      <c r="A4674" s="1">
        <v>37763</v>
      </c>
      <c r="B4674" s="2">
        <v>43503</v>
      </c>
      <c r="C4674" s="1" t="s">
        <v>27</v>
      </c>
      <c r="D4674" s="3" t="str">
        <f t="shared" si="144"/>
        <v>*</v>
      </c>
      <c r="G4674" s="1">
        <v>24</v>
      </c>
      <c r="H4674" s="1">
        <v>1335.28</v>
      </c>
      <c r="I4674" s="1">
        <f t="shared" si="145"/>
        <v>1</v>
      </c>
      <c r="J4674" s="1" t="s">
        <v>21</v>
      </c>
      <c r="K4674" s="1">
        <v>2.7</v>
      </c>
      <c r="L4674" s="1" t="s">
        <v>44</v>
      </c>
      <c r="M4674" s="1" t="s">
        <v>16</v>
      </c>
      <c r="N4674" s="1" t="s">
        <v>24</v>
      </c>
      <c r="O4674" s="1" t="s">
        <v>25</v>
      </c>
      <c r="P4674" s="1" t="s">
        <v>19</v>
      </c>
      <c r="Q4674" s="2">
        <v>43504</v>
      </c>
    </row>
    <row r="4675" spans="1:17" x14ac:dyDescent="0.25">
      <c r="A4675" s="1">
        <v>22086</v>
      </c>
      <c r="B4675" s="2">
        <v>43448</v>
      </c>
      <c r="C4675" s="1" t="s">
        <v>36</v>
      </c>
      <c r="D4675" s="3" t="str">
        <f t="shared" ref="D4675:D4738" si="146">VLOOKUP(C4675,$E$9:$F$13,2,FALSE)</f>
        <v>***</v>
      </c>
      <c r="G4675" s="1">
        <v>21</v>
      </c>
      <c r="H4675" s="1">
        <v>2182.08</v>
      </c>
      <c r="I4675" s="1">
        <f t="shared" si="145"/>
        <v>1</v>
      </c>
      <c r="J4675" s="1" t="s">
        <v>33</v>
      </c>
      <c r="K4675" s="1">
        <v>79.599999999999994</v>
      </c>
      <c r="L4675" s="1" t="s">
        <v>51</v>
      </c>
      <c r="M4675" s="1" t="s">
        <v>23</v>
      </c>
      <c r="N4675" s="1" t="s">
        <v>17</v>
      </c>
      <c r="O4675" s="1" t="s">
        <v>34</v>
      </c>
      <c r="P4675" s="1" t="s">
        <v>35</v>
      </c>
      <c r="Q4675" s="2">
        <v>43449</v>
      </c>
    </row>
    <row r="4676" spans="1:17" x14ac:dyDescent="0.25">
      <c r="A4676" s="1">
        <v>47943</v>
      </c>
      <c r="B4676" s="2">
        <v>42687</v>
      </c>
      <c r="C4676" s="1" t="s">
        <v>36</v>
      </c>
      <c r="D4676" s="3" t="str">
        <f t="shared" si="146"/>
        <v>***</v>
      </c>
      <c r="G4676" s="1">
        <v>48</v>
      </c>
      <c r="H4676" s="1">
        <v>832.20320000000004</v>
      </c>
      <c r="I4676" s="1">
        <f t="shared" si="145"/>
        <v>0</v>
      </c>
      <c r="J4676" s="1" t="s">
        <v>21</v>
      </c>
      <c r="K4676" s="1">
        <v>5.8</v>
      </c>
      <c r="L4676" s="1" t="s">
        <v>39</v>
      </c>
      <c r="M4676" s="1" t="s">
        <v>37</v>
      </c>
      <c r="N4676" s="1" t="s">
        <v>29</v>
      </c>
      <c r="O4676" s="1" t="s">
        <v>30</v>
      </c>
      <c r="P4676" s="1" t="s">
        <v>41</v>
      </c>
      <c r="Q4676" s="2">
        <v>42688</v>
      </c>
    </row>
    <row r="4677" spans="1:17" x14ac:dyDescent="0.25">
      <c r="A4677" s="1">
        <v>58496</v>
      </c>
      <c r="B4677" s="2">
        <v>43261</v>
      </c>
      <c r="C4677" s="1" t="s">
        <v>27</v>
      </c>
      <c r="D4677" s="3" t="str">
        <f t="shared" si="146"/>
        <v>*</v>
      </c>
      <c r="G4677" s="1">
        <v>20</v>
      </c>
      <c r="H4677" s="1">
        <v>147.63</v>
      </c>
      <c r="I4677" s="1">
        <f t="shared" si="145"/>
        <v>0</v>
      </c>
      <c r="J4677" s="1" t="s">
        <v>21</v>
      </c>
      <c r="K4677" s="1">
        <v>10.8</v>
      </c>
      <c r="L4677" s="1" t="s">
        <v>44</v>
      </c>
      <c r="M4677" s="1" t="s">
        <v>23</v>
      </c>
      <c r="N4677" s="1" t="s">
        <v>29</v>
      </c>
      <c r="O4677" s="1" t="s">
        <v>40</v>
      </c>
      <c r="P4677" s="1" t="s">
        <v>19</v>
      </c>
      <c r="Q4677" s="2">
        <v>43263</v>
      </c>
    </row>
    <row r="4678" spans="1:17" x14ac:dyDescent="0.25">
      <c r="A4678" s="1">
        <v>59939</v>
      </c>
      <c r="B4678" s="2">
        <v>42978</v>
      </c>
      <c r="C4678" s="1" t="s">
        <v>36</v>
      </c>
      <c r="D4678" s="3" t="str">
        <f t="shared" si="146"/>
        <v>***</v>
      </c>
      <c r="G4678" s="1">
        <v>42</v>
      </c>
      <c r="H4678" s="1">
        <v>140.13</v>
      </c>
      <c r="I4678" s="1">
        <f t="shared" ref="I4678:I4741" si="147">IF(H4678&gt;1000,1,0)</f>
        <v>0</v>
      </c>
      <c r="J4678" s="1" t="s">
        <v>21</v>
      </c>
      <c r="K4678" s="1">
        <v>2.1</v>
      </c>
      <c r="L4678" s="1" t="s">
        <v>49</v>
      </c>
      <c r="M4678" s="1" t="s">
        <v>23</v>
      </c>
      <c r="N4678" s="1" t="s">
        <v>29</v>
      </c>
      <c r="O4678" s="1" t="s">
        <v>45</v>
      </c>
      <c r="P4678" s="1" t="s">
        <v>31</v>
      </c>
      <c r="Q4678" s="2">
        <v>42978</v>
      </c>
    </row>
    <row r="4679" spans="1:17" x14ac:dyDescent="0.25">
      <c r="A4679" s="1">
        <v>8257</v>
      </c>
      <c r="B4679" s="2">
        <v>42450</v>
      </c>
      <c r="C4679" s="1" t="s">
        <v>13</v>
      </c>
      <c r="D4679" s="3" t="str">
        <f t="shared" si="146"/>
        <v>**</v>
      </c>
      <c r="G4679" s="1">
        <v>5</v>
      </c>
      <c r="H4679" s="1">
        <v>24.36</v>
      </c>
      <c r="I4679" s="1">
        <f t="shared" si="147"/>
        <v>0</v>
      </c>
      <c r="J4679" s="1" t="s">
        <v>21</v>
      </c>
      <c r="K4679" s="1">
        <v>1.7</v>
      </c>
      <c r="L4679" s="1" t="s">
        <v>53</v>
      </c>
      <c r="M4679" s="1" t="s">
        <v>16</v>
      </c>
      <c r="N4679" s="1" t="s">
        <v>29</v>
      </c>
      <c r="O4679" s="1" t="s">
        <v>30</v>
      </c>
      <c r="P4679" s="1" t="s">
        <v>31</v>
      </c>
      <c r="Q4679" s="2">
        <v>42457</v>
      </c>
    </row>
    <row r="4680" spans="1:17" x14ac:dyDescent="0.25">
      <c r="A4680" s="1">
        <v>33987</v>
      </c>
      <c r="B4680" s="2">
        <v>43397</v>
      </c>
      <c r="C4680" s="1" t="s">
        <v>20</v>
      </c>
      <c r="D4680" s="3" t="str">
        <f t="shared" si="146"/>
        <v>****</v>
      </c>
      <c r="G4680" s="1">
        <v>27</v>
      </c>
      <c r="H4680" s="1">
        <v>1627.61</v>
      </c>
      <c r="I4680" s="1">
        <f t="shared" si="147"/>
        <v>1</v>
      </c>
      <c r="J4680" s="1" t="s">
        <v>21</v>
      </c>
      <c r="K4680" s="1">
        <v>4.3</v>
      </c>
      <c r="L4680" s="1" t="s">
        <v>15</v>
      </c>
      <c r="M4680" s="1" t="s">
        <v>23</v>
      </c>
      <c r="N4680" s="1" t="s">
        <v>24</v>
      </c>
      <c r="O4680" s="1" t="s">
        <v>25</v>
      </c>
      <c r="P4680" s="1" t="s">
        <v>19</v>
      </c>
      <c r="Q4680" s="2">
        <v>43398</v>
      </c>
    </row>
    <row r="4681" spans="1:17" x14ac:dyDescent="0.25">
      <c r="A4681" s="1">
        <v>46244</v>
      </c>
      <c r="B4681" s="2">
        <v>42552</v>
      </c>
      <c r="C4681" s="1" t="s">
        <v>36</v>
      </c>
      <c r="D4681" s="3" t="str">
        <f t="shared" si="146"/>
        <v>***</v>
      </c>
      <c r="G4681" s="1">
        <v>9</v>
      </c>
      <c r="H4681" s="1">
        <v>168.44</v>
      </c>
      <c r="I4681" s="1">
        <f t="shared" si="147"/>
        <v>0</v>
      </c>
      <c r="J4681" s="1" t="s">
        <v>21</v>
      </c>
      <c r="K4681" s="1">
        <v>2.1</v>
      </c>
      <c r="L4681" s="1" t="s">
        <v>51</v>
      </c>
      <c r="M4681" s="1" t="s">
        <v>16</v>
      </c>
      <c r="N4681" s="1" t="s">
        <v>24</v>
      </c>
      <c r="O4681" s="1" t="s">
        <v>38</v>
      </c>
      <c r="P4681" s="1" t="s">
        <v>41</v>
      </c>
      <c r="Q4681" s="2">
        <v>42554</v>
      </c>
    </row>
    <row r="4682" spans="1:17" x14ac:dyDescent="0.25">
      <c r="A4682" s="1">
        <v>13444</v>
      </c>
      <c r="B4682" s="2">
        <v>43469</v>
      </c>
      <c r="C4682" s="1" t="s">
        <v>20</v>
      </c>
      <c r="D4682" s="3" t="str">
        <f t="shared" si="146"/>
        <v>****</v>
      </c>
      <c r="G4682" s="1">
        <v>33</v>
      </c>
      <c r="H4682" s="1">
        <v>165.2508</v>
      </c>
      <c r="I4682" s="1">
        <f t="shared" si="147"/>
        <v>0</v>
      </c>
      <c r="J4682" s="1" t="s">
        <v>21</v>
      </c>
      <c r="K4682" s="1">
        <v>0.9</v>
      </c>
      <c r="L4682" s="1" t="s">
        <v>22</v>
      </c>
      <c r="M4682" s="1" t="s">
        <v>16</v>
      </c>
      <c r="N4682" s="1" t="s">
        <v>29</v>
      </c>
      <c r="O4682" s="1" t="s">
        <v>40</v>
      </c>
      <c r="P4682" s="1" t="s">
        <v>31</v>
      </c>
      <c r="Q4682" s="2">
        <v>43472</v>
      </c>
    </row>
    <row r="4683" spans="1:17" x14ac:dyDescent="0.25">
      <c r="A4683" s="1">
        <v>44386</v>
      </c>
      <c r="B4683" s="2">
        <v>43564</v>
      </c>
      <c r="C4683" s="1" t="s">
        <v>36</v>
      </c>
      <c r="D4683" s="3" t="str">
        <f t="shared" si="146"/>
        <v>***</v>
      </c>
      <c r="G4683" s="1">
        <v>43</v>
      </c>
      <c r="H4683" s="1">
        <v>1323.2</v>
      </c>
      <c r="I4683" s="1">
        <f t="shared" si="147"/>
        <v>1</v>
      </c>
      <c r="J4683" s="1" t="s">
        <v>21</v>
      </c>
      <c r="K4683" s="1">
        <v>2.1</v>
      </c>
      <c r="L4683" s="1" t="s">
        <v>22</v>
      </c>
      <c r="M4683" s="1" t="s">
        <v>37</v>
      </c>
      <c r="N4683" s="1" t="s">
        <v>24</v>
      </c>
      <c r="O4683" s="1" t="s">
        <v>38</v>
      </c>
      <c r="P4683" s="1" t="s">
        <v>41</v>
      </c>
      <c r="Q4683" s="2">
        <v>43566</v>
      </c>
    </row>
    <row r="4684" spans="1:17" x14ac:dyDescent="0.25">
      <c r="A4684" s="1">
        <v>46597</v>
      </c>
      <c r="B4684" s="2">
        <v>42734</v>
      </c>
      <c r="C4684" s="1" t="s">
        <v>27</v>
      </c>
      <c r="D4684" s="3" t="str">
        <f t="shared" si="146"/>
        <v>*</v>
      </c>
      <c r="G4684" s="1">
        <v>10</v>
      </c>
      <c r="H4684" s="1">
        <v>139.49</v>
      </c>
      <c r="I4684" s="1">
        <f t="shared" si="147"/>
        <v>0</v>
      </c>
      <c r="J4684" s="1" t="s">
        <v>21</v>
      </c>
      <c r="K4684" s="1">
        <v>5.3</v>
      </c>
      <c r="L4684" s="1" t="s">
        <v>44</v>
      </c>
      <c r="M4684" s="1" t="s">
        <v>16</v>
      </c>
      <c r="N4684" s="1" t="s">
        <v>29</v>
      </c>
      <c r="O4684" s="1" t="s">
        <v>43</v>
      </c>
      <c r="P4684" s="1" t="s">
        <v>19</v>
      </c>
      <c r="Q4684" s="2">
        <v>42736</v>
      </c>
    </row>
    <row r="4685" spans="1:17" x14ac:dyDescent="0.25">
      <c r="A4685" s="1">
        <v>10210</v>
      </c>
      <c r="B4685" s="2">
        <v>43273</v>
      </c>
      <c r="C4685" s="1" t="s">
        <v>27</v>
      </c>
      <c r="D4685" s="3" t="str">
        <f t="shared" si="146"/>
        <v>*</v>
      </c>
      <c r="G4685" s="1">
        <v>10</v>
      </c>
      <c r="H4685" s="1">
        <v>821.05</v>
      </c>
      <c r="I4685" s="1">
        <f t="shared" si="147"/>
        <v>0</v>
      </c>
      <c r="J4685" s="1" t="s">
        <v>21</v>
      </c>
      <c r="K4685" s="1">
        <v>15.5</v>
      </c>
      <c r="L4685" s="1" t="s">
        <v>49</v>
      </c>
      <c r="M4685" s="1" t="s">
        <v>28</v>
      </c>
      <c r="N4685" s="1" t="s">
        <v>24</v>
      </c>
      <c r="O4685" s="1" t="s">
        <v>38</v>
      </c>
      <c r="P4685" s="1" t="s">
        <v>19</v>
      </c>
      <c r="Q4685" s="2">
        <v>43274</v>
      </c>
    </row>
    <row r="4686" spans="1:17" x14ac:dyDescent="0.25">
      <c r="A4686" s="1">
        <v>41441</v>
      </c>
      <c r="B4686" s="2">
        <v>43487</v>
      </c>
      <c r="C4686" s="1" t="s">
        <v>36</v>
      </c>
      <c r="D4686" s="3" t="str">
        <f t="shared" si="146"/>
        <v>***</v>
      </c>
      <c r="G4686" s="1">
        <v>41</v>
      </c>
      <c r="H4686" s="1">
        <v>236.56</v>
      </c>
      <c r="I4686" s="1">
        <f t="shared" si="147"/>
        <v>0</v>
      </c>
      <c r="J4686" s="1" t="s">
        <v>21</v>
      </c>
      <c r="K4686" s="1">
        <v>6.1</v>
      </c>
      <c r="L4686" s="1" t="s">
        <v>44</v>
      </c>
      <c r="M4686" s="1" t="s">
        <v>28</v>
      </c>
      <c r="N4686" s="1" t="s">
        <v>29</v>
      </c>
      <c r="O4686" s="1" t="s">
        <v>43</v>
      </c>
      <c r="P4686" s="1" t="s">
        <v>19</v>
      </c>
      <c r="Q4686" s="2">
        <v>43488</v>
      </c>
    </row>
    <row r="4687" spans="1:17" x14ac:dyDescent="0.25">
      <c r="A4687" s="1">
        <v>45762</v>
      </c>
      <c r="B4687" s="2">
        <v>42936</v>
      </c>
      <c r="C4687" s="1" t="s">
        <v>13</v>
      </c>
      <c r="D4687" s="3" t="str">
        <f t="shared" si="146"/>
        <v>**</v>
      </c>
      <c r="G4687" s="1">
        <v>21</v>
      </c>
      <c r="H4687" s="1">
        <v>849.41949999999997</v>
      </c>
      <c r="I4687" s="1">
        <f t="shared" si="147"/>
        <v>0</v>
      </c>
      <c r="J4687" s="1" t="s">
        <v>21</v>
      </c>
      <c r="K4687" s="1">
        <v>5.4</v>
      </c>
      <c r="L4687" s="1" t="s">
        <v>15</v>
      </c>
      <c r="M4687" s="1" t="s">
        <v>28</v>
      </c>
      <c r="N4687" s="1" t="s">
        <v>29</v>
      </c>
      <c r="O4687" s="1" t="s">
        <v>40</v>
      </c>
      <c r="P4687" s="1" t="s">
        <v>31</v>
      </c>
      <c r="Q4687" s="2">
        <v>42941</v>
      </c>
    </row>
    <row r="4688" spans="1:17" x14ac:dyDescent="0.25">
      <c r="A4688" s="1">
        <v>48423</v>
      </c>
      <c r="B4688" s="2">
        <v>43769</v>
      </c>
      <c r="C4688" s="1" t="s">
        <v>20</v>
      </c>
      <c r="D4688" s="3" t="str">
        <f t="shared" si="146"/>
        <v>****</v>
      </c>
      <c r="G4688" s="1">
        <v>49</v>
      </c>
      <c r="H4688" s="1">
        <v>443.1</v>
      </c>
      <c r="I4688" s="1">
        <f t="shared" si="147"/>
        <v>0</v>
      </c>
      <c r="J4688" s="1" t="s">
        <v>21</v>
      </c>
      <c r="K4688" s="1">
        <v>8.9</v>
      </c>
      <c r="L4688" s="1" t="s">
        <v>51</v>
      </c>
      <c r="M4688" s="1" t="s">
        <v>37</v>
      </c>
      <c r="N4688" s="1" t="s">
        <v>29</v>
      </c>
      <c r="O4688" s="1" t="s">
        <v>57</v>
      </c>
      <c r="P4688" s="1" t="s">
        <v>19</v>
      </c>
      <c r="Q4688" s="2">
        <v>43769</v>
      </c>
    </row>
    <row r="4689" spans="1:17" x14ac:dyDescent="0.25">
      <c r="A4689" s="1">
        <v>50304</v>
      </c>
      <c r="B4689" s="2">
        <v>42765</v>
      </c>
      <c r="C4689" s="1" t="s">
        <v>32</v>
      </c>
      <c r="D4689" s="3" t="str">
        <f t="shared" si="146"/>
        <v>*****</v>
      </c>
      <c r="G4689" s="1">
        <v>3</v>
      </c>
      <c r="H4689" s="1">
        <v>77.53</v>
      </c>
      <c r="I4689" s="1">
        <f t="shared" si="147"/>
        <v>0</v>
      </c>
      <c r="J4689" s="1" t="s">
        <v>33</v>
      </c>
      <c r="K4689" s="1">
        <v>29.7</v>
      </c>
      <c r="L4689" s="1" t="s">
        <v>49</v>
      </c>
      <c r="M4689" s="1" t="s">
        <v>28</v>
      </c>
      <c r="N4689" s="1" t="s">
        <v>17</v>
      </c>
      <c r="O4689" s="1" t="s">
        <v>52</v>
      </c>
      <c r="P4689" s="1" t="s">
        <v>59</v>
      </c>
      <c r="Q4689" s="2">
        <v>42767</v>
      </c>
    </row>
    <row r="4690" spans="1:17" x14ac:dyDescent="0.25">
      <c r="A4690" s="1">
        <v>28001</v>
      </c>
      <c r="B4690" s="2">
        <v>42534</v>
      </c>
      <c r="C4690" s="1" t="s">
        <v>32</v>
      </c>
      <c r="D4690" s="3" t="str">
        <f t="shared" si="146"/>
        <v>*****</v>
      </c>
      <c r="G4690" s="1">
        <v>41</v>
      </c>
      <c r="H4690" s="1">
        <v>9585.5499999999993</v>
      </c>
      <c r="I4690" s="1">
        <f t="shared" si="147"/>
        <v>1</v>
      </c>
      <c r="J4690" s="1" t="s">
        <v>21</v>
      </c>
      <c r="K4690" s="1">
        <v>22.7</v>
      </c>
      <c r="L4690" s="1" t="s">
        <v>22</v>
      </c>
      <c r="M4690" s="1" t="s">
        <v>37</v>
      </c>
      <c r="N4690" s="1" t="s">
        <v>17</v>
      </c>
      <c r="O4690" s="1" t="s">
        <v>18</v>
      </c>
      <c r="P4690" s="1" t="s">
        <v>48</v>
      </c>
      <c r="Q4690" s="2">
        <v>42534</v>
      </c>
    </row>
    <row r="4691" spans="1:17" x14ac:dyDescent="0.25">
      <c r="A4691" s="1">
        <v>6179</v>
      </c>
      <c r="B4691" s="2">
        <v>42522</v>
      </c>
      <c r="C4691" s="1" t="s">
        <v>27</v>
      </c>
      <c r="D4691" s="3" t="str">
        <f t="shared" si="146"/>
        <v>*</v>
      </c>
      <c r="G4691" s="1">
        <v>15</v>
      </c>
      <c r="H4691" s="1">
        <v>2879.1</v>
      </c>
      <c r="I4691" s="1">
        <f t="shared" si="147"/>
        <v>1</v>
      </c>
      <c r="J4691" s="1" t="s">
        <v>21</v>
      </c>
      <c r="K4691" s="1">
        <v>8.6</v>
      </c>
      <c r="L4691" s="1" t="s">
        <v>53</v>
      </c>
      <c r="M4691" s="1" t="s">
        <v>16</v>
      </c>
      <c r="N4691" s="1" t="s">
        <v>24</v>
      </c>
      <c r="O4691" s="1" t="s">
        <v>25</v>
      </c>
      <c r="P4691" s="1" t="s">
        <v>19</v>
      </c>
      <c r="Q4691" s="2">
        <v>42524</v>
      </c>
    </row>
    <row r="4692" spans="1:17" x14ac:dyDescent="0.25">
      <c r="A4692" s="1">
        <v>43109</v>
      </c>
      <c r="B4692" s="2">
        <v>43820</v>
      </c>
      <c r="C4692" s="1" t="s">
        <v>32</v>
      </c>
      <c r="D4692" s="3" t="str">
        <f t="shared" si="146"/>
        <v>*****</v>
      </c>
      <c r="G4692" s="1">
        <v>19</v>
      </c>
      <c r="H4692" s="1">
        <v>301.57</v>
      </c>
      <c r="I4692" s="1">
        <f t="shared" si="147"/>
        <v>0</v>
      </c>
      <c r="J4692" s="1" t="s">
        <v>21</v>
      </c>
      <c r="K4692" s="1">
        <v>9</v>
      </c>
      <c r="L4692" s="1" t="s">
        <v>39</v>
      </c>
      <c r="M4692" s="1" t="s">
        <v>28</v>
      </c>
      <c r="N4692" s="1" t="s">
        <v>29</v>
      </c>
      <c r="O4692" s="1" t="s">
        <v>43</v>
      </c>
      <c r="P4692" s="1" t="s">
        <v>19</v>
      </c>
      <c r="Q4692" s="2">
        <v>43821</v>
      </c>
    </row>
    <row r="4693" spans="1:17" x14ac:dyDescent="0.25">
      <c r="A4693" s="1">
        <v>26021</v>
      </c>
      <c r="B4693" s="2">
        <v>43722</v>
      </c>
      <c r="C4693" s="1" t="s">
        <v>32</v>
      </c>
      <c r="D4693" s="3" t="str">
        <f t="shared" si="146"/>
        <v>*****</v>
      </c>
      <c r="G4693" s="1">
        <v>17</v>
      </c>
      <c r="H4693" s="1">
        <v>351.63</v>
      </c>
      <c r="I4693" s="1">
        <f t="shared" si="147"/>
        <v>0</v>
      </c>
      <c r="J4693" s="1" t="s">
        <v>21</v>
      </c>
      <c r="K4693" s="1">
        <v>5.0999999999999996</v>
      </c>
      <c r="L4693" s="1" t="s">
        <v>42</v>
      </c>
      <c r="M4693" s="1" t="s">
        <v>16</v>
      </c>
      <c r="N4693" s="1" t="s">
        <v>24</v>
      </c>
      <c r="O4693" s="1" t="s">
        <v>25</v>
      </c>
      <c r="P4693" s="1" t="s">
        <v>26</v>
      </c>
      <c r="Q4693" s="2">
        <v>43724</v>
      </c>
    </row>
    <row r="4694" spans="1:17" x14ac:dyDescent="0.25">
      <c r="A4694" s="1">
        <v>3911</v>
      </c>
      <c r="B4694" s="2">
        <v>43174</v>
      </c>
      <c r="C4694" s="1" t="s">
        <v>27</v>
      </c>
      <c r="D4694" s="3" t="str">
        <f t="shared" si="146"/>
        <v>*</v>
      </c>
      <c r="G4694" s="1">
        <v>24</v>
      </c>
      <c r="H4694" s="1">
        <v>396.67</v>
      </c>
      <c r="I4694" s="1">
        <f t="shared" si="147"/>
        <v>0</v>
      </c>
      <c r="J4694" s="1" t="s">
        <v>21</v>
      </c>
      <c r="K4694" s="1">
        <v>12</v>
      </c>
      <c r="L4694" s="1" t="s">
        <v>42</v>
      </c>
      <c r="M4694" s="1" t="s">
        <v>23</v>
      </c>
      <c r="N4694" s="1" t="s">
        <v>29</v>
      </c>
      <c r="O4694" s="1" t="s">
        <v>55</v>
      </c>
      <c r="P4694" s="1" t="s">
        <v>19</v>
      </c>
      <c r="Q4694" s="2">
        <v>43174</v>
      </c>
    </row>
    <row r="4695" spans="1:17" x14ac:dyDescent="0.25">
      <c r="A4695" s="1">
        <v>40838</v>
      </c>
      <c r="B4695" s="2">
        <v>43795</v>
      </c>
      <c r="C4695" s="1" t="s">
        <v>27</v>
      </c>
      <c r="D4695" s="3" t="str">
        <f t="shared" si="146"/>
        <v>*</v>
      </c>
      <c r="G4695" s="1">
        <v>40</v>
      </c>
      <c r="H4695" s="1">
        <v>346.64</v>
      </c>
      <c r="I4695" s="1">
        <f t="shared" si="147"/>
        <v>0</v>
      </c>
      <c r="J4695" s="1" t="s">
        <v>21</v>
      </c>
      <c r="K4695" s="1">
        <v>8.5</v>
      </c>
      <c r="L4695" s="1" t="s">
        <v>46</v>
      </c>
      <c r="M4695" s="1" t="s">
        <v>16</v>
      </c>
      <c r="N4695" s="1" t="s">
        <v>17</v>
      </c>
      <c r="O4695" s="1" t="s">
        <v>18</v>
      </c>
      <c r="P4695" s="1" t="s">
        <v>19</v>
      </c>
      <c r="Q4695" s="2">
        <v>43798</v>
      </c>
    </row>
    <row r="4696" spans="1:17" x14ac:dyDescent="0.25">
      <c r="A4696" s="1">
        <v>48742</v>
      </c>
      <c r="B4696" s="2">
        <v>43572</v>
      </c>
      <c r="C4696" s="1" t="s">
        <v>27</v>
      </c>
      <c r="D4696" s="3" t="str">
        <f t="shared" si="146"/>
        <v>*</v>
      </c>
      <c r="G4696" s="1">
        <v>42</v>
      </c>
      <c r="H4696" s="1">
        <v>883.42</v>
      </c>
      <c r="I4696" s="1">
        <f t="shared" si="147"/>
        <v>0</v>
      </c>
      <c r="J4696" s="1" t="s">
        <v>21</v>
      </c>
      <c r="K4696" s="1">
        <v>1.6</v>
      </c>
      <c r="L4696" s="1" t="s">
        <v>46</v>
      </c>
      <c r="M4696" s="1" t="s">
        <v>16</v>
      </c>
      <c r="N4696" s="1" t="s">
        <v>29</v>
      </c>
      <c r="O4696" s="1" t="s">
        <v>43</v>
      </c>
      <c r="P4696" s="1" t="s">
        <v>19</v>
      </c>
      <c r="Q4696" s="2">
        <v>43574</v>
      </c>
    </row>
    <row r="4697" spans="1:17" x14ac:dyDescent="0.25">
      <c r="A4697" s="1">
        <v>1575</v>
      </c>
      <c r="B4697" s="2">
        <v>43354</v>
      </c>
      <c r="C4697" s="1" t="s">
        <v>36</v>
      </c>
      <c r="D4697" s="3" t="str">
        <f t="shared" si="146"/>
        <v>***</v>
      </c>
      <c r="G4697" s="1">
        <v>10</v>
      </c>
      <c r="H4697" s="1">
        <v>562.47</v>
      </c>
      <c r="I4697" s="1">
        <f t="shared" si="147"/>
        <v>0</v>
      </c>
      <c r="J4697" s="1" t="s">
        <v>21</v>
      </c>
      <c r="K4697" s="1">
        <v>5.6</v>
      </c>
      <c r="L4697" s="1" t="s">
        <v>42</v>
      </c>
      <c r="M4697" s="1" t="s">
        <v>23</v>
      </c>
      <c r="N4697" s="1" t="s">
        <v>24</v>
      </c>
      <c r="O4697" s="1" t="s">
        <v>25</v>
      </c>
      <c r="P4697" s="1" t="s">
        <v>19</v>
      </c>
      <c r="Q4697" s="2">
        <v>43356</v>
      </c>
    </row>
    <row r="4698" spans="1:17" x14ac:dyDescent="0.25">
      <c r="A4698" s="1">
        <v>3458</v>
      </c>
      <c r="B4698" s="2">
        <v>42724</v>
      </c>
      <c r="C4698" s="1" t="s">
        <v>20</v>
      </c>
      <c r="D4698" s="3" t="str">
        <f t="shared" si="146"/>
        <v>****</v>
      </c>
      <c r="G4698" s="1">
        <v>41</v>
      </c>
      <c r="H4698" s="1">
        <v>671.86</v>
      </c>
      <c r="I4698" s="1">
        <f t="shared" si="147"/>
        <v>0</v>
      </c>
      <c r="J4698" s="1" t="s">
        <v>21</v>
      </c>
      <c r="K4698" s="1">
        <v>2.1</v>
      </c>
      <c r="L4698" s="1" t="s">
        <v>54</v>
      </c>
      <c r="M4698" s="1" t="s">
        <v>28</v>
      </c>
      <c r="N4698" s="1" t="s">
        <v>24</v>
      </c>
      <c r="O4698" s="1" t="s">
        <v>38</v>
      </c>
      <c r="P4698" s="1" t="s">
        <v>41</v>
      </c>
      <c r="Q4698" s="2">
        <v>42726</v>
      </c>
    </row>
    <row r="4699" spans="1:17" x14ac:dyDescent="0.25">
      <c r="A4699" s="1">
        <v>16452</v>
      </c>
      <c r="B4699" s="2">
        <v>43700</v>
      </c>
      <c r="C4699" s="1" t="s">
        <v>36</v>
      </c>
      <c r="D4699" s="3" t="str">
        <f t="shared" si="146"/>
        <v>***</v>
      </c>
      <c r="G4699" s="1">
        <v>46</v>
      </c>
      <c r="H4699" s="1">
        <v>143.83000000000001</v>
      </c>
      <c r="I4699" s="1">
        <f t="shared" si="147"/>
        <v>0</v>
      </c>
      <c r="J4699" s="1" t="s">
        <v>21</v>
      </c>
      <c r="K4699" s="1">
        <v>1.1000000000000001</v>
      </c>
      <c r="L4699" s="1" t="s">
        <v>53</v>
      </c>
      <c r="M4699" s="1" t="s">
        <v>37</v>
      </c>
      <c r="N4699" s="1" t="s">
        <v>29</v>
      </c>
      <c r="O4699" s="1" t="s">
        <v>30</v>
      </c>
      <c r="P4699" s="1" t="s">
        <v>31</v>
      </c>
      <c r="Q4699" s="2">
        <v>43701</v>
      </c>
    </row>
    <row r="4700" spans="1:17" x14ac:dyDescent="0.25">
      <c r="A4700" s="1">
        <v>37572</v>
      </c>
      <c r="B4700" s="2">
        <v>42949</v>
      </c>
      <c r="C4700" s="1" t="s">
        <v>20</v>
      </c>
      <c r="D4700" s="3" t="str">
        <f t="shared" si="146"/>
        <v>****</v>
      </c>
      <c r="G4700" s="1">
        <v>22</v>
      </c>
      <c r="H4700" s="1">
        <v>132.63</v>
      </c>
      <c r="I4700" s="1">
        <f t="shared" si="147"/>
        <v>0</v>
      </c>
      <c r="J4700" s="1" t="s">
        <v>21</v>
      </c>
      <c r="K4700" s="1">
        <v>3.2</v>
      </c>
      <c r="L4700" s="1" t="s">
        <v>22</v>
      </c>
      <c r="M4700" s="1" t="s">
        <v>28</v>
      </c>
      <c r="N4700" s="1" t="s">
        <v>29</v>
      </c>
      <c r="O4700" s="1" t="s">
        <v>43</v>
      </c>
      <c r="P4700" s="1" t="s">
        <v>19</v>
      </c>
      <c r="Q4700" s="2">
        <v>42951</v>
      </c>
    </row>
    <row r="4701" spans="1:17" x14ac:dyDescent="0.25">
      <c r="A4701" s="1">
        <v>13986</v>
      </c>
      <c r="B4701" s="2">
        <v>43383</v>
      </c>
      <c r="C4701" s="1" t="s">
        <v>20</v>
      </c>
      <c r="D4701" s="3" t="str">
        <f t="shared" si="146"/>
        <v>****</v>
      </c>
      <c r="G4701" s="1">
        <v>46</v>
      </c>
      <c r="H4701" s="1">
        <v>2039.2</v>
      </c>
      <c r="I4701" s="1">
        <f t="shared" si="147"/>
        <v>1</v>
      </c>
      <c r="J4701" s="1" t="s">
        <v>21</v>
      </c>
      <c r="K4701" s="1">
        <v>2.1</v>
      </c>
      <c r="L4701" s="1" t="s">
        <v>15</v>
      </c>
      <c r="M4701" s="1" t="s">
        <v>16</v>
      </c>
      <c r="N4701" s="1" t="s">
        <v>24</v>
      </c>
      <c r="O4701" s="1" t="s">
        <v>38</v>
      </c>
      <c r="P4701" s="1" t="s">
        <v>41</v>
      </c>
      <c r="Q4701" s="2">
        <v>43386</v>
      </c>
    </row>
    <row r="4702" spans="1:17" x14ac:dyDescent="0.25">
      <c r="A4702" s="1">
        <v>21760</v>
      </c>
      <c r="B4702" s="2">
        <v>43129</v>
      </c>
      <c r="C4702" s="1" t="s">
        <v>27</v>
      </c>
      <c r="D4702" s="3" t="str">
        <f t="shared" si="146"/>
        <v>*</v>
      </c>
      <c r="G4702" s="1">
        <v>9</v>
      </c>
      <c r="H4702" s="1">
        <v>76.180000000000007</v>
      </c>
      <c r="I4702" s="1">
        <f t="shared" si="147"/>
        <v>0</v>
      </c>
      <c r="J4702" s="1" t="s">
        <v>21</v>
      </c>
      <c r="K4702" s="1">
        <v>5.6</v>
      </c>
      <c r="L4702" s="1" t="s">
        <v>42</v>
      </c>
      <c r="M4702" s="1" t="s">
        <v>37</v>
      </c>
      <c r="N4702" s="1" t="s">
        <v>17</v>
      </c>
      <c r="O4702" s="1" t="s">
        <v>18</v>
      </c>
      <c r="P4702" s="1" t="s">
        <v>19</v>
      </c>
      <c r="Q4702" s="2">
        <v>43130</v>
      </c>
    </row>
    <row r="4703" spans="1:17" x14ac:dyDescent="0.25">
      <c r="A4703" s="1">
        <v>21509</v>
      </c>
      <c r="B4703" s="2">
        <v>43649</v>
      </c>
      <c r="C4703" s="1" t="s">
        <v>20</v>
      </c>
      <c r="D4703" s="3" t="str">
        <f t="shared" si="146"/>
        <v>****</v>
      </c>
      <c r="G4703" s="1">
        <v>13</v>
      </c>
      <c r="H4703" s="1">
        <v>51.29</v>
      </c>
      <c r="I4703" s="1">
        <f t="shared" si="147"/>
        <v>0</v>
      </c>
      <c r="J4703" s="1" t="s">
        <v>21</v>
      </c>
      <c r="K4703" s="1">
        <v>0.5</v>
      </c>
      <c r="L4703" s="1" t="s">
        <v>15</v>
      </c>
      <c r="M4703" s="1" t="s">
        <v>16</v>
      </c>
      <c r="N4703" s="1" t="s">
        <v>29</v>
      </c>
      <c r="O4703" s="1" t="s">
        <v>58</v>
      </c>
      <c r="P4703" s="1" t="s">
        <v>19</v>
      </c>
      <c r="Q4703" s="2">
        <v>43651</v>
      </c>
    </row>
    <row r="4704" spans="1:17" x14ac:dyDescent="0.25">
      <c r="A4704" s="1">
        <v>36196</v>
      </c>
      <c r="B4704" s="2">
        <v>43317</v>
      </c>
      <c r="C4704" s="1" t="s">
        <v>27</v>
      </c>
      <c r="D4704" s="3" t="str">
        <f t="shared" si="146"/>
        <v>*</v>
      </c>
      <c r="G4704" s="1">
        <v>7</v>
      </c>
      <c r="H4704" s="1">
        <v>41.74</v>
      </c>
      <c r="I4704" s="1">
        <f t="shared" si="147"/>
        <v>0</v>
      </c>
      <c r="J4704" s="1" t="s">
        <v>21</v>
      </c>
      <c r="K4704" s="1">
        <v>4.5999999999999996</v>
      </c>
      <c r="L4704" s="1" t="s">
        <v>15</v>
      </c>
      <c r="M4704" s="1" t="s">
        <v>16</v>
      </c>
      <c r="N4704" s="1" t="s">
        <v>24</v>
      </c>
      <c r="O4704" s="1" t="s">
        <v>38</v>
      </c>
      <c r="P4704" s="1" t="s">
        <v>41</v>
      </c>
      <c r="Q4704" s="2">
        <v>43319</v>
      </c>
    </row>
    <row r="4705" spans="1:17" x14ac:dyDescent="0.25">
      <c r="A4705" s="1">
        <v>33568</v>
      </c>
      <c r="B4705" s="2">
        <v>43667</v>
      </c>
      <c r="C4705" s="1" t="s">
        <v>36</v>
      </c>
      <c r="D4705" s="3" t="str">
        <f t="shared" si="146"/>
        <v>***</v>
      </c>
      <c r="G4705" s="1">
        <v>23</v>
      </c>
      <c r="H4705" s="1">
        <v>412.82</v>
      </c>
      <c r="I4705" s="1">
        <f t="shared" si="147"/>
        <v>0</v>
      </c>
      <c r="J4705" s="1" t="s">
        <v>14</v>
      </c>
      <c r="K4705" s="1">
        <v>6.2</v>
      </c>
      <c r="L4705" s="1" t="s">
        <v>46</v>
      </c>
      <c r="M4705" s="1" t="s">
        <v>23</v>
      </c>
      <c r="N4705" s="1" t="s">
        <v>29</v>
      </c>
      <c r="O4705" s="1" t="s">
        <v>55</v>
      </c>
      <c r="P4705" s="1" t="s">
        <v>19</v>
      </c>
      <c r="Q4705" s="2">
        <v>43668</v>
      </c>
    </row>
    <row r="4706" spans="1:17" x14ac:dyDescent="0.25">
      <c r="A4706" s="1">
        <v>3168</v>
      </c>
      <c r="B4706" s="2">
        <v>43493</v>
      </c>
      <c r="C4706" s="1" t="s">
        <v>13</v>
      </c>
      <c r="D4706" s="3" t="str">
        <f t="shared" si="146"/>
        <v>**</v>
      </c>
      <c r="G4706" s="1">
        <v>14</v>
      </c>
      <c r="H4706" s="1">
        <v>86.242000000000004</v>
      </c>
      <c r="I4706" s="1">
        <f t="shared" si="147"/>
        <v>0</v>
      </c>
      <c r="J4706" s="1" t="s">
        <v>21</v>
      </c>
      <c r="K4706" s="1">
        <v>4.2</v>
      </c>
      <c r="L4706" s="1" t="s">
        <v>44</v>
      </c>
      <c r="M4706" s="1" t="s">
        <v>37</v>
      </c>
      <c r="N4706" s="1" t="s">
        <v>17</v>
      </c>
      <c r="O4706" s="1" t="s">
        <v>18</v>
      </c>
      <c r="P4706" s="1" t="s">
        <v>31</v>
      </c>
      <c r="Q4706" s="2">
        <v>43498</v>
      </c>
    </row>
    <row r="4707" spans="1:17" x14ac:dyDescent="0.25">
      <c r="A4707" s="1">
        <v>45664</v>
      </c>
      <c r="B4707" s="2">
        <v>43625</v>
      </c>
      <c r="C4707" s="1" t="s">
        <v>27</v>
      </c>
      <c r="D4707" s="3" t="str">
        <f t="shared" si="146"/>
        <v>*</v>
      </c>
      <c r="G4707" s="1">
        <v>24</v>
      </c>
      <c r="H4707" s="1">
        <v>506.14</v>
      </c>
      <c r="I4707" s="1">
        <f t="shared" si="147"/>
        <v>0</v>
      </c>
      <c r="J4707" s="1" t="s">
        <v>21</v>
      </c>
      <c r="K4707" s="1">
        <v>11.2</v>
      </c>
      <c r="L4707" s="1" t="s">
        <v>15</v>
      </c>
      <c r="M4707" s="1" t="s">
        <v>37</v>
      </c>
      <c r="N4707" s="1" t="s">
        <v>17</v>
      </c>
      <c r="O4707" s="1" t="s">
        <v>18</v>
      </c>
      <c r="P4707" s="1" t="s">
        <v>19</v>
      </c>
      <c r="Q4707" s="2">
        <v>43626</v>
      </c>
    </row>
    <row r="4708" spans="1:17" x14ac:dyDescent="0.25">
      <c r="A4708" s="1">
        <v>35938</v>
      </c>
      <c r="B4708" s="2">
        <v>43786</v>
      </c>
      <c r="C4708" s="1" t="s">
        <v>27</v>
      </c>
      <c r="D4708" s="3" t="str">
        <f t="shared" si="146"/>
        <v>*</v>
      </c>
      <c r="G4708" s="1">
        <v>48</v>
      </c>
      <c r="H4708" s="1">
        <v>672.31309999999996</v>
      </c>
      <c r="I4708" s="1">
        <f t="shared" si="147"/>
        <v>0</v>
      </c>
      <c r="J4708" s="1" t="s">
        <v>21</v>
      </c>
      <c r="K4708" s="1">
        <v>10</v>
      </c>
      <c r="L4708" s="1" t="s">
        <v>15</v>
      </c>
      <c r="M4708" s="1" t="s">
        <v>28</v>
      </c>
      <c r="N4708" s="1" t="s">
        <v>29</v>
      </c>
      <c r="O4708" s="1" t="s">
        <v>55</v>
      </c>
      <c r="P4708" s="1" t="s">
        <v>19</v>
      </c>
      <c r="Q4708" s="2">
        <v>43787</v>
      </c>
    </row>
    <row r="4709" spans="1:17" x14ac:dyDescent="0.25">
      <c r="A4709" s="1">
        <v>36454</v>
      </c>
      <c r="B4709" s="2">
        <v>43148</v>
      </c>
      <c r="C4709" s="1" t="s">
        <v>32</v>
      </c>
      <c r="D4709" s="3" t="str">
        <f t="shared" si="146"/>
        <v>*****</v>
      </c>
      <c r="G4709" s="1">
        <v>8</v>
      </c>
      <c r="H4709" s="1">
        <v>74.44</v>
      </c>
      <c r="I4709" s="1">
        <f t="shared" si="147"/>
        <v>0</v>
      </c>
      <c r="J4709" s="1" t="s">
        <v>21</v>
      </c>
      <c r="K4709" s="1">
        <v>7</v>
      </c>
      <c r="L4709" s="1" t="s">
        <v>53</v>
      </c>
      <c r="M4709" s="1" t="s">
        <v>23</v>
      </c>
      <c r="N4709" s="1" t="s">
        <v>29</v>
      </c>
      <c r="O4709" s="1" t="s">
        <v>55</v>
      </c>
      <c r="P4709" s="1" t="s">
        <v>26</v>
      </c>
      <c r="Q4709" s="2">
        <v>43151</v>
      </c>
    </row>
    <row r="4710" spans="1:17" x14ac:dyDescent="0.25">
      <c r="A4710" s="1">
        <v>15397</v>
      </c>
      <c r="B4710" s="2">
        <v>42771</v>
      </c>
      <c r="C4710" s="1" t="s">
        <v>32</v>
      </c>
      <c r="D4710" s="3" t="str">
        <f t="shared" si="146"/>
        <v>*****</v>
      </c>
      <c r="G4710" s="1">
        <v>42</v>
      </c>
      <c r="H4710" s="1">
        <v>238.9631</v>
      </c>
      <c r="I4710" s="1">
        <f t="shared" si="147"/>
        <v>0</v>
      </c>
      <c r="J4710" s="1" t="s">
        <v>14</v>
      </c>
      <c r="K4710" s="1">
        <v>4.5999999999999996</v>
      </c>
      <c r="L4710" s="1" t="s">
        <v>22</v>
      </c>
      <c r="M4710" s="1" t="s">
        <v>37</v>
      </c>
      <c r="N4710" s="1" t="s">
        <v>24</v>
      </c>
      <c r="O4710" s="1" t="s">
        <v>38</v>
      </c>
      <c r="P4710" s="1" t="s">
        <v>41</v>
      </c>
      <c r="Q4710" s="2">
        <v>42773</v>
      </c>
    </row>
    <row r="4711" spans="1:17" x14ac:dyDescent="0.25">
      <c r="A4711" s="1">
        <v>57922</v>
      </c>
      <c r="B4711" s="2">
        <v>43138</v>
      </c>
      <c r="C4711" s="1" t="s">
        <v>32</v>
      </c>
      <c r="D4711" s="3" t="str">
        <f t="shared" si="146"/>
        <v>*****</v>
      </c>
      <c r="G4711" s="1">
        <v>50</v>
      </c>
      <c r="H4711" s="1">
        <v>367.29</v>
      </c>
      <c r="I4711" s="1">
        <f t="shared" si="147"/>
        <v>0</v>
      </c>
      <c r="J4711" s="1" t="s">
        <v>21</v>
      </c>
      <c r="K4711" s="1">
        <v>9</v>
      </c>
      <c r="L4711" s="1" t="s">
        <v>51</v>
      </c>
      <c r="M4711" s="1" t="s">
        <v>28</v>
      </c>
      <c r="N4711" s="1" t="s">
        <v>29</v>
      </c>
      <c r="O4711" s="1" t="s">
        <v>45</v>
      </c>
      <c r="P4711" s="1" t="s">
        <v>41</v>
      </c>
      <c r="Q4711" s="2">
        <v>43138</v>
      </c>
    </row>
    <row r="4712" spans="1:17" x14ac:dyDescent="0.25">
      <c r="A4712" s="1">
        <v>12902</v>
      </c>
      <c r="B4712" s="2">
        <v>43036</v>
      </c>
      <c r="C4712" s="1" t="s">
        <v>27</v>
      </c>
      <c r="D4712" s="3" t="str">
        <f t="shared" si="146"/>
        <v>*</v>
      </c>
      <c r="G4712" s="1">
        <v>30</v>
      </c>
      <c r="H4712" s="1">
        <v>3900.63</v>
      </c>
      <c r="I4712" s="1">
        <f t="shared" si="147"/>
        <v>1</v>
      </c>
      <c r="J4712" s="1" t="s">
        <v>33</v>
      </c>
      <c r="K4712" s="1">
        <v>60.7</v>
      </c>
      <c r="L4712" s="1" t="s">
        <v>46</v>
      </c>
      <c r="M4712" s="1" t="s">
        <v>37</v>
      </c>
      <c r="N4712" s="1" t="s">
        <v>17</v>
      </c>
      <c r="O4712" s="1" t="s">
        <v>62</v>
      </c>
      <c r="P4712" s="1" t="s">
        <v>59</v>
      </c>
      <c r="Q4712" s="2">
        <v>43038</v>
      </c>
    </row>
    <row r="4713" spans="1:17" x14ac:dyDescent="0.25">
      <c r="A4713" s="1">
        <v>6464</v>
      </c>
      <c r="B4713" s="2">
        <v>42517</v>
      </c>
      <c r="C4713" s="1" t="s">
        <v>36</v>
      </c>
      <c r="D4713" s="3" t="str">
        <f t="shared" si="146"/>
        <v>***</v>
      </c>
      <c r="G4713" s="1">
        <v>42</v>
      </c>
      <c r="H4713" s="1">
        <v>4271.43</v>
      </c>
      <c r="I4713" s="1">
        <f t="shared" si="147"/>
        <v>1</v>
      </c>
      <c r="J4713" s="1" t="s">
        <v>21</v>
      </c>
      <c r="K4713" s="1">
        <v>60.1</v>
      </c>
      <c r="L4713" s="1" t="s">
        <v>44</v>
      </c>
      <c r="M4713" s="1" t="s">
        <v>16</v>
      </c>
      <c r="N4713" s="1" t="s">
        <v>17</v>
      </c>
      <c r="O4713" s="1" t="s">
        <v>18</v>
      </c>
      <c r="P4713" s="1" t="s">
        <v>26</v>
      </c>
      <c r="Q4713" s="2">
        <v>42519</v>
      </c>
    </row>
    <row r="4714" spans="1:17" x14ac:dyDescent="0.25">
      <c r="A4714" s="1">
        <v>27105</v>
      </c>
      <c r="B4714" s="2">
        <v>43146</v>
      </c>
      <c r="C4714" s="1" t="s">
        <v>27</v>
      </c>
      <c r="D4714" s="3" t="str">
        <f t="shared" si="146"/>
        <v>*</v>
      </c>
      <c r="G4714" s="1">
        <v>2</v>
      </c>
      <c r="H4714" s="1">
        <v>28.7</v>
      </c>
      <c r="I4714" s="1">
        <f t="shared" si="147"/>
        <v>0</v>
      </c>
      <c r="J4714" s="1" t="s">
        <v>21</v>
      </c>
      <c r="K4714" s="1">
        <v>5.8</v>
      </c>
      <c r="L4714" s="1" t="s">
        <v>15</v>
      </c>
      <c r="M4714" s="1" t="s">
        <v>37</v>
      </c>
      <c r="N4714" s="1" t="s">
        <v>17</v>
      </c>
      <c r="O4714" s="1" t="s">
        <v>18</v>
      </c>
      <c r="P4714" s="1" t="s">
        <v>41</v>
      </c>
      <c r="Q4714" s="2">
        <v>43147</v>
      </c>
    </row>
    <row r="4715" spans="1:17" x14ac:dyDescent="0.25">
      <c r="A4715" s="1">
        <v>230</v>
      </c>
      <c r="B4715" s="2">
        <v>43033</v>
      </c>
      <c r="C4715" s="1" t="s">
        <v>32</v>
      </c>
      <c r="D4715" s="3" t="str">
        <f t="shared" si="146"/>
        <v>*****</v>
      </c>
      <c r="G4715" s="1">
        <v>11</v>
      </c>
      <c r="H4715" s="1">
        <v>1196.68</v>
      </c>
      <c r="I4715" s="1">
        <f t="shared" si="147"/>
        <v>1</v>
      </c>
      <c r="J4715" s="1" t="s">
        <v>21</v>
      </c>
      <c r="K4715" s="1">
        <v>8.6</v>
      </c>
      <c r="L4715" s="1" t="s">
        <v>22</v>
      </c>
      <c r="M4715" s="1" t="s">
        <v>28</v>
      </c>
      <c r="N4715" s="1" t="s">
        <v>24</v>
      </c>
      <c r="O4715" s="1" t="s">
        <v>25</v>
      </c>
      <c r="P4715" s="1" t="s">
        <v>19</v>
      </c>
      <c r="Q4715" s="2">
        <v>43035</v>
      </c>
    </row>
    <row r="4716" spans="1:17" x14ac:dyDescent="0.25">
      <c r="A4716" s="1">
        <v>36704</v>
      </c>
      <c r="B4716" s="2">
        <v>43266</v>
      </c>
      <c r="C4716" s="1" t="s">
        <v>20</v>
      </c>
      <c r="D4716" s="3" t="str">
        <f t="shared" si="146"/>
        <v>****</v>
      </c>
      <c r="G4716" s="1">
        <v>43</v>
      </c>
      <c r="H4716" s="1">
        <v>143.72999999999999</v>
      </c>
      <c r="I4716" s="1">
        <f t="shared" si="147"/>
        <v>0</v>
      </c>
      <c r="J4716" s="1" t="s">
        <v>14</v>
      </c>
      <c r="K4716" s="1">
        <v>1.2</v>
      </c>
      <c r="L4716" s="1" t="s">
        <v>46</v>
      </c>
      <c r="M4716" s="1" t="s">
        <v>37</v>
      </c>
      <c r="N4716" s="1" t="s">
        <v>29</v>
      </c>
      <c r="O4716" s="1" t="s">
        <v>40</v>
      </c>
      <c r="P4716" s="1" t="s">
        <v>31</v>
      </c>
      <c r="Q4716" s="2">
        <v>43267</v>
      </c>
    </row>
    <row r="4717" spans="1:17" x14ac:dyDescent="0.25">
      <c r="A4717" s="1">
        <v>24197</v>
      </c>
      <c r="B4717" s="2">
        <v>42768</v>
      </c>
      <c r="C4717" s="1" t="s">
        <v>13</v>
      </c>
      <c r="D4717" s="3" t="str">
        <f t="shared" si="146"/>
        <v>**</v>
      </c>
      <c r="G4717" s="1">
        <v>41</v>
      </c>
      <c r="H4717" s="1">
        <v>2519.21</v>
      </c>
      <c r="I4717" s="1">
        <f t="shared" si="147"/>
        <v>1</v>
      </c>
      <c r="J4717" s="1" t="s">
        <v>14</v>
      </c>
      <c r="K4717" s="1">
        <v>7</v>
      </c>
      <c r="L4717" s="1" t="s">
        <v>22</v>
      </c>
      <c r="M4717" s="1" t="s">
        <v>23</v>
      </c>
      <c r="N4717" s="1" t="s">
        <v>24</v>
      </c>
      <c r="O4717" s="1" t="s">
        <v>38</v>
      </c>
      <c r="P4717" s="1" t="s">
        <v>19</v>
      </c>
      <c r="Q4717" s="2">
        <v>42775</v>
      </c>
    </row>
    <row r="4718" spans="1:17" x14ac:dyDescent="0.25">
      <c r="A4718" s="1">
        <v>42528</v>
      </c>
      <c r="B4718" s="2">
        <v>42788</v>
      </c>
      <c r="C4718" s="1" t="s">
        <v>36</v>
      </c>
      <c r="D4718" s="3" t="str">
        <f t="shared" si="146"/>
        <v>***</v>
      </c>
      <c r="G4718" s="1">
        <v>29</v>
      </c>
      <c r="H4718" s="1">
        <v>214.75</v>
      </c>
      <c r="I4718" s="1">
        <f t="shared" si="147"/>
        <v>0</v>
      </c>
      <c r="J4718" s="1" t="s">
        <v>21</v>
      </c>
      <c r="K4718" s="1">
        <v>9.8000000000000007</v>
      </c>
      <c r="L4718" s="1" t="s">
        <v>44</v>
      </c>
      <c r="M4718" s="1" t="s">
        <v>16</v>
      </c>
      <c r="N4718" s="1" t="s">
        <v>29</v>
      </c>
      <c r="O4718" s="1" t="s">
        <v>40</v>
      </c>
      <c r="P4718" s="1" t="s">
        <v>19</v>
      </c>
      <c r="Q4718" s="2">
        <v>42789</v>
      </c>
    </row>
    <row r="4719" spans="1:17" x14ac:dyDescent="0.25">
      <c r="A4719" s="1">
        <v>56099</v>
      </c>
      <c r="B4719" s="2">
        <v>43012</v>
      </c>
      <c r="C4719" s="1" t="s">
        <v>13</v>
      </c>
      <c r="D4719" s="3" t="str">
        <f t="shared" si="146"/>
        <v>**</v>
      </c>
      <c r="G4719" s="1">
        <v>11</v>
      </c>
      <c r="H4719" s="1">
        <v>130.9145</v>
      </c>
      <c r="I4719" s="1">
        <f t="shared" si="147"/>
        <v>0</v>
      </c>
      <c r="J4719" s="1" t="s">
        <v>21</v>
      </c>
      <c r="K4719" s="1">
        <v>4.3</v>
      </c>
      <c r="L4719" s="1" t="s">
        <v>49</v>
      </c>
      <c r="M4719" s="1" t="s">
        <v>28</v>
      </c>
      <c r="N4719" s="1" t="s">
        <v>29</v>
      </c>
      <c r="O4719" s="1" t="s">
        <v>63</v>
      </c>
      <c r="P4719" s="1" t="s">
        <v>19</v>
      </c>
      <c r="Q4719" s="2">
        <v>43019</v>
      </c>
    </row>
    <row r="4720" spans="1:17" x14ac:dyDescent="0.25">
      <c r="A4720" s="1">
        <v>10148</v>
      </c>
      <c r="B4720" s="2">
        <v>42453</v>
      </c>
      <c r="C4720" s="1" t="s">
        <v>13</v>
      </c>
      <c r="D4720" s="3" t="str">
        <f t="shared" si="146"/>
        <v>**</v>
      </c>
      <c r="G4720" s="1">
        <v>27</v>
      </c>
      <c r="H4720" s="1">
        <v>15362.9</v>
      </c>
      <c r="I4720" s="1">
        <f t="shared" si="147"/>
        <v>1</v>
      </c>
      <c r="J4720" s="1" t="s">
        <v>33</v>
      </c>
      <c r="K4720" s="1">
        <v>44.3</v>
      </c>
      <c r="L4720" s="1" t="s">
        <v>15</v>
      </c>
      <c r="M4720" s="1" t="s">
        <v>23</v>
      </c>
      <c r="N4720" s="1" t="s">
        <v>17</v>
      </c>
      <c r="O4720" s="1" t="s">
        <v>62</v>
      </c>
      <c r="P4720" s="1" t="s">
        <v>59</v>
      </c>
      <c r="Q4720" s="2">
        <v>42453</v>
      </c>
    </row>
    <row r="4721" spans="1:17" x14ac:dyDescent="0.25">
      <c r="A4721" s="1">
        <v>46375</v>
      </c>
      <c r="B4721" s="2">
        <v>42972</v>
      </c>
      <c r="C4721" s="1" t="s">
        <v>36</v>
      </c>
      <c r="D4721" s="3" t="str">
        <f t="shared" si="146"/>
        <v>***</v>
      </c>
      <c r="G4721" s="1">
        <v>16</v>
      </c>
      <c r="H4721" s="1">
        <v>1821.67</v>
      </c>
      <c r="I4721" s="1">
        <f t="shared" si="147"/>
        <v>1</v>
      </c>
      <c r="J4721" s="1" t="s">
        <v>21</v>
      </c>
      <c r="K4721" s="1">
        <v>5.6</v>
      </c>
      <c r="L4721" s="1" t="s">
        <v>51</v>
      </c>
      <c r="M4721" s="1" t="s">
        <v>37</v>
      </c>
      <c r="N4721" s="1" t="s">
        <v>24</v>
      </c>
      <c r="O4721" s="1" t="s">
        <v>25</v>
      </c>
      <c r="P4721" s="1" t="s">
        <v>19</v>
      </c>
      <c r="Q4721" s="2">
        <v>42973</v>
      </c>
    </row>
    <row r="4722" spans="1:17" x14ac:dyDescent="0.25">
      <c r="A4722" s="1">
        <v>47747</v>
      </c>
      <c r="B4722" s="2">
        <v>43424</v>
      </c>
      <c r="C4722" s="1" t="s">
        <v>20</v>
      </c>
      <c r="D4722" s="3" t="str">
        <f t="shared" si="146"/>
        <v>****</v>
      </c>
      <c r="G4722" s="1">
        <v>40</v>
      </c>
      <c r="H4722" s="1">
        <v>109.3</v>
      </c>
      <c r="I4722" s="1">
        <f t="shared" si="147"/>
        <v>0</v>
      </c>
      <c r="J4722" s="1" t="s">
        <v>14</v>
      </c>
      <c r="K4722" s="1">
        <v>5.7</v>
      </c>
      <c r="L4722" s="1" t="s">
        <v>54</v>
      </c>
      <c r="M4722" s="1" t="s">
        <v>16</v>
      </c>
      <c r="N4722" s="1" t="s">
        <v>17</v>
      </c>
      <c r="O4722" s="1" t="s">
        <v>18</v>
      </c>
      <c r="P4722" s="1" t="s">
        <v>19</v>
      </c>
      <c r="Q4722" s="2">
        <v>43426</v>
      </c>
    </row>
    <row r="4723" spans="1:17" x14ac:dyDescent="0.25">
      <c r="A4723" s="1">
        <v>31078</v>
      </c>
      <c r="B4723" s="2">
        <v>42410</v>
      </c>
      <c r="C4723" s="1" t="s">
        <v>32</v>
      </c>
      <c r="D4723" s="3" t="str">
        <f t="shared" si="146"/>
        <v>*****</v>
      </c>
      <c r="G4723" s="1">
        <v>7</v>
      </c>
      <c r="H4723" s="1">
        <v>111.77</v>
      </c>
      <c r="I4723" s="1">
        <f t="shared" si="147"/>
        <v>0</v>
      </c>
      <c r="J4723" s="1" t="s">
        <v>21</v>
      </c>
      <c r="K4723" s="1">
        <v>8</v>
      </c>
      <c r="L4723" s="1" t="s">
        <v>51</v>
      </c>
      <c r="M4723" s="1" t="s">
        <v>28</v>
      </c>
      <c r="N4723" s="1" t="s">
        <v>24</v>
      </c>
      <c r="O4723" s="1" t="s">
        <v>56</v>
      </c>
      <c r="P4723" s="1" t="s">
        <v>26</v>
      </c>
      <c r="Q4723" s="2">
        <v>42411</v>
      </c>
    </row>
    <row r="4724" spans="1:17" x14ac:dyDescent="0.25">
      <c r="A4724" s="1">
        <v>4261</v>
      </c>
      <c r="B4724" s="2">
        <v>43740</v>
      </c>
      <c r="C4724" s="1" t="s">
        <v>32</v>
      </c>
      <c r="D4724" s="3" t="str">
        <f t="shared" si="146"/>
        <v>*****</v>
      </c>
      <c r="G4724" s="1">
        <v>33</v>
      </c>
      <c r="H4724" s="1">
        <v>209.7</v>
      </c>
      <c r="I4724" s="1">
        <f t="shared" si="147"/>
        <v>0</v>
      </c>
      <c r="J4724" s="1" t="s">
        <v>21</v>
      </c>
      <c r="K4724" s="1">
        <v>5.7</v>
      </c>
      <c r="L4724" s="1" t="s">
        <v>15</v>
      </c>
      <c r="M4724" s="1" t="s">
        <v>28</v>
      </c>
      <c r="N4724" s="1" t="s">
        <v>29</v>
      </c>
      <c r="O4724" s="1" t="s">
        <v>40</v>
      </c>
      <c r="P4724" s="1" t="s">
        <v>19</v>
      </c>
      <c r="Q4724" s="2">
        <v>43742</v>
      </c>
    </row>
    <row r="4725" spans="1:17" x14ac:dyDescent="0.25">
      <c r="A4725" s="1">
        <v>10053</v>
      </c>
      <c r="B4725" s="2">
        <v>43474</v>
      </c>
      <c r="C4725" s="1" t="s">
        <v>20</v>
      </c>
      <c r="D4725" s="3" t="str">
        <f t="shared" si="146"/>
        <v>****</v>
      </c>
      <c r="G4725" s="1">
        <v>44</v>
      </c>
      <c r="H4725" s="1">
        <v>7292.3</v>
      </c>
      <c r="I4725" s="1">
        <f t="shared" si="147"/>
        <v>1</v>
      </c>
      <c r="J4725" s="1" t="s">
        <v>33</v>
      </c>
      <c r="K4725" s="1">
        <v>42</v>
      </c>
      <c r="L4725" s="1" t="s">
        <v>49</v>
      </c>
      <c r="M4725" s="1" t="s">
        <v>23</v>
      </c>
      <c r="N4725" s="1" t="s">
        <v>17</v>
      </c>
      <c r="O4725" s="1" t="s">
        <v>52</v>
      </c>
      <c r="P4725" s="1" t="s">
        <v>59</v>
      </c>
      <c r="Q4725" s="2">
        <v>43476</v>
      </c>
    </row>
    <row r="4726" spans="1:17" x14ac:dyDescent="0.25">
      <c r="A4726" s="1">
        <v>26305</v>
      </c>
      <c r="B4726" s="2">
        <v>43070</v>
      </c>
      <c r="C4726" s="1" t="s">
        <v>36</v>
      </c>
      <c r="D4726" s="3" t="str">
        <f t="shared" si="146"/>
        <v>***</v>
      </c>
      <c r="G4726" s="1">
        <v>13</v>
      </c>
      <c r="H4726" s="1">
        <v>3748.81</v>
      </c>
      <c r="I4726" s="1">
        <f t="shared" si="147"/>
        <v>1</v>
      </c>
      <c r="J4726" s="1" t="s">
        <v>33</v>
      </c>
      <c r="K4726" s="1">
        <v>67.099999999999994</v>
      </c>
      <c r="L4726" s="1" t="s">
        <v>22</v>
      </c>
      <c r="M4726" s="1" t="s">
        <v>37</v>
      </c>
      <c r="N4726" s="1" t="s">
        <v>17</v>
      </c>
      <c r="O4726" s="1" t="s">
        <v>52</v>
      </c>
      <c r="P4726" s="1" t="s">
        <v>59</v>
      </c>
      <c r="Q4726" s="2">
        <v>43071</v>
      </c>
    </row>
    <row r="4727" spans="1:17" x14ac:dyDescent="0.25">
      <c r="A4727" s="1">
        <v>3332</v>
      </c>
      <c r="B4727" s="2">
        <v>42677</v>
      </c>
      <c r="C4727" s="1" t="s">
        <v>32</v>
      </c>
      <c r="D4727" s="3" t="str">
        <f t="shared" si="146"/>
        <v>*****</v>
      </c>
      <c r="G4727" s="1">
        <v>6</v>
      </c>
      <c r="H4727" s="1">
        <v>23.74</v>
      </c>
      <c r="I4727" s="1">
        <f t="shared" si="147"/>
        <v>0</v>
      </c>
      <c r="J4727" s="1" t="s">
        <v>21</v>
      </c>
      <c r="K4727" s="1">
        <v>2</v>
      </c>
      <c r="L4727" s="1" t="s">
        <v>53</v>
      </c>
      <c r="M4727" s="1" t="s">
        <v>28</v>
      </c>
      <c r="N4727" s="1" t="s">
        <v>29</v>
      </c>
      <c r="O4727" s="1" t="s">
        <v>30</v>
      </c>
      <c r="P4727" s="1" t="s">
        <v>31</v>
      </c>
      <c r="Q4727" s="2">
        <v>42679</v>
      </c>
    </row>
    <row r="4728" spans="1:17" x14ac:dyDescent="0.25">
      <c r="A4728" s="1">
        <v>20995</v>
      </c>
      <c r="B4728" s="2">
        <v>43551</v>
      </c>
      <c r="C4728" s="1" t="s">
        <v>36</v>
      </c>
      <c r="D4728" s="3" t="str">
        <f t="shared" si="146"/>
        <v>***</v>
      </c>
      <c r="G4728" s="1">
        <v>37</v>
      </c>
      <c r="H4728" s="1">
        <v>6225.13</v>
      </c>
      <c r="I4728" s="1">
        <f t="shared" si="147"/>
        <v>1</v>
      </c>
      <c r="J4728" s="1" t="s">
        <v>33</v>
      </c>
      <c r="K4728" s="1">
        <v>70.900000000000006</v>
      </c>
      <c r="L4728" s="1" t="s">
        <v>42</v>
      </c>
      <c r="M4728" s="1" t="s">
        <v>16</v>
      </c>
      <c r="N4728" s="1" t="s">
        <v>17</v>
      </c>
      <c r="O4728" s="1" t="s">
        <v>62</v>
      </c>
      <c r="P4728" s="1" t="s">
        <v>59</v>
      </c>
      <c r="Q4728" s="2">
        <v>43552</v>
      </c>
    </row>
    <row r="4729" spans="1:17" x14ac:dyDescent="0.25">
      <c r="A4729" s="1">
        <v>55431</v>
      </c>
      <c r="B4729" s="2">
        <v>43624</v>
      </c>
      <c r="C4729" s="1" t="s">
        <v>27</v>
      </c>
      <c r="D4729" s="3" t="str">
        <f t="shared" si="146"/>
        <v>*</v>
      </c>
      <c r="G4729" s="1">
        <v>13</v>
      </c>
      <c r="H4729" s="1">
        <v>3984.67</v>
      </c>
      <c r="I4729" s="1">
        <f t="shared" si="147"/>
        <v>1</v>
      </c>
      <c r="J4729" s="1" t="s">
        <v>21</v>
      </c>
      <c r="K4729" s="1">
        <v>21.4</v>
      </c>
      <c r="L4729" s="1" t="s">
        <v>22</v>
      </c>
      <c r="M4729" s="1" t="s">
        <v>28</v>
      </c>
      <c r="N4729" s="1" t="s">
        <v>29</v>
      </c>
      <c r="O4729" s="1" t="s">
        <v>63</v>
      </c>
      <c r="P4729" s="1" t="s">
        <v>19</v>
      </c>
      <c r="Q4729" s="2">
        <v>43625</v>
      </c>
    </row>
    <row r="4730" spans="1:17" x14ac:dyDescent="0.25">
      <c r="A4730" s="1">
        <v>41187</v>
      </c>
      <c r="B4730" s="2">
        <v>43007</v>
      </c>
      <c r="C4730" s="1" t="s">
        <v>13</v>
      </c>
      <c r="D4730" s="3" t="str">
        <f t="shared" si="146"/>
        <v>**</v>
      </c>
      <c r="G4730" s="1">
        <v>25</v>
      </c>
      <c r="H4730" s="1">
        <v>155.29</v>
      </c>
      <c r="I4730" s="1">
        <f t="shared" si="147"/>
        <v>0</v>
      </c>
      <c r="J4730" s="1" t="s">
        <v>21</v>
      </c>
      <c r="K4730" s="1">
        <v>5.3</v>
      </c>
      <c r="L4730" s="1" t="s">
        <v>22</v>
      </c>
      <c r="M4730" s="1" t="s">
        <v>23</v>
      </c>
      <c r="N4730" s="1" t="s">
        <v>29</v>
      </c>
      <c r="O4730" s="1" t="s">
        <v>40</v>
      </c>
      <c r="P4730" s="1" t="s">
        <v>19</v>
      </c>
      <c r="Q4730" s="2">
        <v>43011</v>
      </c>
    </row>
    <row r="4731" spans="1:17" x14ac:dyDescent="0.25">
      <c r="A4731" s="1">
        <v>29536</v>
      </c>
      <c r="B4731" s="2">
        <v>43715</v>
      </c>
      <c r="C4731" s="1" t="s">
        <v>36</v>
      </c>
      <c r="D4731" s="3" t="str">
        <f t="shared" si="146"/>
        <v>***</v>
      </c>
      <c r="G4731" s="1">
        <v>26</v>
      </c>
      <c r="H4731" s="1">
        <v>1035.1300000000001</v>
      </c>
      <c r="I4731" s="1">
        <f t="shared" si="147"/>
        <v>1</v>
      </c>
      <c r="J4731" s="1" t="s">
        <v>21</v>
      </c>
      <c r="K4731" s="1">
        <v>21.4</v>
      </c>
      <c r="L4731" s="1" t="s">
        <v>46</v>
      </c>
      <c r="M4731" s="1" t="s">
        <v>16</v>
      </c>
      <c r="N4731" s="1" t="s">
        <v>29</v>
      </c>
      <c r="O4731" s="1" t="s">
        <v>40</v>
      </c>
      <c r="P4731" s="1" t="s">
        <v>19</v>
      </c>
      <c r="Q4731" s="2">
        <v>43717</v>
      </c>
    </row>
    <row r="4732" spans="1:17" x14ac:dyDescent="0.25">
      <c r="A4732" s="1">
        <v>41282</v>
      </c>
      <c r="B4732" s="2">
        <v>42554</v>
      </c>
      <c r="C4732" s="1" t="s">
        <v>36</v>
      </c>
      <c r="D4732" s="3" t="str">
        <f t="shared" si="146"/>
        <v>***</v>
      </c>
      <c r="G4732" s="1">
        <v>39</v>
      </c>
      <c r="H4732" s="1">
        <v>980.17349999999999</v>
      </c>
      <c r="I4732" s="1">
        <f t="shared" si="147"/>
        <v>0</v>
      </c>
      <c r="J4732" s="1" t="s">
        <v>21</v>
      </c>
      <c r="K4732" s="1">
        <v>13.9</v>
      </c>
      <c r="L4732" s="1" t="s">
        <v>22</v>
      </c>
      <c r="M4732" s="1" t="s">
        <v>16</v>
      </c>
      <c r="N4732" s="1" t="s">
        <v>29</v>
      </c>
      <c r="O4732" s="1" t="s">
        <v>43</v>
      </c>
      <c r="P4732" s="1" t="s">
        <v>19</v>
      </c>
      <c r="Q4732" s="2">
        <v>42556</v>
      </c>
    </row>
    <row r="4733" spans="1:17" x14ac:dyDescent="0.25">
      <c r="A4733" s="1">
        <v>18273</v>
      </c>
      <c r="B4733" s="2">
        <v>43357</v>
      </c>
      <c r="C4733" s="1" t="s">
        <v>13</v>
      </c>
      <c r="D4733" s="3" t="str">
        <f t="shared" si="146"/>
        <v>**</v>
      </c>
      <c r="G4733" s="1">
        <v>18</v>
      </c>
      <c r="H4733" s="1">
        <v>989.78</v>
      </c>
      <c r="I4733" s="1">
        <f t="shared" si="147"/>
        <v>0</v>
      </c>
      <c r="J4733" s="1" t="s">
        <v>21</v>
      </c>
      <c r="K4733" s="1">
        <v>21.4</v>
      </c>
      <c r="L4733" s="1" t="s">
        <v>50</v>
      </c>
      <c r="M4733" s="1" t="s">
        <v>28</v>
      </c>
      <c r="N4733" s="1" t="s">
        <v>24</v>
      </c>
      <c r="O4733" s="1" t="s">
        <v>38</v>
      </c>
      <c r="P4733" s="1" t="s">
        <v>19</v>
      </c>
      <c r="Q4733" s="2">
        <v>43359</v>
      </c>
    </row>
    <row r="4734" spans="1:17" x14ac:dyDescent="0.25">
      <c r="A4734" s="1">
        <v>30786</v>
      </c>
      <c r="B4734" s="2">
        <v>43662</v>
      </c>
      <c r="C4734" s="1" t="s">
        <v>36</v>
      </c>
      <c r="D4734" s="3" t="str">
        <f t="shared" si="146"/>
        <v>***</v>
      </c>
      <c r="G4734" s="1">
        <v>4</v>
      </c>
      <c r="H4734" s="1">
        <v>77.81</v>
      </c>
      <c r="I4734" s="1">
        <f t="shared" si="147"/>
        <v>0</v>
      </c>
      <c r="J4734" s="1" t="s">
        <v>21</v>
      </c>
      <c r="K4734" s="1">
        <v>11.4</v>
      </c>
      <c r="L4734" s="1" t="s">
        <v>46</v>
      </c>
      <c r="M4734" s="1" t="s">
        <v>23</v>
      </c>
      <c r="N4734" s="1" t="s">
        <v>29</v>
      </c>
      <c r="O4734" s="1" t="s">
        <v>55</v>
      </c>
      <c r="P4734" s="1" t="s">
        <v>19</v>
      </c>
      <c r="Q4734" s="2">
        <v>43663</v>
      </c>
    </row>
    <row r="4735" spans="1:17" x14ac:dyDescent="0.25">
      <c r="A4735" s="1">
        <v>45410</v>
      </c>
      <c r="B4735" s="2">
        <v>42600</v>
      </c>
      <c r="C4735" s="1" t="s">
        <v>13</v>
      </c>
      <c r="D4735" s="3" t="str">
        <f t="shared" si="146"/>
        <v>**</v>
      </c>
      <c r="G4735" s="1">
        <v>19</v>
      </c>
      <c r="H4735" s="1">
        <v>1060.76</v>
      </c>
      <c r="I4735" s="1">
        <f t="shared" si="147"/>
        <v>1</v>
      </c>
      <c r="J4735" s="1" t="s">
        <v>21</v>
      </c>
      <c r="K4735" s="1">
        <v>21.4</v>
      </c>
      <c r="L4735" s="1" t="s">
        <v>49</v>
      </c>
      <c r="M4735" s="1" t="s">
        <v>28</v>
      </c>
      <c r="N4735" s="1" t="s">
        <v>29</v>
      </c>
      <c r="O4735" s="1" t="s">
        <v>55</v>
      </c>
      <c r="P4735" s="1" t="s">
        <v>19</v>
      </c>
      <c r="Q4735" s="2">
        <v>42605</v>
      </c>
    </row>
    <row r="4736" spans="1:17" x14ac:dyDescent="0.25">
      <c r="A4736" s="1">
        <v>13091</v>
      </c>
      <c r="B4736" s="2">
        <v>42688</v>
      </c>
      <c r="C4736" s="1" t="s">
        <v>36</v>
      </c>
      <c r="D4736" s="3" t="str">
        <f t="shared" si="146"/>
        <v>***</v>
      </c>
      <c r="G4736" s="1">
        <v>12</v>
      </c>
      <c r="H4736" s="1">
        <v>87.13</v>
      </c>
      <c r="I4736" s="1">
        <f t="shared" si="147"/>
        <v>0</v>
      </c>
      <c r="J4736" s="1" t="s">
        <v>21</v>
      </c>
      <c r="K4736" s="1">
        <v>7.5</v>
      </c>
      <c r="L4736" s="1" t="s">
        <v>22</v>
      </c>
      <c r="M4736" s="1" t="s">
        <v>28</v>
      </c>
      <c r="N4736" s="1" t="s">
        <v>29</v>
      </c>
      <c r="O4736" s="1" t="s">
        <v>40</v>
      </c>
      <c r="P4736" s="1" t="s">
        <v>19</v>
      </c>
      <c r="Q4736" s="2">
        <v>42689</v>
      </c>
    </row>
    <row r="4737" spans="1:17" x14ac:dyDescent="0.25">
      <c r="A4737" s="1">
        <v>42528</v>
      </c>
      <c r="B4737" s="2">
        <v>42788</v>
      </c>
      <c r="C4737" s="1" t="s">
        <v>36</v>
      </c>
      <c r="D4737" s="3" t="str">
        <f t="shared" si="146"/>
        <v>***</v>
      </c>
      <c r="G4737" s="1">
        <v>46</v>
      </c>
      <c r="H4737" s="1">
        <v>172.56960000000001</v>
      </c>
      <c r="I4737" s="1">
        <f t="shared" si="147"/>
        <v>0</v>
      </c>
      <c r="J4737" s="1" t="s">
        <v>21</v>
      </c>
      <c r="K4737" s="1">
        <v>0.8</v>
      </c>
      <c r="L4737" s="1" t="s">
        <v>64</v>
      </c>
      <c r="M4737" s="1" t="s">
        <v>16</v>
      </c>
      <c r="N4737" s="1" t="s">
        <v>29</v>
      </c>
      <c r="O4737" s="1" t="s">
        <v>61</v>
      </c>
      <c r="P4737" s="1" t="s">
        <v>31</v>
      </c>
      <c r="Q4737" s="2">
        <v>42790</v>
      </c>
    </row>
    <row r="4738" spans="1:17" x14ac:dyDescent="0.25">
      <c r="A4738" s="1">
        <v>38182</v>
      </c>
      <c r="B4738" s="2">
        <v>43607</v>
      </c>
      <c r="C4738" s="1" t="s">
        <v>20</v>
      </c>
      <c r="D4738" s="3" t="str">
        <f t="shared" si="146"/>
        <v>****</v>
      </c>
      <c r="G4738" s="1">
        <v>45</v>
      </c>
      <c r="H4738" s="1">
        <v>3048.25</v>
      </c>
      <c r="I4738" s="1">
        <f t="shared" si="147"/>
        <v>1</v>
      </c>
      <c r="J4738" s="1" t="s">
        <v>21</v>
      </c>
      <c r="K4738" s="1">
        <v>37.5</v>
      </c>
      <c r="L4738" s="1" t="s">
        <v>49</v>
      </c>
      <c r="M4738" s="1" t="s">
        <v>37</v>
      </c>
      <c r="N4738" s="1" t="s">
        <v>29</v>
      </c>
      <c r="O4738" s="1" t="s">
        <v>55</v>
      </c>
      <c r="P4738" s="1" t="s">
        <v>48</v>
      </c>
      <c r="Q4738" s="2">
        <v>43607</v>
      </c>
    </row>
    <row r="4739" spans="1:17" x14ac:dyDescent="0.25">
      <c r="A4739" s="1">
        <v>27524</v>
      </c>
      <c r="B4739" s="2">
        <v>42766</v>
      </c>
      <c r="C4739" s="1" t="s">
        <v>27</v>
      </c>
      <c r="D4739" s="3" t="str">
        <f t="shared" ref="D4739:D4802" si="148">VLOOKUP(C4739,$E$9:$F$13,2,FALSE)</f>
        <v>*</v>
      </c>
      <c r="G4739" s="1">
        <v>50</v>
      </c>
      <c r="H4739" s="1">
        <v>368.02</v>
      </c>
      <c r="I4739" s="1">
        <f t="shared" si="147"/>
        <v>0</v>
      </c>
      <c r="J4739" s="1" t="s">
        <v>21</v>
      </c>
      <c r="K4739" s="1">
        <v>7.9</v>
      </c>
      <c r="L4739" s="1" t="s">
        <v>42</v>
      </c>
      <c r="M4739" s="1" t="s">
        <v>16</v>
      </c>
      <c r="N4739" s="1" t="s">
        <v>29</v>
      </c>
      <c r="O4739" s="1" t="s">
        <v>40</v>
      </c>
      <c r="P4739" s="1" t="s">
        <v>19</v>
      </c>
      <c r="Q4739" s="2">
        <v>42768</v>
      </c>
    </row>
    <row r="4740" spans="1:17" x14ac:dyDescent="0.25">
      <c r="A4740" s="1">
        <v>17090</v>
      </c>
      <c r="B4740" s="2">
        <v>42852</v>
      </c>
      <c r="C4740" s="1" t="s">
        <v>13</v>
      </c>
      <c r="D4740" s="3" t="str">
        <f t="shared" si="148"/>
        <v>**</v>
      </c>
      <c r="G4740" s="1">
        <v>30</v>
      </c>
      <c r="H4740" s="1">
        <v>4469.95</v>
      </c>
      <c r="I4740" s="1">
        <f t="shared" si="147"/>
        <v>1</v>
      </c>
      <c r="J4740" s="1" t="s">
        <v>33</v>
      </c>
      <c r="K4740" s="1">
        <v>38.6</v>
      </c>
      <c r="L4740" s="1" t="s">
        <v>50</v>
      </c>
      <c r="M4740" s="1" t="s">
        <v>28</v>
      </c>
      <c r="N4740" s="1" t="s">
        <v>17</v>
      </c>
      <c r="O4740" s="1" t="s">
        <v>62</v>
      </c>
      <c r="P4740" s="1" t="s">
        <v>59</v>
      </c>
      <c r="Q4740" s="2">
        <v>42854</v>
      </c>
    </row>
    <row r="4741" spans="1:17" x14ac:dyDescent="0.25">
      <c r="A4741" s="1">
        <v>49575</v>
      </c>
      <c r="B4741" s="2">
        <v>43084</v>
      </c>
      <c r="C4741" s="1" t="s">
        <v>20</v>
      </c>
      <c r="D4741" s="3" t="str">
        <f t="shared" si="148"/>
        <v>****</v>
      </c>
      <c r="G4741" s="1">
        <v>12</v>
      </c>
      <c r="H4741" s="1">
        <v>542.96</v>
      </c>
      <c r="I4741" s="1">
        <f t="shared" si="147"/>
        <v>0</v>
      </c>
      <c r="J4741" s="1" t="s">
        <v>21</v>
      </c>
      <c r="K4741" s="1">
        <v>3.2</v>
      </c>
      <c r="L4741" s="1" t="s">
        <v>22</v>
      </c>
      <c r="M4741" s="1" t="s">
        <v>28</v>
      </c>
      <c r="N4741" s="1" t="s">
        <v>29</v>
      </c>
      <c r="O4741" s="1" t="s">
        <v>43</v>
      </c>
      <c r="P4741" s="1" t="s">
        <v>19</v>
      </c>
      <c r="Q4741" s="2">
        <v>43085</v>
      </c>
    </row>
    <row r="4742" spans="1:17" x14ac:dyDescent="0.25">
      <c r="A4742" s="1">
        <v>28805</v>
      </c>
      <c r="B4742" s="2">
        <v>43191</v>
      </c>
      <c r="C4742" s="1" t="s">
        <v>36</v>
      </c>
      <c r="D4742" s="3" t="str">
        <f t="shared" si="148"/>
        <v>***</v>
      </c>
      <c r="G4742" s="1">
        <v>46</v>
      </c>
      <c r="H4742" s="1">
        <v>521.63</v>
      </c>
      <c r="I4742" s="1">
        <f t="shared" ref="I4742:I4805" si="149">IF(H4742&gt;1000,1,0)</f>
        <v>0</v>
      </c>
      <c r="J4742" s="1" t="s">
        <v>21</v>
      </c>
      <c r="K4742" s="1">
        <v>5</v>
      </c>
      <c r="L4742" s="1" t="s">
        <v>22</v>
      </c>
      <c r="M4742" s="1" t="s">
        <v>28</v>
      </c>
      <c r="N4742" s="1" t="s">
        <v>29</v>
      </c>
      <c r="O4742" s="1" t="s">
        <v>45</v>
      </c>
      <c r="P4742" s="1" t="s">
        <v>41</v>
      </c>
      <c r="Q4742" s="2">
        <v>43193</v>
      </c>
    </row>
    <row r="4743" spans="1:17" x14ac:dyDescent="0.25">
      <c r="A4743" s="1">
        <v>34022</v>
      </c>
      <c r="B4743" s="2">
        <v>43772</v>
      </c>
      <c r="C4743" s="1" t="s">
        <v>27</v>
      </c>
      <c r="D4743" s="3" t="str">
        <f t="shared" si="148"/>
        <v>*</v>
      </c>
      <c r="G4743" s="1">
        <v>6</v>
      </c>
      <c r="H4743" s="1">
        <v>46.97</v>
      </c>
      <c r="I4743" s="1">
        <f t="shared" si="149"/>
        <v>0</v>
      </c>
      <c r="J4743" s="1" t="s">
        <v>21</v>
      </c>
      <c r="K4743" s="1">
        <v>5.3</v>
      </c>
      <c r="L4743" s="1" t="s">
        <v>44</v>
      </c>
      <c r="M4743" s="1" t="s">
        <v>23</v>
      </c>
      <c r="N4743" s="1" t="s">
        <v>17</v>
      </c>
      <c r="O4743" s="1" t="s">
        <v>18</v>
      </c>
      <c r="P4743" s="1" t="s">
        <v>41</v>
      </c>
      <c r="Q4743" s="2">
        <v>43774</v>
      </c>
    </row>
    <row r="4744" spans="1:17" x14ac:dyDescent="0.25">
      <c r="A4744" s="1">
        <v>22117</v>
      </c>
      <c r="B4744" s="2">
        <v>42958</v>
      </c>
      <c r="C4744" s="1" t="s">
        <v>32</v>
      </c>
      <c r="D4744" s="3" t="str">
        <f t="shared" si="148"/>
        <v>*****</v>
      </c>
      <c r="G4744" s="1">
        <v>16</v>
      </c>
      <c r="H4744" s="1">
        <v>622.22640000000001</v>
      </c>
      <c r="I4744" s="1">
        <f t="shared" si="149"/>
        <v>0</v>
      </c>
      <c r="J4744" s="1" t="s">
        <v>14</v>
      </c>
      <c r="K4744" s="1">
        <v>8</v>
      </c>
      <c r="L4744" s="1" t="s">
        <v>49</v>
      </c>
      <c r="M4744" s="1" t="s">
        <v>37</v>
      </c>
      <c r="N4744" s="1" t="s">
        <v>29</v>
      </c>
      <c r="O4744" s="1" t="s">
        <v>40</v>
      </c>
      <c r="P4744" s="1" t="s">
        <v>19</v>
      </c>
      <c r="Q4744" s="2">
        <v>42959</v>
      </c>
    </row>
    <row r="4745" spans="1:17" x14ac:dyDescent="0.25">
      <c r="A4745" s="1">
        <v>48609</v>
      </c>
      <c r="B4745" s="2">
        <v>42789</v>
      </c>
      <c r="C4745" s="1" t="s">
        <v>20</v>
      </c>
      <c r="D4745" s="3" t="str">
        <f t="shared" si="148"/>
        <v>****</v>
      </c>
      <c r="G4745" s="1">
        <v>5</v>
      </c>
      <c r="H4745" s="1">
        <v>199.56</v>
      </c>
      <c r="I4745" s="1">
        <f t="shared" si="149"/>
        <v>0</v>
      </c>
      <c r="J4745" s="1" t="s">
        <v>14</v>
      </c>
      <c r="K4745" s="1">
        <v>4.5999999999999996</v>
      </c>
      <c r="L4745" s="1" t="s">
        <v>54</v>
      </c>
      <c r="M4745" s="1" t="s">
        <v>28</v>
      </c>
      <c r="N4745" s="1" t="s">
        <v>29</v>
      </c>
      <c r="O4745" s="1" t="s">
        <v>30</v>
      </c>
      <c r="P4745" s="1" t="s">
        <v>31</v>
      </c>
      <c r="Q4745" s="2">
        <v>42790</v>
      </c>
    </row>
    <row r="4746" spans="1:17" x14ac:dyDescent="0.25">
      <c r="A4746" s="1">
        <v>18849</v>
      </c>
      <c r="B4746" s="2">
        <v>43682</v>
      </c>
      <c r="C4746" s="1" t="s">
        <v>20</v>
      </c>
      <c r="D4746" s="3" t="str">
        <f t="shared" si="148"/>
        <v>****</v>
      </c>
      <c r="G4746" s="1">
        <v>43</v>
      </c>
      <c r="H4746" s="1">
        <v>504.9</v>
      </c>
      <c r="I4746" s="1">
        <f t="shared" si="149"/>
        <v>0</v>
      </c>
      <c r="J4746" s="1" t="s">
        <v>21</v>
      </c>
      <c r="K4746" s="1">
        <v>5.6</v>
      </c>
      <c r="L4746" s="1" t="s">
        <v>42</v>
      </c>
      <c r="M4746" s="1" t="s">
        <v>28</v>
      </c>
      <c r="N4746" s="1" t="s">
        <v>29</v>
      </c>
      <c r="O4746" s="1" t="s">
        <v>57</v>
      </c>
      <c r="P4746" s="1" t="s">
        <v>19</v>
      </c>
      <c r="Q4746" s="2">
        <v>43682</v>
      </c>
    </row>
    <row r="4747" spans="1:17" x14ac:dyDescent="0.25">
      <c r="A4747" s="1">
        <v>17539</v>
      </c>
      <c r="B4747" s="2">
        <v>43357</v>
      </c>
      <c r="C4747" s="1" t="s">
        <v>27</v>
      </c>
      <c r="D4747" s="3" t="str">
        <f t="shared" si="148"/>
        <v>*</v>
      </c>
      <c r="G4747" s="1">
        <v>28</v>
      </c>
      <c r="H4747" s="1">
        <v>408.52</v>
      </c>
      <c r="I4747" s="1">
        <f t="shared" si="149"/>
        <v>0</v>
      </c>
      <c r="J4747" s="1" t="s">
        <v>21</v>
      </c>
      <c r="K4747" s="1">
        <v>5.4</v>
      </c>
      <c r="L4747" s="1" t="s">
        <v>46</v>
      </c>
      <c r="M4747" s="1" t="s">
        <v>16</v>
      </c>
      <c r="N4747" s="1" t="s">
        <v>17</v>
      </c>
      <c r="O4747" s="1" t="s">
        <v>18</v>
      </c>
      <c r="P4747" s="1" t="s">
        <v>41</v>
      </c>
      <c r="Q4747" s="2">
        <v>43358</v>
      </c>
    </row>
    <row r="4748" spans="1:17" x14ac:dyDescent="0.25">
      <c r="A4748" s="1">
        <v>132</v>
      </c>
      <c r="B4748" s="2">
        <v>42895</v>
      </c>
      <c r="C4748" s="1" t="s">
        <v>36</v>
      </c>
      <c r="D4748" s="3" t="str">
        <f t="shared" si="148"/>
        <v>***</v>
      </c>
      <c r="G4748" s="1">
        <v>27</v>
      </c>
      <c r="H4748" s="1">
        <v>206.31</v>
      </c>
      <c r="I4748" s="1">
        <f t="shared" si="149"/>
        <v>0</v>
      </c>
      <c r="J4748" s="1" t="s">
        <v>21</v>
      </c>
      <c r="K4748" s="1">
        <v>5.4</v>
      </c>
      <c r="L4748" s="1" t="s">
        <v>44</v>
      </c>
      <c r="M4748" s="1" t="s">
        <v>16</v>
      </c>
      <c r="N4748" s="1" t="s">
        <v>24</v>
      </c>
      <c r="O4748" s="1" t="s">
        <v>25</v>
      </c>
      <c r="P4748" s="1" t="s">
        <v>26</v>
      </c>
      <c r="Q4748" s="2">
        <v>42896</v>
      </c>
    </row>
    <row r="4749" spans="1:17" x14ac:dyDescent="0.25">
      <c r="A4749" s="1">
        <v>18112</v>
      </c>
      <c r="B4749" s="2">
        <v>43540</v>
      </c>
      <c r="C4749" s="1" t="s">
        <v>27</v>
      </c>
      <c r="D4749" s="3" t="str">
        <f t="shared" si="148"/>
        <v>*</v>
      </c>
      <c r="G4749" s="1">
        <v>13</v>
      </c>
      <c r="H4749" s="1">
        <v>89.14</v>
      </c>
      <c r="I4749" s="1">
        <f t="shared" si="149"/>
        <v>0</v>
      </c>
      <c r="J4749" s="1" t="s">
        <v>21</v>
      </c>
      <c r="K4749" s="1">
        <v>1.4</v>
      </c>
      <c r="L4749" s="1" t="s">
        <v>22</v>
      </c>
      <c r="M4749" s="1" t="s">
        <v>23</v>
      </c>
      <c r="N4749" s="1" t="s">
        <v>29</v>
      </c>
      <c r="O4749" s="1" t="s">
        <v>40</v>
      </c>
      <c r="P4749" s="1" t="s">
        <v>31</v>
      </c>
      <c r="Q4749" s="2">
        <v>43541</v>
      </c>
    </row>
    <row r="4750" spans="1:17" x14ac:dyDescent="0.25">
      <c r="A4750" s="1">
        <v>58917</v>
      </c>
      <c r="B4750" s="2">
        <v>43526</v>
      </c>
      <c r="C4750" s="1" t="s">
        <v>20</v>
      </c>
      <c r="D4750" s="3" t="str">
        <f t="shared" si="148"/>
        <v>****</v>
      </c>
      <c r="G4750" s="1">
        <v>3</v>
      </c>
      <c r="H4750" s="1">
        <v>67.28</v>
      </c>
      <c r="I4750" s="1">
        <f t="shared" si="149"/>
        <v>0</v>
      </c>
      <c r="J4750" s="1" t="s">
        <v>21</v>
      </c>
      <c r="K4750" s="1">
        <v>3.1</v>
      </c>
      <c r="L4750" s="1" t="s">
        <v>44</v>
      </c>
      <c r="M4750" s="1" t="s">
        <v>23</v>
      </c>
      <c r="N4750" s="1" t="s">
        <v>29</v>
      </c>
      <c r="O4750" s="1" t="s">
        <v>30</v>
      </c>
      <c r="P4750" s="1" t="s">
        <v>41</v>
      </c>
      <c r="Q4750" s="2">
        <v>43526</v>
      </c>
    </row>
    <row r="4751" spans="1:17" x14ac:dyDescent="0.25">
      <c r="A4751" s="1">
        <v>55040</v>
      </c>
      <c r="B4751" s="2">
        <v>42471</v>
      </c>
      <c r="C4751" s="1" t="s">
        <v>20</v>
      </c>
      <c r="D4751" s="3" t="str">
        <f t="shared" si="148"/>
        <v>****</v>
      </c>
      <c r="G4751" s="1">
        <v>24</v>
      </c>
      <c r="H4751" s="1">
        <v>205.22</v>
      </c>
      <c r="I4751" s="1">
        <f t="shared" si="149"/>
        <v>0</v>
      </c>
      <c r="J4751" s="1" t="s">
        <v>21</v>
      </c>
      <c r="K4751" s="1">
        <v>2.8</v>
      </c>
      <c r="L4751" s="1" t="s">
        <v>15</v>
      </c>
      <c r="M4751" s="1" t="s">
        <v>16</v>
      </c>
      <c r="N4751" s="1" t="s">
        <v>29</v>
      </c>
      <c r="O4751" s="1" t="s">
        <v>45</v>
      </c>
      <c r="P4751" s="1" t="s">
        <v>41</v>
      </c>
      <c r="Q4751" s="2">
        <v>42471</v>
      </c>
    </row>
    <row r="4752" spans="1:17" x14ac:dyDescent="0.25">
      <c r="A4752" s="1">
        <v>900</v>
      </c>
      <c r="B4752" s="2">
        <v>42642</v>
      </c>
      <c r="C4752" s="1" t="s">
        <v>27</v>
      </c>
      <c r="D4752" s="3" t="str">
        <f t="shared" si="148"/>
        <v>*</v>
      </c>
      <c r="G4752" s="1">
        <v>29</v>
      </c>
      <c r="H4752" s="1">
        <v>1277.21</v>
      </c>
      <c r="I4752" s="1">
        <f t="shared" si="149"/>
        <v>1</v>
      </c>
      <c r="J4752" s="1" t="s">
        <v>21</v>
      </c>
      <c r="K4752" s="1">
        <v>3.2</v>
      </c>
      <c r="L4752" s="1" t="s">
        <v>53</v>
      </c>
      <c r="M4752" s="1" t="s">
        <v>37</v>
      </c>
      <c r="N4752" s="1" t="s">
        <v>29</v>
      </c>
      <c r="O4752" s="1" t="s">
        <v>43</v>
      </c>
      <c r="P4752" s="1" t="s">
        <v>19</v>
      </c>
      <c r="Q4752" s="2">
        <v>42643</v>
      </c>
    </row>
    <row r="4753" spans="1:17" x14ac:dyDescent="0.25">
      <c r="A4753" s="1">
        <v>14530</v>
      </c>
      <c r="B4753" s="2">
        <v>42465</v>
      </c>
      <c r="C4753" s="1" t="s">
        <v>20</v>
      </c>
      <c r="D4753" s="3" t="str">
        <f t="shared" si="148"/>
        <v>****</v>
      </c>
      <c r="G4753" s="1">
        <v>17</v>
      </c>
      <c r="H4753" s="1">
        <v>1665.57</v>
      </c>
      <c r="I4753" s="1">
        <f t="shared" si="149"/>
        <v>1</v>
      </c>
      <c r="J4753" s="1" t="s">
        <v>21</v>
      </c>
      <c r="K4753" s="1">
        <v>37.5</v>
      </c>
      <c r="L4753" s="1" t="s">
        <v>49</v>
      </c>
      <c r="M4753" s="1" t="s">
        <v>37</v>
      </c>
      <c r="N4753" s="1" t="s">
        <v>29</v>
      </c>
      <c r="O4753" s="1" t="s">
        <v>55</v>
      </c>
      <c r="P4753" s="1" t="s">
        <v>48</v>
      </c>
      <c r="Q4753" s="2">
        <v>42467</v>
      </c>
    </row>
    <row r="4754" spans="1:17" x14ac:dyDescent="0.25">
      <c r="A4754" s="1">
        <v>2818</v>
      </c>
      <c r="B4754" s="2">
        <v>42714</v>
      </c>
      <c r="C4754" s="1" t="s">
        <v>36</v>
      </c>
      <c r="D4754" s="3" t="str">
        <f t="shared" si="148"/>
        <v>***</v>
      </c>
      <c r="G4754" s="1">
        <v>37</v>
      </c>
      <c r="H4754" s="1">
        <v>605.52</v>
      </c>
      <c r="I4754" s="1">
        <f t="shared" si="149"/>
        <v>0</v>
      </c>
      <c r="J4754" s="1" t="s">
        <v>21</v>
      </c>
      <c r="K4754" s="1">
        <v>4</v>
      </c>
      <c r="L4754" s="1" t="s">
        <v>51</v>
      </c>
      <c r="M4754" s="1" t="s">
        <v>28</v>
      </c>
      <c r="N4754" s="1" t="s">
        <v>17</v>
      </c>
      <c r="O4754" s="1" t="s">
        <v>18</v>
      </c>
      <c r="P4754" s="1" t="s">
        <v>41</v>
      </c>
      <c r="Q4754" s="2">
        <v>42716</v>
      </c>
    </row>
    <row r="4755" spans="1:17" x14ac:dyDescent="0.25">
      <c r="A4755" s="1">
        <v>30820</v>
      </c>
      <c r="B4755" s="2">
        <v>43198</v>
      </c>
      <c r="C4755" s="1" t="s">
        <v>32</v>
      </c>
      <c r="D4755" s="3" t="str">
        <f t="shared" si="148"/>
        <v>*****</v>
      </c>
      <c r="G4755" s="1">
        <v>21</v>
      </c>
      <c r="H4755" s="1">
        <v>51.37</v>
      </c>
      <c r="I4755" s="1">
        <f t="shared" si="149"/>
        <v>0</v>
      </c>
      <c r="J4755" s="1" t="s">
        <v>14</v>
      </c>
      <c r="K4755" s="1">
        <v>1.2</v>
      </c>
      <c r="L4755" s="1" t="s">
        <v>22</v>
      </c>
      <c r="M4755" s="1" t="s">
        <v>23</v>
      </c>
      <c r="N4755" s="1" t="s">
        <v>29</v>
      </c>
      <c r="O4755" s="1" t="s">
        <v>30</v>
      </c>
      <c r="P4755" s="1" t="s">
        <v>31</v>
      </c>
      <c r="Q4755" s="2">
        <v>43199</v>
      </c>
    </row>
    <row r="4756" spans="1:17" x14ac:dyDescent="0.25">
      <c r="A4756" s="1">
        <v>38976</v>
      </c>
      <c r="B4756" s="2">
        <v>43093</v>
      </c>
      <c r="C4756" s="1" t="s">
        <v>32</v>
      </c>
      <c r="D4756" s="3" t="str">
        <f t="shared" si="148"/>
        <v>*****</v>
      </c>
      <c r="G4756" s="1">
        <v>46</v>
      </c>
      <c r="H4756" s="1">
        <v>1010.89</v>
      </c>
      <c r="I4756" s="1">
        <f t="shared" si="149"/>
        <v>1</v>
      </c>
      <c r="J4756" s="1" t="s">
        <v>21</v>
      </c>
      <c r="K4756" s="1">
        <v>9.3000000000000007</v>
      </c>
      <c r="L4756" s="1" t="s">
        <v>44</v>
      </c>
      <c r="M4756" s="1" t="s">
        <v>28</v>
      </c>
      <c r="N4756" s="1" t="s">
        <v>29</v>
      </c>
      <c r="O4756" s="1" t="s">
        <v>40</v>
      </c>
      <c r="P4756" s="1" t="s">
        <v>19</v>
      </c>
      <c r="Q4756" s="2">
        <v>43095</v>
      </c>
    </row>
    <row r="4757" spans="1:17" x14ac:dyDescent="0.25">
      <c r="A4757" s="1">
        <v>33888</v>
      </c>
      <c r="B4757" s="2">
        <v>42601</v>
      </c>
      <c r="C4757" s="1" t="s">
        <v>27</v>
      </c>
      <c r="D4757" s="3" t="str">
        <f t="shared" si="148"/>
        <v>*</v>
      </c>
      <c r="G4757" s="1">
        <v>47</v>
      </c>
      <c r="H4757" s="1">
        <v>11103.63</v>
      </c>
      <c r="I4757" s="1">
        <f t="shared" si="149"/>
        <v>1</v>
      </c>
      <c r="J4757" s="1" t="s">
        <v>33</v>
      </c>
      <c r="K4757" s="1">
        <v>30.7</v>
      </c>
      <c r="L4757" s="1" t="s">
        <v>39</v>
      </c>
      <c r="M4757" s="1" t="s">
        <v>37</v>
      </c>
      <c r="N4757" s="1" t="s">
        <v>29</v>
      </c>
      <c r="O4757" s="1" t="s">
        <v>55</v>
      </c>
      <c r="P4757" s="1" t="s">
        <v>35</v>
      </c>
      <c r="Q4757" s="2">
        <v>42603</v>
      </c>
    </row>
    <row r="4758" spans="1:17" x14ac:dyDescent="0.25">
      <c r="A4758" s="1">
        <v>16679</v>
      </c>
      <c r="B4758" s="2">
        <v>42681</v>
      </c>
      <c r="C4758" s="1" t="s">
        <v>13</v>
      </c>
      <c r="D4758" s="3" t="str">
        <f t="shared" si="148"/>
        <v>**</v>
      </c>
      <c r="G4758" s="1">
        <v>29</v>
      </c>
      <c r="H4758" s="1">
        <v>6935.69</v>
      </c>
      <c r="I4758" s="1">
        <f t="shared" si="149"/>
        <v>1</v>
      </c>
      <c r="J4758" s="1" t="s">
        <v>33</v>
      </c>
      <c r="K4758" s="1">
        <v>46.4</v>
      </c>
      <c r="L4758" s="1" t="s">
        <v>51</v>
      </c>
      <c r="M4758" s="1" t="s">
        <v>23</v>
      </c>
      <c r="N4758" s="1" t="s">
        <v>17</v>
      </c>
      <c r="O4758" s="1" t="s">
        <v>34</v>
      </c>
      <c r="P4758" s="1" t="s">
        <v>35</v>
      </c>
      <c r="Q4758" s="2">
        <v>42686</v>
      </c>
    </row>
    <row r="4759" spans="1:17" x14ac:dyDescent="0.25">
      <c r="A4759" s="1">
        <v>11491</v>
      </c>
      <c r="B4759" s="2">
        <v>42963</v>
      </c>
      <c r="C4759" s="1" t="s">
        <v>13</v>
      </c>
      <c r="D4759" s="3" t="str">
        <f t="shared" si="148"/>
        <v>**</v>
      </c>
      <c r="G4759" s="1">
        <v>26</v>
      </c>
      <c r="H4759" s="1">
        <v>176.95</v>
      </c>
      <c r="I4759" s="1">
        <f t="shared" si="149"/>
        <v>0</v>
      </c>
      <c r="J4759" s="1" t="s">
        <v>21</v>
      </c>
      <c r="K4759" s="1">
        <v>4.4000000000000004</v>
      </c>
      <c r="L4759" s="1" t="s">
        <v>22</v>
      </c>
      <c r="M4759" s="1" t="s">
        <v>37</v>
      </c>
      <c r="N4759" s="1" t="s">
        <v>24</v>
      </c>
      <c r="O4759" s="1" t="s">
        <v>38</v>
      </c>
      <c r="P4759" s="1" t="s">
        <v>41</v>
      </c>
      <c r="Q4759" s="2">
        <v>42972</v>
      </c>
    </row>
    <row r="4760" spans="1:17" x14ac:dyDescent="0.25">
      <c r="A4760" s="1">
        <v>20261</v>
      </c>
      <c r="B4760" s="2">
        <v>42509</v>
      </c>
      <c r="C4760" s="1" t="s">
        <v>36</v>
      </c>
      <c r="D4760" s="3" t="str">
        <f t="shared" si="148"/>
        <v>***</v>
      </c>
      <c r="G4760" s="1">
        <v>21</v>
      </c>
      <c r="H4760" s="1">
        <v>1347.62</v>
      </c>
      <c r="I4760" s="1">
        <f t="shared" si="149"/>
        <v>1</v>
      </c>
      <c r="J4760" s="1" t="s">
        <v>14</v>
      </c>
      <c r="K4760" s="1">
        <v>9.6</v>
      </c>
      <c r="L4760" s="1" t="s">
        <v>22</v>
      </c>
      <c r="M4760" s="1" t="s">
        <v>23</v>
      </c>
      <c r="N4760" s="1" t="s">
        <v>24</v>
      </c>
      <c r="O4760" s="1" t="s">
        <v>25</v>
      </c>
      <c r="P4760" s="1" t="s">
        <v>19</v>
      </c>
      <c r="Q4760" s="2">
        <v>42510</v>
      </c>
    </row>
    <row r="4761" spans="1:17" x14ac:dyDescent="0.25">
      <c r="A4761" s="1">
        <v>37218</v>
      </c>
      <c r="B4761" s="2">
        <v>43087</v>
      </c>
      <c r="C4761" s="1" t="s">
        <v>20</v>
      </c>
      <c r="D4761" s="3" t="str">
        <f t="shared" si="148"/>
        <v>****</v>
      </c>
      <c r="G4761" s="1">
        <v>23</v>
      </c>
      <c r="H4761" s="1">
        <v>157.34</v>
      </c>
      <c r="I4761" s="1">
        <f t="shared" si="149"/>
        <v>0</v>
      </c>
      <c r="J4761" s="1" t="s">
        <v>21</v>
      </c>
      <c r="K4761" s="1">
        <v>6.2</v>
      </c>
      <c r="L4761" s="1" t="s">
        <v>46</v>
      </c>
      <c r="M4761" s="1" t="s">
        <v>28</v>
      </c>
      <c r="N4761" s="1" t="s">
        <v>29</v>
      </c>
      <c r="O4761" s="1" t="s">
        <v>40</v>
      </c>
      <c r="P4761" s="1" t="s">
        <v>19</v>
      </c>
      <c r="Q4761" s="2">
        <v>43088</v>
      </c>
    </row>
    <row r="4762" spans="1:17" x14ac:dyDescent="0.25">
      <c r="A4762" s="1">
        <v>38340</v>
      </c>
      <c r="B4762" s="2">
        <v>42389</v>
      </c>
      <c r="C4762" s="1" t="s">
        <v>32</v>
      </c>
      <c r="D4762" s="3" t="str">
        <f t="shared" si="148"/>
        <v>*****</v>
      </c>
      <c r="G4762" s="1">
        <v>36</v>
      </c>
      <c r="H4762" s="1">
        <v>2318.7399999999998</v>
      </c>
      <c r="I4762" s="1">
        <f t="shared" si="149"/>
        <v>1</v>
      </c>
      <c r="J4762" s="1" t="s">
        <v>21</v>
      </c>
      <c r="K4762" s="1">
        <v>3.7</v>
      </c>
      <c r="L4762" s="1" t="s">
        <v>51</v>
      </c>
      <c r="M4762" s="1" t="s">
        <v>28</v>
      </c>
      <c r="N4762" s="1" t="s">
        <v>29</v>
      </c>
      <c r="O4762" s="1" t="s">
        <v>63</v>
      </c>
      <c r="P4762" s="1" t="s">
        <v>19</v>
      </c>
      <c r="Q4762" s="2">
        <v>42390</v>
      </c>
    </row>
    <row r="4763" spans="1:17" x14ac:dyDescent="0.25">
      <c r="A4763" s="1">
        <v>25793</v>
      </c>
      <c r="B4763" s="2">
        <v>43562</v>
      </c>
      <c r="C4763" s="1" t="s">
        <v>13</v>
      </c>
      <c r="D4763" s="3" t="str">
        <f t="shared" si="148"/>
        <v>**</v>
      </c>
      <c r="G4763" s="1">
        <v>27</v>
      </c>
      <c r="H4763" s="1">
        <v>3677.34</v>
      </c>
      <c r="I4763" s="1">
        <f t="shared" si="149"/>
        <v>1</v>
      </c>
      <c r="J4763" s="1" t="s">
        <v>21</v>
      </c>
      <c r="K4763" s="1">
        <v>9.6</v>
      </c>
      <c r="L4763" s="1" t="s">
        <v>54</v>
      </c>
      <c r="M4763" s="1" t="s">
        <v>16</v>
      </c>
      <c r="N4763" s="1" t="s">
        <v>24</v>
      </c>
      <c r="O4763" s="1" t="s">
        <v>25</v>
      </c>
      <c r="P4763" s="1" t="s">
        <v>19</v>
      </c>
      <c r="Q4763" s="2">
        <v>43564</v>
      </c>
    </row>
    <row r="4764" spans="1:17" x14ac:dyDescent="0.25">
      <c r="A4764" s="1">
        <v>773</v>
      </c>
      <c r="B4764" s="2">
        <v>43002</v>
      </c>
      <c r="C4764" s="1" t="s">
        <v>36</v>
      </c>
      <c r="D4764" s="3" t="str">
        <f t="shared" si="148"/>
        <v>***</v>
      </c>
      <c r="G4764" s="1">
        <v>38</v>
      </c>
      <c r="H4764" s="1">
        <v>2216.33</v>
      </c>
      <c r="I4764" s="1">
        <f t="shared" si="149"/>
        <v>1</v>
      </c>
      <c r="J4764" s="1" t="s">
        <v>21</v>
      </c>
      <c r="K4764" s="1">
        <v>9.6</v>
      </c>
      <c r="L4764" s="1" t="s">
        <v>50</v>
      </c>
      <c r="M4764" s="1" t="s">
        <v>37</v>
      </c>
      <c r="N4764" s="1" t="s">
        <v>24</v>
      </c>
      <c r="O4764" s="1" t="s">
        <v>25</v>
      </c>
      <c r="P4764" s="1" t="s">
        <v>19</v>
      </c>
      <c r="Q4764" s="2">
        <v>43003</v>
      </c>
    </row>
    <row r="4765" spans="1:17" x14ac:dyDescent="0.25">
      <c r="A4765" s="1">
        <v>7845</v>
      </c>
      <c r="B4765" s="2">
        <v>42716</v>
      </c>
      <c r="C4765" s="1" t="s">
        <v>32</v>
      </c>
      <c r="D4765" s="3" t="str">
        <f t="shared" si="148"/>
        <v>*****</v>
      </c>
      <c r="G4765" s="1">
        <v>22</v>
      </c>
      <c r="H4765" s="1">
        <v>126.86</v>
      </c>
      <c r="I4765" s="1">
        <f t="shared" si="149"/>
        <v>0</v>
      </c>
      <c r="J4765" s="1" t="s">
        <v>14</v>
      </c>
      <c r="K4765" s="1">
        <v>6.1</v>
      </c>
      <c r="L4765" s="1" t="s">
        <v>22</v>
      </c>
      <c r="M4765" s="1" t="s">
        <v>23</v>
      </c>
      <c r="N4765" s="1" t="s">
        <v>29</v>
      </c>
      <c r="O4765" s="1" t="s">
        <v>43</v>
      </c>
      <c r="P4765" s="1" t="s">
        <v>19</v>
      </c>
      <c r="Q4765" s="2">
        <v>42716</v>
      </c>
    </row>
    <row r="4766" spans="1:17" x14ac:dyDescent="0.25">
      <c r="A4766" s="1">
        <v>44423</v>
      </c>
      <c r="B4766" s="2">
        <v>43675</v>
      </c>
      <c r="C4766" s="1" t="s">
        <v>32</v>
      </c>
      <c r="D4766" s="3" t="str">
        <f t="shared" si="148"/>
        <v>*****</v>
      </c>
      <c r="G4766" s="1">
        <v>39</v>
      </c>
      <c r="H4766" s="1">
        <v>266.04000000000002</v>
      </c>
      <c r="I4766" s="1">
        <f t="shared" si="149"/>
        <v>0</v>
      </c>
      <c r="J4766" s="1" t="s">
        <v>21</v>
      </c>
      <c r="K4766" s="1">
        <v>5.7</v>
      </c>
      <c r="L4766" s="1" t="s">
        <v>54</v>
      </c>
      <c r="M4766" s="1" t="s">
        <v>28</v>
      </c>
      <c r="N4766" s="1" t="s">
        <v>17</v>
      </c>
      <c r="O4766" s="1" t="s">
        <v>18</v>
      </c>
      <c r="P4766" s="1" t="s">
        <v>19</v>
      </c>
      <c r="Q4766" s="2">
        <v>43676</v>
      </c>
    </row>
    <row r="4767" spans="1:17" x14ac:dyDescent="0.25">
      <c r="A4767" s="1">
        <v>1701</v>
      </c>
      <c r="B4767" s="2">
        <v>43603</v>
      </c>
      <c r="C4767" s="1" t="s">
        <v>20</v>
      </c>
      <c r="D4767" s="3" t="str">
        <f t="shared" si="148"/>
        <v>****</v>
      </c>
      <c r="G4767" s="1">
        <v>49</v>
      </c>
      <c r="H4767" s="1">
        <v>2190.91</v>
      </c>
      <c r="I4767" s="1">
        <f t="shared" si="149"/>
        <v>1</v>
      </c>
      <c r="J4767" s="1" t="s">
        <v>21</v>
      </c>
      <c r="K4767" s="1">
        <v>2.1</v>
      </c>
      <c r="L4767" s="1" t="s">
        <v>22</v>
      </c>
      <c r="M4767" s="1" t="s">
        <v>16</v>
      </c>
      <c r="N4767" s="1" t="s">
        <v>24</v>
      </c>
      <c r="O4767" s="1" t="s">
        <v>38</v>
      </c>
      <c r="P4767" s="1" t="s">
        <v>41</v>
      </c>
      <c r="Q4767" s="2">
        <v>43605</v>
      </c>
    </row>
    <row r="4768" spans="1:17" x14ac:dyDescent="0.25">
      <c r="A4768" s="1">
        <v>35713</v>
      </c>
      <c r="B4768" s="2">
        <v>43755</v>
      </c>
      <c r="C4768" s="1" t="s">
        <v>36</v>
      </c>
      <c r="D4768" s="3" t="str">
        <f t="shared" si="148"/>
        <v>***</v>
      </c>
      <c r="G4768" s="1">
        <v>49</v>
      </c>
      <c r="H4768" s="1">
        <v>1450.35</v>
      </c>
      <c r="I4768" s="1">
        <f t="shared" si="149"/>
        <v>1</v>
      </c>
      <c r="J4768" s="1" t="s">
        <v>21</v>
      </c>
      <c r="K4768" s="1">
        <v>1.6</v>
      </c>
      <c r="L4768" s="1" t="s">
        <v>22</v>
      </c>
      <c r="M4768" s="1" t="s">
        <v>28</v>
      </c>
      <c r="N4768" s="1" t="s">
        <v>29</v>
      </c>
      <c r="O4768" s="1" t="s">
        <v>43</v>
      </c>
      <c r="P4768" s="1" t="s">
        <v>19</v>
      </c>
      <c r="Q4768" s="2">
        <v>43755</v>
      </c>
    </row>
    <row r="4769" spans="1:17" x14ac:dyDescent="0.25">
      <c r="A4769" s="1">
        <v>22688</v>
      </c>
      <c r="B4769" s="2">
        <v>43572</v>
      </c>
      <c r="C4769" s="1" t="s">
        <v>36</v>
      </c>
      <c r="D4769" s="3" t="str">
        <f t="shared" si="148"/>
        <v>***</v>
      </c>
      <c r="G4769" s="1">
        <v>40</v>
      </c>
      <c r="H4769" s="1">
        <v>2187.37</v>
      </c>
      <c r="I4769" s="1">
        <f t="shared" si="149"/>
        <v>1</v>
      </c>
      <c r="J4769" s="1" t="s">
        <v>21</v>
      </c>
      <c r="K4769" s="1">
        <v>6</v>
      </c>
      <c r="L4769" s="1" t="s">
        <v>22</v>
      </c>
      <c r="M4769" s="1" t="s">
        <v>28</v>
      </c>
      <c r="N4769" s="1" t="s">
        <v>24</v>
      </c>
      <c r="O4769" s="1" t="s">
        <v>25</v>
      </c>
      <c r="P4769" s="1" t="s">
        <v>19</v>
      </c>
      <c r="Q4769" s="2">
        <v>43573</v>
      </c>
    </row>
    <row r="4770" spans="1:17" x14ac:dyDescent="0.25">
      <c r="A4770" s="1">
        <v>57699</v>
      </c>
      <c r="B4770" s="2">
        <v>43779</v>
      </c>
      <c r="C4770" s="1" t="s">
        <v>13</v>
      </c>
      <c r="D4770" s="3" t="str">
        <f t="shared" si="148"/>
        <v>**</v>
      </c>
      <c r="G4770" s="1">
        <v>36</v>
      </c>
      <c r="H4770" s="1">
        <v>2312.0880999999999</v>
      </c>
      <c r="I4770" s="1">
        <f t="shared" si="149"/>
        <v>1</v>
      </c>
      <c r="J4770" s="1" t="s">
        <v>21</v>
      </c>
      <c r="K4770" s="1">
        <v>21.4</v>
      </c>
      <c r="L4770" s="1" t="s">
        <v>22</v>
      </c>
      <c r="M4770" s="1" t="s">
        <v>28</v>
      </c>
      <c r="N4770" s="1" t="s">
        <v>29</v>
      </c>
      <c r="O4770" s="1" t="s">
        <v>57</v>
      </c>
      <c r="P4770" s="1" t="s">
        <v>19</v>
      </c>
      <c r="Q4770" s="2">
        <v>43783</v>
      </c>
    </row>
    <row r="4771" spans="1:17" x14ac:dyDescent="0.25">
      <c r="A4771" s="1">
        <v>31109</v>
      </c>
      <c r="B4771" s="2">
        <v>43400</v>
      </c>
      <c r="C4771" s="1" t="s">
        <v>13</v>
      </c>
      <c r="D4771" s="3" t="str">
        <f t="shared" si="148"/>
        <v>**</v>
      </c>
      <c r="G4771" s="1">
        <v>49</v>
      </c>
      <c r="H4771" s="1">
        <v>1621.05</v>
      </c>
      <c r="I4771" s="1">
        <f t="shared" si="149"/>
        <v>1</v>
      </c>
      <c r="J4771" s="1" t="s">
        <v>21</v>
      </c>
      <c r="K4771" s="1">
        <v>13.5</v>
      </c>
      <c r="L4771" s="1" t="s">
        <v>46</v>
      </c>
      <c r="M4771" s="1" t="s">
        <v>23</v>
      </c>
      <c r="N4771" s="1" t="s">
        <v>29</v>
      </c>
      <c r="O4771" s="1" t="s">
        <v>43</v>
      </c>
      <c r="P4771" s="1" t="s">
        <v>19</v>
      </c>
      <c r="Q4771" s="2">
        <v>43404</v>
      </c>
    </row>
    <row r="4772" spans="1:17" x14ac:dyDescent="0.25">
      <c r="A4772" s="1">
        <v>31522</v>
      </c>
      <c r="B4772" s="2">
        <v>42879</v>
      </c>
      <c r="C4772" s="1" t="s">
        <v>36</v>
      </c>
      <c r="D4772" s="3" t="str">
        <f t="shared" si="148"/>
        <v>***</v>
      </c>
      <c r="G4772" s="1">
        <v>42</v>
      </c>
      <c r="H4772" s="1">
        <v>1159.21</v>
      </c>
      <c r="I4772" s="1">
        <f t="shared" si="149"/>
        <v>1</v>
      </c>
      <c r="J4772" s="1" t="s">
        <v>33</v>
      </c>
      <c r="K4772" s="1">
        <v>15.4</v>
      </c>
      <c r="L4772" s="1" t="s">
        <v>22</v>
      </c>
      <c r="M4772" s="1" t="s">
        <v>37</v>
      </c>
      <c r="N4772" s="1" t="s">
        <v>17</v>
      </c>
      <c r="O4772" s="1" t="s">
        <v>34</v>
      </c>
      <c r="P4772" s="1" t="s">
        <v>35</v>
      </c>
      <c r="Q4772" s="2">
        <v>42881</v>
      </c>
    </row>
    <row r="4773" spans="1:17" x14ac:dyDescent="0.25">
      <c r="A4773" s="1">
        <v>27876</v>
      </c>
      <c r="B4773" s="2">
        <v>42984</v>
      </c>
      <c r="C4773" s="1" t="s">
        <v>13</v>
      </c>
      <c r="D4773" s="3" t="str">
        <f t="shared" si="148"/>
        <v>**</v>
      </c>
      <c r="G4773" s="1">
        <v>44</v>
      </c>
      <c r="H4773" s="1">
        <v>832.06</v>
      </c>
      <c r="I4773" s="1">
        <f t="shared" si="149"/>
        <v>0</v>
      </c>
      <c r="J4773" s="1" t="s">
        <v>21</v>
      </c>
      <c r="K4773" s="1">
        <v>9.6</v>
      </c>
      <c r="L4773" s="1" t="s">
        <v>15</v>
      </c>
      <c r="M4773" s="1" t="s">
        <v>28</v>
      </c>
      <c r="N4773" s="1" t="s">
        <v>29</v>
      </c>
      <c r="O4773" s="1" t="s">
        <v>30</v>
      </c>
      <c r="P4773" s="1" t="s">
        <v>41</v>
      </c>
      <c r="Q4773" s="2">
        <v>42991</v>
      </c>
    </row>
    <row r="4774" spans="1:17" x14ac:dyDescent="0.25">
      <c r="A4774" s="1">
        <v>59233</v>
      </c>
      <c r="B4774" s="2">
        <v>42966</v>
      </c>
      <c r="C4774" s="1" t="s">
        <v>20</v>
      </c>
      <c r="D4774" s="3" t="str">
        <f t="shared" si="148"/>
        <v>****</v>
      </c>
      <c r="G4774" s="1">
        <v>30</v>
      </c>
      <c r="H4774" s="1">
        <v>424.97</v>
      </c>
      <c r="I4774" s="1">
        <f t="shared" si="149"/>
        <v>0</v>
      </c>
      <c r="J4774" s="1" t="s">
        <v>14</v>
      </c>
      <c r="K4774" s="1">
        <v>5.4</v>
      </c>
      <c r="L4774" s="1" t="s">
        <v>15</v>
      </c>
      <c r="M4774" s="1" t="s">
        <v>28</v>
      </c>
      <c r="N4774" s="1" t="s">
        <v>17</v>
      </c>
      <c r="O4774" s="1" t="s">
        <v>18</v>
      </c>
      <c r="P4774" s="1" t="s">
        <v>41</v>
      </c>
      <c r="Q4774" s="2">
        <v>42966</v>
      </c>
    </row>
    <row r="4775" spans="1:17" x14ac:dyDescent="0.25">
      <c r="A4775" s="1">
        <v>50533</v>
      </c>
      <c r="B4775" s="2">
        <v>43250</v>
      </c>
      <c r="C4775" s="1" t="s">
        <v>27</v>
      </c>
      <c r="D4775" s="3" t="str">
        <f t="shared" si="148"/>
        <v>*</v>
      </c>
      <c r="G4775" s="1">
        <v>3</v>
      </c>
      <c r="H4775" s="1">
        <v>78.58</v>
      </c>
      <c r="I4775" s="1">
        <f t="shared" si="149"/>
        <v>0</v>
      </c>
      <c r="J4775" s="1" t="s">
        <v>33</v>
      </c>
      <c r="K4775" s="1">
        <v>29.7</v>
      </c>
      <c r="L4775" s="1" t="s">
        <v>22</v>
      </c>
      <c r="M4775" s="1" t="s">
        <v>23</v>
      </c>
      <c r="N4775" s="1" t="s">
        <v>17</v>
      </c>
      <c r="O4775" s="1" t="s">
        <v>52</v>
      </c>
      <c r="P4775" s="1" t="s">
        <v>59</v>
      </c>
      <c r="Q4775" s="2">
        <v>43251</v>
      </c>
    </row>
    <row r="4776" spans="1:17" x14ac:dyDescent="0.25">
      <c r="A4776" s="1">
        <v>36229</v>
      </c>
      <c r="B4776" s="2">
        <v>43729</v>
      </c>
      <c r="C4776" s="1" t="s">
        <v>27</v>
      </c>
      <c r="D4776" s="3" t="str">
        <f t="shared" si="148"/>
        <v>*</v>
      </c>
      <c r="G4776" s="1">
        <v>24</v>
      </c>
      <c r="H4776" s="1">
        <v>3841.65</v>
      </c>
      <c r="I4776" s="1">
        <f t="shared" si="149"/>
        <v>1</v>
      </c>
      <c r="J4776" s="1" t="s">
        <v>33</v>
      </c>
      <c r="K4776" s="1">
        <v>46.8</v>
      </c>
      <c r="L4776" s="1" t="s">
        <v>22</v>
      </c>
      <c r="M4776" s="1" t="s">
        <v>37</v>
      </c>
      <c r="N4776" s="1" t="s">
        <v>17</v>
      </c>
      <c r="O4776" s="1" t="s">
        <v>52</v>
      </c>
      <c r="P4776" s="1" t="s">
        <v>59</v>
      </c>
      <c r="Q4776" s="2">
        <v>43731</v>
      </c>
    </row>
    <row r="4777" spans="1:17" x14ac:dyDescent="0.25">
      <c r="A4777" s="1">
        <v>38146</v>
      </c>
      <c r="B4777" s="2">
        <v>43440</v>
      </c>
      <c r="C4777" s="1" t="s">
        <v>13</v>
      </c>
      <c r="D4777" s="3" t="str">
        <f t="shared" si="148"/>
        <v>**</v>
      </c>
      <c r="G4777" s="1">
        <v>45</v>
      </c>
      <c r="H4777" s="1">
        <v>365.29</v>
      </c>
      <c r="I4777" s="1">
        <f t="shared" si="149"/>
        <v>0</v>
      </c>
      <c r="J4777" s="1" t="s">
        <v>21</v>
      </c>
      <c r="K4777" s="1">
        <v>6.6</v>
      </c>
      <c r="L4777" s="1" t="s">
        <v>46</v>
      </c>
      <c r="M4777" s="1" t="s">
        <v>23</v>
      </c>
      <c r="N4777" s="1" t="s">
        <v>29</v>
      </c>
      <c r="O4777" s="1" t="s">
        <v>43</v>
      </c>
      <c r="P4777" s="1" t="s">
        <v>19</v>
      </c>
      <c r="Q4777" s="2">
        <v>43444</v>
      </c>
    </row>
    <row r="4778" spans="1:17" x14ac:dyDescent="0.25">
      <c r="A4778" s="1">
        <v>13923</v>
      </c>
      <c r="B4778" s="2">
        <v>43654</v>
      </c>
      <c r="C4778" s="1" t="s">
        <v>20</v>
      </c>
      <c r="D4778" s="3" t="str">
        <f t="shared" si="148"/>
        <v>****</v>
      </c>
      <c r="G4778" s="1">
        <v>28</v>
      </c>
      <c r="H4778" s="1">
        <v>4635.5609999999997</v>
      </c>
      <c r="I4778" s="1">
        <f t="shared" si="149"/>
        <v>1</v>
      </c>
      <c r="J4778" s="1" t="s">
        <v>33</v>
      </c>
      <c r="K4778" s="1">
        <v>16.7</v>
      </c>
      <c r="L4778" s="1" t="s">
        <v>42</v>
      </c>
      <c r="M4778" s="1" t="s">
        <v>37</v>
      </c>
      <c r="N4778" s="1" t="s">
        <v>24</v>
      </c>
      <c r="O4778" s="1" t="s">
        <v>56</v>
      </c>
      <c r="P4778" s="1" t="s">
        <v>35</v>
      </c>
      <c r="Q4778" s="2">
        <v>43656</v>
      </c>
    </row>
    <row r="4779" spans="1:17" x14ac:dyDescent="0.25">
      <c r="A4779" s="1">
        <v>37380</v>
      </c>
      <c r="B4779" s="2">
        <v>43190</v>
      </c>
      <c r="C4779" s="1" t="s">
        <v>32</v>
      </c>
      <c r="D4779" s="3" t="str">
        <f t="shared" si="148"/>
        <v>*****</v>
      </c>
      <c r="G4779" s="1">
        <v>47</v>
      </c>
      <c r="H4779" s="1">
        <v>542.67999999999995</v>
      </c>
      <c r="I4779" s="1">
        <f t="shared" si="149"/>
        <v>0</v>
      </c>
      <c r="J4779" s="1" t="s">
        <v>21</v>
      </c>
      <c r="K4779" s="1">
        <v>5.0999999999999996</v>
      </c>
      <c r="L4779" s="1" t="s">
        <v>15</v>
      </c>
      <c r="M4779" s="1" t="s">
        <v>37</v>
      </c>
      <c r="N4779" s="1" t="s">
        <v>29</v>
      </c>
      <c r="O4779" s="1" t="s">
        <v>40</v>
      </c>
      <c r="P4779" s="1" t="s">
        <v>19</v>
      </c>
      <c r="Q4779" s="2">
        <v>43191</v>
      </c>
    </row>
    <row r="4780" spans="1:17" x14ac:dyDescent="0.25">
      <c r="A4780" s="1">
        <v>43620</v>
      </c>
      <c r="B4780" s="2">
        <v>42386</v>
      </c>
      <c r="C4780" s="1" t="s">
        <v>36</v>
      </c>
      <c r="D4780" s="3" t="str">
        <f t="shared" si="148"/>
        <v>***</v>
      </c>
      <c r="G4780" s="1">
        <v>13</v>
      </c>
      <c r="H4780" s="1">
        <v>209.96</v>
      </c>
      <c r="I4780" s="1">
        <f t="shared" si="149"/>
        <v>0</v>
      </c>
      <c r="J4780" s="1" t="s">
        <v>21</v>
      </c>
      <c r="K4780" s="1">
        <v>14.3</v>
      </c>
      <c r="L4780" s="1" t="s">
        <v>49</v>
      </c>
      <c r="M4780" s="1" t="s">
        <v>37</v>
      </c>
      <c r="N4780" s="1" t="s">
        <v>29</v>
      </c>
      <c r="O4780" s="1" t="s">
        <v>63</v>
      </c>
      <c r="P4780" s="1" t="s">
        <v>19</v>
      </c>
      <c r="Q4780" s="2">
        <v>42389</v>
      </c>
    </row>
    <row r="4781" spans="1:17" x14ac:dyDescent="0.25">
      <c r="A4781" s="1">
        <v>22368</v>
      </c>
      <c r="B4781" s="2">
        <v>42784</v>
      </c>
      <c r="C4781" s="1" t="s">
        <v>36</v>
      </c>
      <c r="D4781" s="3" t="str">
        <f t="shared" si="148"/>
        <v>***</v>
      </c>
      <c r="G4781" s="1">
        <v>33</v>
      </c>
      <c r="H4781" s="1">
        <v>4191.84</v>
      </c>
      <c r="I4781" s="1">
        <f t="shared" si="149"/>
        <v>1</v>
      </c>
      <c r="J4781" s="1" t="s">
        <v>33</v>
      </c>
      <c r="K4781" s="1">
        <v>60.1</v>
      </c>
      <c r="L4781" s="1" t="s">
        <v>53</v>
      </c>
      <c r="M4781" s="1" t="s">
        <v>16</v>
      </c>
      <c r="N4781" s="1" t="s">
        <v>24</v>
      </c>
      <c r="O4781" s="1" t="s">
        <v>56</v>
      </c>
      <c r="P4781" s="1" t="s">
        <v>59</v>
      </c>
      <c r="Q4781" s="2">
        <v>42786</v>
      </c>
    </row>
    <row r="4782" spans="1:17" x14ac:dyDescent="0.25">
      <c r="A4782" s="1">
        <v>40801</v>
      </c>
      <c r="B4782" s="2">
        <v>43647</v>
      </c>
      <c r="C4782" s="1" t="s">
        <v>27</v>
      </c>
      <c r="D4782" s="3" t="str">
        <f t="shared" si="148"/>
        <v>*</v>
      </c>
      <c r="G4782" s="1">
        <v>20</v>
      </c>
      <c r="H4782" s="1">
        <v>138.19999999999999</v>
      </c>
      <c r="I4782" s="1">
        <f t="shared" si="149"/>
        <v>0</v>
      </c>
      <c r="J4782" s="1" t="s">
        <v>21</v>
      </c>
      <c r="K4782" s="1">
        <v>6.7</v>
      </c>
      <c r="L4782" s="1" t="s">
        <v>15</v>
      </c>
      <c r="M4782" s="1" t="s">
        <v>28</v>
      </c>
      <c r="N4782" s="1" t="s">
        <v>29</v>
      </c>
      <c r="O4782" s="1" t="s">
        <v>40</v>
      </c>
      <c r="P4782" s="1" t="s">
        <v>19</v>
      </c>
      <c r="Q4782" s="2">
        <v>43647</v>
      </c>
    </row>
    <row r="4783" spans="1:17" x14ac:dyDescent="0.25">
      <c r="A4783" s="1">
        <v>34434</v>
      </c>
      <c r="B4783" s="2">
        <v>43228</v>
      </c>
      <c r="C4783" s="1" t="s">
        <v>27</v>
      </c>
      <c r="D4783" s="3" t="str">
        <f t="shared" si="148"/>
        <v>*</v>
      </c>
      <c r="G4783" s="1">
        <v>16</v>
      </c>
      <c r="H4783" s="1">
        <v>34.61</v>
      </c>
      <c r="I4783" s="1">
        <f t="shared" si="149"/>
        <v>0</v>
      </c>
      <c r="J4783" s="1" t="s">
        <v>21</v>
      </c>
      <c r="K4783" s="1">
        <v>5.0999999999999996</v>
      </c>
      <c r="L4783" s="1" t="s">
        <v>15</v>
      </c>
      <c r="M4783" s="1" t="s">
        <v>23</v>
      </c>
      <c r="N4783" s="1" t="s">
        <v>29</v>
      </c>
      <c r="O4783" s="1" t="s">
        <v>43</v>
      </c>
      <c r="P4783" s="1" t="s">
        <v>19</v>
      </c>
      <c r="Q4783" s="2">
        <v>43229</v>
      </c>
    </row>
    <row r="4784" spans="1:17" x14ac:dyDescent="0.25">
      <c r="A4784" s="1">
        <v>33922</v>
      </c>
      <c r="B4784" s="2">
        <v>42792</v>
      </c>
      <c r="C4784" s="1" t="s">
        <v>27</v>
      </c>
      <c r="D4784" s="3" t="str">
        <f t="shared" si="148"/>
        <v>*</v>
      </c>
      <c r="G4784" s="1">
        <v>31</v>
      </c>
      <c r="H4784" s="1">
        <v>16319.11</v>
      </c>
      <c r="I4784" s="1">
        <f t="shared" si="149"/>
        <v>1</v>
      </c>
      <c r="J4784" s="1" t="s">
        <v>33</v>
      </c>
      <c r="K4784" s="1">
        <v>74.2</v>
      </c>
      <c r="L4784" s="1" t="s">
        <v>39</v>
      </c>
      <c r="M4784" s="1" t="s">
        <v>37</v>
      </c>
      <c r="N4784" s="1" t="s">
        <v>24</v>
      </c>
      <c r="O4784" s="1" t="s">
        <v>56</v>
      </c>
      <c r="P4784" s="1" t="s">
        <v>35</v>
      </c>
      <c r="Q4784" s="2">
        <v>42792</v>
      </c>
    </row>
    <row r="4785" spans="1:17" x14ac:dyDescent="0.25">
      <c r="A4785" s="1">
        <v>22663</v>
      </c>
      <c r="B4785" s="2">
        <v>43475</v>
      </c>
      <c r="C4785" s="1" t="s">
        <v>13</v>
      </c>
      <c r="D4785" s="3" t="str">
        <f t="shared" si="148"/>
        <v>**</v>
      </c>
      <c r="G4785" s="1">
        <v>15</v>
      </c>
      <c r="H4785" s="1">
        <v>7693.3642</v>
      </c>
      <c r="I4785" s="1">
        <f t="shared" si="149"/>
        <v>1</v>
      </c>
      <c r="J4785" s="1" t="s">
        <v>33</v>
      </c>
      <c r="K4785" s="1">
        <v>30.1</v>
      </c>
      <c r="L4785" s="1" t="s">
        <v>51</v>
      </c>
      <c r="M4785" s="1" t="s">
        <v>28</v>
      </c>
      <c r="N4785" s="1" t="s">
        <v>24</v>
      </c>
      <c r="O4785" s="1" t="s">
        <v>56</v>
      </c>
      <c r="P4785" s="1" t="s">
        <v>35</v>
      </c>
      <c r="Q4785" s="2">
        <v>43480</v>
      </c>
    </row>
    <row r="4786" spans="1:17" x14ac:dyDescent="0.25">
      <c r="A4786" s="1">
        <v>58247</v>
      </c>
      <c r="B4786" s="2">
        <v>43365</v>
      </c>
      <c r="C4786" s="1" t="s">
        <v>27</v>
      </c>
      <c r="D4786" s="3" t="str">
        <f t="shared" si="148"/>
        <v>*</v>
      </c>
      <c r="G4786" s="1">
        <v>14</v>
      </c>
      <c r="H4786" s="1">
        <v>98.51</v>
      </c>
      <c r="I4786" s="1">
        <f t="shared" si="149"/>
        <v>0</v>
      </c>
      <c r="J4786" s="1" t="s">
        <v>21</v>
      </c>
      <c r="K4786" s="1">
        <v>8.4</v>
      </c>
      <c r="L4786" s="1" t="s">
        <v>15</v>
      </c>
      <c r="M4786" s="1" t="s">
        <v>37</v>
      </c>
      <c r="N4786" s="1" t="s">
        <v>29</v>
      </c>
      <c r="O4786" s="1" t="s">
        <v>40</v>
      </c>
      <c r="P4786" s="1" t="s">
        <v>19</v>
      </c>
      <c r="Q4786" s="2">
        <v>43367</v>
      </c>
    </row>
    <row r="4787" spans="1:17" x14ac:dyDescent="0.25">
      <c r="A4787" s="1">
        <v>24902</v>
      </c>
      <c r="B4787" s="2">
        <v>42880</v>
      </c>
      <c r="C4787" s="1" t="s">
        <v>20</v>
      </c>
      <c r="D4787" s="3" t="str">
        <f t="shared" si="148"/>
        <v>****</v>
      </c>
      <c r="G4787" s="1">
        <v>43</v>
      </c>
      <c r="H4787" s="1">
        <v>240.3</v>
      </c>
      <c r="I4787" s="1">
        <f t="shared" si="149"/>
        <v>0</v>
      </c>
      <c r="J4787" s="1" t="s">
        <v>21</v>
      </c>
      <c r="K4787" s="1">
        <v>2.2000000000000002</v>
      </c>
      <c r="L4787" s="1" t="s">
        <v>51</v>
      </c>
      <c r="M4787" s="1" t="s">
        <v>16</v>
      </c>
      <c r="N4787" s="1" t="s">
        <v>29</v>
      </c>
      <c r="O4787" s="1" t="s">
        <v>40</v>
      </c>
      <c r="P4787" s="1" t="s">
        <v>31</v>
      </c>
      <c r="Q4787" s="2">
        <v>42882</v>
      </c>
    </row>
    <row r="4788" spans="1:17" x14ac:dyDescent="0.25">
      <c r="A4788" s="1">
        <v>32546</v>
      </c>
      <c r="B4788" s="2">
        <v>43176</v>
      </c>
      <c r="C4788" s="1" t="s">
        <v>32</v>
      </c>
      <c r="D4788" s="3" t="str">
        <f t="shared" si="148"/>
        <v>*****</v>
      </c>
      <c r="G4788" s="1">
        <v>47</v>
      </c>
      <c r="H4788" s="1">
        <v>1384.6</v>
      </c>
      <c r="I4788" s="1">
        <f t="shared" si="149"/>
        <v>1</v>
      </c>
      <c r="J4788" s="1" t="s">
        <v>21</v>
      </c>
      <c r="K4788" s="1">
        <v>1.3</v>
      </c>
      <c r="L4788" s="1" t="s">
        <v>44</v>
      </c>
      <c r="M4788" s="1" t="s">
        <v>37</v>
      </c>
      <c r="N4788" s="1" t="s">
        <v>24</v>
      </c>
      <c r="O4788" s="1" t="s">
        <v>25</v>
      </c>
      <c r="P4788" s="1" t="s">
        <v>41</v>
      </c>
      <c r="Q4788" s="2">
        <v>43177</v>
      </c>
    </row>
    <row r="4789" spans="1:17" x14ac:dyDescent="0.25">
      <c r="A4789" s="1">
        <v>42912</v>
      </c>
      <c r="B4789" s="2">
        <v>42858</v>
      </c>
      <c r="C4789" s="1" t="s">
        <v>27</v>
      </c>
      <c r="D4789" s="3" t="str">
        <f t="shared" si="148"/>
        <v>*</v>
      </c>
      <c r="G4789" s="1">
        <v>4</v>
      </c>
      <c r="H4789" s="1">
        <v>56.27</v>
      </c>
      <c r="I4789" s="1">
        <f t="shared" si="149"/>
        <v>0</v>
      </c>
      <c r="J4789" s="1" t="s">
        <v>21</v>
      </c>
      <c r="K4789" s="1">
        <v>9.1999999999999993</v>
      </c>
      <c r="L4789" s="1" t="s">
        <v>49</v>
      </c>
      <c r="M4789" s="1" t="s">
        <v>23</v>
      </c>
      <c r="N4789" s="1" t="s">
        <v>29</v>
      </c>
      <c r="O4789" s="1" t="s">
        <v>55</v>
      </c>
      <c r="P4789" s="1" t="s">
        <v>19</v>
      </c>
      <c r="Q4789" s="2">
        <v>42860</v>
      </c>
    </row>
    <row r="4790" spans="1:17" x14ac:dyDescent="0.25">
      <c r="A4790" s="1">
        <v>46531</v>
      </c>
      <c r="B4790" s="2">
        <v>43332</v>
      </c>
      <c r="C4790" s="1" t="s">
        <v>13</v>
      </c>
      <c r="D4790" s="3" t="str">
        <f t="shared" si="148"/>
        <v>**</v>
      </c>
      <c r="G4790" s="1">
        <v>23</v>
      </c>
      <c r="H4790" s="1">
        <v>90.38</v>
      </c>
      <c r="I4790" s="1">
        <f t="shared" si="149"/>
        <v>0</v>
      </c>
      <c r="J4790" s="1" t="s">
        <v>21</v>
      </c>
      <c r="K4790" s="1">
        <v>1.6</v>
      </c>
      <c r="L4790" s="1" t="s">
        <v>44</v>
      </c>
      <c r="M4790" s="1" t="s">
        <v>16</v>
      </c>
      <c r="N4790" s="1" t="s">
        <v>29</v>
      </c>
      <c r="O4790" s="1" t="s">
        <v>43</v>
      </c>
      <c r="P4790" s="1" t="s">
        <v>19</v>
      </c>
      <c r="Q4790" s="2">
        <v>43332</v>
      </c>
    </row>
    <row r="4791" spans="1:17" x14ac:dyDescent="0.25">
      <c r="A4791" s="1">
        <v>31233</v>
      </c>
      <c r="B4791" s="2">
        <v>43366</v>
      </c>
      <c r="C4791" s="1" t="s">
        <v>13</v>
      </c>
      <c r="D4791" s="3" t="str">
        <f t="shared" si="148"/>
        <v>**</v>
      </c>
      <c r="G4791" s="1">
        <v>35</v>
      </c>
      <c r="H4791" s="1">
        <v>631.64</v>
      </c>
      <c r="I4791" s="1">
        <f t="shared" si="149"/>
        <v>0</v>
      </c>
      <c r="J4791" s="1" t="s">
        <v>21</v>
      </c>
      <c r="K4791" s="1">
        <v>9.6</v>
      </c>
      <c r="L4791" s="1" t="s">
        <v>42</v>
      </c>
      <c r="M4791" s="1" t="s">
        <v>37</v>
      </c>
      <c r="N4791" s="1" t="s">
        <v>29</v>
      </c>
      <c r="O4791" s="1" t="s">
        <v>30</v>
      </c>
      <c r="P4791" s="1" t="s">
        <v>41</v>
      </c>
      <c r="Q4791" s="2">
        <v>43370</v>
      </c>
    </row>
    <row r="4792" spans="1:17" x14ac:dyDescent="0.25">
      <c r="A4792" s="1">
        <v>34245</v>
      </c>
      <c r="B4792" s="2">
        <v>42772</v>
      </c>
      <c r="C4792" s="1" t="s">
        <v>36</v>
      </c>
      <c r="D4792" s="3" t="str">
        <f t="shared" si="148"/>
        <v>***</v>
      </c>
      <c r="G4792" s="1">
        <v>42</v>
      </c>
      <c r="H4792" s="1">
        <v>202.47</v>
      </c>
      <c r="I4792" s="1">
        <f t="shared" si="149"/>
        <v>0</v>
      </c>
      <c r="J4792" s="1" t="s">
        <v>21</v>
      </c>
      <c r="K4792" s="1">
        <v>5.0999999999999996</v>
      </c>
      <c r="L4792" s="1" t="s">
        <v>46</v>
      </c>
      <c r="M4792" s="1" t="s">
        <v>16</v>
      </c>
      <c r="N4792" s="1" t="s">
        <v>29</v>
      </c>
      <c r="O4792" s="1" t="s">
        <v>40</v>
      </c>
      <c r="P4792" s="1" t="s">
        <v>19</v>
      </c>
      <c r="Q4792" s="2">
        <v>42773</v>
      </c>
    </row>
    <row r="4793" spans="1:17" x14ac:dyDescent="0.25">
      <c r="A4793" s="1">
        <v>36323</v>
      </c>
      <c r="B4793" s="2">
        <v>43025</v>
      </c>
      <c r="C4793" s="1" t="s">
        <v>20</v>
      </c>
      <c r="D4793" s="3" t="str">
        <f t="shared" si="148"/>
        <v>****</v>
      </c>
      <c r="G4793" s="1">
        <v>5</v>
      </c>
      <c r="H4793" s="1">
        <v>91.9</v>
      </c>
      <c r="I4793" s="1">
        <f t="shared" si="149"/>
        <v>0</v>
      </c>
      <c r="J4793" s="1" t="s">
        <v>21</v>
      </c>
      <c r="K4793" s="1">
        <v>7</v>
      </c>
      <c r="L4793" s="1" t="s">
        <v>51</v>
      </c>
      <c r="M4793" s="1" t="s">
        <v>28</v>
      </c>
      <c r="N4793" s="1" t="s">
        <v>24</v>
      </c>
      <c r="O4793" s="1" t="s">
        <v>38</v>
      </c>
      <c r="P4793" s="1" t="s">
        <v>19</v>
      </c>
      <c r="Q4793" s="2">
        <v>43027</v>
      </c>
    </row>
    <row r="4794" spans="1:17" x14ac:dyDescent="0.25">
      <c r="A4794" s="1">
        <v>45794</v>
      </c>
      <c r="B4794" s="2">
        <v>43366</v>
      </c>
      <c r="C4794" s="1" t="s">
        <v>32</v>
      </c>
      <c r="D4794" s="3" t="str">
        <f t="shared" si="148"/>
        <v>*****</v>
      </c>
      <c r="G4794" s="1">
        <v>28</v>
      </c>
      <c r="H4794" s="1">
        <v>1292.93</v>
      </c>
      <c r="I4794" s="1">
        <f t="shared" si="149"/>
        <v>1</v>
      </c>
      <c r="J4794" s="1" t="s">
        <v>21</v>
      </c>
      <c r="K4794" s="1">
        <v>11</v>
      </c>
      <c r="L4794" s="1" t="s">
        <v>51</v>
      </c>
      <c r="M4794" s="1" t="s">
        <v>16</v>
      </c>
      <c r="N4794" s="1" t="s">
        <v>24</v>
      </c>
      <c r="O4794" s="1" t="s">
        <v>38</v>
      </c>
      <c r="P4794" s="1" t="s">
        <v>19</v>
      </c>
      <c r="Q4794" s="2">
        <v>43368</v>
      </c>
    </row>
    <row r="4795" spans="1:17" x14ac:dyDescent="0.25">
      <c r="A4795" s="1">
        <v>42918</v>
      </c>
      <c r="B4795" s="2">
        <v>43241</v>
      </c>
      <c r="C4795" s="1" t="s">
        <v>20</v>
      </c>
      <c r="D4795" s="3" t="str">
        <f t="shared" si="148"/>
        <v>****</v>
      </c>
      <c r="G4795" s="1">
        <v>46</v>
      </c>
      <c r="H4795" s="1">
        <v>693.64</v>
      </c>
      <c r="I4795" s="1">
        <f t="shared" si="149"/>
        <v>0</v>
      </c>
      <c r="J4795" s="1" t="s">
        <v>21</v>
      </c>
      <c r="K4795" s="1">
        <v>7.8</v>
      </c>
      <c r="L4795" s="1" t="s">
        <v>50</v>
      </c>
      <c r="M4795" s="1" t="s">
        <v>28</v>
      </c>
      <c r="N4795" s="1" t="s">
        <v>29</v>
      </c>
      <c r="O4795" s="1" t="s">
        <v>43</v>
      </c>
      <c r="P4795" s="1" t="s">
        <v>19</v>
      </c>
      <c r="Q4795" s="2">
        <v>43243</v>
      </c>
    </row>
    <row r="4796" spans="1:17" x14ac:dyDescent="0.25">
      <c r="A4796" s="1">
        <v>25091</v>
      </c>
      <c r="B4796" s="2">
        <v>42784</v>
      </c>
      <c r="C4796" s="1" t="s">
        <v>36</v>
      </c>
      <c r="D4796" s="3" t="str">
        <f t="shared" si="148"/>
        <v>***</v>
      </c>
      <c r="G4796" s="1">
        <v>4</v>
      </c>
      <c r="H4796" s="1">
        <v>167.9579</v>
      </c>
      <c r="I4796" s="1">
        <f t="shared" si="149"/>
        <v>0</v>
      </c>
      <c r="J4796" s="1" t="s">
        <v>21</v>
      </c>
      <c r="K4796" s="1">
        <v>15.8</v>
      </c>
      <c r="L4796" s="1" t="s">
        <v>22</v>
      </c>
      <c r="M4796" s="1" t="s">
        <v>28</v>
      </c>
      <c r="N4796" s="1" t="s">
        <v>29</v>
      </c>
      <c r="O4796" s="1" t="s">
        <v>43</v>
      </c>
      <c r="P4796" s="1" t="s">
        <v>19</v>
      </c>
      <c r="Q4796" s="2">
        <v>42787</v>
      </c>
    </row>
    <row r="4797" spans="1:17" x14ac:dyDescent="0.25">
      <c r="A4797" s="1">
        <v>4800</v>
      </c>
      <c r="B4797" s="2">
        <v>43469</v>
      </c>
      <c r="C4797" s="1" t="s">
        <v>13</v>
      </c>
      <c r="D4797" s="3" t="str">
        <f t="shared" si="148"/>
        <v>**</v>
      </c>
      <c r="G4797" s="1">
        <v>7</v>
      </c>
      <c r="H4797" s="1">
        <v>85.4</v>
      </c>
      <c r="I4797" s="1">
        <f t="shared" si="149"/>
        <v>0</v>
      </c>
      <c r="J4797" s="1" t="s">
        <v>21</v>
      </c>
      <c r="K4797" s="1">
        <v>2.5</v>
      </c>
      <c r="L4797" s="1" t="s">
        <v>44</v>
      </c>
      <c r="M4797" s="1" t="s">
        <v>28</v>
      </c>
      <c r="N4797" s="1" t="s">
        <v>29</v>
      </c>
      <c r="O4797" s="1" t="s">
        <v>30</v>
      </c>
      <c r="P4797" s="1" t="s">
        <v>31</v>
      </c>
      <c r="Q4797" s="2">
        <v>43474</v>
      </c>
    </row>
    <row r="4798" spans="1:17" x14ac:dyDescent="0.25">
      <c r="A4798" s="1">
        <v>16643</v>
      </c>
      <c r="B4798" s="2">
        <v>42835</v>
      </c>
      <c r="C4798" s="1" t="s">
        <v>13</v>
      </c>
      <c r="D4798" s="3" t="str">
        <f t="shared" si="148"/>
        <v>**</v>
      </c>
      <c r="G4798" s="1">
        <v>40</v>
      </c>
      <c r="H4798" s="1">
        <v>334.51</v>
      </c>
      <c r="I4798" s="1">
        <f t="shared" si="149"/>
        <v>0</v>
      </c>
      <c r="J4798" s="1" t="s">
        <v>21</v>
      </c>
      <c r="K4798" s="1">
        <v>0.5</v>
      </c>
      <c r="L4798" s="1" t="s">
        <v>42</v>
      </c>
      <c r="M4798" s="1" t="s">
        <v>37</v>
      </c>
      <c r="N4798" s="1" t="s">
        <v>29</v>
      </c>
      <c r="O4798" s="1" t="s">
        <v>58</v>
      </c>
      <c r="P4798" s="1" t="s">
        <v>19</v>
      </c>
      <c r="Q4798" s="2">
        <v>42839</v>
      </c>
    </row>
    <row r="4799" spans="1:17" x14ac:dyDescent="0.25">
      <c r="A4799" s="1">
        <v>11206</v>
      </c>
      <c r="B4799" s="2">
        <v>42731</v>
      </c>
      <c r="C4799" s="1" t="s">
        <v>13</v>
      </c>
      <c r="D4799" s="3" t="str">
        <f t="shared" si="148"/>
        <v>**</v>
      </c>
      <c r="G4799" s="1">
        <v>26</v>
      </c>
      <c r="H4799" s="1">
        <v>1375.54</v>
      </c>
      <c r="I4799" s="1">
        <f t="shared" si="149"/>
        <v>1</v>
      </c>
      <c r="J4799" s="1" t="s">
        <v>21</v>
      </c>
      <c r="K4799" s="1">
        <v>21.4</v>
      </c>
      <c r="L4799" s="1" t="s">
        <v>22</v>
      </c>
      <c r="M4799" s="1" t="s">
        <v>23</v>
      </c>
      <c r="N4799" s="1" t="s">
        <v>24</v>
      </c>
      <c r="O4799" s="1" t="s">
        <v>38</v>
      </c>
      <c r="P4799" s="1" t="s">
        <v>19</v>
      </c>
      <c r="Q4799" s="2">
        <v>42733</v>
      </c>
    </row>
    <row r="4800" spans="1:17" x14ac:dyDescent="0.25">
      <c r="A4800" s="1">
        <v>57984</v>
      </c>
      <c r="B4800" s="2">
        <v>43009</v>
      </c>
      <c r="C4800" s="1" t="s">
        <v>20</v>
      </c>
      <c r="D4800" s="3" t="str">
        <f t="shared" si="148"/>
        <v>****</v>
      </c>
      <c r="G4800" s="1">
        <v>6</v>
      </c>
      <c r="H4800" s="1">
        <v>206.5</v>
      </c>
      <c r="I4800" s="1">
        <f t="shared" si="149"/>
        <v>0</v>
      </c>
      <c r="J4800" s="1" t="s">
        <v>14</v>
      </c>
      <c r="K4800" s="1">
        <v>4.3</v>
      </c>
      <c r="L4800" s="1" t="s">
        <v>49</v>
      </c>
      <c r="M4800" s="1" t="s">
        <v>37</v>
      </c>
      <c r="N4800" s="1" t="s">
        <v>24</v>
      </c>
      <c r="O4800" s="1" t="s">
        <v>38</v>
      </c>
      <c r="P4800" s="1" t="s">
        <v>19</v>
      </c>
      <c r="Q4800" s="2">
        <v>43010</v>
      </c>
    </row>
    <row r="4801" spans="1:17" x14ac:dyDescent="0.25">
      <c r="A4801" s="1">
        <v>41539</v>
      </c>
      <c r="B4801" s="2">
        <v>43222</v>
      </c>
      <c r="C4801" s="1" t="s">
        <v>20</v>
      </c>
      <c r="D4801" s="3" t="str">
        <f t="shared" si="148"/>
        <v>****</v>
      </c>
      <c r="G4801" s="1">
        <v>24</v>
      </c>
      <c r="H4801" s="1">
        <v>44.78</v>
      </c>
      <c r="I4801" s="1">
        <f t="shared" si="149"/>
        <v>0</v>
      </c>
      <c r="J4801" s="1" t="s">
        <v>14</v>
      </c>
      <c r="K4801" s="1">
        <v>1.4</v>
      </c>
      <c r="L4801" s="1" t="s">
        <v>15</v>
      </c>
      <c r="M4801" s="1" t="s">
        <v>16</v>
      </c>
      <c r="N4801" s="1" t="s">
        <v>29</v>
      </c>
      <c r="O4801" s="1" t="s">
        <v>30</v>
      </c>
      <c r="P4801" s="1" t="s">
        <v>31</v>
      </c>
      <c r="Q4801" s="2">
        <v>43224</v>
      </c>
    </row>
    <row r="4802" spans="1:17" x14ac:dyDescent="0.25">
      <c r="A4802" s="1">
        <v>7776</v>
      </c>
      <c r="B4802" s="2">
        <v>42442</v>
      </c>
      <c r="C4802" s="1" t="s">
        <v>36</v>
      </c>
      <c r="D4802" s="3" t="str">
        <f t="shared" si="148"/>
        <v>***</v>
      </c>
      <c r="G4802" s="1">
        <v>6</v>
      </c>
      <c r="H4802" s="1">
        <v>999.61</v>
      </c>
      <c r="I4802" s="1">
        <f t="shared" si="149"/>
        <v>0</v>
      </c>
      <c r="J4802" s="1" t="s">
        <v>33</v>
      </c>
      <c r="K4802" s="1">
        <v>31.3</v>
      </c>
      <c r="L4802" s="1" t="s">
        <v>49</v>
      </c>
      <c r="M4802" s="1" t="s">
        <v>28</v>
      </c>
      <c r="N4802" s="1" t="s">
        <v>17</v>
      </c>
      <c r="O4802" s="1" t="s">
        <v>52</v>
      </c>
      <c r="P4802" s="1" t="s">
        <v>59</v>
      </c>
      <c r="Q4802" s="2">
        <v>42442</v>
      </c>
    </row>
    <row r="4803" spans="1:17" x14ac:dyDescent="0.25">
      <c r="A4803" s="1">
        <v>39267</v>
      </c>
      <c r="B4803" s="2">
        <v>42752</v>
      </c>
      <c r="C4803" s="1" t="s">
        <v>20</v>
      </c>
      <c r="D4803" s="3" t="str">
        <f t="shared" ref="D4803:D4866" si="150">VLOOKUP(C4803,$E$9:$F$13,2,FALSE)</f>
        <v>****</v>
      </c>
      <c r="G4803" s="1">
        <v>46</v>
      </c>
      <c r="H4803" s="1">
        <v>1306.97</v>
      </c>
      <c r="I4803" s="1">
        <f t="shared" si="149"/>
        <v>1</v>
      </c>
      <c r="J4803" s="1" t="s">
        <v>21</v>
      </c>
      <c r="K4803" s="1">
        <v>15</v>
      </c>
      <c r="L4803" s="1" t="s">
        <v>49</v>
      </c>
      <c r="M4803" s="1" t="s">
        <v>37</v>
      </c>
      <c r="N4803" s="1" t="s">
        <v>29</v>
      </c>
      <c r="O4803" s="1" t="s">
        <v>55</v>
      </c>
      <c r="P4803" s="1" t="s">
        <v>26</v>
      </c>
      <c r="Q4803" s="2">
        <v>42753</v>
      </c>
    </row>
    <row r="4804" spans="1:17" x14ac:dyDescent="0.25">
      <c r="A4804" s="1">
        <v>55906</v>
      </c>
      <c r="B4804" s="2">
        <v>42699</v>
      </c>
      <c r="C4804" s="1" t="s">
        <v>32</v>
      </c>
      <c r="D4804" s="3" t="str">
        <f t="shared" si="150"/>
        <v>*****</v>
      </c>
      <c r="G4804" s="1">
        <v>42</v>
      </c>
      <c r="H4804" s="1">
        <v>2427.84</v>
      </c>
      <c r="I4804" s="1">
        <f t="shared" si="149"/>
        <v>1</v>
      </c>
      <c r="J4804" s="1" t="s">
        <v>21</v>
      </c>
      <c r="K4804" s="1">
        <v>21.4</v>
      </c>
      <c r="L4804" s="1" t="s">
        <v>49</v>
      </c>
      <c r="M4804" s="1" t="s">
        <v>16</v>
      </c>
      <c r="N4804" s="1" t="s">
        <v>29</v>
      </c>
      <c r="O4804" s="1" t="s">
        <v>55</v>
      </c>
      <c r="P4804" s="1" t="s">
        <v>19</v>
      </c>
      <c r="Q4804" s="2">
        <v>42700</v>
      </c>
    </row>
    <row r="4805" spans="1:17" x14ac:dyDescent="0.25">
      <c r="A4805" s="1">
        <v>16098</v>
      </c>
      <c r="B4805" s="2">
        <v>43667</v>
      </c>
      <c r="C4805" s="1" t="s">
        <v>13</v>
      </c>
      <c r="D4805" s="3" t="str">
        <f t="shared" si="150"/>
        <v>**</v>
      </c>
      <c r="G4805" s="1">
        <v>44</v>
      </c>
      <c r="H4805" s="1">
        <v>1072.1300000000001</v>
      </c>
      <c r="I4805" s="1">
        <f t="shared" si="149"/>
        <v>1</v>
      </c>
      <c r="J4805" s="1" t="s">
        <v>21</v>
      </c>
      <c r="K4805" s="1">
        <v>3.2</v>
      </c>
      <c r="L4805" s="1" t="s">
        <v>22</v>
      </c>
      <c r="M4805" s="1" t="s">
        <v>37</v>
      </c>
      <c r="N4805" s="1" t="s">
        <v>29</v>
      </c>
      <c r="O4805" s="1" t="s">
        <v>43</v>
      </c>
      <c r="P4805" s="1" t="s">
        <v>19</v>
      </c>
      <c r="Q4805" s="2">
        <v>43669</v>
      </c>
    </row>
    <row r="4806" spans="1:17" x14ac:dyDescent="0.25">
      <c r="A4806" s="1">
        <v>7136</v>
      </c>
      <c r="B4806" s="2">
        <v>42450</v>
      </c>
      <c r="C4806" s="1" t="s">
        <v>20</v>
      </c>
      <c r="D4806" s="3" t="str">
        <f t="shared" si="150"/>
        <v>****</v>
      </c>
      <c r="G4806" s="1">
        <v>9</v>
      </c>
      <c r="H4806" s="1">
        <v>50.59</v>
      </c>
      <c r="I4806" s="1">
        <f t="shared" ref="I4806:I4869" si="151">IF(H4806&gt;1000,1,0)</f>
        <v>0</v>
      </c>
      <c r="J4806" s="1" t="s">
        <v>21</v>
      </c>
      <c r="K4806" s="1">
        <v>0.5</v>
      </c>
      <c r="L4806" s="1" t="s">
        <v>15</v>
      </c>
      <c r="M4806" s="1" t="s">
        <v>37</v>
      </c>
      <c r="N4806" s="1" t="s">
        <v>29</v>
      </c>
      <c r="O4806" s="1" t="s">
        <v>58</v>
      </c>
      <c r="P4806" s="1" t="s">
        <v>19</v>
      </c>
      <c r="Q4806" s="2">
        <v>42452</v>
      </c>
    </row>
    <row r="4807" spans="1:17" x14ac:dyDescent="0.25">
      <c r="A4807" s="1">
        <v>17414</v>
      </c>
      <c r="B4807" s="2">
        <v>43645</v>
      </c>
      <c r="C4807" s="1" t="s">
        <v>20</v>
      </c>
      <c r="D4807" s="3" t="str">
        <f t="shared" si="150"/>
        <v>****</v>
      </c>
      <c r="G4807" s="1">
        <v>32</v>
      </c>
      <c r="H4807" s="1">
        <v>372.29</v>
      </c>
      <c r="I4807" s="1">
        <f t="shared" si="151"/>
        <v>0</v>
      </c>
      <c r="J4807" s="1" t="s">
        <v>21</v>
      </c>
      <c r="K4807" s="1">
        <v>5.4</v>
      </c>
      <c r="L4807" s="1" t="s">
        <v>44</v>
      </c>
      <c r="M4807" s="1" t="s">
        <v>28</v>
      </c>
      <c r="N4807" s="1" t="s">
        <v>29</v>
      </c>
      <c r="O4807" s="1" t="s">
        <v>40</v>
      </c>
      <c r="P4807" s="1" t="s">
        <v>19</v>
      </c>
      <c r="Q4807" s="2">
        <v>43647</v>
      </c>
    </row>
    <row r="4808" spans="1:17" x14ac:dyDescent="0.25">
      <c r="A4808" s="1">
        <v>27974</v>
      </c>
      <c r="B4808" s="2">
        <v>43014</v>
      </c>
      <c r="C4808" s="1" t="s">
        <v>20</v>
      </c>
      <c r="D4808" s="3" t="str">
        <f t="shared" si="150"/>
        <v>****</v>
      </c>
      <c r="G4808" s="1">
        <v>35</v>
      </c>
      <c r="H4808" s="1">
        <v>960.24</v>
      </c>
      <c r="I4808" s="1">
        <f t="shared" si="151"/>
        <v>0</v>
      </c>
      <c r="J4808" s="1" t="s">
        <v>21</v>
      </c>
      <c r="K4808" s="1">
        <v>5.7</v>
      </c>
      <c r="L4808" s="1" t="s">
        <v>22</v>
      </c>
      <c r="M4808" s="1" t="s">
        <v>37</v>
      </c>
      <c r="N4808" s="1" t="s">
        <v>17</v>
      </c>
      <c r="O4808" s="1" t="s">
        <v>34</v>
      </c>
      <c r="P4808" s="1" t="s">
        <v>26</v>
      </c>
      <c r="Q4808" s="2">
        <v>43015</v>
      </c>
    </row>
    <row r="4809" spans="1:17" x14ac:dyDescent="0.25">
      <c r="A4809" s="1">
        <v>14855</v>
      </c>
      <c r="B4809" s="2">
        <v>42854</v>
      </c>
      <c r="C4809" s="1" t="s">
        <v>27</v>
      </c>
      <c r="D4809" s="3" t="str">
        <f t="shared" si="150"/>
        <v>*</v>
      </c>
      <c r="G4809" s="1">
        <v>44</v>
      </c>
      <c r="H4809" s="1">
        <v>187.14</v>
      </c>
      <c r="I4809" s="1">
        <f t="shared" si="151"/>
        <v>0</v>
      </c>
      <c r="J4809" s="1" t="s">
        <v>14</v>
      </c>
      <c r="K4809" s="1">
        <v>5.9</v>
      </c>
      <c r="L4809" s="1" t="s">
        <v>51</v>
      </c>
      <c r="M4809" s="1" t="s">
        <v>28</v>
      </c>
      <c r="N4809" s="1" t="s">
        <v>29</v>
      </c>
      <c r="O4809" s="1" t="s">
        <v>43</v>
      </c>
      <c r="P4809" s="1" t="s">
        <v>19</v>
      </c>
      <c r="Q4809" s="2">
        <v>42856</v>
      </c>
    </row>
    <row r="4810" spans="1:17" x14ac:dyDescent="0.25">
      <c r="A4810" s="1">
        <v>57606</v>
      </c>
      <c r="B4810" s="2">
        <v>42737</v>
      </c>
      <c r="C4810" s="1" t="s">
        <v>27</v>
      </c>
      <c r="D4810" s="3" t="str">
        <f t="shared" si="150"/>
        <v>*</v>
      </c>
      <c r="G4810" s="1">
        <v>37</v>
      </c>
      <c r="H4810" s="1">
        <v>315.08999999999997</v>
      </c>
      <c r="I4810" s="1">
        <f t="shared" si="151"/>
        <v>0</v>
      </c>
      <c r="J4810" s="1" t="s">
        <v>21</v>
      </c>
      <c r="K4810" s="1">
        <v>3.9</v>
      </c>
      <c r="L4810" s="1" t="s">
        <v>22</v>
      </c>
      <c r="M4810" s="1" t="s">
        <v>16</v>
      </c>
      <c r="N4810" s="1" t="s">
        <v>24</v>
      </c>
      <c r="O4810" s="1" t="s">
        <v>38</v>
      </c>
      <c r="P4810" s="1" t="s">
        <v>41</v>
      </c>
      <c r="Q4810" s="2">
        <v>42738</v>
      </c>
    </row>
    <row r="4811" spans="1:17" x14ac:dyDescent="0.25">
      <c r="A4811" s="1">
        <v>12067</v>
      </c>
      <c r="B4811" s="2">
        <v>42769</v>
      </c>
      <c r="C4811" s="1" t="s">
        <v>32</v>
      </c>
      <c r="D4811" s="3" t="str">
        <f t="shared" si="150"/>
        <v>*****</v>
      </c>
      <c r="G4811" s="1">
        <v>7</v>
      </c>
      <c r="H4811" s="1">
        <v>435.61410000000001</v>
      </c>
      <c r="I4811" s="1">
        <f t="shared" si="151"/>
        <v>0</v>
      </c>
      <c r="J4811" s="1" t="s">
        <v>21</v>
      </c>
      <c r="K4811" s="1">
        <v>21.4</v>
      </c>
      <c r="L4811" s="1" t="s">
        <v>49</v>
      </c>
      <c r="M4811" s="1" t="s">
        <v>23</v>
      </c>
      <c r="N4811" s="1" t="s">
        <v>24</v>
      </c>
      <c r="O4811" s="1" t="s">
        <v>25</v>
      </c>
      <c r="P4811" s="1" t="s">
        <v>19</v>
      </c>
      <c r="Q4811" s="2">
        <v>42770</v>
      </c>
    </row>
    <row r="4812" spans="1:17" x14ac:dyDescent="0.25">
      <c r="A4812" s="1">
        <v>59812</v>
      </c>
      <c r="B4812" s="2">
        <v>43272</v>
      </c>
      <c r="C4812" s="1" t="s">
        <v>36</v>
      </c>
      <c r="D4812" s="3" t="str">
        <f t="shared" si="150"/>
        <v>***</v>
      </c>
      <c r="G4812" s="1">
        <v>2</v>
      </c>
      <c r="H4812" s="1">
        <v>31.01</v>
      </c>
      <c r="I4812" s="1">
        <f t="shared" si="151"/>
        <v>0</v>
      </c>
      <c r="J4812" s="1" t="s">
        <v>21</v>
      </c>
      <c r="K4812" s="1">
        <v>5.3</v>
      </c>
      <c r="L4812" s="1" t="s">
        <v>15</v>
      </c>
      <c r="M4812" s="1" t="s">
        <v>16</v>
      </c>
      <c r="N4812" s="1" t="s">
        <v>17</v>
      </c>
      <c r="O4812" s="1" t="s">
        <v>18</v>
      </c>
      <c r="P4812" s="1" t="s">
        <v>41</v>
      </c>
      <c r="Q4812" s="2">
        <v>43273</v>
      </c>
    </row>
    <row r="4813" spans="1:17" x14ac:dyDescent="0.25">
      <c r="A4813" s="1">
        <v>54279</v>
      </c>
      <c r="B4813" s="2">
        <v>43310</v>
      </c>
      <c r="C4813" s="1" t="s">
        <v>20</v>
      </c>
      <c r="D4813" s="3" t="str">
        <f t="shared" si="150"/>
        <v>****</v>
      </c>
      <c r="G4813" s="1">
        <v>41</v>
      </c>
      <c r="H4813" s="1">
        <v>10776.07</v>
      </c>
      <c r="I4813" s="1">
        <f t="shared" si="151"/>
        <v>1</v>
      </c>
      <c r="J4813" s="1" t="s">
        <v>33</v>
      </c>
      <c r="K4813" s="1">
        <v>19.100000000000001</v>
      </c>
      <c r="L4813" s="1" t="s">
        <v>46</v>
      </c>
      <c r="M4813" s="1" t="s">
        <v>28</v>
      </c>
      <c r="N4813" s="1" t="s">
        <v>24</v>
      </c>
      <c r="O4813" s="1" t="s">
        <v>56</v>
      </c>
      <c r="P4813" s="1" t="s">
        <v>35</v>
      </c>
      <c r="Q4813" s="2">
        <v>43311</v>
      </c>
    </row>
    <row r="4814" spans="1:17" x14ac:dyDescent="0.25">
      <c r="A4814" s="1">
        <v>48195</v>
      </c>
      <c r="B4814" s="2">
        <v>43065</v>
      </c>
      <c r="C4814" s="1" t="s">
        <v>27</v>
      </c>
      <c r="D4814" s="3" t="str">
        <f t="shared" si="150"/>
        <v>*</v>
      </c>
      <c r="G4814" s="1">
        <v>35</v>
      </c>
      <c r="H4814" s="1">
        <v>3571.1426999999999</v>
      </c>
      <c r="I4814" s="1">
        <f t="shared" si="151"/>
        <v>1</v>
      </c>
      <c r="J4814" s="1" t="s">
        <v>21</v>
      </c>
      <c r="K4814" s="1">
        <v>2.7</v>
      </c>
      <c r="L4814" s="1" t="s">
        <v>22</v>
      </c>
      <c r="M4814" s="1" t="s">
        <v>28</v>
      </c>
      <c r="N4814" s="1" t="s">
        <v>24</v>
      </c>
      <c r="O4814" s="1" t="s">
        <v>25</v>
      </c>
      <c r="P4814" s="1" t="s">
        <v>19</v>
      </c>
      <c r="Q4814" s="2">
        <v>43066</v>
      </c>
    </row>
    <row r="4815" spans="1:17" x14ac:dyDescent="0.25">
      <c r="A4815" s="1">
        <v>13540</v>
      </c>
      <c r="B4815" s="2">
        <v>42877</v>
      </c>
      <c r="C4815" s="1" t="s">
        <v>20</v>
      </c>
      <c r="D4815" s="3" t="str">
        <f t="shared" si="150"/>
        <v>****</v>
      </c>
      <c r="G4815" s="1">
        <v>33</v>
      </c>
      <c r="H4815" s="1">
        <v>461.23</v>
      </c>
      <c r="I4815" s="1">
        <f t="shared" si="151"/>
        <v>0</v>
      </c>
      <c r="J4815" s="1" t="s">
        <v>21</v>
      </c>
      <c r="K4815" s="1">
        <v>6.6</v>
      </c>
      <c r="L4815" s="1" t="s">
        <v>51</v>
      </c>
      <c r="M4815" s="1" t="s">
        <v>16</v>
      </c>
      <c r="N4815" s="1" t="s">
        <v>29</v>
      </c>
      <c r="O4815" s="1" t="s">
        <v>55</v>
      </c>
      <c r="P4815" s="1" t="s">
        <v>19</v>
      </c>
      <c r="Q4815" s="2">
        <v>42877</v>
      </c>
    </row>
    <row r="4816" spans="1:17" x14ac:dyDescent="0.25">
      <c r="A4816" s="1">
        <v>38087</v>
      </c>
      <c r="B4816" s="2">
        <v>42421</v>
      </c>
      <c r="C4816" s="1" t="s">
        <v>32</v>
      </c>
      <c r="D4816" s="3" t="str">
        <f t="shared" si="150"/>
        <v>*****</v>
      </c>
      <c r="G4816" s="1">
        <v>18</v>
      </c>
      <c r="H4816" s="1">
        <v>964.94</v>
      </c>
      <c r="I4816" s="1">
        <f t="shared" si="151"/>
        <v>0</v>
      </c>
      <c r="J4816" s="1" t="s">
        <v>21</v>
      </c>
      <c r="K4816" s="1">
        <v>21.4</v>
      </c>
      <c r="L4816" s="1" t="s">
        <v>53</v>
      </c>
      <c r="M4816" s="1" t="s">
        <v>23</v>
      </c>
      <c r="N4816" s="1" t="s">
        <v>24</v>
      </c>
      <c r="O4816" s="1" t="s">
        <v>38</v>
      </c>
      <c r="P4816" s="1" t="s">
        <v>19</v>
      </c>
      <c r="Q4816" s="2">
        <v>42421</v>
      </c>
    </row>
    <row r="4817" spans="1:17" x14ac:dyDescent="0.25">
      <c r="A4817" s="1">
        <v>54177</v>
      </c>
      <c r="B4817" s="2">
        <v>43489</v>
      </c>
      <c r="C4817" s="1" t="s">
        <v>32</v>
      </c>
      <c r="D4817" s="3" t="str">
        <f t="shared" si="150"/>
        <v>*****</v>
      </c>
      <c r="G4817" s="1">
        <v>25</v>
      </c>
      <c r="H4817" s="1">
        <v>170.13</v>
      </c>
      <c r="I4817" s="1">
        <f t="shared" si="151"/>
        <v>0</v>
      </c>
      <c r="J4817" s="1" t="s">
        <v>21</v>
      </c>
      <c r="K4817" s="1">
        <v>7.9</v>
      </c>
      <c r="L4817" s="1" t="s">
        <v>22</v>
      </c>
      <c r="M4817" s="1" t="s">
        <v>37</v>
      </c>
      <c r="N4817" s="1" t="s">
        <v>29</v>
      </c>
      <c r="O4817" s="1" t="s">
        <v>40</v>
      </c>
      <c r="P4817" s="1" t="s">
        <v>19</v>
      </c>
      <c r="Q4817" s="2">
        <v>43491</v>
      </c>
    </row>
    <row r="4818" spans="1:17" x14ac:dyDescent="0.25">
      <c r="A4818" s="1">
        <v>47909</v>
      </c>
      <c r="B4818" s="2">
        <v>42802</v>
      </c>
      <c r="C4818" s="1" t="s">
        <v>36</v>
      </c>
      <c r="D4818" s="3" t="str">
        <f t="shared" si="150"/>
        <v>***</v>
      </c>
      <c r="G4818" s="1">
        <v>38</v>
      </c>
      <c r="H4818" s="1">
        <v>198.15</v>
      </c>
      <c r="I4818" s="1">
        <f t="shared" si="151"/>
        <v>0</v>
      </c>
      <c r="J4818" s="1" t="s">
        <v>21</v>
      </c>
      <c r="K4818" s="1">
        <v>8</v>
      </c>
      <c r="L4818" s="1" t="s">
        <v>54</v>
      </c>
      <c r="M4818" s="1" t="s">
        <v>37</v>
      </c>
      <c r="N4818" s="1" t="s">
        <v>29</v>
      </c>
      <c r="O4818" s="1" t="s">
        <v>40</v>
      </c>
      <c r="P4818" s="1" t="s">
        <v>19</v>
      </c>
      <c r="Q4818" s="2">
        <v>42802</v>
      </c>
    </row>
    <row r="4819" spans="1:17" x14ac:dyDescent="0.25">
      <c r="A4819" s="1">
        <v>56166</v>
      </c>
      <c r="B4819" s="2">
        <v>42950</v>
      </c>
      <c r="C4819" s="1" t="s">
        <v>32</v>
      </c>
      <c r="D4819" s="3" t="str">
        <f t="shared" si="150"/>
        <v>*****</v>
      </c>
      <c r="G4819" s="1">
        <v>45</v>
      </c>
      <c r="H4819" s="1">
        <v>658.78</v>
      </c>
      <c r="I4819" s="1">
        <f t="shared" si="151"/>
        <v>0</v>
      </c>
      <c r="J4819" s="1" t="s">
        <v>21</v>
      </c>
      <c r="K4819" s="1">
        <v>7.2</v>
      </c>
      <c r="L4819" s="1" t="s">
        <v>53</v>
      </c>
      <c r="M4819" s="1" t="s">
        <v>16</v>
      </c>
      <c r="N4819" s="1" t="s">
        <v>29</v>
      </c>
      <c r="O4819" s="1" t="s">
        <v>63</v>
      </c>
      <c r="P4819" s="1" t="s">
        <v>26</v>
      </c>
      <c r="Q4819" s="2">
        <v>42952</v>
      </c>
    </row>
    <row r="4820" spans="1:17" x14ac:dyDescent="0.25">
      <c r="A4820" s="1">
        <v>8294</v>
      </c>
      <c r="B4820" s="2">
        <v>43636</v>
      </c>
      <c r="C4820" s="1" t="s">
        <v>36</v>
      </c>
      <c r="D4820" s="3" t="str">
        <f t="shared" si="150"/>
        <v>***</v>
      </c>
      <c r="G4820" s="1">
        <v>28</v>
      </c>
      <c r="H4820" s="1">
        <v>211.4</v>
      </c>
      <c r="I4820" s="1">
        <f t="shared" si="151"/>
        <v>0</v>
      </c>
      <c r="J4820" s="1" t="s">
        <v>21</v>
      </c>
      <c r="K4820" s="1">
        <v>5.4</v>
      </c>
      <c r="L4820" s="1" t="s">
        <v>51</v>
      </c>
      <c r="M4820" s="1" t="s">
        <v>37</v>
      </c>
      <c r="N4820" s="1" t="s">
        <v>24</v>
      </c>
      <c r="O4820" s="1" t="s">
        <v>25</v>
      </c>
      <c r="P4820" s="1" t="s">
        <v>26</v>
      </c>
      <c r="Q4820" s="2">
        <v>43637</v>
      </c>
    </row>
    <row r="4821" spans="1:17" x14ac:dyDescent="0.25">
      <c r="A4821" s="1">
        <v>5894</v>
      </c>
      <c r="B4821" s="2">
        <v>42593</v>
      </c>
      <c r="C4821" s="1" t="s">
        <v>20</v>
      </c>
      <c r="D4821" s="3" t="str">
        <f t="shared" si="150"/>
        <v>****</v>
      </c>
      <c r="G4821" s="1">
        <v>3</v>
      </c>
      <c r="H4821" s="1">
        <v>255.76</v>
      </c>
      <c r="I4821" s="1">
        <f t="shared" si="151"/>
        <v>0</v>
      </c>
      <c r="J4821" s="1" t="s">
        <v>21</v>
      </c>
      <c r="K4821" s="1">
        <v>4.8</v>
      </c>
      <c r="L4821" s="1" t="s">
        <v>60</v>
      </c>
      <c r="M4821" s="1" t="s">
        <v>28</v>
      </c>
      <c r="N4821" s="1" t="s">
        <v>29</v>
      </c>
      <c r="O4821" s="1" t="s">
        <v>63</v>
      </c>
      <c r="P4821" s="1" t="s">
        <v>19</v>
      </c>
      <c r="Q4821" s="2">
        <v>42596</v>
      </c>
    </row>
    <row r="4822" spans="1:17" x14ac:dyDescent="0.25">
      <c r="A4822" s="1">
        <v>44005</v>
      </c>
      <c r="B4822" s="2">
        <v>42980</v>
      </c>
      <c r="C4822" s="1" t="s">
        <v>36</v>
      </c>
      <c r="D4822" s="3" t="str">
        <f t="shared" si="150"/>
        <v>***</v>
      </c>
      <c r="G4822" s="1">
        <v>7</v>
      </c>
      <c r="H4822" s="1">
        <v>784.7</v>
      </c>
      <c r="I4822" s="1">
        <f t="shared" si="151"/>
        <v>0</v>
      </c>
      <c r="J4822" s="1" t="s">
        <v>21</v>
      </c>
      <c r="K4822" s="1">
        <v>21.4</v>
      </c>
      <c r="L4822" s="1" t="s">
        <v>46</v>
      </c>
      <c r="M4822" s="1" t="s">
        <v>28</v>
      </c>
      <c r="N4822" s="1" t="s">
        <v>24</v>
      </c>
      <c r="O4822" s="1" t="s">
        <v>38</v>
      </c>
      <c r="P4822" s="1" t="s">
        <v>19</v>
      </c>
      <c r="Q4822" s="2">
        <v>42981</v>
      </c>
    </row>
    <row r="4823" spans="1:17" x14ac:dyDescent="0.25">
      <c r="A4823" s="1">
        <v>19874</v>
      </c>
      <c r="B4823" s="2">
        <v>43624</v>
      </c>
      <c r="C4823" s="1" t="s">
        <v>20</v>
      </c>
      <c r="D4823" s="3" t="str">
        <f t="shared" si="150"/>
        <v>****</v>
      </c>
      <c r="G4823" s="1">
        <v>31</v>
      </c>
      <c r="H4823" s="1">
        <v>332.19</v>
      </c>
      <c r="I4823" s="1">
        <f t="shared" si="151"/>
        <v>0</v>
      </c>
      <c r="J4823" s="1" t="s">
        <v>21</v>
      </c>
      <c r="K4823" s="1">
        <v>10.1</v>
      </c>
      <c r="L4823" s="1" t="s">
        <v>44</v>
      </c>
      <c r="M4823" s="1" t="s">
        <v>23</v>
      </c>
      <c r="N4823" s="1" t="s">
        <v>29</v>
      </c>
      <c r="O4823" s="1" t="s">
        <v>55</v>
      </c>
      <c r="P4823" s="1" t="s">
        <v>19</v>
      </c>
      <c r="Q4823" s="2">
        <v>43625</v>
      </c>
    </row>
    <row r="4824" spans="1:17" x14ac:dyDescent="0.25">
      <c r="A4824" s="1">
        <v>2720</v>
      </c>
      <c r="B4824" s="2">
        <v>42892</v>
      </c>
      <c r="C4824" s="1" t="s">
        <v>32</v>
      </c>
      <c r="D4824" s="3" t="str">
        <f t="shared" si="150"/>
        <v>*****</v>
      </c>
      <c r="G4824" s="1">
        <v>36</v>
      </c>
      <c r="H4824" s="1">
        <v>2194.59</v>
      </c>
      <c r="I4824" s="1">
        <f t="shared" si="151"/>
        <v>1</v>
      </c>
      <c r="J4824" s="1" t="s">
        <v>14</v>
      </c>
      <c r="K4824" s="1">
        <v>4.3</v>
      </c>
      <c r="L4824" s="1" t="s">
        <v>15</v>
      </c>
      <c r="M4824" s="1" t="s">
        <v>23</v>
      </c>
      <c r="N4824" s="1" t="s">
        <v>24</v>
      </c>
      <c r="O4824" s="1" t="s">
        <v>25</v>
      </c>
      <c r="P4824" s="1" t="s">
        <v>19</v>
      </c>
      <c r="Q4824" s="2">
        <v>42895</v>
      </c>
    </row>
    <row r="4825" spans="1:17" x14ac:dyDescent="0.25">
      <c r="A4825" s="1">
        <v>58658</v>
      </c>
      <c r="B4825" s="2">
        <v>43627</v>
      </c>
      <c r="C4825" s="1" t="s">
        <v>36</v>
      </c>
      <c r="D4825" s="3" t="str">
        <f t="shared" si="150"/>
        <v>***</v>
      </c>
      <c r="G4825" s="1">
        <v>7</v>
      </c>
      <c r="H4825" s="1">
        <v>945.06</v>
      </c>
      <c r="I4825" s="1">
        <f t="shared" si="151"/>
        <v>0</v>
      </c>
      <c r="J4825" s="1" t="s">
        <v>33</v>
      </c>
      <c r="K4825" s="1">
        <v>62.7</v>
      </c>
      <c r="L4825" s="1" t="s">
        <v>46</v>
      </c>
      <c r="M4825" s="1" t="s">
        <v>16</v>
      </c>
      <c r="N4825" s="1" t="s">
        <v>17</v>
      </c>
      <c r="O4825" s="1" t="s">
        <v>62</v>
      </c>
      <c r="P4825" s="1" t="s">
        <v>59</v>
      </c>
      <c r="Q4825" s="2">
        <v>43628</v>
      </c>
    </row>
    <row r="4826" spans="1:17" x14ac:dyDescent="0.25">
      <c r="A4826" s="1">
        <v>23618</v>
      </c>
      <c r="B4826" s="2">
        <v>43796</v>
      </c>
      <c r="C4826" s="1" t="s">
        <v>36</v>
      </c>
      <c r="D4826" s="3" t="str">
        <f t="shared" si="150"/>
        <v>***</v>
      </c>
      <c r="G4826" s="1">
        <v>45</v>
      </c>
      <c r="H4826" s="1">
        <v>2783.92</v>
      </c>
      <c r="I4826" s="1">
        <f t="shared" si="151"/>
        <v>1</v>
      </c>
      <c r="J4826" s="1" t="s">
        <v>21</v>
      </c>
      <c r="K4826" s="1">
        <v>5.6</v>
      </c>
      <c r="L4826" s="1" t="s">
        <v>51</v>
      </c>
      <c r="M4826" s="1" t="s">
        <v>16</v>
      </c>
      <c r="N4826" s="1" t="s">
        <v>24</v>
      </c>
      <c r="O4826" s="1" t="s">
        <v>25</v>
      </c>
      <c r="P4826" s="1" t="s">
        <v>19</v>
      </c>
      <c r="Q4826" s="2">
        <v>43798</v>
      </c>
    </row>
    <row r="4827" spans="1:17" x14ac:dyDescent="0.25">
      <c r="A4827" s="1">
        <v>49027</v>
      </c>
      <c r="B4827" s="2">
        <v>43200</v>
      </c>
      <c r="C4827" s="1" t="s">
        <v>20</v>
      </c>
      <c r="D4827" s="3" t="str">
        <f t="shared" si="150"/>
        <v>****</v>
      </c>
      <c r="G4827" s="1">
        <v>41</v>
      </c>
      <c r="H4827" s="1">
        <v>758.44809999999995</v>
      </c>
      <c r="I4827" s="1">
        <f t="shared" si="151"/>
        <v>0</v>
      </c>
      <c r="J4827" s="1" t="s">
        <v>21</v>
      </c>
      <c r="K4827" s="1">
        <v>9.6</v>
      </c>
      <c r="L4827" s="1" t="s">
        <v>15</v>
      </c>
      <c r="M4827" s="1" t="s">
        <v>37</v>
      </c>
      <c r="N4827" s="1" t="s">
        <v>17</v>
      </c>
      <c r="O4827" s="1" t="s">
        <v>18</v>
      </c>
      <c r="P4827" s="1" t="s">
        <v>41</v>
      </c>
      <c r="Q4827" s="2">
        <v>43201</v>
      </c>
    </row>
    <row r="4828" spans="1:17" x14ac:dyDescent="0.25">
      <c r="A4828" s="1">
        <v>38721</v>
      </c>
      <c r="B4828" s="2">
        <v>42452</v>
      </c>
      <c r="C4828" s="1" t="s">
        <v>32</v>
      </c>
      <c r="D4828" s="3" t="str">
        <f t="shared" si="150"/>
        <v>*****</v>
      </c>
      <c r="G4828" s="1">
        <v>15</v>
      </c>
      <c r="H4828" s="1">
        <v>1483.76</v>
      </c>
      <c r="I4828" s="1">
        <f t="shared" si="151"/>
        <v>1</v>
      </c>
      <c r="J4828" s="1" t="s">
        <v>21</v>
      </c>
      <c r="K4828" s="1">
        <v>21.4</v>
      </c>
      <c r="L4828" s="1" t="s">
        <v>53</v>
      </c>
      <c r="M4828" s="1" t="s">
        <v>23</v>
      </c>
      <c r="N4828" s="1" t="s">
        <v>29</v>
      </c>
      <c r="O4828" s="1" t="s">
        <v>57</v>
      </c>
      <c r="P4828" s="1" t="s">
        <v>19</v>
      </c>
      <c r="Q4828" s="2">
        <v>42453</v>
      </c>
    </row>
    <row r="4829" spans="1:17" x14ac:dyDescent="0.25">
      <c r="A4829" s="1">
        <v>59845</v>
      </c>
      <c r="B4829" s="2">
        <v>42725</v>
      </c>
      <c r="C4829" s="1" t="s">
        <v>13</v>
      </c>
      <c r="D4829" s="3" t="str">
        <f t="shared" si="150"/>
        <v>**</v>
      </c>
      <c r="G4829" s="1">
        <v>28</v>
      </c>
      <c r="H4829" s="1">
        <v>128.97999999999999</v>
      </c>
      <c r="I4829" s="1">
        <f t="shared" si="151"/>
        <v>0</v>
      </c>
      <c r="J4829" s="1" t="s">
        <v>21</v>
      </c>
      <c r="K4829" s="1">
        <v>2.4</v>
      </c>
      <c r="L4829" s="1" t="s">
        <v>22</v>
      </c>
      <c r="M4829" s="1" t="s">
        <v>16</v>
      </c>
      <c r="N4829" s="1" t="s">
        <v>29</v>
      </c>
      <c r="O4829" s="1" t="s">
        <v>40</v>
      </c>
      <c r="P4829" s="1" t="s">
        <v>31</v>
      </c>
      <c r="Q4829" s="2">
        <v>42730</v>
      </c>
    </row>
    <row r="4830" spans="1:17" x14ac:dyDescent="0.25">
      <c r="A4830" s="1">
        <v>41152</v>
      </c>
      <c r="B4830" s="2">
        <v>43345</v>
      </c>
      <c r="C4830" s="1" t="s">
        <v>20</v>
      </c>
      <c r="D4830" s="3" t="str">
        <f t="shared" si="150"/>
        <v>****</v>
      </c>
      <c r="G4830" s="1">
        <v>49</v>
      </c>
      <c r="H4830" s="1">
        <v>3962.12</v>
      </c>
      <c r="I4830" s="1">
        <f t="shared" si="151"/>
        <v>1</v>
      </c>
      <c r="J4830" s="1" t="s">
        <v>21</v>
      </c>
      <c r="K4830" s="1">
        <v>21.3</v>
      </c>
      <c r="L4830" s="1" t="s">
        <v>15</v>
      </c>
      <c r="M4830" s="1" t="s">
        <v>28</v>
      </c>
      <c r="N4830" s="1" t="s">
        <v>29</v>
      </c>
      <c r="O4830" s="1" t="s">
        <v>63</v>
      </c>
      <c r="P4830" s="1" t="s">
        <v>48</v>
      </c>
      <c r="Q4830" s="2">
        <v>43346</v>
      </c>
    </row>
    <row r="4831" spans="1:17" x14ac:dyDescent="0.25">
      <c r="A4831" s="1">
        <v>56769</v>
      </c>
      <c r="B4831" s="2">
        <v>43067</v>
      </c>
      <c r="C4831" s="1" t="s">
        <v>36</v>
      </c>
      <c r="D4831" s="3" t="str">
        <f t="shared" si="150"/>
        <v>***</v>
      </c>
      <c r="G4831" s="1">
        <v>11</v>
      </c>
      <c r="H4831" s="1">
        <v>487.48</v>
      </c>
      <c r="I4831" s="1">
        <f t="shared" si="151"/>
        <v>0</v>
      </c>
      <c r="J4831" s="1" t="s">
        <v>21</v>
      </c>
      <c r="K4831" s="1">
        <v>15</v>
      </c>
      <c r="L4831" s="1" t="s">
        <v>42</v>
      </c>
      <c r="M4831" s="1" t="s">
        <v>16</v>
      </c>
      <c r="N4831" s="1" t="s">
        <v>17</v>
      </c>
      <c r="O4831" s="1" t="s">
        <v>18</v>
      </c>
      <c r="P4831" s="1" t="s">
        <v>31</v>
      </c>
      <c r="Q4831" s="2">
        <v>43069</v>
      </c>
    </row>
    <row r="4832" spans="1:17" x14ac:dyDescent="0.25">
      <c r="A4832" s="1">
        <v>55750</v>
      </c>
      <c r="B4832" s="2">
        <v>42973</v>
      </c>
      <c r="C4832" s="1" t="s">
        <v>32</v>
      </c>
      <c r="D4832" s="3" t="str">
        <f t="shared" si="150"/>
        <v>*****</v>
      </c>
      <c r="G4832" s="1">
        <v>31</v>
      </c>
      <c r="H4832" s="1">
        <v>5827.2114000000001</v>
      </c>
      <c r="I4832" s="1">
        <f t="shared" si="151"/>
        <v>1</v>
      </c>
      <c r="J4832" s="1" t="s">
        <v>33</v>
      </c>
      <c r="K4832" s="1">
        <v>74.5</v>
      </c>
      <c r="L4832" s="1" t="s">
        <v>49</v>
      </c>
      <c r="M4832" s="1" t="s">
        <v>23</v>
      </c>
      <c r="N4832" s="1" t="s">
        <v>17</v>
      </c>
      <c r="O4832" s="1" t="s">
        <v>52</v>
      </c>
      <c r="P4832" s="1" t="s">
        <v>59</v>
      </c>
      <c r="Q4832" s="2">
        <v>42975</v>
      </c>
    </row>
    <row r="4833" spans="1:17" x14ac:dyDescent="0.25">
      <c r="A4833" s="1">
        <v>31874</v>
      </c>
      <c r="B4833" s="2">
        <v>43723</v>
      </c>
      <c r="C4833" s="1" t="s">
        <v>20</v>
      </c>
      <c r="D4833" s="3" t="str">
        <f t="shared" si="150"/>
        <v>****</v>
      </c>
      <c r="G4833" s="1">
        <v>29</v>
      </c>
      <c r="H4833" s="1">
        <v>344.48649999999998</v>
      </c>
      <c r="I4833" s="1">
        <f t="shared" si="151"/>
        <v>0</v>
      </c>
      <c r="J4833" s="1" t="s">
        <v>14</v>
      </c>
      <c r="K4833" s="1">
        <v>3.6</v>
      </c>
      <c r="L4833" s="1" t="s">
        <v>15</v>
      </c>
      <c r="M4833" s="1" t="s">
        <v>28</v>
      </c>
      <c r="N4833" s="1" t="s">
        <v>29</v>
      </c>
      <c r="O4833" s="1" t="s">
        <v>45</v>
      </c>
      <c r="P4833" s="1" t="s">
        <v>41</v>
      </c>
      <c r="Q4833" s="2">
        <v>43723</v>
      </c>
    </row>
    <row r="4834" spans="1:17" x14ac:dyDescent="0.25">
      <c r="A4834" s="1">
        <v>45731</v>
      </c>
      <c r="B4834" s="2">
        <v>42591</v>
      </c>
      <c r="C4834" s="1" t="s">
        <v>32</v>
      </c>
      <c r="D4834" s="3" t="str">
        <f t="shared" si="150"/>
        <v>*****</v>
      </c>
      <c r="G4834" s="1">
        <v>35</v>
      </c>
      <c r="H4834" s="1">
        <v>2681.71</v>
      </c>
      <c r="I4834" s="1">
        <f t="shared" si="151"/>
        <v>1</v>
      </c>
      <c r="J4834" s="1" t="s">
        <v>21</v>
      </c>
      <c r="K4834" s="1">
        <v>3.5</v>
      </c>
      <c r="L4834" s="1" t="s">
        <v>53</v>
      </c>
      <c r="M4834" s="1" t="s">
        <v>16</v>
      </c>
      <c r="N4834" s="1" t="s">
        <v>24</v>
      </c>
      <c r="O4834" s="1" t="s">
        <v>25</v>
      </c>
      <c r="P4834" s="1" t="s">
        <v>41</v>
      </c>
      <c r="Q4834" s="2">
        <v>42593</v>
      </c>
    </row>
    <row r="4835" spans="1:17" x14ac:dyDescent="0.25">
      <c r="A4835" s="1">
        <v>41604</v>
      </c>
      <c r="B4835" s="2">
        <v>42410</v>
      </c>
      <c r="C4835" s="1" t="s">
        <v>36</v>
      </c>
      <c r="D4835" s="3" t="str">
        <f t="shared" si="150"/>
        <v>***</v>
      </c>
      <c r="G4835" s="1">
        <v>22</v>
      </c>
      <c r="H4835" s="1">
        <v>147.91999999999999</v>
      </c>
      <c r="I4835" s="1">
        <f t="shared" si="151"/>
        <v>0</v>
      </c>
      <c r="J4835" s="1" t="s">
        <v>21</v>
      </c>
      <c r="K4835" s="1">
        <v>5.6</v>
      </c>
      <c r="L4835" s="1" t="s">
        <v>22</v>
      </c>
      <c r="M4835" s="1" t="s">
        <v>28</v>
      </c>
      <c r="N4835" s="1" t="s">
        <v>29</v>
      </c>
      <c r="O4835" s="1" t="s">
        <v>43</v>
      </c>
      <c r="P4835" s="1" t="s">
        <v>19</v>
      </c>
      <c r="Q4835" s="2">
        <v>42411</v>
      </c>
    </row>
    <row r="4836" spans="1:17" x14ac:dyDescent="0.25">
      <c r="A4836" s="1">
        <v>36196</v>
      </c>
      <c r="B4836" s="2">
        <v>43317</v>
      </c>
      <c r="C4836" s="1" t="s">
        <v>27</v>
      </c>
      <c r="D4836" s="3" t="str">
        <f t="shared" si="150"/>
        <v>*</v>
      </c>
      <c r="G4836" s="1">
        <v>6</v>
      </c>
      <c r="H4836" s="1">
        <v>66.37</v>
      </c>
      <c r="I4836" s="1">
        <f t="shared" si="151"/>
        <v>0</v>
      </c>
      <c r="J4836" s="1" t="s">
        <v>21</v>
      </c>
      <c r="K4836" s="1">
        <v>6.4</v>
      </c>
      <c r="L4836" s="1" t="s">
        <v>64</v>
      </c>
      <c r="M4836" s="1" t="s">
        <v>16</v>
      </c>
      <c r="N4836" s="1" t="s">
        <v>17</v>
      </c>
      <c r="O4836" s="1" t="s">
        <v>18</v>
      </c>
      <c r="P4836" s="1" t="s">
        <v>26</v>
      </c>
      <c r="Q4836" s="2">
        <v>43318</v>
      </c>
    </row>
    <row r="4837" spans="1:17" x14ac:dyDescent="0.25">
      <c r="A4837" s="1">
        <v>33090</v>
      </c>
      <c r="B4837" s="2">
        <v>42586</v>
      </c>
      <c r="C4837" s="1" t="s">
        <v>36</v>
      </c>
      <c r="D4837" s="3" t="str">
        <f t="shared" si="150"/>
        <v>***</v>
      </c>
      <c r="G4837" s="1">
        <v>26</v>
      </c>
      <c r="H4837" s="1">
        <v>1106.31</v>
      </c>
      <c r="I4837" s="1">
        <f t="shared" si="151"/>
        <v>1</v>
      </c>
      <c r="J4837" s="1" t="s">
        <v>21</v>
      </c>
      <c r="K4837" s="1">
        <v>13.8</v>
      </c>
      <c r="L4837" s="1" t="s">
        <v>22</v>
      </c>
      <c r="M4837" s="1" t="s">
        <v>28</v>
      </c>
      <c r="N4837" s="1" t="s">
        <v>29</v>
      </c>
      <c r="O4837" s="1" t="s">
        <v>55</v>
      </c>
      <c r="P4837" s="1" t="s">
        <v>19</v>
      </c>
      <c r="Q4837" s="2">
        <v>42587</v>
      </c>
    </row>
    <row r="4838" spans="1:17" x14ac:dyDescent="0.25">
      <c r="A4838" s="1">
        <v>43236</v>
      </c>
      <c r="B4838" s="2">
        <v>42918</v>
      </c>
      <c r="C4838" s="1" t="s">
        <v>27</v>
      </c>
      <c r="D4838" s="3" t="str">
        <f t="shared" si="150"/>
        <v>*</v>
      </c>
      <c r="G4838" s="1">
        <v>20</v>
      </c>
      <c r="H4838" s="1">
        <v>219.7</v>
      </c>
      <c r="I4838" s="1">
        <f t="shared" si="151"/>
        <v>0</v>
      </c>
      <c r="J4838" s="1" t="s">
        <v>21</v>
      </c>
      <c r="K4838" s="1">
        <v>6.4</v>
      </c>
      <c r="L4838" s="1" t="s">
        <v>39</v>
      </c>
      <c r="M4838" s="1" t="s">
        <v>28</v>
      </c>
      <c r="N4838" s="1" t="s">
        <v>17</v>
      </c>
      <c r="O4838" s="1" t="s">
        <v>18</v>
      </c>
      <c r="P4838" s="1" t="s">
        <v>26</v>
      </c>
      <c r="Q4838" s="2">
        <v>42920</v>
      </c>
    </row>
    <row r="4839" spans="1:17" x14ac:dyDescent="0.25">
      <c r="A4839" s="1">
        <v>38886</v>
      </c>
      <c r="B4839" s="2">
        <v>42588</v>
      </c>
      <c r="C4839" s="1" t="s">
        <v>20</v>
      </c>
      <c r="D4839" s="3" t="str">
        <f t="shared" si="150"/>
        <v>****</v>
      </c>
      <c r="G4839" s="1">
        <v>26</v>
      </c>
      <c r="H4839" s="1">
        <v>184.05</v>
      </c>
      <c r="I4839" s="1">
        <f t="shared" si="151"/>
        <v>0</v>
      </c>
      <c r="J4839" s="1" t="s">
        <v>14</v>
      </c>
      <c r="K4839" s="1">
        <v>1.7</v>
      </c>
      <c r="L4839" s="1" t="s">
        <v>46</v>
      </c>
      <c r="M4839" s="1" t="s">
        <v>23</v>
      </c>
      <c r="N4839" s="1" t="s">
        <v>29</v>
      </c>
      <c r="O4839" s="1" t="s">
        <v>30</v>
      </c>
      <c r="P4839" s="1" t="s">
        <v>31</v>
      </c>
      <c r="Q4839" s="2">
        <v>42590</v>
      </c>
    </row>
    <row r="4840" spans="1:17" x14ac:dyDescent="0.25">
      <c r="A4840" s="1">
        <v>36067</v>
      </c>
      <c r="B4840" s="2">
        <v>42554</v>
      </c>
      <c r="C4840" s="1" t="s">
        <v>20</v>
      </c>
      <c r="D4840" s="3" t="str">
        <f t="shared" si="150"/>
        <v>****</v>
      </c>
      <c r="G4840" s="1">
        <v>37</v>
      </c>
      <c r="H4840" s="1">
        <v>6608.63</v>
      </c>
      <c r="I4840" s="1">
        <f t="shared" si="151"/>
        <v>1</v>
      </c>
      <c r="J4840" s="1" t="s">
        <v>14</v>
      </c>
      <c r="K4840" s="1">
        <v>21.4</v>
      </c>
      <c r="L4840" s="1" t="s">
        <v>15</v>
      </c>
      <c r="M4840" s="1" t="s">
        <v>23</v>
      </c>
      <c r="N4840" s="1" t="s">
        <v>29</v>
      </c>
      <c r="O4840" s="1" t="s">
        <v>55</v>
      </c>
      <c r="P4840" s="1" t="s">
        <v>19</v>
      </c>
      <c r="Q4840" s="2">
        <v>42556</v>
      </c>
    </row>
    <row r="4841" spans="1:17" x14ac:dyDescent="0.25">
      <c r="A4841" s="1">
        <v>4034</v>
      </c>
      <c r="B4841" s="2">
        <v>43051</v>
      </c>
      <c r="C4841" s="1" t="s">
        <v>27</v>
      </c>
      <c r="D4841" s="3" t="str">
        <f t="shared" si="150"/>
        <v>*</v>
      </c>
      <c r="G4841" s="1">
        <v>44</v>
      </c>
      <c r="H4841" s="1">
        <v>3602.95</v>
      </c>
      <c r="I4841" s="1">
        <f t="shared" si="151"/>
        <v>1</v>
      </c>
      <c r="J4841" s="1" t="s">
        <v>21</v>
      </c>
      <c r="K4841" s="1">
        <v>51.6</v>
      </c>
      <c r="L4841" s="1" t="s">
        <v>51</v>
      </c>
      <c r="M4841" s="1" t="s">
        <v>23</v>
      </c>
      <c r="N4841" s="1" t="s">
        <v>17</v>
      </c>
      <c r="O4841" s="1" t="s">
        <v>18</v>
      </c>
      <c r="P4841" s="1" t="s">
        <v>26</v>
      </c>
      <c r="Q4841" s="2">
        <v>43052</v>
      </c>
    </row>
    <row r="4842" spans="1:17" x14ac:dyDescent="0.25">
      <c r="A4842" s="1">
        <v>58241</v>
      </c>
      <c r="B4842" s="2">
        <v>42984</v>
      </c>
      <c r="C4842" s="1" t="s">
        <v>32</v>
      </c>
      <c r="D4842" s="3" t="str">
        <f t="shared" si="150"/>
        <v>*****</v>
      </c>
      <c r="G4842" s="1">
        <v>36</v>
      </c>
      <c r="H4842" s="1">
        <v>509.23</v>
      </c>
      <c r="I4842" s="1">
        <f t="shared" si="151"/>
        <v>0</v>
      </c>
      <c r="J4842" s="1" t="s">
        <v>21</v>
      </c>
      <c r="K4842" s="1">
        <v>4.9000000000000004</v>
      </c>
      <c r="L4842" s="1" t="s">
        <v>54</v>
      </c>
      <c r="M4842" s="1" t="s">
        <v>37</v>
      </c>
      <c r="N4842" s="1" t="s">
        <v>29</v>
      </c>
      <c r="O4842" s="1" t="s">
        <v>45</v>
      </c>
      <c r="P4842" s="1" t="s">
        <v>31</v>
      </c>
      <c r="Q4842" s="2">
        <v>42985</v>
      </c>
    </row>
    <row r="4843" spans="1:17" x14ac:dyDescent="0.25">
      <c r="A4843" s="1">
        <v>12934</v>
      </c>
      <c r="B4843" s="2">
        <v>42433</v>
      </c>
      <c r="C4843" s="1" t="s">
        <v>27</v>
      </c>
      <c r="D4843" s="3" t="str">
        <f t="shared" si="150"/>
        <v>*</v>
      </c>
      <c r="G4843" s="1">
        <v>27</v>
      </c>
      <c r="H4843" s="1">
        <v>103.78</v>
      </c>
      <c r="I4843" s="1">
        <f t="shared" si="151"/>
        <v>0</v>
      </c>
      <c r="J4843" s="1" t="s">
        <v>14</v>
      </c>
      <c r="K4843" s="1">
        <v>4.2</v>
      </c>
      <c r="L4843" s="1" t="s">
        <v>50</v>
      </c>
      <c r="M4843" s="1" t="s">
        <v>28</v>
      </c>
      <c r="N4843" s="1" t="s">
        <v>29</v>
      </c>
      <c r="O4843" s="1" t="s">
        <v>30</v>
      </c>
      <c r="P4843" s="1" t="s">
        <v>31</v>
      </c>
      <c r="Q4843" s="2">
        <v>42434</v>
      </c>
    </row>
    <row r="4844" spans="1:17" x14ac:dyDescent="0.25">
      <c r="A4844" s="1">
        <v>15234</v>
      </c>
      <c r="B4844" s="2">
        <v>42805</v>
      </c>
      <c r="C4844" s="1" t="s">
        <v>27</v>
      </c>
      <c r="D4844" s="3" t="str">
        <f t="shared" si="150"/>
        <v>*</v>
      </c>
      <c r="G4844" s="1">
        <v>12</v>
      </c>
      <c r="H4844" s="1">
        <v>1416.19</v>
      </c>
      <c r="I4844" s="1">
        <f t="shared" si="151"/>
        <v>1</v>
      </c>
      <c r="J4844" s="1" t="s">
        <v>14</v>
      </c>
      <c r="K4844" s="1">
        <v>8.6</v>
      </c>
      <c r="L4844" s="1" t="s">
        <v>51</v>
      </c>
      <c r="M4844" s="1" t="s">
        <v>16</v>
      </c>
      <c r="N4844" s="1" t="s">
        <v>24</v>
      </c>
      <c r="O4844" s="1" t="s">
        <v>25</v>
      </c>
      <c r="P4844" s="1" t="s">
        <v>19</v>
      </c>
      <c r="Q4844" s="2">
        <v>42806</v>
      </c>
    </row>
    <row r="4845" spans="1:17" x14ac:dyDescent="0.25">
      <c r="A4845" s="1">
        <v>32580</v>
      </c>
      <c r="B4845" s="2">
        <v>43357</v>
      </c>
      <c r="C4845" s="1" t="s">
        <v>20</v>
      </c>
      <c r="D4845" s="3" t="str">
        <f t="shared" si="150"/>
        <v>****</v>
      </c>
      <c r="G4845" s="1">
        <v>23</v>
      </c>
      <c r="H4845" s="1">
        <v>178.48</v>
      </c>
      <c r="I4845" s="1">
        <f t="shared" si="151"/>
        <v>0</v>
      </c>
      <c r="J4845" s="1" t="s">
        <v>21</v>
      </c>
      <c r="K4845" s="1">
        <v>1.8</v>
      </c>
      <c r="L4845" s="1" t="s">
        <v>22</v>
      </c>
      <c r="M4845" s="1" t="s">
        <v>28</v>
      </c>
      <c r="N4845" s="1" t="s">
        <v>29</v>
      </c>
      <c r="O4845" s="1" t="s">
        <v>40</v>
      </c>
      <c r="P4845" s="1" t="s">
        <v>31</v>
      </c>
      <c r="Q4845" s="2">
        <v>43357</v>
      </c>
    </row>
    <row r="4846" spans="1:17" x14ac:dyDescent="0.25">
      <c r="A4846" s="1">
        <v>46119</v>
      </c>
      <c r="B4846" s="2">
        <v>42415</v>
      </c>
      <c r="C4846" s="1" t="s">
        <v>32</v>
      </c>
      <c r="D4846" s="3" t="str">
        <f t="shared" si="150"/>
        <v>*****</v>
      </c>
      <c r="G4846" s="1">
        <v>46</v>
      </c>
      <c r="H4846" s="1">
        <v>20142.13</v>
      </c>
      <c r="I4846" s="1">
        <f t="shared" si="151"/>
        <v>1</v>
      </c>
      <c r="J4846" s="1" t="s">
        <v>33</v>
      </c>
      <c r="K4846" s="1">
        <v>80.5</v>
      </c>
      <c r="L4846" s="1" t="s">
        <v>50</v>
      </c>
      <c r="M4846" s="1" t="s">
        <v>16</v>
      </c>
      <c r="N4846" s="1" t="s">
        <v>17</v>
      </c>
      <c r="O4846" s="1" t="s">
        <v>52</v>
      </c>
      <c r="P4846" s="1" t="s">
        <v>59</v>
      </c>
      <c r="Q4846" s="2">
        <v>42416</v>
      </c>
    </row>
    <row r="4847" spans="1:17" x14ac:dyDescent="0.25">
      <c r="A4847" s="1">
        <v>55847</v>
      </c>
      <c r="B4847" s="2">
        <v>42570</v>
      </c>
      <c r="C4847" s="1" t="s">
        <v>27</v>
      </c>
      <c r="D4847" s="3" t="str">
        <f t="shared" si="150"/>
        <v>*</v>
      </c>
      <c r="G4847" s="1">
        <v>45</v>
      </c>
      <c r="H4847" s="1">
        <v>146.27969999999999</v>
      </c>
      <c r="I4847" s="1">
        <f t="shared" si="151"/>
        <v>0</v>
      </c>
      <c r="J4847" s="1" t="s">
        <v>21</v>
      </c>
      <c r="K4847" s="1">
        <v>1.1000000000000001</v>
      </c>
      <c r="L4847" s="1" t="s">
        <v>49</v>
      </c>
      <c r="M4847" s="1" t="s">
        <v>16</v>
      </c>
      <c r="N4847" s="1" t="s">
        <v>29</v>
      </c>
      <c r="O4847" s="1" t="s">
        <v>58</v>
      </c>
      <c r="P4847" s="1" t="s">
        <v>19</v>
      </c>
      <c r="Q4847" s="2">
        <v>42571</v>
      </c>
    </row>
    <row r="4848" spans="1:17" x14ac:dyDescent="0.25">
      <c r="A4848" s="1">
        <v>21638</v>
      </c>
      <c r="B4848" s="2">
        <v>43571</v>
      </c>
      <c r="C4848" s="1" t="s">
        <v>20</v>
      </c>
      <c r="D4848" s="3" t="str">
        <f t="shared" si="150"/>
        <v>****</v>
      </c>
      <c r="G4848" s="1">
        <v>13</v>
      </c>
      <c r="H4848" s="1">
        <v>448.25510000000003</v>
      </c>
      <c r="I4848" s="1">
        <f t="shared" si="151"/>
        <v>0</v>
      </c>
      <c r="J4848" s="1" t="s">
        <v>21</v>
      </c>
      <c r="K4848" s="1">
        <v>9.4</v>
      </c>
      <c r="L4848" s="1" t="s">
        <v>49</v>
      </c>
      <c r="M4848" s="1" t="s">
        <v>23</v>
      </c>
      <c r="N4848" s="1" t="s">
        <v>29</v>
      </c>
      <c r="O4848" s="1" t="s">
        <v>40</v>
      </c>
      <c r="P4848" s="1" t="s">
        <v>19</v>
      </c>
      <c r="Q4848" s="2">
        <v>43572</v>
      </c>
    </row>
    <row r="4849" spans="1:17" x14ac:dyDescent="0.25">
      <c r="A4849" s="1">
        <v>6148</v>
      </c>
      <c r="B4849" s="2">
        <v>43457</v>
      </c>
      <c r="C4849" s="1" t="s">
        <v>36</v>
      </c>
      <c r="D4849" s="3" t="str">
        <f t="shared" si="150"/>
        <v>***</v>
      </c>
      <c r="G4849" s="1">
        <v>18</v>
      </c>
      <c r="H4849" s="1">
        <v>416.79</v>
      </c>
      <c r="I4849" s="1">
        <f t="shared" si="151"/>
        <v>0</v>
      </c>
      <c r="J4849" s="1" t="s">
        <v>14</v>
      </c>
      <c r="K4849" s="1">
        <v>7.1</v>
      </c>
      <c r="L4849" s="1" t="s">
        <v>44</v>
      </c>
      <c r="M4849" s="1" t="s">
        <v>23</v>
      </c>
      <c r="N4849" s="1" t="s">
        <v>17</v>
      </c>
      <c r="O4849" s="1" t="s">
        <v>18</v>
      </c>
      <c r="P4849" s="1" t="s">
        <v>19</v>
      </c>
      <c r="Q4849" s="2">
        <v>43458</v>
      </c>
    </row>
    <row r="4850" spans="1:17" x14ac:dyDescent="0.25">
      <c r="A4850" s="1">
        <v>22051</v>
      </c>
      <c r="B4850" s="2">
        <v>43463</v>
      </c>
      <c r="C4850" s="1" t="s">
        <v>27</v>
      </c>
      <c r="D4850" s="3" t="str">
        <f t="shared" si="150"/>
        <v>*</v>
      </c>
      <c r="G4850" s="1">
        <v>39</v>
      </c>
      <c r="H4850" s="1">
        <v>223.98310000000001</v>
      </c>
      <c r="I4850" s="1">
        <f t="shared" si="151"/>
        <v>0</v>
      </c>
      <c r="J4850" s="1" t="s">
        <v>21</v>
      </c>
      <c r="K4850" s="1">
        <v>8</v>
      </c>
      <c r="L4850" s="1" t="s">
        <v>51</v>
      </c>
      <c r="M4850" s="1" t="s">
        <v>28</v>
      </c>
      <c r="N4850" s="1" t="s">
        <v>29</v>
      </c>
      <c r="O4850" s="1" t="s">
        <v>40</v>
      </c>
      <c r="P4850" s="1" t="s">
        <v>19</v>
      </c>
      <c r="Q4850" s="2">
        <v>43465</v>
      </c>
    </row>
    <row r="4851" spans="1:17" x14ac:dyDescent="0.25">
      <c r="A4851" s="1">
        <v>46721</v>
      </c>
      <c r="B4851" s="2">
        <v>42625</v>
      </c>
      <c r="C4851" s="1" t="s">
        <v>36</v>
      </c>
      <c r="D4851" s="3" t="str">
        <f t="shared" si="150"/>
        <v>***</v>
      </c>
      <c r="G4851" s="1">
        <v>35</v>
      </c>
      <c r="H4851" s="1">
        <v>257.45</v>
      </c>
      <c r="I4851" s="1">
        <f t="shared" si="151"/>
        <v>0</v>
      </c>
      <c r="J4851" s="1" t="s">
        <v>21</v>
      </c>
      <c r="K4851" s="1">
        <v>8.5</v>
      </c>
      <c r="L4851" s="1" t="s">
        <v>51</v>
      </c>
      <c r="M4851" s="1" t="s">
        <v>28</v>
      </c>
      <c r="N4851" s="1" t="s">
        <v>29</v>
      </c>
      <c r="O4851" s="1" t="s">
        <v>40</v>
      </c>
      <c r="P4851" s="1" t="s">
        <v>19</v>
      </c>
      <c r="Q4851" s="2">
        <v>42626</v>
      </c>
    </row>
    <row r="4852" spans="1:17" x14ac:dyDescent="0.25">
      <c r="A4852" s="1">
        <v>41063</v>
      </c>
      <c r="B4852" s="2">
        <v>43790</v>
      </c>
      <c r="C4852" s="1" t="s">
        <v>13</v>
      </c>
      <c r="D4852" s="3" t="str">
        <f t="shared" si="150"/>
        <v>**</v>
      </c>
      <c r="G4852" s="1">
        <v>22</v>
      </c>
      <c r="H4852" s="1">
        <v>517.84</v>
      </c>
      <c r="I4852" s="1">
        <f t="shared" si="151"/>
        <v>0</v>
      </c>
      <c r="J4852" s="1" t="s">
        <v>21</v>
      </c>
      <c r="K4852" s="1">
        <v>9.6</v>
      </c>
      <c r="L4852" s="1" t="s">
        <v>39</v>
      </c>
      <c r="M4852" s="1" t="s">
        <v>37</v>
      </c>
      <c r="N4852" s="1" t="s">
        <v>29</v>
      </c>
      <c r="O4852" s="1" t="s">
        <v>30</v>
      </c>
      <c r="P4852" s="1" t="s">
        <v>41</v>
      </c>
      <c r="Q4852" s="2">
        <v>43792</v>
      </c>
    </row>
    <row r="4853" spans="1:17" x14ac:dyDescent="0.25">
      <c r="A4853" s="1">
        <v>10052</v>
      </c>
      <c r="B4853" s="2">
        <v>42619</v>
      </c>
      <c r="C4853" s="1" t="s">
        <v>27</v>
      </c>
      <c r="D4853" s="3" t="str">
        <f t="shared" si="150"/>
        <v>*</v>
      </c>
      <c r="G4853" s="1">
        <v>16</v>
      </c>
      <c r="H4853" s="1">
        <v>102.61</v>
      </c>
      <c r="I4853" s="1">
        <f t="shared" si="151"/>
        <v>0</v>
      </c>
      <c r="J4853" s="1" t="s">
        <v>21</v>
      </c>
      <c r="K4853" s="1">
        <v>1</v>
      </c>
      <c r="L4853" s="1" t="s">
        <v>42</v>
      </c>
      <c r="M4853" s="1" t="s">
        <v>28</v>
      </c>
      <c r="N4853" s="1" t="s">
        <v>29</v>
      </c>
      <c r="O4853" s="1" t="s">
        <v>30</v>
      </c>
      <c r="P4853" s="1" t="s">
        <v>31</v>
      </c>
      <c r="Q4853" s="2">
        <v>42620</v>
      </c>
    </row>
    <row r="4854" spans="1:17" x14ac:dyDescent="0.25">
      <c r="A4854" s="1">
        <v>5511</v>
      </c>
      <c r="B4854" s="2">
        <v>42701</v>
      </c>
      <c r="C4854" s="1" t="s">
        <v>32</v>
      </c>
      <c r="D4854" s="3" t="str">
        <f t="shared" si="150"/>
        <v>*****</v>
      </c>
      <c r="G4854" s="1">
        <v>46</v>
      </c>
      <c r="H4854" s="1">
        <v>138.5</v>
      </c>
      <c r="I4854" s="1">
        <f t="shared" si="151"/>
        <v>0</v>
      </c>
      <c r="J4854" s="1" t="s">
        <v>14</v>
      </c>
      <c r="K4854" s="1">
        <v>1.4</v>
      </c>
      <c r="L4854" s="1" t="s">
        <v>53</v>
      </c>
      <c r="M4854" s="1" t="s">
        <v>28</v>
      </c>
      <c r="N4854" s="1" t="s">
        <v>29</v>
      </c>
      <c r="O4854" s="1" t="s">
        <v>30</v>
      </c>
      <c r="P4854" s="1" t="s">
        <v>31</v>
      </c>
      <c r="Q4854" s="2">
        <v>42702</v>
      </c>
    </row>
    <row r="4855" spans="1:17" x14ac:dyDescent="0.25">
      <c r="A4855" s="1">
        <v>44167</v>
      </c>
      <c r="B4855" s="2">
        <v>43494</v>
      </c>
      <c r="C4855" s="1" t="s">
        <v>32</v>
      </c>
      <c r="D4855" s="3" t="str">
        <f t="shared" si="150"/>
        <v>*****</v>
      </c>
      <c r="G4855" s="1">
        <v>23</v>
      </c>
      <c r="H4855" s="1">
        <v>3417.63</v>
      </c>
      <c r="I4855" s="1">
        <f t="shared" si="151"/>
        <v>1</v>
      </c>
      <c r="J4855" s="1" t="s">
        <v>21</v>
      </c>
      <c r="K4855" s="1">
        <v>21.4</v>
      </c>
      <c r="L4855" s="1" t="s">
        <v>54</v>
      </c>
      <c r="M4855" s="1" t="s">
        <v>23</v>
      </c>
      <c r="N4855" s="1" t="s">
        <v>29</v>
      </c>
      <c r="O4855" s="1" t="s">
        <v>55</v>
      </c>
      <c r="P4855" s="1" t="s">
        <v>19</v>
      </c>
      <c r="Q4855" s="2">
        <v>43495</v>
      </c>
    </row>
    <row r="4856" spans="1:17" x14ac:dyDescent="0.25">
      <c r="A4856" s="1">
        <v>11686</v>
      </c>
      <c r="B4856" s="2">
        <v>42396</v>
      </c>
      <c r="C4856" s="1" t="s">
        <v>27</v>
      </c>
      <c r="D4856" s="3" t="str">
        <f t="shared" si="150"/>
        <v>*</v>
      </c>
      <c r="G4856" s="1">
        <v>38</v>
      </c>
      <c r="H4856" s="1">
        <v>6549.68</v>
      </c>
      <c r="I4856" s="1">
        <f t="shared" si="151"/>
        <v>1</v>
      </c>
      <c r="J4856" s="1" t="s">
        <v>21</v>
      </c>
      <c r="K4856" s="1">
        <v>2.7</v>
      </c>
      <c r="L4856" s="1" t="s">
        <v>22</v>
      </c>
      <c r="M4856" s="1" t="s">
        <v>37</v>
      </c>
      <c r="N4856" s="1" t="s">
        <v>24</v>
      </c>
      <c r="O4856" s="1" t="s">
        <v>25</v>
      </c>
      <c r="P4856" s="1" t="s">
        <v>19</v>
      </c>
      <c r="Q4856" s="2">
        <v>42397</v>
      </c>
    </row>
    <row r="4857" spans="1:17" x14ac:dyDescent="0.25">
      <c r="A4857" s="1">
        <v>27527</v>
      </c>
      <c r="B4857" s="2">
        <v>43068</v>
      </c>
      <c r="C4857" s="1" t="s">
        <v>36</v>
      </c>
      <c r="D4857" s="3" t="str">
        <f t="shared" si="150"/>
        <v>***</v>
      </c>
      <c r="G4857" s="1">
        <v>37</v>
      </c>
      <c r="H4857" s="1">
        <v>402.94060000000002</v>
      </c>
      <c r="I4857" s="1">
        <f t="shared" si="151"/>
        <v>0</v>
      </c>
      <c r="J4857" s="1" t="s">
        <v>21</v>
      </c>
      <c r="K4857" s="1">
        <v>5.8</v>
      </c>
      <c r="L4857" s="1" t="s">
        <v>22</v>
      </c>
      <c r="M4857" s="1" t="s">
        <v>16</v>
      </c>
      <c r="N4857" s="1" t="s">
        <v>17</v>
      </c>
      <c r="O4857" s="1" t="s">
        <v>18</v>
      </c>
      <c r="P4857" s="1" t="s">
        <v>41</v>
      </c>
      <c r="Q4857" s="2">
        <v>43071</v>
      </c>
    </row>
    <row r="4858" spans="1:17" x14ac:dyDescent="0.25">
      <c r="A4858" s="1">
        <v>45346</v>
      </c>
      <c r="B4858" s="2">
        <v>43784</v>
      </c>
      <c r="C4858" s="1" t="s">
        <v>20</v>
      </c>
      <c r="D4858" s="3" t="str">
        <f t="shared" si="150"/>
        <v>****</v>
      </c>
      <c r="G4858" s="1">
        <v>37</v>
      </c>
      <c r="H4858" s="1">
        <v>740.6</v>
      </c>
      <c r="I4858" s="1">
        <f t="shared" si="151"/>
        <v>0</v>
      </c>
      <c r="J4858" s="1" t="s">
        <v>21</v>
      </c>
      <c r="K4858" s="1">
        <v>6.4</v>
      </c>
      <c r="L4858" s="1" t="s">
        <v>46</v>
      </c>
      <c r="M4858" s="1" t="s">
        <v>16</v>
      </c>
      <c r="N4858" s="1" t="s">
        <v>29</v>
      </c>
      <c r="O4858" s="1" t="s">
        <v>40</v>
      </c>
      <c r="P4858" s="1" t="s">
        <v>19</v>
      </c>
      <c r="Q4858" s="2">
        <v>43784</v>
      </c>
    </row>
    <row r="4859" spans="1:17" x14ac:dyDescent="0.25">
      <c r="A4859" s="1">
        <v>45605</v>
      </c>
      <c r="B4859" s="2">
        <v>42834</v>
      </c>
      <c r="C4859" s="1" t="s">
        <v>36</v>
      </c>
      <c r="D4859" s="3" t="str">
        <f t="shared" si="150"/>
        <v>***</v>
      </c>
      <c r="G4859" s="1">
        <v>7</v>
      </c>
      <c r="H4859" s="1">
        <v>1598.87</v>
      </c>
      <c r="I4859" s="1">
        <f t="shared" si="151"/>
        <v>1</v>
      </c>
      <c r="J4859" s="1" t="s">
        <v>33</v>
      </c>
      <c r="K4859" s="1">
        <v>55.9</v>
      </c>
      <c r="L4859" s="1" t="s">
        <v>15</v>
      </c>
      <c r="M4859" s="1" t="s">
        <v>23</v>
      </c>
      <c r="N4859" s="1" t="s">
        <v>17</v>
      </c>
      <c r="O4859" s="1" t="s">
        <v>52</v>
      </c>
      <c r="P4859" s="1" t="s">
        <v>59</v>
      </c>
      <c r="Q4859" s="2">
        <v>42836</v>
      </c>
    </row>
    <row r="4860" spans="1:17" x14ac:dyDescent="0.25">
      <c r="A4860" s="1">
        <v>26631</v>
      </c>
      <c r="B4860" s="2">
        <v>43039</v>
      </c>
      <c r="C4860" s="1" t="s">
        <v>32</v>
      </c>
      <c r="D4860" s="3" t="str">
        <f t="shared" si="150"/>
        <v>*****</v>
      </c>
      <c r="G4860" s="1">
        <v>37</v>
      </c>
      <c r="H4860" s="1">
        <v>247.87</v>
      </c>
      <c r="I4860" s="1">
        <f t="shared" si="151"/>
        <v>0</v>
      </c>
      <c r="J4860" s="1" t="s">
        <v>21</v>
      </c>
      <c r="K4860" s="1">
        <v>11.1</v>
      </c>
      <c r="L4860" s="1" t="s">
        <v>42</v>
      </c>
      <c r="M4860" s="1" t="s">
        <v>28</v>
      </c>
      <c r="N4860" s="1" t="s">
        <v>29</v>
      </c>
      <c r="O4860" s="1" t="s">
        <v>40</v>
      </c>
      <c r="P4860" s="1" t="s">
        <v>19</v>
      </c>
      <c r="Q4860" s="2">
        <v>43039</v>
      </c>
    </row>
    <row r="4861" spans="1:17" x14ac:dyDescent="0.25">
      <c r="A4861" s="1">
        <v>4804</v>
      </c>
      <c r="B4861" s="2">
        <v>43491</v>
      </c>
      <c r="C4861" s="1" t="s">
        <v>20</v>
      </c>
      <c r="D4861" s="3" t="str">
        <f t="shared" si="150"/>
        <v>****</v>
      </c>
      <c r="G4861" s="1">
        <v>13</v>
      </c>
      <c r="H4861" s="1">
        <v>496.29809999999998</v>
      </c>
      <c r="I4861" s="1">
        <f t="shared" si="151"/>
        <v>0</v>
      </c>
      <c r="J4861" s="1" t="s">
        <v>21</v>
      </c>
      <c r="K4861" s="1">
        <v>2.1</v>
      </c>
      <c r="L4861" s="1" t="s">
        <v>42</v>
      </c>
      <c r="M4861" s="1" t="s">
        <v>28</v>
      </c>
      <c r="N4861" s="1" t="s">
        <v>24</v>
      </c>
      <c r="O4861" s="1" t="s">
        <v>38</v>
      </c>
      <c r="P4861" s="1" t="s">
        <v>41</v>
      </c>
      <c r="Q4861" s="2">
        <v>43492</v>
      </c>
    </row>
    <row r="4862" spans="1:17" x14ac:dyDescent="0.25">
      <c r="A4862" s="1">
        <v>50146</v>
      </c>
      <c r="B4862" s="2">
        <v>42955</v>
      </c>
      <c r="C4862" s="1" t="s">
        <v>27</v>
      </c>
      <c r="D4862" s="3" t="str">
        <f t="shared" si="150"/>
        <v>*</v>
      </c>
      <c r="G4862" s="1">
        <v>32</v>
      </c>
      <c r="H4862" s="1">
        <v>2448.85</v>
      </c>
      <c r="I4862" s="1">
        <f t="shared" si="151"/>
        <v>1</v>
      </c>
      <c r="J4862" s="1" t="s">
        <v>21</v>
      </c>
      <c r="K4862" s="1">
        <v>3</v>
      </c>
      <c r="L4862" s="1" t="s">
        <v>46</v>
      </c>
      <c r="M4862" s="1" t="s">
        <v>16</v>
      </c>
      <c r="N4862" s="1" t="s">
        <v>24</v>
      </c>
      <c r="O4862" s="1" t="s">
        <v>25</v>
      </c>
      <c r="P4862" s="1" t="s">
        <v>19</v>
      </c>
      <c r="Q4862" s="2">
        <v>42955</v>
      </c>
    </row>
    <row r="4863" spans="1:17" x14ac:dyDescent="0.25">
      <c r="A4863" s="1">
        <v>40547</v>
      </c>
      <c r="B4863" s="2">
        <v>42559</v>
      </c>
      <c r="C4863" s="1" t="s">
        <v>32</v>
      </c>
      <c r="D4863" s="3" t="str">
        <f t="shared" si="150"/>
        <v>*****</v>
      </c>
      <c r="G4863" s="1">
        <v>45</v>
      </c>
      <c r="H4863" s="1">
        <v>7430.18</v>
      </c>
      <c r="I4863" s="1">
        <f t="shared" si="151"/>
        <v>1</v>
      </c>
      <c r="J4863" s="1" t="s">
        <v>14</v>
      </c>
      <c r="K4863" s="1">
        <v>15</v>
      </c>
      <c r="L4863" s="1" t="s">
        <v>49</v>
      </c>
      <c r="M4863" s="1" t="s">
        <v>23</v>
      </c>
      <c r="N4863" s="1" t="s">
        <v>24</v>
      </c>
      <c r="O4863" s="1" t="s">
        <v>25</v>
      </c>
      <c r="P4863" s="1" t="s">
        <v>26</v>
      </c>
      <c r="Q4863" s="2">
        <v>42561</v>
      </c>
    </row>
    <row r="4864" spans="1:17" x14ac:dyDescent="0.25">
      <c r="A4864" s="1">
        <v>23555</v>
      </c>
      <c r="B4864" s="2">
        <v>43810</v>
      </c>
      <c r="C4864" s="1" t="s">
        <v>20</v>
      </c>
      <c r="D4864" s="3" t="str">
        <f t="shared" si="150"/>
        <v>****</v>
      </c>
      <c r="G4864" s="1">
        <v>5</v>
      </c>
      <c r="H4864" s="1">
        <v>304.36</v>
      </c>
      <c r="I4864" s="1">
        <f t="shared" si="151"/>
        <v>0</v>
      </c>
      <c r="J4864" s="1" t="s">
        <v>21</v>
      </c>
      <c r="K4864" s="1">
        <v>9.6</v>
      </c>
      <c r="L4864" s="1" t="s">
        <v>42</v>
      </c>
      <c r="M4864" s="1" t="s">
        <v>28</v>
      </c>
      <c r="N4864" s="1" t="s">
        <v>24</v>
      </c>
      <c r="O4864" s="1" t="s">
        <v>25</v>
      </c>
      <c r="P4864" s="1" t="s">
        <v>19</v>
      </c>
      <c r="Q4864" s="2">
        <v>43811</v>
      </c>
    </row>
    <row r="4865" spans="1:17" x14ac:dyDescent="0.25">
      <c r="A4865" s="1">
        <v>58784</v>
      </c>
      <c r="B4865" s="2">
        <v>42387</v>
      </c>
      <c r="C4865" s="1" t="s">
        <v>36</v>
      </c>
      <c r="D4865" s="3" t="str">
        <f t="shared" si="150"/>
        <v>***</v>
      </c>
      <c r="G4865" s="1">
        <v>12</v>
      </c>
      <c r="H4865" s="1">
        <v>151.83000000000001</v>
      </c>
      <c r="I4865" s="1">
        <f t="shared" si="151"/>
        <v>0</v>
      </c>
      <c r="J4865" s="1" t="s">
        <v>21</v>
      </c>
      <c r="K4865" s="1">
        <v>6.1</v>
      </c>
      <c r="L4865" s="1" t="s">
        <v>49</v>
      </c>
      <c r="M4865" s="1" t="s">
        <v>28</v>
      </c>
      <c r="N4865" s="1" t="s">
        <v>29</v>
      </c>
      <c r="O4865" s="1" t="s">
        <v>57</v>
      </c>
      <c r="P4865" s="1" t="s">
        <v>19</v>
      </c>
      <c r="Q4865" s="2">
        <v>42388</v>
      </c>
    </row>
    <row r="4866" spans="1:17" x14ac:dyDescent="0.25">
      <c r="A4866" s="1">
        <v>22950</v>
      </c>
      <c r="B4866" s="2">
        <v>43454</v>
      </c>
      <c r="C4866" s="1" t="s">
        <v>13</v>
      </c>
      <c r="D4866" s="3" t="str">
        <f t="shared" si="150"/>
        <v>**</v>
      </c>
      <c r="G4866" s="1">
        <v>29</v>
      </c>
      <c r="H4866" s="1">
        <v>1879.04</v>
      </c>
      <c r="I4866" s="1">
        <f t="shared" si="151"/>
        <v>1</v>
      </c>
      <c r="J4866" s="1" t="s">
        <v>21</v>
      </c>
      <c r="K4866" s="1">
        <v>37.5</v>
      </c>
      <c r="L4866" s="1" t="s">
        <v>22</v>
      </c>
      <c r="M4866" s="1" t="s">
        <v>28</v>
      </c>
      <c r="N4866" s="1" t="s">
        <v>29</v>
      </c>
      <c r="O4866" s="1" t="s">
        <v>55</v>
      </c>
      <c r="P4866" s="1" t="s">
        <v>48</v>
      </c>
      <c r="Q4866" s="2">
        <v>43461</v>
      </c>
    </row>
    <row r="4867" spans="1:17" x14ac:dyDescent="0.25">
      <c r="A4867" s="1">
        <v>51876</v>
      </c>
      <c r="B4867" s="2">
        <v>43530</v>
      </c>
      <c r="C4867" s="1" t="s">
        <v>32</v>
      </c>
      <c r="D4867" s="3" t="str">
        <f t="shared" ref="D4867:D4930" si="152">VLOOKUP(C4867,$E$9:$F$13,2,FALSE)</f>
        <v>*****</v>
      </c>
      <c r="G4867" s="1">
        <v>2</v>
      </c>
      <c r="H4867" s="1">
        <v>101.71</v>
      </c>
      <c r="I4867" s="1">
        <f t="shared" si="151"/>
        <v>0</v>
      </c>
      <c r="J4867" s="1" t="s">
        <v>21</v>
      </c>
      <c r="K4867" s="1">
        <v>5.4</v>
      </c>
      <c r="L4867" s="1" t="s">
        <v>51</v>
      </c>
      <c r="M4867" s="1" t="s">
        <v>16</v>
      </c>
      <c r="N4867" s="1" t="s">
        <v>24</v>
      </c>
      <c r="O4867" s="1" t="s">
        <v>25</v>
      </c>
      <c r="P4867" s="1" t="s">
        <v>41</v>
      </c>
      <c r="Q4867" s="2">
        <v>43531</v>
      </c>
    </row>
    <row r="4868" spans="1:17" x14ac:dyDescent="0.25">
      <c r="A4868" s="1">
        <v>21639</v>
      </c>
      <c r="B4868" s="2">
        <v>43132</v>
      </c>
      <c r="C4868" s="1" t="s">
        <v>27</v>
      </c>
      <c r="D4868" s="3" t="str">
        <f t="shared" si="152"/>
        <v>*</v>
      </c>
      <c r="G4868" s="1">
        <v>3</v>
      </c>
      <c r="H4868" s="1">
        <v>140.71</v>
      </c>
      <c r="I4868" s="1">
        <f t="shared" si="151"/>
        <v>0</v>
      </c>
      <c r="J4868" s="1" t="s">
        <v>21</v>
      </c>
      <c r="K4868" s="1">
        <v>9.8000000000000007</v>
      </c>
      <c r="L4868" s="1" t="s">
        <v>42</v>
      </c>
      <c r="M4868" s="1" t="s">
        <v>37</v>
      </c>
      <c r="N4868" s="1" t="s">
        <v>17</v>
      </c>
      <c r="O4868" s="1" t="s">
        <v>18</v>
      </c>
      <c r="P4868" s="1" t="s">
        <v>31</v>
      </c>
      <c r="Q4868" s="2">
        <v>43133</v>
      </c>
    </row>
    <row r="4869" spans="1:17" x14ac:dyDescent="0.25">
      <c r="A4869" s="1">
        <v>59905</v>
      </c>
      <c r="B4869" s="2">
        <v>43569</v>
      </c>
      <c r="C4869" s="1" t="s">
        <v>20</v>
      </c>
      <c r="D4869" s="3" t="str">
        <f t="shared" si="152"/>
        <v>****</v>
      </c>
      <c r="G4869" s="1">
        <v>19</v>
      </c>
      <c r="H4869" s="1">
        <v>170.39</v>
      </c>
      <c r="I4869" s="1">
        <f t="shared" si="151"/>
        <v>0</v>
      </c>
      <c r="J4869" s="1" t="s">
        <v>21</v>
      </c>
      <c r="K4869" s="1">
        <v>2.1</v>
      </c>
      <c r="L4869" s="1" t="s">
        <v>15</v>
      </c>
      <c r="M4869" s="1" t="s">
        <v>23</v>
      </c>
      <c r="N4869" s="1" t="s">
        <v>24</v>
      </c>
      <c r="O4869" s="1" t="s">
        <v>38</v>
      </c>
      <c r="P4869" s="1" t="s">
        <v>41</v>
      </c>
      <c r="Q4869" s="2">
        <v>43571</v>
      </c>
    </row>
    <row r="4870" spans="1:17" x14ac:dyDescent="0.25">
      <c r="A4870" s="1">
        <v>22085</v>
      </c>
      <c r="B4870" s="2">
        <v>43533</v>
      </c>
      <c r="C4870" s="1" t="s">
        <v>13</v>
      </c>
      <c r="D4870" s="3" t="str">
        <f t="shared" si="152"/>
        <v>**</v>
      </c>
      <c r="G4870" s="1">
        <v>27</v>
      </c>
      <c r="H4870" s="1">
        <v>518.98209999999995</v>
      </c>
      <c r="I4870" s="1">
        <f t="shared" ref="I4870:I4933" si="153">IF(H4870&gt;1000,1,0)</f>
        <v>0</v>
      </c>
      <c r="J4870" s="1" t="s">
        <v>21</v>
      </c>
      <c r="K4870" s="1">
        <v>10.1</v>
      </c>
      <c r="L4870" s="1" t="s">
        <v>51</v>
      </c>
      <c r="M4870" s="1" t="s">
        <v>37</v>
      </c>
      <c r="N4870" s="1" t="s">
        <v>29</v>
      </c>
      <c r="O4870" s="1" t="s">
        <v>55</v>
      </c>
      <c r="P4870" s="1" t="s">
        <v>19</v>
      </c>
      <c r="Q4870" s="2">
        <v>43533</v>
      </c>
    </row>
    <row r="4871" spans="1:17" x14ac:dyDescent="0.25">
      <c r="A4871" s="1">
        <v>51266</v>
      </c>
      <c r="B4871" s="2">
        <v>42453</v>
      </c>
      <c r="C4871" s="1" t="s">
        <v>27</v>
      </c>
      <c r="D4871" s="3" t="str">
        <f t="shared" si="152"/>
        <v>*</v>
      </c>
      <c r="G4871" s="1">
        <v>23</v>
      </c>
      <c r="H4871" s="1">
        <v>298.35000000000002</v>
      </c>
      <c r="I4871" s="1">
        <f t="shared" si="153"/>
        <v>0</v>
      </c>
      <c r="J4871" s="1" t="s">
        <v>21</v>
      </c>
      <c r="K4871" s="1">
        <v>5.2</v>
      </c>
      <c r="L4871" s="1" t="s">
        <v>49</v>
      </c>
      <c r="M4871" s="1" t="s">
        <v>28</v>
      </c>
      <c r="N4871" s="1" t="s">
        <v>29</v>
      </c>
      <c r="O4871" s="1" t="s">
        <v>40</v>
      </c>
      <c r="P4871" s="1" t="s">
        <v>19</v>
      </c>
      <c r="Q4871" s="2">
        <v>42454</v>
      </c>
    </row>
    <row r="4872" spans="1:17" x14ac:dyDescent="0.25">
      <c r="A4872" s="1">
        <v>35046</v>
      </c>
      <c r="B4872" s="2">
        <v>42939</v>
      </c>
      <c r="C4872" s="1" t="s">
        <v>36</v>
      </c>
      <c r="D4872" s="3" t="str">
        <f t="shared" si="152"/>
        <v>***</v>
      </c>
      <c r="G4872" s="1">
        <v>21</v>
      </c>
      <c r="H4872" s="1">
        <v>162.49</v>
      </c>
      <c r="I4872" s="1">
        <f t="shared" si="153"/>
        <v>0</v>
      </c>
      <c r="J4872" s="1" t="s">
        <v>14</v>
      </c>
      <c r="K4872" s="1">
        <v>6.5</v>
      </c>
      <c r="L4872" s="1" t="s">
        <v>46</v>
      </c>
      <c r="M4872" s="1" t="s">
        <v>28</v>
      </c>
      <c r="N4872" s="1" t="s">
        <v>29</v>
      </c>
      <c r="O4872" s="1" t="s">
        <v>43</v>
      </c>
      <c r="P4872" s="1" t="s">
        <v>19</v>
      </c>
      <c r="Q4872" s="2">
        <v>42939</v>
      </c>
    </row>
    <row r="4873" spans="1:17" x14ac:dyDescent="0.25">
      <c r="A4873" s="1">
        <v>9765</v>
      </c>
      <c r="B4873" s="2">
        <v>43750</v>
      </c>
      <c r="C4873" s="1" t="s">
        <v>13</v>
      </c>
      <c r="D4873" s="3" t="str">
        <f t="shared" si="152"/>
        <v>**</v>
      </c>
      <c r="G4873" s="1">
        <v>26</v>
      </c>
      <c r="H4873" s="1">
        <v>3750.99</v>
      </c>
      <c r="I4873" s="1">
        <f t="shared" si="153"/>
        <v>1</v>
      </c>
      <c r="J4873" s="1" t="s">
        <v>21</v>
      </c>
      <c r="K4873" s="1">
        <v>13.5</v>
      </c>
      <c r="L4873" s="1" t="s">
        <v>22</v>
      </c>
      <c r="M4873" s="1" t="s">
        <v>37</v>
      </c>
      <c r="N4873" s="1" t="s">
        <v>17</v>
      </c>
      <c r="O4873" s="1" t="s">
        <v>34</v>
      </c>
      <c r="P4873" s="1" t="s">
        <v>26</v>
      </c>
      <c r="Q4873" s="2">
        <v>43757</v>
      </c>
    </row>
    <row r="4874" spans="1:17" x14ac:dyDescent="0.25">
      <c r="A4874" s="1">
        <v>5444</v>
      </c>
      <c r="B4874" s="2">
        <v>43175</v>
      </c>
      <c r="C4874" s="1" t="s">
        <v>32</v>
      </c>
      <c r="D4874" s="3" t="str">
        <f t="shared" si="152"/>
        <v>*****</v>
      </c>
      <c r="G4874" s="1">
        <v>2</v>
      </c>
      <c r="H4874" s="1">
        <v>947.96</v>
      </c>
      <c r="I4874" s="1">
        <f t="shared" si="153"/>
        <v>0</v>
      </c>
      <c r="J4874" s="1" t="s">
        <v>21</v>
      </c>
      <c r="K4874" s="1">
        <v>26.2</v>
      </c>
      <c r="L4874" s="1" t="s">
        <v>22</v>
      </c>
      <c r="M4874" s="1" t="s">
        <v>23</v>
      </c>
      <c r="N4874" s="1" t="s">
        <v>24</v>
      </c>
      <c r="O4874" s="1" t="s">
        <v>47</v>
      </c>
      <c r="P4874" s="1" t="s">
        <v>48</v>
      </c>
      <c r="Q4874" s="2">
        <v>43177</v>
      </c>
    </row>
    <row r="4875" spans="1:17" x14ac:dyDescent="0.25">
      <c r="A4875" s="1">
        <v>47265</v>
      </c>
      <c r="B4875" s="2">
        <v>43443</v>
      </c>
      <c r="C4875" s="1" t="s">
        <v>32</v>
      </c>
      <c r="D4875" s="3" t="str">
        <f t="shared" si="152"/>
        <v>*****</v>
      </c>
      <c r="G4875" s="1">
        <v>31</v>
      </c>
      <c r="H4875" s="1">
        <v>200.23</v>
      </c>
      <c r="I4875" s="1">
        <f t="shared" si="153"/>
        <v>0</v>
      </c>
      <c r="J4875" s="1" t="s">
        <v>21</v>
      </c>
      <c r="K4875" s="1">
        <v>5.8</v>
      </c>
      <c r="L4875" s="1" t="s">
        <v>44</v>
      </c>
      <c r="M4875" s="1" t="s">
        <v>37</v>
      </c>
      <c r="N4875" s="1" t="s">
        <v>29</v>
      </c>
      <c r="O4875" s="1" t="s">
        <v>40</v>
      </c>
      <c r="P4875" s="1" t="s">
        <v>19</v>
      </c>
      <c r="Q4875" s="2">
        <v>43444</v>
      </c>
    </row>
    <row r="4876" spans="1:17" x14ac:dyDescent="0.25">
      <c r="A4876" s="1">
        <v>21383</v>
      </c>
      <c r="B4876" s="2">
        <v>42399</v>
      </c>
      <c r="C4876" s="1" t="s">
        <v>13</v>
      </c>
      <c r="D4876" s="3" t="str">
        <f t="shared" si="152"/>
        <v>**</v>
      </c>
      <c r="G4876" s="1">
        <v>31</v>
      </c>
      <c r="H4876" s="1">
        <v>17191.53</v>
      </c>
      <c r="I4876" s="1">
        <f t="shared" si="153"/>
        <v>1</v>
      </c>
      <c r="J4876" s="1" t="s">
        <v>21</v>
      </c>
      <c r="K4876" s="1">
        <v>26.2</v>
      </c>
      <c r="L4876" s="1" t="s">
        <v>39</v>
      </c>
      <c r="M4876" s="1" t="s">
        <v>16</v>
      </c>
      <c r="N4876" s="1" t="s">
        <v>24</v>
      </c>
      <c r="O4876" s="1" t="s">
        <v>56</v>
      </c>
      <c r="P4876" s="1" t="s">
        <v>48</v>
      </c>
      <c r="Q4876" s="2">
        <v>42404</v>
      </c>
    </row>
    <row r="4877" spans="1:17" x14ac:dyDescent="0.25">
      <c r="A4877" s="1">
        <v>52706</v>
      </c>
      <c r="B4877" s="2">
        <v>43655</v>
      </c>
      <c r="C4877" s="1" t="s">
        <v>13</v>
      </c>
      <c r="D4877" s="3" t="str">
        <f t="shared" si="152"/>
        <v>**</v>
      </c>
      <c r="G4877" s="1">
        <v>34</v>
      </c>
      <c r="H4877" s="1">
        <v>1114.58</v>
      </c>
      <c r="I4877" s="1">
        <f t="shared" si="153"/>
        <v>1</v>
      </c>
      <c r="J4877" s="1" t="s">
        <v>14</v>
      </c>
      <c r="K4877" s="1">
        <v>1.6</v>
      </c>
      <c r="L4877" s="1" t="s">
        <v>46</v>
      </c>
      <c r="M4877" s="1" t="s">
        <v>28</v>
      </c>
      <c r="N4877" s="1" t="s">
        <v>29</v>
      </c>
      <c r="O4877" s="1" t="s">
        <v>43</v>
      </c>
      <c r="P4877" s="1" t="s">
        <v>19</v>
      </c>
      <c r="Q4877" s="2">
        <v>43662</v>
      </c>
    </row>
    <row r="4878" spans="1:17" x14ac:dyDescent="0.25">
      <c r="A4878" s="1">
        <v>35554</v>
      </c>
      <c r="B4878" s="2">
        <v>43732</v>
      </c>
      <c r="C4878" s="1" t="s">
        <v>27</v>
      </c>
      <c r="D4878" s="3" t="str">
        <f t="shared" si="152"/>
        <v>*</v>
      </c>
      <c r="G4878" s="1">
        <v>34</v>
      </c>
      <c r="H4878" s="1">
        <v>4902.25</v>
      </c>
      <c r="I4878" s="1">
        <f t="shared" si="153"/>
        <v>1</v>
      </c>
      <c r="J4878" s="1" t="s">
        <v>33</v>
      </c>
      <c r="K4878" s="1">
        <v>58.6</v>
      </c>
      <c r="L4878" s="1" t="s">
        <v>22</v>
      </c>
      <c r="M4878" s="1" t="s">
        <v>16</v>
      </c>
      <c r="N4878" s="1" t="s">
        <v>17</v>
      </c>
      <c r="O4878" s="1" t="s">
        <v>62</v>
      </c>
      <c r="P4878" s="1" t="s">
        <v>59</v>
      </c>
      <c r="Q4878" s="2">
        <v>43734</v>
      </c>
    </row>
    <row r="4879" spans="1:17" x14ac:dyDescent="0.25">
      <c r="A4879" s="1">
        <v>1414</v>
      </c>
      <c r="B4879" s="2">
        <v>43326</v>
      </c>
      <c r="C4879" s="1" t="s">
        <v>32</v>
      </c>
      <c r="D4879" s="3" t="str">
        <f t="shared" si="152"/>
        <v>*****</v>
      </c>
      <c r="G4879" s="1">
        <v>44</v>
      </c>
      <c r="H4879" s="1">
        <v>4848.1271999999999</v>
      </c>
      <c r="I4879" s="1">
        <f t="shared" si="153"/>
        <v>1</v>
      </c>
      <c r="J4879" s="1" t="s">
        <v>33</v>
      </c>
      <c r="K4879" s="1">
        <v>44.6</v>
      </c>
      <c r="L4879" s="1" t="s">
        <v>15</v>
      </c>
      <c r="M4879" s="1" t="s">
        <v>23</v>
      </c>
      <c r="N4879" s="1" t="s">
        <v>17</v>
      </c>
      <c r="O4879" s="1" t="s">
        <v>52</v>
      </c>
      <c r="P4879" s="1" t="s">
        <v>59</v>
      </c>
      <c r="Q4879" s="2">
        <v>43326</v>
      </c>
    </row>
    <row r="4880" spans="1:17" x14ac:dyDescent="0.25">
      <c r="A4880" s="1">
        <v>11173</v>
      </c>
      <c r="B4880" s="2">
        <v>43554</v>
      </c>
      <c r="C4880" s="1" t="s">
        <v>32</v>
      </c>
      <c r="D4880" s="3" t="str">
        <f t="shared" si="152"/>
        <v>*****</v>
      </c>
      <c r="G4880" s="1">
        <v>37</v>
      </c>
      <c r="H4880" s="1">
        <v>237.18</v>
      </c>
      <c r="I4880" s="1">
        <f t="shared" si="153"/>
        <v>0</v>
      </c>
      <c r="J4880" s="1" t="s">
        <v>21</v>
      </c>
      <c r="K4880" s="1">
        <v>4.0999999999999996</v>
      </c>
      <c r="L4880" s="1" t="s">
        <v>22</v>
      </c>
      <c r="M4880" s="1" t="s">
        <v>28</v>
      </c>
      <c r="N4880" s="1" t="s">
        <v>24</v>
      </c>
      <c r="O4880" s="1" t="s">
        <v>38</v>
      </c>
      <c r="P4880" s="1" t="s">
        <v>41</v>
      </c>
      <c r="Q4880" s="2">
        <v>43556</v>
      </c>
    </row>
    <row r="4881" spans="1:17" x14ac:dyDescent="0.25">
      <c r="A4881" s="1">
        <v>37957</v>
      </c>
      <c r="B4881" s="2">
        <v>43043</v>
      </c>
      <c r="C4881" s="1" t="s">
        <v>27</v>
      </c>
      <c r="D4881" s="3" t="str">
        <f t="shared" si="152"/>
        <v>*</v>
      </c>
      <c r="G4881" s="1">
        <v>31</v>
      </c>
      <c r="H4881" s="1">
        <v>245.31</v>
      </c>
      <c r="I4881" s="1">
        <f t="shared" si="153"/>
        <v>0</v>
      </c>
      <c r="J4881" s="1" t="s">
        <v>21</v>
      </c>
      <c r="K4881" s="1">
        <v>5.9</v>
      </c>
      <c r="L4881" s="1" t="s">
        <v>15</v>
      </c>
      <c r="M4881" s="1" t="s">
        <v>23</v>
      </c>
      <c r="N4881" s="1" t="s">
        <v>29</v>
      </c>
      <c r="O4881" s="1" t="s">
        <v>43</v>
      </c>
      <c r="P4881" s="1" t="s">
        <v>19</v>
      </c>
      <c r="Q4881" s="2">
        <v>43044</v>
      </c>
    </row>
    <row r="4882" spans="1:17" x14ac:dyDescent="0.25">
      <c r="A4882" s="1">
        <v>36679</v>
      </c>
      <c r="B4882" s="2">
        <v>43341</v>
      </c>
      <c r="C4882" s="1" t="s">
        <v>32</v>
      </c>
      <c r="D4882" s="3" t="str">
        <f t="shared" si="152"/>
        <v>*****</v>
      </c>
      <c r="G4882" s="1">
        <v>28</v>
      </c>
      <c r="H4882" s="1">
        <v>1596.25</v>
      </c>
      <c r="I4882" s="1">
        <f t="shared" si="153"/>
        <v>1</v>
      </c>
      <c r="J4882" s="1" t="s">
        <v>21</v>
      </c>
      <c r="K4882" s="1">
        <v>9.6</v>
      </c>
      <c r="L4882" s="1" t="s">
        <v>22</v>
      </c>
      <c r="M4882" s="1" t="s">
        <v>28</v>
      </c>
      <c r="N4882" s="1" t="s">
        <v>24</v>
      </c>
      <c r="O4882" s="1" t="s">
        <v>25</v>
      </c>
      <c r="P4882" s="1" t="s">
        <v>19</v>
      </c>
      <c r="Q4882" s="2">
        <v>43344</v>
      </c>
    </row>
    <row r="4883" spans="1:17" x14ac:dyDescent="0.25">
      <c r="A4883" s="1">
        <v>26276</v>
      </c>
      <c r="B4883" s="2">
        <v>42989</v>
      </c>
      <c r="C4883" s="1" t="s">
        <v>13</v>
      </c>
      <c r="D4883" s="3" t="str">
        <f t="shared" si="152"/>
        <v>**</v>
      </c>
      <c r="G4883" s="1">
        <v>19</v>
      </c>
      <c r="H4883" s="1">
        <v>21752.89</v>
      </c>
      <c r="I4883" s="1">
        <f t="shared" si="153"/>
        <v>1</v>
      </c>
      <c r="J4883" s="1" t="s">
        <v>21</v>
      </c>
      <c r="K4883" s="1">
        <v>15</v>
      </c>
      <c r="L4883" s="1" t="s">
        <v>44</v>
      </c>
      <c r="M4883" s="1" t="s">
        <v>28</v>
      </c>
      <c r="N4883" s="1" t="s">
        <v>24</v>
      </c>
      <c r="O4883" s="1" t="s">
        <v>56</v>
      </c>
      <c r="P4883" s="1" t="s">
        <v>26</v>
      </c>
      <c r="Q4883" s="2">
        <v>42993</v>
      </c>
    </row>
    <row r="4884" spans="1:17" x14ac:dyDescent="0.25">
      <c r="A4884" s="1">
        <v>6886</v>
      </c>
      <c r="B4884" s="2">
        <v>43483</v>
      </c>
      <c r="C4884" s="1" t="s">
        <v>20</v>
      </c>
      <c r="D4884" s="3" t="str">
        <f t="shared" si="152"/>
        <v>****</v>
      </c>
      <c r="G4884" s="1">
        <v>46</v>
      </c>
      <c r="H4884" s="1">
        <v>8749.4599999999991</v>
      </c>
      <c r="I4884" s="1">
        <f t="shared" si="153"/>
        <v>1</v>
      </c>
      <c r="J4884" s="1" t="s">
        <v>21</v>
      </c>
      <c r="K4884" s="1">
        <v>21.4</v>
      </c>
      <c r="L4884" s="1" t="s">
        <v>42</v>
      </c>
      <c r="M4884" s="1" t="s">
        <v>16</v>
      </c>
      <c r="N4884" s="1" t="s">
        <v>29</v>
      </c>
      <c r="O4884" s="1" t="s">
        <v>55</v>
      </c>
      <c r="P4884" s="1" t="s">
        <v>19</v>
      </c>
      <c r="Q4884" s="2">
        <v>43484</v>
      </c>
    </row>
    <row r="4885" spans="1:17" x14ac:dyDescent="0.25">
      <c r="A4885" s="1">
        <v>57216</v>
      </c>
      <c r="B4885" s="2">
        <v>42944</v>
      </c>
      <c r="C4885" s="1" t="s">
        <v>20</v>
      </c>
      <c r="D4885" s="3" t="str">
        <f t="shared" si="152"/>
        <v>****</v>
      </c>
      <c r="G4885" s="1">
        <v>48</v>
      </c>
      <c r="H4885" s="1">
        <v>117.46</v>
      </c>
      <c r="I4885" s="1">
        <f t="shared" si="153"/>
        <v>0</v>
      </c>
      <c r="J4885" s="1" t="s">
        <v>21</v>
      </c>
      <c r="K4885" s="1">
        <v>1.3</v>
      </c>
      <c r="L4885" s="1" t="s">
        <v>46</v>
      </c>
      <c r="M4885" s="1" t="s">
        <v>28</v>
      </c>
      <c r="N4885" s="1" t="s">
        <v>29</v>
      </c>
      <c r="O4885" s="1" t="s">
        <v>30</v>
      </c>
      <c r="P4885" s="1" t="s">
        <v>31</v>
      </c>
      <c r="Q4885" s="2">
        <v>42946</v>
      </c>
    </row>
    <row r="4886" spans="1:17" x14ac:dyDescent="0.25">
      <c r="A4886" s="1">
        <v>54977</v>
      </c>
      <c r="B4886" s="2">
        <v>43290</v>
      </c>
      <c r="C4886" s="1" t="s">
        <v>13</v>
      </c>
      <c r="D4886" s="3" t="str">
        <f t="shared" si="152"/>
        <v>**</v>
      </c>
      <c r="G4886" s="1">
        <v>24</v>
      </c>
      <c r="H4886" s="1">
        <v>368.35</v>
      </c>
      <c r="I4886" s="1">
        <f t="shared" si="153"/>
        <v>0</v>
      </c>
      <c r="J4886" s="1" t="s">
        <v>21</v>
      </c>
      <c r="K4886" s="1">
        <v>6.9</v>
      </c>
      <c r="L4886" s="1" t="s">
        <v>15</v>
      </c>
      <c r="M4886" s="1" t="s">
        <v>37</v>
      </c>
      <c r="N4886" s="1" t="s">
        <v>29</v>
      </c>
      <c r="O4886" s="1" t="s">
        <v>43</v>
      </c>
      <c r="P4886" s="1" t="s">
        <v>19</v>
      </c>
      <c r="Q4886" s="2">
        <v>43294</v>
      </c>
    </row>
    <row r="4887" spans="1:17" x14ac:dyDescent="0.25">
      <c r="A4887" s="1">
        <v>31873</v>
      </c>
      <c r="B4887" s="2">
        <v>42681</v>
      </c>
      <c r="C4887" s="1" t="s">
        <v>13</v>
      </c>
      <c r="D4887" s="3" t="str">
        <f t="shared" si="152"/>
        <v>**</v>
      </c>
      <c r="G4887" s="1">
        <v>42</v>
      </c>
      <c r="H4887" s="1">
        <v>253.47</v>
      </c>
      <c r="I4887" s="1">
        <f t="shared" si="153"/>
        <v>0</v>
      </c>
      <c r="J4887" s="1" t="s">
        <v>21</v>
      </c>
      <c r="K4887" s="1">
        <v>6.7</v>
      </c>
      <c r="L4887" s="1" t="s">
        <v>22</v>
      </c>
      <c r="M4887" s="1" t="s">
        <v>37</v>
      </c>
      <c r="N4887" s="1" t="s">
        <v>29</v>
      </c>
      <c r="O4887" s="1" t="s">
        <v>40</v>
      </c>
      <c r="P4887" s="1" t="s">
        <v>19</v>
      </c>
      <c r="Q4887" s="2">
        <v>42688</v>
      </c>
    </row>
    <row r="4888" spans="1:17" x14ac:dyDescent="0.25">
      <c r="A4888" s="1">
        <v>22663</v>
      </c>
      <c r="B4888" s="2">
        <v>43475</v>
      </c>
      <c r="C4888" s="1" t="s">
        <v>13</v>
      </c>
      <c r="D4888" s="3" t="str">
        <f t="shared" si="152"/>
        <v>**</v>
      </c>
      <c r="G4888" s="1">
        <v>35</v>
      </c>
      <c r="H4888" s="1">
        <v>10532.13</v>
      </c>
      <c r="I4888" s="1">
        <f t="shared" si="153"/>
        <v>1</v>
      </c>
      <c r="J4888" s="1" t="s">
        <v>33</v>
      </c>
      <c r="K4888" s="1">
        <v>61</v>
      </c>
      <c r="L4888" s="1" t="s">
        <v>51</v>
      </c>
      <c r="M4888" s="1" t="s">
        <v>28</v>
      </c>
      <c r="N4888" s="1" t="s">
        <v>17</v>
      </c>
      <c r="O4888" s="1" t="s">
        <v>34</v>
      </c>
      <c r="P4888" s="1" t="s">
        <v>35</v>
      </c>
      <c r="Q4888" s="2">
        <v>43475</v>
      </c>
    </row>
    <row r="4889" spans="1:17" x14ac:dyDescent="0.25">
      <c r="A4889" s="1">
        <v>6980</v>
      </c>
      <c r="B4889" s="2">
        <v>42783</v>
      </c>
      <c r="C4889" s="1" t="s">
        <v>27</v>
      </c>
      <c r="D4889" s="3" t="str">
        <f t="shared" si="152"/>
        <v>*</v>
      </c>
      <c r="G4889" s="1">
        <v>18</v>
      </c>
      <c r="H4889" s="1">
        <v>145.83000000000001</v>
      </c>
      <c r="I4889" s="1">
        <f t="shared" si="153"/>
        <v>0</v>
      </c>
      <c r="J4889" s="1" t="s">
        <v>21</v>
      </c>
      <c r="K4889" s="1">
        <v>8.3000000000000007</v>
      </c>
      <c r="L4889" s="1" t="s">
        <v>60</v>
      </c>
      <c r="M4889" s="1" t="s">
        <v>16</v>
      </c>
      <c r="N4889" s="1" t="s">
        <v>29</v>
      </c>
      <c r="O4889" s="1" t="s">
        <v>43</v>
      </c>
      <c r="P4889" s="1" t="s">
        <v>19</v>
      </c>
      <c r="Q4889" s="2">
        <v>42784</v>
      </c>
    </row>
    <row r="4890" spans="1:17" x14ac:dyDescent="0.25">
      <c r="A4890" s="1">
        <v>58279</v>
      </c>
      <c r="B4890" s="2">
        <v>42470</v>
      </c>
      <c r="C4890" s="1" t="s">
        <v>36</v>
      </c>
      <c r="D4890" s="3" t="str">
        <f t="shared" si="152"/>
        <v>***</v>
      </c>
      <c r="G4890" s="1">
        <v>44</v>
      </c>
      <c r="H4890" s="1">
        <v>1409.55</v>
      </c>
      <c r="I4890" s="1">
        <f t="shared" si="153"/>
        <v>1</v>
      </c>
      <c r="J4890" s="1" t="s">
        <v>21</v>
      </c>
      <c r="K4890" s="1">
        <v>3.2</v>
      </c>
      <c r="L4890" s="1" t="s">
        <v>15</v>
      </c>
      <c r="M4890" s="1" t="s">
        <v>16</v>
      </c>
      <c r="N4890" s="1" t="s">
        <v>29</v>
      </c>
      <c r="O4890" s="1" t="s">
        <v>43</v>
      </c>
      <c r="P4890" s="1" t="s">
        <v>19</v>
      </c>
      <c r="Q4890" s="2">
        <v>42470</v>
      </c>
    </row>
    <row r="4891" spans="1:17" x14ac:dyDescent="0.25">
      <c r="A4891" s="1">
        <v>10342</v>
      </c>
      <c r="B4891" s="2">
        <v>43425</v>
      </c>
      <c r="C4891" s="1" t="s">
        <v>36</v>
      </c>
      <c r="D4891" s="3" t="str">
        <f t="shared" si="152"/>
        <v>***</v>
      </c>
      <c r="G4891" s="1">
        <v>45</v>
      </c>
      <c r="H4891" s="1">
        <v>5543.76</v>
      </c>
      <c r="I4891" s="1">
        <f t="shared" si="153"/>
        <v>1</v>
      </c>
      <c r="J4891" s="1" t="s">
        <v>33</v>
      </c>
      <c r="K4891" s="1">
        <v>62.8</v>
      </c>
      <c r="L4891" s="1" t="s">
        <v>22</v>
      </c>
      <c r="M4891" s="1" t="s">
        <v>16</v>
      </c>
      <c r="N4891" s="1" t="s">
        <v>17</v>
      </c>
      <c r="O4891" s="1" t="s">
        <v>62</v>
      </c>
      <c r="P4891" s="1" t="s">
        <v>59</v>
      </c>
      <c r="Q4891" s="2">
        <v>43427</v>
      </c>
    </row>
    <row r="4892" spans="1:17" x14ac:dyDescent="0.25">
      <c r="A4892" s="1">
        <v>59170</v>
      </c>
      <c r="B4892" s="2">
        <v>42417</v>
      </c>
      <c r="C4892" s="1" t="s">
        <v>20</v>
      </c>
      <c r="D4892" s="3" t="str">
        <f t="shared" si="152"/>
        <v>****</v>
      </c>
      <c r="G4892" s="1">
        <v>22</v>
      </c>
      <c r="H4892" s="1">
        <v>1021.39</v>
      </c>
      <c r="I4892" s="1">
        <f t="shared" si="153"/>
        <v>1</v>
      </c>
      <c r="J4892" s="1" t="s">
        <v>21</v>
      </c>
      <c r="K4892" s="1">
        <v>36.6</v>
      </c>
      <c r="L4892" s="1" t="s">
        <v>46</v>
      </c>
      <c r="M4892" s="1" t="s">
        <v>16</v>
      </c>
      <c r="N4892" s="1" t="s">
        <v>17</v>
      </c>
      <c r="O4892" s="1" t="s">
        <v>18</v>
      </c>
      <c r="P4892" s="1" t="s">
        <v>31</v>
      </c>
      <c r="Q4892" s="2">
        <v>42419</v>
      </c>
    </row>
    <row r="4893" spans="1:17" x14ac:dyDescent="0.25">
      <c r="A4893" s="1">
        <v>8320</v>
      </c>
      <c r="B4893" s="2">
        <v>42631</v>
      </c>
      <c r="C4893" s="1" t="s">
        <v>27</v>
      </c>
      <c r="D4893" s="3" t="str">
        <f t="shared" si="152"/>
        <v>*</v>
      </c>
      <c r="G4893" s="1">
        <v>35</v>
      </c>
      <c r="H4893" s="1">
        <v>1222.33</v>
      </c>
      <c r="I4893" s="1">
        <f t="shared" si="153"/>
        <v>1</v>
      </c>
      <c r="J4893" s="1" t="s">
        <v>21</v>
      </c>
      <c r="K4893" s="1">
        <v>4.3</v>
      </c>
      <c r="L4893" s="1" t="s">
        <v>64</v>
      </c>
      <c r="M4893" s="1" t="s">
        <v>37</v>
      </c>
      <c r="N4893" s="1" t="s">
        <v>24</v>
      </c>
      <c r="O4893" s="1" t="s">
        <v>38</v>
      </c>
      <c r="P4893" s="1" t="s">
        <v>19</v>
      </c>
      <c r="Q4893" s="2">
        <v>42634</v>
      </c>
    </row>
    <row r="4894" spans="1:17" x14ac:dyDescent="0.25">
      <c r="A4894" s="1">
        <v>614</v>
      </c>
      <c r="B4894" s="2">
        <v>43799</v>
      </c>
      <c r="C4894" s="1" t="s">
        <v>20</v>
      </c>
      <c r="D4894" s="3" t="str">
        <f t="shared" si="152"/>
        <v>****</v>
      </c>
      <c r="G4894" s="1">
        <v>41</v>
      </c>
      <c r="H4894" s="1">
        <v>672.2</v>
      </c>
      <c r="I4894" s="1">
        <f t="shared" si="153"/>
        <v>0</v>
      </c>
      <c r="J4894" s="1" t="s">
        <v>21</v>
      </c>
      <c r="K4894" s="1">
        <v>5.4</v>
      </c>
      <c r="L4894" s="1" t="s">
        <v>44</v>
      </c>
      <c r="M4894" s="1" t="s">
        <v>28</v>
      </c>
      <c r="N4894" s="1" t="s">
        <v>17</v>
      </c>
      <c r="O4894" s="1" t="s">
        <v>18</v>
      </c>
      <c r="P4894" s="1" t="s">
        <v>41</v>
      </c>
      <c r="Q4894" s="2">
        <v>43801</v>
      </c>
    </row>
    <row r="4895" spans="1:17" x14ac:dyDescent="0.25">
      <c r="A4895" s="1">
        <v>7905</v>
      </c>
      <c r="B4895" s="2">
        <v>42523</v>
      </c>
      <c r="C4895" s="1" t="s">
        <v>13</v>
      </c>
      <c r="D4895" s="3" t="str">
        <f t="shared" si="152"/>
        <v>**</v>
      </c>
      <c r="G4895" s="1">
        <v>46</v>
      </c>
      <c r="H4895" s="1">
        <v>11831.63</v>
      </c>
      <c r="I4895" s="1">
        <f t="shared" si="153"/>
        <v>1</v>
      </c>
      <c r="J4895" s="1" t="s">
        <v>33</v>
      </c>
      <c r="K4895" s="1">
        <v>71.3</v>
      </c>
      <c r="L4895" s="1" t="s">
        <v>51</v>
      </c>
      <c r="M4895" s="1" t="s">
        <v>23</v>
      </c>
      <c r="N4895" s="1" t="s">
        <v>17</v>
      </c>
      <c r="O4895" s="1" t="s">
        <v>52</v>
      </c>
      <c r="P4895" s="1" t="s">
        <v>59</v>
      </c>
      <c r="Q4895" s="2">
        <v>42527</v>
      </c>
    </row>
    <row r="4896" spans="1:17" x14ac:dyDescent="0.25">
      <c r="A4896" s="1">
        <v>40164</v>
      </c>
      <c r="B4896" s="2">
        <v>42834</v>
      </c>
      <c r="C4896" s="1" t="s">
        <v>27</v>
      </c>
      <c r="D4896" s="3" t="str">
        <f t="shared" si="152"/>
        <v>*</v>
      </c>
      <c r="G4896" s="1">
        <v>8</v>
      </c>
      <c r="H4896" s="1">
        <v>196.95</v>
      </c>
      <c r="I4896" s="1">
        <f t="shared" si="153"/>
        <v>0</v>
      </c>
      <c r="J4896" s="1" t="s">
        <v>21</v>
      </c>
      <c r="K4896" s="1">
        <v>8.1</v>
      </c>
      <c r="L4896" s="1" t="s">
        <v>15</v>
      </c>
      <c r="M4896" s="1" t="s">
        <v>28</v>
      </c>
      <c r="N4896" s="1" t="s">
        <v>17</v>
      </c>
      <c r="O4896" s="1" t="s">
        <v>18</v>
      </c>
      <c r="P4896" s="1" t="s">
        <v>19</v>
      </c>
      <c r="Q4896" s="2">
        <v>42836</v>
      </c>
    </row>
    <row r="4897" spans="1:17" x14ac:dyDescent="0.25">
      <c r="A4897" s="1">
        <v>52448</v>
      </c>
      <c r="B4897" s="2">
        <v>42987</v>
      </c>
      <c r="C4897" s="1" t="s">
        <v>27</v>
      </c>
      <c r="D4897" s="3" t="str">
        <f t="shared" si="152"/>
        <v>*</v>
      </c>
      <c r="G4897" s="1">
        <v>22</v>
      </c>
      <c r="H4897" s="1">
        <v>7241.15</v>
      </c>
      <c r="I4897" s="1">
        <f t="shared" si="153"/>
        <v>1</v>
      </c>
      <c r="J4897" s="1" t="s">
        <v>33</v>
      </c>
      <c r="K4897" s="1">
        <v>63.1</v>
      </c>
      <c r="L4897" s="1" t="s">
        <v>15</v>
      </c>
      <c r="M4897" s="1" t="s">
        <v>28</v>
      </c>
      <c r="N4897" s="1" t="s">
        <v>17</v>
      </c>
      <c r="O4897" s="1" t="s">
        <v>34</v>
      </c>
      <c r="P4897" s="1" t="s">
        <v>35</v>
      </c>
      <c r="Q4897" s="2">
        <v>42988</v>
      </c>
    </row>
    <row r="4898" spans="1:17" x14ac:dyDescent="0.25">
      <c r="A4898" s="1">
        <v>21477</v>
      </c>
      <c r="B4898" s="2">
        <v>43240</v>
      </c>
      <c r="C4898" s="1" t="s">
        <v>13</v>
      </c>
      <c r="D4898" s="3" t="str">
        <f t="shared" si="152"/>
        <v>**</v>
      </c>
      <c r="G4898" s="1">
        <v>7</v>
      </c>
      <c r="H4898" s="1">
        <v>203.01</v>
      </c>
      <c r="I4898" s="1">
        <f t="shared" si="153"/>
        <v>0</v>
      </c>
      <c r="J4898" s="1" t="s">
        <v>21</v>
      </c>
      <c r="K4898" s="1">
        <v>3.2</v>
      </c>
      <c r="L4898" s="1" t="s">
        <v>49</v>
      </c>
      <c r="M4898" s="1" t="s">
        <v>37</v>
      </c>
      <c r="N4898" s="1" t="s">
        <v>29</v>
      </c>
      <c r="O4898" s="1" t="s">
        <v>43</v>
      </c>
      <c r="P4898" s="1" t="s">
        <v>19</v>
      </c>
      <c r="Q4898" s="2">
        <v>43240</v>
      </c>
    </row>
    <row r="4899" spans="1:17" x14ac:dyDescent="0.25">
      <c r="A4899" s="1">
        <v>25155</v>
      </c>
      <c r="B4899" s="2">
        <v>42754</v>
      </c>
      <c r="C4899" s="1" t="s">
        <v>13</v>
      </c>
      <c r="D4899" s="3" t="str">
        <f t="shared" si="152"/>
        <v>**</v>
      </c>
      <c r="G4899" s="1">
        <v>17</v>
      </c>
      <c r="H4899" s="1">
        <v>121.99</v>
      </c>
      <c r="I4899" s="1">
        <f t="shared" si="153"/>
        <v>0</v>
      </c>
      <c r="J4899" s="1" t="s">
        <v>21</v>
      </c>
      <c r="K4899" s="1">
        <v>3.3</v>
      </c>
      <c r="L4899" s="1" t="s">
        <v>49</v>
      </c>
      <c r="M4899" s="1" t="s">
        <v>28</v>
      </c>
      <c r="N4899" s="1" t="s">
        <v>29</v>
      </c>
      <c r="O4899" s="1" t="s">
        <v>40</v>
      </c>
      <c r="P4899" s="1" t="s">
        <v>31</v>
      </c>
      <c r="Q4899" s="2">
        <v>42761</v>
      </c>
    </row>
    <row r="4900" spans="1:17" x14ac:dyDescent="0.25">
      <c r="A4900" s="1">
        <v>11270</v>
      </c>
      <c r="B4900" s="2">
        <v>43280</v>
      </c>
      <c r="C4900" s="1" t="s">
        <v>20</v>
      </c>
      <c r="D4900" s="3" t="str">
        <f t="shared" si="152"/>
        <v>****</v>
      </c>
      <c r="G4900" s="1">
        <v>15</v>
      </c>
      <c r="H4900" s="1">
        <v>149.87</v>
      </c>
      <c r="I4900" s="1">
        <f t="shared" si="153"/>
        <v>0</v>
      </c>
      <c r="J4900" s="1" t="s">
        <v>14</v>
      </c>
      <c r="K4900" s="1">
        <v>6.6</v>
      </c>
      <c r="L4900" s="1" t="s">
        <v>51</v>
      </c>
      <c r="M4900" s="1" t="s">
        <v>28</v>
      </c>
      <c r="N4900" s="1" t="s">
        <v>29</v>
      </c>
      <c r="O4900" s="1" t="s">
        <v>43</v>
      </c>
      <c r="P4900" s="1" t="s">
        <v>19</v>
      </c>
      <c r="Q4900" s="2">
        <v>43281</v>
      </c>
    </row>
    <row r="4901" spans="1:17" x14ac:dyDescent="0.25">
      <c r="A4901" s="1">
        <v>55330</v>
      </c>
      <c r="B4901" s="2">
        <v>42593</v>
      </c>
      <c r="C4901" s="1" t="s">
        <v>36</v>
      </c>
      <c r="D4901" s="3" t="str">
        <f t="shared" si="152"/>
        <v>***</v>
      </c>
      <c r="G4901" s="1">
        <v>49</v>
      </c>
      <c r="H4901" s="1">
        <v>678.28</v>
      </c>
      <c r="I4901" s="1">
        <f t="shared" si="153"/>
        <v>0</v>
      </c>
      <c r="J4901" s="1" t="s">
        <v>21</v>
      </c>
      <c r="K4901" s="1">
        <v>5.5</v>
      </c>
      <c r="L4901" s="1" t="s">
        <v>15</v>
      </c>
      <c r="M4901" s="1" t="s">
        <v>28</v>
      </c>
      <c r="N4901" s="1" t="s">
        <v>17</v>
      </c>
      <c r="O4901" s="1" t="s">
        <v>18</v>
      </c>
      <c r="P4901" s="1" t="s">
        <v>19</v>
      </c>
      <c r="Q4901" s="2">
        <v>42593</v>
      </c>
    </row>
    <row r="4902" spans="1:17" x14ac:dyDescent="0.25">
      <c r="A4902" s="1">
        <v>3271</v>
      </c>
      <c r="B4902" s="2">
        <v>43464</v>
      </c>
      <c r="C4902" s="1" t="s">
        <v>32</v>
      </c>
      <c r="D4902" s="3" t="str">
        <f t="shared" si="152"/>
        <v>*****</v>
      </c>
      <c r="G4902" s="1">
        <v>45</v>
      </c>
      <c r="H4902" s="1">
        <v>12340.3</v>
      </c>
      <c r="I4902" s="1">
        <f t="shared" si="153"/>
        <v>1</v>
      </c>
      <c r="J4902" s="1" t="s">
        <v>33</v>
      </c>
      <c r="K4902" s="1">
        <v>19.100000000000001</v>
      </c>
      <c r="L4902" s="1" t="s">
        <v>22</v>
      </c>
      <c r="M4902" s="1" t="s">
        <v>37</v>
      </c>
      <c r="N4902" s="1" t="s">
        <v>24</v>
      </c>
      <c r="O4902" s="1" t="s">
        <v>56</v>
      </c>
      <c r="P4902" s="1" t="s">
        <v>35</v>
      </c>
      <c r="Q4902" s="2">
        <v>43464</v>
      </c>
    </row>
    <row r="4903" spans="1:17" x14ac:dyDescent="0.25">
      <c r="A4903" s="1">
        <v>11233</v>
      </c>
      <c r="B4903" s="2">
        <v>43341</v>
      </c>
      <c r="C4903" s="1" t="s">
        <v>27</v>
      </c>
      <c r="D4903" s="3" t="str">
        <f t="shared" si="152"/>
        <v>*</v>
      </c>
      <c r="G4903" s="1">
        <v>25</v>
      </c>
      <c r="H4903" s="1">
        <v>295.86</v>
      </c>
      <c r="I4903" s="1">
        <f t="shared" si="153"/>
        <v>0</v>
      </c>
      <c r="J4903" s="1" t="s">
        <v>21</v>
      </c>
      <c r="K4903" s="1">
        <v>5.0999999999999996</v>
      </c>
      <c r="L4903" s="1" t="s">
        <v>22</v>
      </c>
      <c r="M4903" s="1" t="s">
        <v>28</v>
      </c>
      <c r="N4903" s="1" t="s">
        <v>29</v>
      </c>
      <c r="O4903" s="1" t="s">
        <v>57</v>
      </c>
      <c r="P4903" s="1" t="s">
        <v>19</v>
      </c>
      <c r="Q4903" s="2">
        <v>43343</v>
      </c>
    </row>
    <row r="4904" spans="1:17" x14ac:dyDescent="0.25">
      <c r="A4904" s="1">
        <v>31681</v>
      </c>
      <c r="B4904" s="2">
        <v>43776</v>
      </c>
      <c r="C4904" s="1" t="s">
        <v>27</v>
      </c>
      <c r="D4904" s="3" t="str">
        <f t="shared" si="152"/>
        <v>*</v>
      </c>
      <c r="G4904" s="1">
        <v>38</v>
      </c>
      <c r="H4904" s="1">
        <v>226.97</v>
      </c>
      <c r="I4904" s="1">
        <f t="shared" si="153"/>
        <v>0</v>
      </c>
      <c r="J4904" s="1" t="s">
        <v>21</v>
      </c>
      <c r="K4904" s="1">
        <v>6.1</v>
      </c>
      <c r="L4904" s="1" t="s">
        <v>51</v>
      </c>
      <c r="M4904" s="1" t="s">
        <v>28</v>
      </c>
      <c r="N4904" s="1" t="s">
        <v>29</v>
      </c>
      <c r="O4904" s="1" t="s">
        <v>40</v>
      </c>
      <c r="P4904" s="1" t="s">
        <v>19</v>
      </c>
      <c r="Q4904" s="2">
        <v>43777</v>
      </c>
    </row>
    <row r="4905" spans="1:17" x14ac:dyDescent="0.25">
      <c r="A4905" s="1">
        <v>11719</v>
      </c>
      <c r="B4905" s="2">
        <v>43135</v>
      </c>
      <c r="C4905" s="1" t="s">
        <v>27</v>
      </c>
      <c r="D4905" s="3" t="str">
        <f t="shared" si="152"/>
        <v>*</v>
      </c>
      <c r="G4905" s="1">
        <v>17</v>
      </c>
      <c r="H4905" s="1">
        <v>469.31110000000001</v>
      </c>
      <c r="I4905" s="1">
        <f t="shared" si="153"/>
        <v>0</v>
      </c>
      <c r="J4905" s="1" t="s">
        <v>21</v>
      </c>
      <c r="K4905" s="1">
        <v>9.1999999999999993</v>
      </c>
      <c r="L4905" s="1" t="s">
        <v>51</v>
      </c>
      <c r="M4905" s="1" t="s">
        <v>37</v>
      </c>
      <c r="N4905" s="1" t="s">
        <v>24</v>
      </c>
      <c r="O4905" s="1" t="s">
        <v>25</v>
      </c>
      <c r="P4905" s="1" t="s">
        <v>26</v>
      </c>
      <c r="Q4905" s="2">
        <v>43135</v>
      </c>
    </row>
    <row r="4906" spans="1:17" x14ac:dyDescent="0.25">
      <c r="A4906" s="1">
        <v>22118</v>
      </c>
      <c r="B4906" s="2">
        <v>42387</v>
      </c>
      <c r="C4906" s="1" t="s">
        <v>20</v>
      </c>
      <c r="D4906" s="3" t="str">
        <f t="shared" si="152"/>
        <v>****</v>
      </c>
      <c r="G4906" s="1">
        <v>50</v>
      </c>
      <c r="H4906" s="1">
        <v>3041.52</v>
      </c>
      <c r="I4906" s="1">
        <f t="shared" si="153"/>
        <v>1</v>
      </c>
      <c r="J4906" s="1" t="s">
        <v>21</v>
      </c>
      <c r="K4906" s="1">
        <v>1.6</v>
      </c>
      <c r="L4906" s="1" t="s">
        <v>51</v>
      </c>
      <c r="M4906" s="1" t="s">
        <v>28</v>
      </c>
      <c r="N4906" s="1" t="s">
        <v>29</v>
      </c>
      <c r="O4906" s="1" t="s">
        <v>43</v>
      </c>
      <c r="P4906" s="1" t="s">
        <v>19</v>
      </c>
      <c r="Q4906" s="2">
        <v>42387</v>
      </c>
    </row>
    <row r="4907" spans="1:17" x14ac:dyDescent="0.25">
      <c r="A4907" s="1">
        <v>3042</v>
      </c>
      <c r="B4907" s="2">
        <v>42693</v>
      </c>
      <c r="C4907" s="1" t="s">
        <v>36</v>
      </c>
      <c r="D4907" s="3" t="str">
        <f t="shared" si="152"/>
        <v>***</v>
      </c>
      <c r="G4907" s="1">
        <v>26</v>
      </c>
      <c r="H4907" s="1">
        <v>111.14</v>
      </c>
      <c r="I4907" s="1">
        <f t="shared" si="153"/>
        <v>0</v>
      </c>
      <c r="J4907" s="1" t="s">
        <v>21</v>
      </c>
      <c r="K4907" s="1">
        <v>1.3</v>
      </c>
      <c r="L4907" s="1" t="s">
        <v>42</v>
      </c>
      <c r="M4907" s="1" t="s">
        <v>16</v>
      </c>
      <c r="N4907" s="1" t="s">
        <v>29</v>
      </c>
      <c r="O4907" s="1" t="s">
        <v>30</v>
      </c>
      <c r="P4907" s="1" t="s">
        <v>31</v>
      </c>
      <c r="Q4907" s="2">
        <v>42694</v>
      </c>
    </row>
    <row r="4908" spans="1:17" x14ac:dyDescent="0.25">
      <c r="A4908" s="1">
        <v>5984</v>
      </c>
      <c r="B4908" s="2">
        <v>42537</v>
      </c>
      <c r="C4908" s="1" t="s">
        <v>13</v>
      </c>
      <c r="D4908" s="3" t="str">
        <f t="shared" si="152"/>
        <v>**</v>
      </c>
      <c r="G4908" s="1">
        <v>11</v>
      </c>
      <c r="H4908" s="1">
        <v>103.44759999999999</v>
      </c>
      <c r="I4908" s="1">
        <f t="shared" si="153"/>
        <v>0</v>
      </c>
      <c r="J4908" s="1" t="s">
        <v>21</v>
      </c>
      <c r="K4908" s="1">
        <v>5.3</v>
      </c>
      <c r="L4908" s="1" t="s">
        <v>42</v>
      </c>
      <c r="M4908" s="1" t="s">
        <v>16</v>
      </c>
      <c r="N4908" s="1" t="s">
        <v>17</v>
      </c>
      <c r="O4908" s="1" t="s">
        <v>18</v>
      </c>
      <c r="P4908" s="1" t="s">
        <v>19</v>
      </c>
      <c r="Q4908" s="2">
        <v>42539</v>
      </c>
    </row>
    <row r="4909" spans="1:17" x14ac:dyDescent="0.25">
      <c r="A4909" s="1">
        <v>27106</v>
      </c>
      <c r="B4909" s="2">
        <v>43434</v>
      </c>
      <c r="C4909" s="1" t="s">
        <v>20</v>
      </c>
      <c r="D4909" s="3" t="str">
        <f t="shared" si="152"/>
        <v>****</v>
      </c>
      <c r="G4909" s="1">
        <v>29</v>
      </c>
      <c r="H4909" s="1">
        <v>3771.27</v>
      </c>
      <c r="I4909" s="1">
        <f t="shared" si="153"/>
        <v>1</v>
      </c>
      <c r="J4909" s="1" t="s">
        <v>33</v>
      </c>
      <c r="K4909" s="1">
        <v>32.1</v>
      </c>
      <c r="L4909" s="1" t="s">
        <v>22</v>
      </c>
      <c r="M4909" s="1" t="s">
        <v>37</v>
      </c>
      <c r="N4909" s="1" t="s">
        <v>17</v>
      </c>
      <c r="O4909" s="1" t="s">
        <v>34</v>
      </c>
      <c r="P4909" s="1" t="s">
        <v>35</v>
      </c>
      <c r="Q4909" s="2">
        <v>43436</v>
      </c>
    </row>
    <row r="4910" spans="1:17" x14ac:dyDescent="0.25">
      <c r="A4910" s="1">
        <v>44390</v>
      </c>
      <c r="B4910" s="2">
        <v>43071</v>
      </c>
      <c r="C4910" s="1" t="s">
        <v>27</v>
      </c>
      <c r="D4910" s="3" t="str">
        <f t="shared" si="152"/>
        <v>*</v>
      </c>
      <c r="G4910" s="1">
        <v>32</v>
      </c>
      <c r="H4910" s="1">
        <v>3460.49</v>
      </c>
      <c r="I4910" s="1">
        <f t="shared" si="153"/>
        <v>1</v>
      </c>
      <c r="J4910" s="1" t="s">
        <v>21</v>
      </c>
      <c r="K4910" s="1">
        <v>9.6</v>
      </c>
      <c r="L4910" s="1" t="s">
        <v>22</v>
      </c>
      <c r="M4910" s="1" t="s">
        <v>37</v>
      </c>
      <c r="N4910" s="1" t="s">
        <v>17</v>
      </c>
      <c r="O4910" s="1" t="s">
        <v>18</v>
      </c>
      <c r="P4910" s="1" t="s">
        <v>41</v>
      </c>
      <c r="Q4910" s="2">
        <v>43073</v>
      </c>
    </row>
    <row r="4911" spans="1:17" x14ac:dyDescent="0.25">
      <c r="A4911" s="1">
        <v>53703</v>
      </c>
      <c r="B4911" s="2">
        <v>42899</v>
      </c>
      <c r="C4911" s="1" t="s">
        <v>27</v>
      </c>
      <c r="D4911" s="3" t="str">
        <f t="shared" si="152"/>
        <v>*</v>
      </c>
      <c r="G4911" s="1">
        <v>14</v>
      </c>
      <c r="H4911" s="1">
        <v>2103.9</v>
      </c>
      <c r="I4911" s="1">
        <f t="shared" si="153"/>
        <v>1</v>
      </c>
      <c r="J4911" s="1" t="s">
        <v>21</v>
      </c>
      <c r="K4911" s="1">
        <v>21.4</v>
      </c>
      <c r="L4911" s="1" t="s">
        <v>51</v>
      </c>
      <c r="M4911" s="1" t="s">
        <v>28</v>
      </c>
      <c r="N4911" s="1" t="s">
        <v>29</v>
      </c>
      <c r="O4911" s="1" t="s">
        <v>55</v>
      </c>
      <c r="P4911" s="1" t="s">
        <v>19</v>
      </c>
      <c r="Q4911" s="2">
        <v>42900</v>
      </c>
    </row>
    <row r="4912" spans="1:17" x14ac:dyDescent="0.25">
      <c r="A4912" s="1">
        <v>59878</v>
      </c>
      <c r="B4912" s="2">
        <v>43613</v>
      </c>
      <c r="C4912" s="1" t="s">
        <v>20</v>
      </c>
      <c r="D4912" s="3" t="str">
        <f t="shared" si="152"/>
        <v>****</v>
      </c>
      <c r="G4912" s="1">
        <v>6</v>
      </c>
      <c r="H4912" s="1">
        <v>120.27</v>
      </c>
      <c r="I4912" s="1">
        <f t="shared" si="153"/>
        <v>0</v>
      </c>
      <c r="J4912" s="1" t="s">
        <v>21</v>
      </c>
      <c r="K4912" s="1">
        <v>9.1</v>
      </c>
      <c r="L4912" s="1" t="s">
        <v>22</v>
      </c>
      <c r="M4912" s="1" t="s">
        <v>28</v>
      </c>
      <c r="N4912" s="1" t="s">
        <v>24</v>
      </c>
      <c r="O4912" s="1" t="s">
        <v>56</v>
      </c>
      <c r="P4912" s="1" t="s">
        <v>26</v>
      </c>
      <c r="Q4912" s="2">
        <v>43614</v>
      </c>
    </row>
    <row r="4913" spans="1:17" x14ac:dyDescent="0.25">
      <c r="A4913" s="1">
        <v>2341</v>
      </c>
      <c r="B4913" s="2">
        <v>42883</v>
      </c>
      <c r="C4913" s="1" t="s">
        <v>13</v>
      </c>
      <c r="D4913" s="3" t="str">
        <f t="shared" si="152"/>
        <v>**</v>
      </c>
      <c r="G4913" s="1">
        <v>29</v>
      </c>
      <c r="H4913" s="1">
        <v>168.51</v>
      </c>
      <c r="I4913" s="1">
        <f t="shared" si="153"/>
        <v>0</v>
      </c>
      <c r="J4913" s="1" t="s">
        <v>21</v>
      </c>
      <c r="K4913" s="1">
        <v>5.3</v>
      </c>
      <c r="L4913" s="1" t="s">
        <v>42</v>
      </c>
      <c r="M4913" s="1" t="s">
        <v>23</v>
      </c>
      <c r="N4913" s="1" t="s">
        <v>29</v>
      </c>
      <c r="O4913" s="1" t="s">
        <v>40</v>
      </c>
      <c r="P4913" s="1" t="s">
        <v>19</v>
      </c>
      <c r="Q4913" s="2">
        <v>42890</v>
      </c>
    </row>
    <row r="4914" spans="1:17" x14ac:dyDescent="0.25">
      <c r="A4914" s="1">
        <v>45957</v>
      </c>
      <c r="B4914" s="2">
        <v>42998</v>
      </c>
      <c r="C4914" s="1" t="s">
        <v>32</v>
      </c>
      <c r="D4914" s="3" t="str">
        <f t="shared" si="152"/>
        <v>*****</v>
      </c>
      <c r="G4914" s="1">
        <v>20</v>
      </c>
      <c r="H4914" s="1">
        <v>813.03</v>
      </c>
      <c r="I4914" s="1">
        <f t="shared" si="153"/>
        <v>0</v>
      </c>
      <c r="J4914" s="1" t="s">
        <v>21</v>
      </c>
      <c r="K4914" s="1">
        <v>2.1</v>
      </c>
      <c r="L4914" s="1" t="s">
        <v>39</v>
      </c>
      <c r="M4914" s="1" t="s">
        <v>37</v>
      </c>
      <c r="N4914" s="1" t="s">
        <v>24</v>
      </c>
      <c r="O4914" s="1" t="s">
        <v>38</v>
      </c>
      <c r="P4914" s="1" t="s">
        <v>41</v>
      </c>
      <c r="Q4914" s="2">
        <v>43000</v>
      </c>
    </row>
    <row r="4915" spans="1:17" x14ac:dyDescent="0.25">
      <c r="A4915" s="1">
        <v>43745</v>
      </c>
      <c r="B4915" s="2">
        <v>43039</v>
      </c>
      <c r="C4915" s="1" t="s">
        <v>13</v>
      </c>
      <c r="D4915" s="3" t="str">
        <f t="shared" si="152"/>
        <v>**</v>
      </c>
      <c r="G4915" s="1">
        <v>41</v>
      </c>
      <c r="H4915" s="1">
        <v>278.88</v>
      </c>
      <c r="I4915" s="1">
        <f t="shared" si="153"/>
        <v>0</v>
      </c>
      <c r="J4915" s="1" t="s">
        <v>21</v>
      </c>
      <c r="K4915" s="1">
        <v>6.6</v>
      </c>
      <c r="L4915" s="1" t="s">
        <v>44</v>
      </c>
      <c r="M4915" s="1" t="s">
        <v>28</v>
      </c>
      <c r="N4915" s="1" t="s">
        <v>29</v>
      </c>
      <c r="O4915" s="1" t="s">
        <v>40</v>
      </c>
      <c r="P4915" s="1" t="s">
        <v>19</v>
      </c>
      <c r="Q4915" s="2">
        <v>43041</v>
      </c>
    </row>
    <row r="4916" spans="1:17" x14ac:dyDescent="0.25">
      <c r="A4916" s="1">
        <v>58659</v>
      </c>
      <c r="B4916" s="2">
        <v>43031</v>
      </c>
      <c r="C4916" s="1" t="s">
        <v>20</v>
      </c>
      <c r="D4916" s="3" t="str">
        <f t="shared" si="152"/>
        <v>****</v>
      </c>
      <c r="G4916" s="1">
        <v>2</v>
      </c>
      <c r="H4916" s="1">
        <v>22.48</v>
      </c>
      <c r="I4916" s="1">
        <f t="shared" si="153"/>
        <v>0</v>
      </c>
      <c r="J4916" s="1" t="s">
        <v>21</v>
      </c>
      <c r="K4916" s="1">
        <v>8.8000000000000007</v>
      </c>
      <c r="L4916" s="1" t="s">
        <v>44</v>
      </c>
      <c r="M4916" s="1" t="s">
        <v>23</v>
      </c>
      <c r="N4916" s="1" t="s">
        <v>29</v>
      </c>
      <c r="O4916" s="1" t="s">
        <v>40</v>
      </c>
      <c r="P4916" s="1" t="s">
        <v>19</v>
      </c>
      <c r="Q4916" s="2">
        <v>43033</v>
      </c>
    </row>
    <row r="4917" spans="1:17" x14ac:dyDescent="0.25">
      <c r="A4917" s="1">
        <v>57666</v>
      </c>
      <c r="B4917" s="2">
        <v>42511</v>
      </c>
      <c r="C4917" s="1" t="s">
        <v>27</v>
      </c>
      <c r="D4917" s="3" t="str">
        <f t="shared" si="152"/>
        <v>*</v>
      </c>
      <c r="G4917" s="1">
        <v>45</v>
      </c>
      <c r="H4917" s="1">
        <v>1290.58</v>
      </c>
      <c r="I4917" s="1">
        <f t="shared" si="153"/>
        <v>1</v>
      </c>
      <c r="J4917" s="1" t="s">
        <v>21</v>
      </c>
      <c r="K4917" s="1">
        <v>4.4000000000000004</v>
      </c>
      <c r="L4917" s="1" t="s">
        <v>44</v>
      </c>
      <c r="M4917" s="1" t="s">
        <v>23</v>
      </c>
      <c r="N4917" s="1" t="s">
        <v>29</v>
      </c>
      <c r="O4917" s="1" t="s">
        <v>30</v>
      </c>
      <c r="P4917" s="1" t="s">
        <v>41</v>
      </c>
      <c r="Q4917" s="2">
        <v>42514</v>
      </c>
    </row>
    <row r="4918" spans="1:17" x14ac:dyDescent="0.25">
      <c r="A4918" s="1">
        <v>48226</v>
      </c>
      <c r="B4918" s="2">
        <v>42375</v>
      </c>
      <c r="C4918" s="1" t="s">
        <v>13</v>
      </c>
      <c r="D4918" s="3" t="str">
        <f t="shared" si="152"/>
        <v>**</v>
      </c>
      <c r="G4918" s="1">
        <v>23</v>
      </c>
      <c r="H4918" s="1">
        <v>2522.4699999999998</v>
      </c>
      <c r="I4918" s="1">
        <f t="shared" si="153"/>
        <v>1</v>
      </c>
      <c r="J4918" s="1" t="s">
        <v>33</v>
      </c>
      <c r="K4918" s="1">
        <v>38.299999999999997</v>
      </c>
      <c r="L4918" s="1" t="s">
        <v>64</v>
      </c>
      <c r="M4918" s="1" t="s">
        <v>23</v>
      </c>
      <c r="N4918" s="1" t="s">
        <v>17</v>
      </c>
      <c r="O4918" s="1" t="s">
        <v>62</v>
      </c>
      <c r="P4918" s="1" t="s">
        <v>59</v>
      </c>
      <c r="Q4918" s="2">
        <v>42375</v>
      </c>
    </row>
    <row r="4919" spans="1:17" x14ac:dyDescent="0.25">
      <c r="A4919" s="1">
        <v>36934</v>
      </c>
      <c r="B4919" s="2">
        <v>42725</v>
      </c>
      <c r="C4919" s="1" t="s">
        <v>36</v>
      </c>
      <c r="D4919" s="3" t="str">
        <f t="shared" si="152"/>
        <v>***</v>
      </c>
      <c r="G4919" s="1">
        <v>7</v>
      </c>
      <c r="H4919" s="1">
        <v>1199.32</v>
      </c>
      <c r="I4919" s="1">
        <f t="shared" si="153"/>
        <v>1</v>
      </c>
      <c r="J4919" s="1" t="s">
        <v>14</v>
      </c>
      <c r="K4919" s="1">
        <v>15</v>
      </c>
      <c r="L4919" s="1" t="s">
        <v>46</v>
      </c>
      <c r="M4919" s="1" t="s">
        <v>23</v>
      </c>
      <c r="N4919" s="1" t="s">
        <v>24</v>
      </c>
      <c r="O4919" s="1" t="s">
        <v>56</v>
      </c>
      <c r="P4919" s="1" t="s">
        <v>26</v>
      </c>
      <c r="Q4919" s="2">
        <v>42727</v>
      </c>
    </row>
    <row r="4920" spans="1:17" x14ac:dyDescent="0.25">
      <c r="A4920" s="1">
        <v>41831</v>
      </c>
      <c r="B4920" s="2">
        <v>43667</v>
      </c>
      <c r="C4920" s="1" t="s">
        <v>27</v>
      </c>
      <c r="D4920" s="3" t="str">
        <f t="shared" si="152"/>
        <v>*</v>
      </c>
      <c r="G4920" s="1">
        <v>38</v>
      </c>
      <c r="H4920" s="1">
        <v>224.28</v>
      </c>
      <c r="I4920" s="1">
        <f t="shared" si="153"/>
        <v>0</v>
      </c>
      <c r="J4920" s="1" t="s">
        <v>21</v>
      </c>
      <c r="K4920" s="1">
        <v>6.1</v>
      </c>
      <c r="L4920" s="1" t="s">
        <v>15</v>
      </c>
      <c r="M4920" s="1" t="s">
        <v>28</v>
      </c>
      <c r="N4920" s="1" t="s">
        <v>29</v>
      </c>
      <c r="O4920" s="1" t="s">
        <v>40</v>
      </c>
      <c r="P4920" s="1" t="s">
        <v>19</v>
      </c>
      <c r="Q4920" s="2">
        <v>43668</v>
      </c>
    </row>
    <row r="4921" spans="1:17" x14ac:dyDescent="0.25">
      <c r="A4921" s="1">
        <v>26629</v>
      </c>
      <c r="B4921" s="2">
        <v>42560</v>
      </c>
      <c r="C4921" s="1" t="s">
        <v>20</v>
      </c>
      <c r="D4921" s="3" t="str">
        <f t="shared" si="152"/>
        <v>****</v>
      </c>
      <c r="G4921" s="1">
        <v>32</v>
      </c>
      <c r="H4921" s="1">
        <v>96.18</v>
      </c>
      <c r="I4921" s="1">
        <f t="shared" si="153"/>
        <v>0</v>
      </c>
      <c r="J4921" s="1" t="s">
        <v>21</v>
      </c>
      <c r="K4921" s="1">
        <v>1.3</v>
      </c>
      <c r="L4921" s="1" t="s">
        <v>54</v>
      </c>
      <c r="M4921" s="1" t="s">
        <v>16</v>
      </c>
      <c r="N4921" s="1" t="s">
        <v>29</v>
      </c>
      <c r="O4921" s="1" t="s">
        <v>30</v>
      </c>
      <c r="P4921" s="1" t="s">
        <v>31</v>
      </c>
      <c r="Q4921" s="2">
        <v>42562</v>
      </c>
    </row>
    <row r="4922" spans="1:17" x14ac:dyDescent="0.25">
      <c r="A4922" s="1">
        <v>43875</v>
      </c>
      <c r="B4922" s="2">
        <v>43440</v>
      </c>
      <c r="C4922" s="1" t="s">
        <v>32</v>
      </c>
      <c r="D4922" s="3" t="str">
        <f t="shared" si="152"/>
        <v>*****</v>
      </c>
      <c r="G4922" s="1">
        <v>24</v>
      </c>
      <c r="H4922" s="1">
        <v>408.94</v>
      </c>
      <c r="I4922" s="1">
        <f t="shared" si="153"/>
        <v>0</v>
      </c>
      <c r="J4922" s="1" t="s">
        <v>14</v>
      </c>
      <c r="K4922" s="1">
        <v>7.2</v>
      </c>
      <c r="L4922" s="1" t="s">
        <v>22</v>
      </c>
      <c r="M4922" s="1" t="s">
        <v>28</v>
      </c>
      <c r="N4922" s="1" t="s">
        <v>29</v>
      </c>
      <c r="O4922" s="1" t="s">
        <v>63</v>
      </c>
      <c r="P4922" s="1" t="s">
        <v>26</v>
      </c>
      <c r="Q4922" s="2">
        <v>43443</v>
      </c>
    </row>
    <row r="4923" spans="1:17" x14ac:dyDescent="0.25">
      <c r="A4923" s="1">
        <v>5921</v>
      </c>
      <c r="B4923" s="2">
        <v>42465</v>
      </c>
      <c r="C4923" s="1" t="s">
        <v>13</v>
      </c>
      <c r="D4923" s="3" t="str">
        <f t="shared" si="152"/>
        <v>**</v>
      </c>
      <c r="G4923" s="1">
        <v>27</v>
      </c>
      <c r="H4923" s="1">
        <v>411.67</v>
      </c>
      <c r="I4923" s="1">
        <f t="shared" si="153"/>
        <v>0</v>
      </c>
      <c r="J4923" s="1" t="s">
        <v>14</v>
      </c>
      <c r="K4923" s="1">
        <v>5.9</v>
      </c>
      <c r="L4923" s="1" t="s">
        <v>51</v>
      </c>
      <c r="M4923" s="1" t="s">
        <v>28</v>
      </c>
      <c r="N4923" s="1" t="s">
        <v>29</v>
      </c>
      <c r="O4923" s="1" t="s">
        <v>55</v>
      </c>
      <c r="P4923" s="1" t="s">
        <v>19</v>
      </c>
      <c r="Q4923" s="2">
        <v>42472</v>
      </c>
    </row>
    <row r="4924" spans="1:17" x14ac:dyDescent="0.25">
      <c r="A4924" s="1">
        <v>24162</v>
      </c>
      <c r="B4924" s="2">
        <v>42603</v>
      </c>
      <c r="C4924" s="1" t="s">
        <v>27</v>
      </c>
      <c r="D4924" s="3" t="str">
        <f t="shared" si="152"/>
        <v>*</v>
      </c>
      <c r="G4924" s="1">
        <v>12</v>
      </c>
      <c r="H4924" s="1">
        <v>1878.17</v>
      </c>
      <c r="I4924" s="1">
        <f t="shared" si="153"/>
        <v>1</v>
      </c>
      <c r="J4924" s="1" t="s">
        <v>33</v>
      </c>
      <c r="K4924" s="1">
        <v>17.100000000000001</v>
      </c>
      <c r="L4924" s="1" t="s">
        <v>51</v>
      </c>
      <c r="M4924" s="1" t="s">
        <v>23</v>
      </c>
      <c r="N4924" s="1" t="s">
        <v>17</v>
      </c>
      <c r="O4924" s="1" t="s">
        <v>52</v>
      </c>
      <c r="P4924" s="1" t="s">
        <v>59</v>
      </c>
      <c r="Q4924" s="2">
        <v>42604</v>
      </c>
    </row>
    <row r="4925" spans="1:17" x14ac:dyDescent="0.25">
      <c r="A4925" s="1">
        <v>42373</v>
      </c>
      <c r="B4925" s="2">
        <v>43328</v>
      </c>
      <c r="C4925" s="1" t="s">
        <v>27</v>
      </c>
      <c r="D4925" s="3" t="str">
        <f t="shared" si="152"/>
        <v>*</v>
      </c>
      <c r="G4925" s="1">
        <v>11</v>
      </c>
      <c r="H4925" s="1">
        <v>136.22999999999999</v>
      </c>
      <c r="I4925" s="1">
        <f t="shared" si="153"/>
        <v>0</v>
      </c>
      <c r="J4925" s="1" t="s">
        <v>14</v>
      </c>
      <c r="K4925" s="1">
        <v>3.2</v>
      </c>
      <c r="L4925" s="1" t="s">
        <v>54</v>
      </c>
      <c r="M4925" s="1" t="s">
        <v>16</v>
      </c>
      <c r="N4925" s="1" t="s">
        <v>29</v>
      </c>
      <c r="O4925" s="1" t="s">
        <v>43</v>
      </c>
      <c r="P4925" s="1" t="s">
        <v>19</v>
      </c>
      <c r="Q4925" s="2">
        <v>43329</v>
      </c>
    </row>
    <row r="4926" spans="1:17" x14ac:dyDescent="0.25">
      <c r="A4926" s="1">
        <v>24228</v>
      </c>
      <c r="B4926" s="2">
        <v>42567</v>
      </c>
      <c r="C4926" s="1" t="s">
        <v>13</v>
      </c>
      <c r="D4926" s="3" t="str">
        <f t="shared" si="152"/>
        <v>**</v>
      </c>
      <c r="G4926" s="1">
        <v>31</v>
      </c>
      <c r="H4926" s="1">
        <v>64.88</v>
      </c>
      <c r="I4926" s="1">
        <f t="shared" si="153"/>
        <v>0</v>
      </c>
      <c r="J4926" s="1" t="s">
        <v>21</v>
      </c>
      <c r="K4926" s="1">
        <v>2.8</v>
      </c>
      <c r="L4926" s="1" t="s">
        <v>44</v>
      </c>
      <c r="M4926" s="1" t="s">
        <v>37</v>
      </c>
      <c r="N4926" s="1" t="s">
        <v>29</v>
      </c>
      <c r="O4926" s="1" t="s">
        <v>61</v>
      </c>
      <c r="P4926" s="1" t="s">
        <v>31</v>
      </c>
      <c r="Q4926" s="2">
        <v>42571</v>
      </c>
    </row>
    <row r="4927" spans="1:17" x14ac:dyDescent="0.25">
      <c r="A4927" s="1">
        <v>56838</v>
      </c>
      <c r="B4927" s="2">
        <v>43309</v>
      </c>
      <c r="C4927" s="1" t="s">
        <v>32</v>
      </c>
      <c r="D4927" s="3" t="str">
        <f t="shared" si="152"/>
        <v>*****</v>
      </c>
      <c r="G4927" s="1">
        <v>44</v>
      </c>
      <c r="H4927" s="1">
        <v>4629.1099999999997</v>
      </c>
      <c r="I4927" s="1">
        <f t="shared" si="153"/>
        <v>1</v>
      </c>
      <c r="J4927" s="1" t="s">
        <v>21</v>
      </c>
      <c r="K4927" s="1">
        <v>7.7</v>
      </c>
      <c r="L4927" s="1" t="s">
        <v>49</v>
      </c>
      <c r="M4927" s="1" t="s">
        <v>28</v>
      </c>
      <c r="N4927" s="1" t="s">
        <v>24</v>
      </c>
      <c r="O4927" s="1" t="s">
        <v>38</v>
      </c>
      <c r="P4927" s="1" t="s">
        <v>19</v>
      </c>
      <c r="Q4927" s="2">
        <v>43310</v>
      </c>
    </row>
    <row r="4928" spans="1:17" x14ac:dyDescent="0.25">
      <c r="A4928" s="1">
        <v>17408</v>
      </c>
      <c r="B4928" s="2">
        <v>42516</v>
      </c>
      <c r="C4928" s="1" t="s">
        <v>27</v>
      </c>
      <c r="D4928" s="3" t="str">
        <f t="shared" si="152"/>
        <v>*</v>
      </c>
      <c r="G4928" s="1">
        <v>41</v>
      </c>
      <c r="H4928" s="1">
        <v>779.1</v>
      </c>
      <c r="I4928" s="1">
        <f t="shared" si="153"/>
        <v>0</v>
      </c>
      <c r="J4928" s="1" t="s">
        <v>21</v>
      </c>
      <c r="K4928" s="1">
        <v>5.0999999999999996</v>
      </c>
      <c r="L4928" s="1" t="s">
        <v>53</v>
      </c>
      <c r="M4928" s="1" t="s">
        <v>28</v>
      </c>
      <c r="N4928" s="1" t="s">
        <v>24</v>
      </c>
      <c r="O4928" s="1" t="s">
        <v>25</v>
      </c>
      <c r="P4928" s="1" t="s">
        <v>26</v>
      </c>
      <c r="Q4928" s="2">
        <v>42518</v>
      </c>
    </row>
    <row r="4929" spans="1:17" x14ac:dyDescent="0.25">
      <c r="A4929" s="1">
        <v>21863</v>
      </c>
      <c r="B4929" s="2">
        <v>43059</v>
      </c>
      <c r="C4929" s="1" t="s">
        <v>27</v>
      </c>
      <c r="D4929" s="3" t="str">
        <f t="shared" si="152"/>
        <v>*</v>
      </c>
      <c r="G4929" s="1">
        <v>13</v>
      </c>
      <c r="H4929" s="1">
        <v>159.76</v>
      </c>
      <c r="I4929" s="1">
        <f t="shared" si="153"/>
        <v>0</v>
      </c>
      <c r="J4929" s="1" t="s">
        <v>21</v>
      </c>
      <c r="K4929" s="1">
        <v>5.5</v>
      </c>
      <c r="L4929" s="1" t="s">
        <v>51</v>
      </c>
      <c r="M4929" s="1" t="s">
        <v>23</v>
      </c>
      <c r="N4929" s="1" t="s">
        <v>29</v>
      </c>
      <c r="O4929" s="1" t="s">
        <v>43</v>
      </c>
      <c r="P4929" s="1" t="s">
        <v>19</v>
      </c>
      <c r="Q4929" s="2">
        <v>43060</v>
      </c>
    </row>
    <row r="4930" spans="1:17" x14ac:dyDescent="0.25">
      <c r="A4930" s="1">
        <v>17218</v>
      </c>
      <c r="B4930" s="2">
        <v>43669</v>
      </c>
      <c r="C4930" s="1" t="s">
        <v>32</v>
      </c>
      <c r="D4930" s="3" t="str">
        <f t="shared" si="152"/>
        <v>*****</v>
      </c>
      <c r="G4930" s="1">
        <v>32</v>
      </c>
      <c r="H4930" s="1">
        <v>168.9</v>
      </c>
      <c r="I4930" s="1">
        <f t="shared" si="153"/>
        <v>0</v>
      </c>
      <c r="J4930" s="1" t="s">
        <v>21</v>
      </c>
      <c r="K4930" s="1">
        <v>2.2000000000000002</v>
      </c>
      <c r="L4930" s="1" t="s">
        <v>44</v>
      </c>
      <c r="M4930" s="1" t="s">
        <v>16</v>
      </c>
      <c r="N4930" s="1" t="s">
        <v>29</v>
      </c>
      <c r="O4930" s="1" t="s">
        <v>40</v>
      </c>
      <c r="P4930" s="1" t="s">
        <v>31</v>
      </c>
      <c r="Q4930" s="2">
        <v>43671</v>
      </c>
    </row>
    <row r="4931" spans="1:17" x14ac:dyDescent="0.25">
      <c r="A4931" s="1">
        <v>29350</v>
      </c>
      <c r="B4931" s="2">
        <v>42606</v>
      </c>
      <c r="C4931" s="1" t="s">
        <v>20</v>
      </c>
      <c r="D4931" s="3" t="str">
        <f t="shared" ref="D4931:D4994" si="154">VLOOKUP(C4931,$E$9:$F$13,2,FALSE)</f>
        <v>****</v>
      </c>
      <c r="G4931" s="1">
        <v>47</v>
      </c>
      <c r="H4931" s="1">
        <v>2695.92</v>
      </c>
      <c r="I4931" s="1">
        <f t="shared" si="153"/>
        <v>1</v>
      </c>
      <c r="J4931" s="1" t="s">
        <v>21</v>
      </c>
      <c r="K4931" s="1">
        <v>17.2</v>
      </c>
      <c r="L4931" s="1" t="s">
        <v>44</v>
      </c>
      <c r="M4931" s="1" t="s">
        <v>16</v>
      </c>
      <c r="N4931" s="1" t="s">
        <v>29</v>
      </c>
      <c r="O4931" s="1" t="s">
        <v>43</v>
      </c>
      <c r="P4931" s="1" t="s">
        <v>19</v>
      </c>
      <c r="Q4931" s="2">
        <v>42608</v>
      </c>
    </row>
    <row r="4932" spans="1:17" x14ac:dyDescent="0.25">
      <c r="A4932" s="1">
        <v>12258</v>
      </c>
      <c r="B4932" s="2">
        <v>42703</v>
      </c>
      <c r="C4932" s="1" t="s">
        <v>13</v>
      </c>
      <c r="D4932" s="3" t="str">
        <f t="shared" si="154"/>
        <v>**</v>
      </c>
      <c r="G4932" s="1">
        <v>22</v>
      </c>
      <c r="H4932" s="1">
        <v>2601.31</v>
      </c>
      <c r="I4932" s="1">
        <f t="shared" si="153"/>
        <v>1</v>
      </c>
      <c r="J4932" s="1" t="s">
        <v>21</v>
      </c>
      <c r="K4932" s="1">
        <v>15</v>
      </c>
      <c r="L4932" s="1" t="s">
        <v>22</v>
      </c>
      <c r="M4932" s="1" t="s">
        <v>37</v>
      </c>
      <c r="N4932" s="1" t="s">
        <v>17</v>
      </c>
      <c r="O4932" s="1" t="s">
        <v>18</v>
      </c>
      <c r="P4932" s="1" t="s">
        <v>26</v>
      </c>
      <c r="Q4932" s="2">
        <v>42707</v>
      </c>
    </row>
    <row r="4933" spans="1:17" x14ac:dyDescent="0.25">
      <c r="A4933" s="1">
        <v>50656</v>
      </c>
      <c r="B4933" s="2">
        <v>42667</v>
      </c>
      <c r="C4933" s="1" t="s">
        <v>32</v>
      </c>
      <c r="D4933" s="3" t="str">
        <f t="shared" si="154"/>
        <v>*****</v>
      </c>
      <c r="G4933" s="1">
        <v>31</v>
      </c>
      <c r="H4933" s="1">
        <v>17602.919999999998</v>
      </c>
      <c r="I4933" s="1">
        <f t="shared" si="153"/>
        <v>1</v>
      </c>
      <c r="J4933" s="1" t="s">
        <v>33</v>
      </c>
      <c r="K4933" s="1">
        <v>59.9</v>
      </c>
      <c r="L4933" s="1" t="s">
        <v>15</v>
      </c>
      <c r="M4933" s="1" t="s">
        <v>16</v>
      </c>
      <c r="N4933" s="1" t="s">
        <v>17</v>
      </c>
      <c r="O4933" s="1" t="s">
        <v>34</v>
      </c>
      <c r="P4933" s="1" t="s">
        <v>35</v>
      </c>
      <c r="Q4933" s="2">
        <v>42668</v>
      </c>
    </row>
    <row r="4934" spans="1:17" x14ac:dyDescent="0.25">
      <c r="A4934" s="1">
        <v>36069</v>
      </c>
      <c r="B4934" s="2">
        <v>42708</v>
      </c>
      <c r="C4934" s="1" t="s">
        <v>13</v>
      </c>
      <c r="D4934" s="3" t="str">
        <f t="shared" si="154"/>
        <v>**</v>
      </c>
      <c r="G4934" s="1">
        <v>15</v>
      </c>
      <c r="H4934" s="1">
        <v>2951.3</v>
      </c>
      <c r="I4934" s="1">
        <f t="shared" ref="I4934:I4997" si="155">IF(H4934&gt;1000,1,0)</f>
        <v>1</v>
      </c>
      <c r="J4934" s="1" t="s">
        <v>21</v>
      </c>
      <c r="K4934" s="1">
        <v>15</v>
      </c>
      <c r="L4934" s="1" t="s">
        <v>42</v>
      </c>
      <c r="M4934" s="1" t="s">
        <v>37</v>
      </c>
      <c r="N4934" s="1" t="s">
        <v>17</v>
      </c>
      <c r="O4934" s="1" t="s">
        <v>18</v>
      </c>
      <c r="P4934" s="1" t="s">
        <v>26</v>
      </c>
      <c r="Q4934" s="2">
        <v>42715</v>
      </c>
    </row>
    <row r="4935" spans="1:17" x14ac:dyDescent="0.25">
      <c r="A4935" s="1">
        <v>2054</v>
      </c>
      <c r="B4935" s="2">
        <v>43623</v>
      </c>
      <c r="C4935" s="1" t="s">
        <v>27</v>
      </c>
      <c r="D4935" s="3" t="str">
        <f t="shared" si="154"/>
        <v>*</v>
      </c>
      <c r="G4935" s="1">
        <v>34</v>
      </c>
      <c r="H4935" s="1">
        <v>883.91629999999998</v>
      </c>
      <c r="I4935" s="1">
        <f t="shared" si="155"/>
        <v>0</v>
      </c>
      <c r="J4935" s="1" t="s">
        <v>21</v>
      </c>
      <c r="K4935" s="1">
        <v>8.1</v>
      </c>
      <c r="L4935" s="1" t="s">
        <v>54</v>
      </c>
      <c r="M4935" s="1" t="s">
        <v>16</v>
      </c>
      <c r="N4935" s="1" t="s">
        <v>17</v>
      </c>
      <c r="O4935" s="1" t="s">
        <v>18</v>
      </c>
      <c r="P4935" s="1" t="s">
        <v>19</v>
      </c>
      <c r="Q4935" s="2">
        <v>43625</v>
      </c>
    </row>
    <row r="4936" spans="1:17" x14ac:dyDescent="0.25">
      <c r="A4936" s="1">
        <v>46533</v>
      </c>
      <c r="B4936" s="2">
        <v>42649</v>
      </c>
      <c r="C4936" s="1" t="s">
        <v>20</v>
      </c>
      <c r="D4936" s="3" t="str">
        <f t="shared" si="154"/>
        <v>****</v>
      </c>
      <c r="G4936" s="1">
        <v>12</v>
      </c>
      <c r="H4936" s="1">
        <v>700.71519999999998</v>
      </c>
      <c r="I4936" s="1">
        <f t="shared" si="155"/>
        <v>0</v>
      </c>
      <c r="J4936" s="1" t="s">
        <v>14</v>
      </c>
      <c r="K4936" s="1">
        <v>4.3</v>
      </c>
      <c r="L4936" s="1" t="s">
        <v>46</v>
      </c>
      <c r="M4936" s="1" t="s">
        <v>23</v>
      </c>
      <c r="N4936" s="1" t="s">
        <v>24</v>
      </c>
      <c r="O4936" s="1" t="s">
        <v>25</v>
      </c>
      <c r="P4936" s="1" t="s">
        <v>19</v>
      </c>
      <c r="Q4936" s="2">
        <v>42651</v>
      </c>
    </row>
    <row r="4937" spans="1:17" x14ac:dyDescent="0.25">
      <c r="A4937" s="1">
        <v>48615</v>
      </c>
      <c r="B4937" s="2">
        <v>43802</v>
      </c>
      <c r="C4937" s="1" t="s">
        <v>13</v>
      </c>
      <c r="D4937" s="3" t="str">
        <f t="shared" si="154"/>
        <v>**</v>
      </c>
      <c r="G4937" s="1">
        <v>4</v>
      </c>
      <c r="H4937" s="1">
        <v>18.09</v>
      </c>
      <c r="I4937" s="1">
        <f t="shared" si="155"/>
        <v>0</v>
      </c>
      <c r="J4937" s="1" t="s">
        <v>21</v>
      </c>
      <c r="K4937" s="1">
        <v>0.5</v>
      </c>
      <c r="L4937" s="1" t="s">
        <v>22</v>
      </c>
      <c r="M4937" s="1" t="s">
        <v>28</v>
      </c>
      <c r="N4937" s="1" t="s">
        <v>29</v>
      </c>
      <c r="O4937" s="1" t="s">
        <v>58</v>
      </c>
      <c r="P4937" s="1" t="s">
        <v>19</v>
      </c>
      <c r="Q4937" s="2">
        <v>43806</v>
      </c>
    </row>
    <row r="4938" spans="1:17" x14ac:dyDescent="0.25">
      <c r="A4938" s="1">
        <v>35426</v>
      </c>
      <c r="B4938" s="2">
        <v>43010</v>
      </c>
      <c r="C4938" s="1" t="s">
        <v>20</v>
      </c>
      <c r="D4938" s="3" t="str">
        <f t="shared" si="154"/>
        <v>****</v>
      </c>
      <c r="G4938" s="1">
        <v>5</v>
      </c>
      <c r="H4938" s="1">
        <v>56.72</v>
      </c>
      <c r="I4938" s="1">
        <f t="shared" si="155"/>
        <v>0</v>
      </c>
      <c r="J4938" s="1" t="s">
        <v>21</v>
      </c>
      <c r="K4938" s="1">
        <v>1.9</v>
      </c>
      <c r="L4938" s="1" t="s">
        <v>46</v>
      </c>
      <c r="M4938" s="1" t="s">
        <v>23</v>
      </c>
      <c r="N4938" s="1" t="s">
        <v>29</v>
      </c>
      <c r="O4938" s="1" t="s">
        <v>40</v>
      </c>
      <c r="P4938" s="1" t="s">
        <v>31</v>
      </c>
      <c r="Q4938" s="2">
        <v>43011</v>
      </c>
    </row>
    <row r="4939" spans="1:17" x14ac:dyDescent="0.25">
      <c r="A4939" s="1">
        <v>34275</v>
      </c>
      <c r="B4939" s="2">
        <v>42551</v>
      </c>
      <c r="C4939" s="1" t="s">
        <v>13</v>
      </c>
      <c r="D4939" s="3" t="str">
        <f t="shared" si="154"/>
        <v>**</v>
      </c>
      <c r="G4939" s="1">
        <v>3</v>
      </c>
      <c r="H4939" s="1">
        <v>6463.88</v>
      </c>
      <c r="I4939" s="1">
        <f t="shared" si="155"/>
        <v>1</v>
      </c>
      <c r="J4939" s="1" t="s">
        <v>33</v>
      </c>
      <c r="K4939" s="1">
        <v>15.7</v>
      </c>
      <c r="L4939" s="1" t="s">
        <v>15</v>
      </c>
      <c r="M4939" s="1" t="s">
        <v>23</v>
      </c>
      <c r="N4939" s="1" t="s">
        <v>24</v>
      </c>
      <c r="O4939" s="1" t="s">
        <v>56</v>
      </c>
      <c r="P4939" s="1" t="s">
        <v>35</v>
      </c>
      <c r="Q4939" s="2">
        <v>42556</v>
      </c>
    </row>
    <row r="4940" spans="1:17" x14ac:dyDescent="0.25">
      <c r="A4940" s="1">
        <v>18919</v>
      </c>
      <c r="B4940" s="2">
        <v>42548</v>
      </c>
      <c r="C4940" s="1" t="s">
        <v>13</v>
      </c>
      <c r="D4940" s="3" t="str">
        <f t="shared" si="154"/>
        <v>**</v>
      </c>
      <c r="G4940" s="1">
        <v>39</v>
      </c>
      <c r="H4940" s="1">
        <v>791.03</v>
      </c>
      <c r="I4940" s="1">
        <f t="shared" si="155"/>
        <v>0</v>
      </c>
      <c r="J4940" s="1" t="s">
        <v>21</v>
      </c>
      <c r="K4940" s="1">
        <v>8.6999999999999993</v>
      </c>
      <c r="L4940" s="1" t="s">
        <v>42</v>
      </c>
      <c r="M4940" s="1" t="s">
        <v>37</v>
      </c>
      <c r="N4940" s="1" t="s">
        <v>29</v>
      </c>
      <c r="O4940" s="1" t="s">
        <v>63</v>
      </c>
      <c r="P4940" s="1" t="s">
        <v>26</v>
      </c>
      <c r="Q4940" s="2">
        <v>42553</v>
      </c>
    </row>
    <row r="4941" spans="1:17" x14ac:dyDescent="0.25">
      <c r="A4941" s="1">
        <v>49986</v>
      </c>
      <c r="B4941" s="2">
        <v>43021</v>
      </c>
      <c r="C4941" s="1" t="s">
        <v>32</v>
      </c>
      <c r="D4941" s="3" t="str">
        <f t="shared" si="154"/>
        <v>*****</v>
      </c>
      <c r="G4941" s="1">
        <v>39</v>
      </c>
      <c r="H4941" s="1">
        <v>118.09</v>
      </c>
      <c r="I4941" s="1">
        <f t="shared" si="155"/>
        <v>0</v>
      </c>
      <c r="J4941" s="1" t="s">
        <v>21</v>
      </c>
      <c r="K4941" s="1">
        <v>1</v>
      </c>
      <c r="L4941" s="1" t="s">
        <v>22</v>
      </c>
      <c r="M4941" s="1" t="s">
        <v>16</v>
      </c>
      <c r="N4941" s="1" t="s">
        <v>29</v>
      </c>
      <c r="O4941" s="1" t="s">
        <v>30</v>
      </c>
      <c r="P4941" s="1" t="s">
        <v>31</v>
      </c>
      <c r="Q4941" s="2">
        <v>43023</v>
      </c>
    </row>
    <row r="4942" spans="1:17" x14ac:dyDescent="0.25">
      <c r="A4942" s="1">
        <v>24384</v>
      </c>
      <c r="B4942" s="2">
        <v>43184</v>
      </c>
      <c r="C4942" s="1" t="s">
        <v>36</v>
      </c>
      <c r="D4942" s="3" t="str">
        <f t="shared" si="154"/>
        <v>***</v>
      </c>
      <c r="G4942" s="1">
        <v>44</v>
      </c>
      <c r="H4942" s="1">
        <v>219.46770000000001</v>
      </c>
      <c r="I4942" s="1">
        <f t="shared" si="155"/>
        <v>0</v>
      </c>
      <c r="J4942" s="1" t="s">
        <v>21</v>
      </c>
      <c r="K4942" s="1">
        <v>0.5</v>
      </c>
      <c r="L4942" s="1" t="s">
        <v>51</v>
      </c>
      <c r="M4942" s="1" t="s">
        <v>16</v>
      </c>
      <c r="N4942" s="1" t="s">
        <v>29</v>
      </c>
      <c r="O4942" s="1" t="s">
        <v>58</v>
      </c>
      <c r="P4942" s="1" t="s">
        <v>19</v>
      </c>
      <c r="Q4942" s="2">
        <v>43186</v>
      </c>
    </row>
    <row r="4943" spans="1:17" x14ac:dyDescent="0.25">
      <c r="A4943" s="1">
        <v>3680</v>
      </c>
      <c r="B4943" s="2">
        <v>43808</v>
      </c>
      <c r="C4943" s="1" t="s">
        <v>27</v>
      </c>
      <c r="D4943" s="3" t="str">
        <f t="shared" si="154"/>
        <v>*</v>
      </c>
      <c r="G4943" s="1">
        <v>27</v>
      </c>
      <c r="H4943" s="1">
        <v>190.41</v>
      </c>
      <c r="I4943" s="1">
        <f t="shared" si="155"/>
        <v>0</v>
      </c>
      <c r="J4943" s="1" t="s">
        <v>21</v>
      </c>
      <c r="K4943" s="1">
        <v>6.4</v>
      </c>
      <c r="L4943" s="1" t="s">
        <v>53</v>
      </c>
      <c r="M4943" s="1" t="s">
        <v>28</v>
      </c>
      <c r="N4943" s="1" t="s">
        <v>29</v>
      </c>
      <c r="O4943" s="1" t="s">
        <v>40</v>
      </c>
      <c r="P4943" s="1" t="s">
        <v>19</v>
      </c>
      <c r="Q4943" s="2">
        <v>43810</v>
      </c>
    </row>
    <row r="4944" spans="1:17" x14ac:dyDescent="0.25">
      <c r="A4944" s="1">
        <v>420</v>
      </c>
      <c r="B4944" s="2">
        <v>43402</v>
      </c>
      <c r="C4944" s="1" t="s">
        <v>27</v>
      </c>
      <c r="D4944" s="3" t="str">
        <f t="shared" si="154"/>
        <v>*</v>
      </c>
      <c r="G4944" s="1">
        <v>6</v>
      </c>
      <c r="H4944" s="1">
        <v>44.62</v>
      </c>
      <c r="I4944" s="1">
        <f t="shared" si="155"/>
        <v>0</v>
      </c>
      <c r="J4944" s="1" t="s">
        <v>21</v>
      </c>
      <c r="K4944" s="1">
        <v>5.7</v>
      </c>
      <c r="L4944" s="1" t="s">
        <v>46</v>
      </c>
      <c r="M4944" s="1" t="s">
        <v>23</v>
      </c>
      <c r="N4944" s="1" t="s">
        <v>29</v>
      </c>
      <c r="O4944" s="1" t="s">
        <v>40</v>
      </c>
      <c r="P4944" s="1" t="s">
        <v>19</v>
      </c>
      <c r="Q4944" s="2">
        <v>43404</v>
      </c>
    </row>
    <row r="4945" spans="1:17" x14ac:dyDescent="0.25">
      <c r="A4945" s="1">
        <v>51554</v>
      </c>
      <c r="B4945" s="2">
        <v>42454</v>
      </c>
      <c r="C4945" s="1" t="s">
        <v>36</v>
      </c>
      <c r="D4945" s="3" t="str">
        <f t="shared" si="154"/>
        <v>***</v>
      </c>
      <c r="G4945" s="1">
        <v>29</v>
      </c>
      <c r="H4945" s="1">
        <v>649.39</v>
      </c>
      <c r="I4945" s="1">
        <f t="shared" si="155"/>
        <v>0</v>
      </c>
      <c r="J4945" s="1" t="s">
        <v>21</v>
      </c>
      <c r="K4945" s="1">
        <v>12.3</v>
      </c>
      <c r="L4945" s="1" t="s">
        <v>49</v>
      </c>
      <c r="M4945" s="1" t="s">
        <v>37</v>
      </c>
      <c r="N4945" s="1" t="s">
        <v>29</v>
      </c>
      <c r="O4945" s="1" t="s">
        <v>55</v>
      </c>
      <c r="P4945" s="1" t="s">
        <v>19</v>
      </c>
      <c r="Q4945" s="2">
        <v>42455</v>
      </c>
    </row>
    <row r="4946" spans="1:17" x14ac:dyDescent="0.25">
      <c r="A4946" s="1">
        <v>19557</v>
      </c>
      <c r="B4946" s="2">
        <v>43402</v>
      </c>
      <c r="C4946" s="1" t="s">
        <v>13</v>
      </c>
      <c r="D4946" s="3" t="str">
        <f t="shared" si="154"/>
        <v>**</v>
      </c>
      <c r="G4946" s="1">
        <v>9</v>
      </c>
      <c r="H4946" s="1">
        <v>334.11</v>
      </c>
      <c r="I4946" s="1">
        <f t="shared" si="155"/>
        <v>0</v>
      </c>
      <c r="J4946" s="1" t="s">
        <v>21</v>
      </c>
      <c r="K4946" s="1">
        <v>5.5</v>
      </c>
      <c r="L4946" s="1" t="s">
        <v>51</v>
      </c>
      <c r="M4946" s="1" t="s">
        <v>28</v>
      </c>
      <c r="N4946" s="1" t="s">
        <v>29</v>
      </c>
      <c r="O4946" s="1" t="s">
        <v>55</v>
      </c>
      <c r="P4946" s="1" t="s">
        <v>19</v>
      </c>
      <c r="Q4946" s="2">
        <v>43402</v>
      </c>
    </row>
    <row r="4947" spans="1:17" x14ac:dyDescent="0.25">
      <c r="A4947" s="1">
        <v>44737</v>
      </c>
      <c r="B4947" s="2">
        <v>43788</v>
      </c>
      <c r="C4947" s="1" t="s">
        <v>36</v>
      </c>
      <c r="D4947" s="3" t="str">
        <f t="shared" si="154"/>
        <v>***</v>
      </c>
      <c r="G4947" s="1">
        <v>16</v>
      </c>
      <c r="H4947" s="1">
        <v>323.28179999999998</v>
      </c>
      <c r="I4947" s="1">
        <f t="shared" si="155"/>
        <v>0</v>
      </c>
      <c r="J4947" s="1" t="s">
        <v>21</v>
      </c>
      <c r="K4947" s="1">
        <v>1.1000000000000001</v>
      </c>
      <c r="L4947" s="1" t="s">
        <v>22</v>
      </c>
      <c r="M4947" s="1" t="s">
        <v>37</v>
      </c>
      <c r="N4947" s="1" t="s">
        <v>24</v>
      </c>
      <c r="O4947" s="1" t="s">
        <v>25</v>
      </c>
      <c r="P4947" s="1" t="s">
        <v>31</v>
      </c>
      <c r="Q4947" s="2">
        <v>43790</v>
      </c>
    </row>
    <row r="4948" spans="1:17" x14ac:dyDescent="0.25">
      <c r="A4948" s="1">
        <v>1702</v>
      </c>
      <c r="B4948" s="2">
        <v>43225</v>
      </c>
      <c r="C4948" s="1" t="s">
        <v>20</v>
      </c>
      <c r="D4948" s="3" t="str">
        <f t="shared" si="154"/>
        <v>****</v>
      </c>
      <c r="G4948" s="1">
        <v>23</v>
      </c>
      <c r="H4948" s="1">
        <v>71.95</v>
      </c>
      <c r="I4948" s="1">
        <f t="shared" si="155"/>
        <v>0</v>
      </c>
      <c r="J4948" s="1" t="s">
        <v>21</v>
      </c>
      <c r="K4948" s="1">
        <v>1</v>
      </c>
      <c r="L4948" s="1" t="s">
        <v>60</v>
      </c>
      <c r="M4948" s="1" t="s">
        <v>37</v>
      </c>
      <c r="N4948" s="1" t="s">
        <v>29</v>
      </c>
      <c r="O4948" s="1" t="s">
        <v>30</v>
      </c>
      <c r="P4948" s="1" t="s">
        <v>31</v>
      </c>
      <c r="Q4948" s="2">
        <v>43226</v>
      </c>
    </row>
    <row r="4949" spans="1:17" x14ac:dyDescent="0.25">
      <c r="A4949" s="1">
        <v>30754</v>
      </c>
      <c r="B4949" s="2">
        <v>43063</v>
      </c>
      <c r="C4949" s="1" t="s">
        <v>13</v>
      </c>
      <c r="D4949" s="3" t="str">
        <f t="shared" si="154"/>
        <v>**</v>
      </c>
      <c r="G4949" s="1">
        <v>20</v>
      </c>
      <c r="H4949" s="1">
        <v>4395.74</v>
      </c>
      <c r="I4949" s="1">
        <f t="shared" si="155"/>
        <v>1</v>
      </c>
      <c r="J4949" s="1" t="s">
        <v>21</v>
      </c>
      <c r="K4949" s="1">
        <v>73.8</v>
      </c>
      <c r="L4949" s="1" t="s">
        <v>44</v>
      </c>
      <c r="M4949" s="1" t="s">
        <v>37</v>
      </c>
      <c r="N4949" s="1" t="s">
        <v>17</v>
      </c>
      <c r="O4949" s="1" t="s">
        <v>52</v>
      </c>
      <c r="P4949" s="1" t="s">
        <v>48</v>
      </c>
      <c r="Q4949" s="2">
        <v>43067</v>
      </c>
    </row>
    <row r="4950" spans="1:17" x14ac:dyDescent="0.25">
      <c r="A4950" s="1">
        <v>7301</v>
      </c>
      <c r="B4950" s="2">
        <v>43096</v>
      </c>
      <c r="C4950" s="1" t="s">
        <v>13</v>
      </c>
      <c r="D4950" s="3" t="str">
        <f t="shared" si="154"/>
        <v>**</v>
      </c>
      <c r="G4950" s="1">
        <v>17</v>
      </c>
      <c r="H4950" s="1">
        <v>1026.2252000000001</v>
      </c>
      <c r="I4950" s="1">
        <f t="shared" si="155"/>
        <v>1</v>
      </c>
      <c r="J4950" s="1" t="s">
        <v>21</v>
      </c>
      <c r="K4950" s="1">
        <v>2.7</v>
      </c>
      <c r="L4950" s="1" t="s">
        <v>44</v>
      </c>
      <c r="M4950" s="1" t="s">
        <v>28</v>
      </c>
      <c r="N4950" s="1" t="s">
        <v>24</v>
      </c>
      <c r="O4950" s="1" t="s">
        <v>25</v>
      </c>
      <c r="P4950" s="1" t="s">
        <v>19</v>
      </c>
      <c r="Q4950" s="2">
        <v>43113</v>
      </c>
    </row>
    <row r="4951" spans="1:17" x14ac:dyDescent="0.25">
      <c r="A4951" s="1">
        <v>18753</v>
      </c>
      <c r="B4951" s="2">
        <v>42581</v>
      </c>
      <c r="C4951" s="1" t="s">
        <v>36</v>
      </c>
      <c r="D4951" s="3" t="str">
        <f t="shared" si="154"/>
        <v>***</v>
      </c>
      <c r="G4951" s="1">
        <v>33</v>
      </c>
      <c r="H4951" s="1">
        <v>5772.01</v>
      </c>
      <c r="I4951" s="1">
        <f t="shared" si="155"/>
        <v>1</v>
      </c>
      <c r="J4951" s="1" t="s">
        <v>33</v>
      </c>
      <c r="K4951" s="1">
        <v>32.1</v>
      </c>
      <c r="L4951" s="1" t="s">
        <v>22</v>
      </c>
      <c r="M4951" s="1" t="s">
        <v>28</v>
      </c>
      <c r="N4951" s="1" t="s">
        <v>17</v>
      </c>
      <c r="O4951" s="1" t="s">
        <v>34</v>
      </c>
      <c r="P4951" s="1" t="s">
        <v>35</v>
      </c>
      <c r="Q4951" s="2">
        <v>42583</v>
      </c>
    </row>
    <row r="4952" spans="1:17" x14ac:dyDescent="0.25">
      <c r="A4952" s="1">
        <v>12258</v>
      </c>
      <c r="B4952" s="2">
        <v>42703</v>
      </c>
      <c r="C4952" s="1" t="s">
        <v>13</v>
      </c>
      <c r="D4952" s="3" t="str">
        <f t="shared" si="154"/>
        <v>**</v>
      </c>
      <c r="G4952" s="1">
        <v>2</v>
      </c>
      <c r="H4952" s="1">
        <v>59.49</v>
      </c>
      <c r="I4952" s="1">
        <f t="shared" si="155"/>
        <v>0</v>
      </c>
      <c r="J4952" s="1" t="s">
        <v>21</v>
      </c>
      <c r="K4952" s="1">
        <v>52.4</v>
      </c>
      <c r="L4952" s="1" t="s">
        <v>22</v>
      </c>
      <c r="M4952" s="1" t="s">
        <v>37</v>
      </c>
      <c r="N4952" s="1" t="s">
        <v>29</v>
      </c>
      <c r="O4952" s="1" t="s">
        <v>63</v>
      </c>
      <c r="P4952" s="1" t="s">
        <v>48</v>
      </c>
      <c r="Q4952" s="2">
        <v>42708</v>
      </c>
    </row>
    <row r="4953" spans="1:17" x14ac:dyDescent="0.25">
      <c r="A4953" s="1">
        <v>56930</v>
      </c>
      <c r="B4953" s="2">
        <v>43694</v>
      </c>
      <c r="C4953" s="1" t="s">
        <v>13</v>
      </c>
      <c r="D4953" s="3" t="str">
        <f t="shared" si="154"/>
        <v>**</v>
      </c>
      <c r="G4953" s="1">
        <v>10</v>
      </c>
      <c r="H4953" s="1">
        <v>1056.67</v>
      </c>
      <c r="I4953" s="1">
        <f t="shared" si="155"/>
        <v>1</v>
      </c>
      <c r="J4953" s="1" t="s">
        <v>21</v>
      </c>
      <c r="K4953" s="1">
        <v>37.5</v>
      </c>
      <c r="L4953" s="1" t="s">
        <v>22</v>
      </c>
      <c r="M4953" s="1" t="s">
        <v>37</v>
      </c>
      <c r="N4953" s="1" t="s">
        <v>29</v>
      </c>
      <c r="O4953" s="1" t="s">
        <v>55</v>
      </c>
      <c r="P4953" s="1" t="s">
        <v>48</v>
      </c>
      <c r="Q4953" s="2">
        <v>43694</v>
      </c>
    </row>
    <row r="4954" spans="1:17" x14ac:dyDescent="0.25">
      <c r="A4954" s="1">
        <v>2688</v>
      </c>
      <c r="B4954" s="2">
        <v>43487</v>
      </c>
      <c r="C4954" s="1" t="s">
        <v>20</v>
      </c>
      <c r="D4954" s="3" t="str">
        <f t="shared" si="154"/>
        <v>****</v>
      </c>
      <c r="G4954" s="1">
        <v>31</v>
      </c>
      <c r="H4954" s="1">
        <v>2225.64</v>
      </c>
      <c r="I4954" s="1">
        <f t="shared" si="155"/>
        <v>1</v>
      </c>
      <c r="J4954" s="1" t="s">
        <v>21</v>
      </c>
      <c r="K4954" s="1">
        <v>1.3</v>
      </c>
      <c r="L4954" s="1" t="s">
        <v>51</v>
      </c>
      <c r="M4954" s="1" t="s">
        <v>23</v>
      </c>
      <c r="N4954" s="1" t="s">
        <v>24</v>
      </c>
      <c r="O4954" s="1" t="s">
        <v>25</v>
      </c>
      <c r="P4954" s="1" t="s">
        <v>41</v>
      </c>
      <c r="Q4954" s="2">
        <v>43488</v>
      </c>
    </row>
    <row r="4955" spans="1:17" x14ac:dyDescent="0.25">
      <c r="A4955" s="1">
        <v>24132</v>
      </c>
      <c r="B4955" s="2">
        <v>42556</v>
      </c>
      <c r="C4955" s="1" t="s">
        <v>13</v>
      </c>
      <c r="D4955" s="3" t="str">
        <f t="shared" si="154"/>
        <v>**</v>
      </c>
      <c r="G4955" s="1">
        <v>4</v>
      </c>
      <c r="H4955" s="1">
        <v>33.18</v>
      </c>
      <c r="I4955" s="1">
        <f t="shared" si="155"/>
        <v>0</v>
      </c>
      <c r="J4955" s="1" t="s">
        <v>21</v>
      </c>
      <c r="K4955" s="1">
        <v>3.2</v>
      </c>
      <c r="L4955" s="1" t="s">
        <v>15</v>
      </c>
      <c r="M4955" s="1" t="s">
        <v>28</v>
      </c>
      <c r="N4955" s="1" t="s">
        <v>29</v>
      </c>
      <c r="O4955" s="1" t="s">
        <v>43</v>
      </c>
      <c r="P4955" s="1" t="s">
        <v>19</v>
      </c>
      <c r="Q4955" s="2">
        <v>42561</v>
      </c>
    </row>
    <row r="4956" spans="1:17" x14ac:dyDescent="0.25">
      <c r="A4956" s="1">
        <v>56807</v>
      </c>
      <c r="B4956" s="2">
        <v>42480</v>
      </c>
      <c r="C4956" s="1" t="s">
        <v>20</v>
      </c>
      <c r="D4956" s="3" t="str">
        <f t="shared" si="154"/>
        <v>****</v>
      </c>
      <c r="G4956" s="1">
        <v>1</v>
      </c>
      <c r="H4956" s="1">
        <v>50.33</v>
      </c>
      <c r="I4956" s="1">
        <f t="shared" si="155"/>
        <v>0</v>
      </c>
      <c r="J4956" s="1" t="s">
        <v>21</v>
      </c>
      <c r="K4956" s="1">
        <v>4.9000000000000004</v>
      </c>
      <c r="L4956" s="1" t="s">
        <v>22</v>
      </c>
      <c r="M4956" s="1" t="s">
        <v>16</v>
      </c>
      <c r="N4956" s="1" t="s">
        <v>29</v>
      </c>
      <c r="O4956" s="1" t="s">
        <v>63</v>
      </c>
      <c r="P4956" s="1" t="s">
        <v>19</v>
      </c>
      <c r="Q4956" s="2">
        <v>42482</v>
      </c>
    </row>
    <row r="4957" spans="1:17" x14ac:dyDescent="0.25">
      <c r="A4957" s="1">
        <v>16161</v>
      </c>
      <c r="B4957" s="2">
        <v>43674</v>
      </c>
      <c r="C4957" s="1" t="s">
        <v>36</v>
      </c>
      <c r="D4957" s="3" t="str">
        <f t="shared" si="154"/>
        <v>***</v>
      </c>
      <c r="G4957" s="1">
        <v>38</v>
      </c>
      <c r="H4957" s="1">
        <v>161.77000000000001</v>
      </c>
      <c r="I4957" s="1">
        <f t="shared" si="155"/>
        <v>0</v>
      </c>
      <c r="J4957" s="1" t="s">
        <v>21</v>
      </c>
      <c r="K4957" s="1">
        <v>0.8</v>
      </c>
      <c r="L4957" s="1" t="s">
        <v>15</v>
      </c>
      <c r="M4957" s="1" t="s">
        <v>16</v>
      </c>
      <c r="N4957" s="1" t="s">
        <v>29</v>
      </c>
      <c r="O4957" s="1" t="s">
        <v>61</v>
      </c>
      <c r="P4957" s="1" t="s">
        <v>31</v>
      </c>
      <c r="Q4957" s="2">
        <v>43676</v>
      </c>
    </row>
    <row r="4958" spans="1:17" x14ac:dyDescent="0.25">
      <c r="A4958" s="1">
        <v>54850</v>
      </c>
      <c r="B4958" s="2">
        <v>43092</v>
      </c>
      <c r="C4958" s="1" t="s">
        <v>27</v>
      </c>
      <c r="D4958" s="3" t="str">
        <f t="shared" si="154"/>
        <v>*</v>
      </c>
      <c r="G4958" s="1">
        <v>16</v>
      </c>
      <c r="H4958" s="1">
        <v>3033.41</v>
      </c>
      <c r="I4958" s="1">
        <f t="shared" si="155"/>
        <v>1</v>
      </c>
      <c r="J4958" s="1" t="s">
        <v>21</v>
      </c>
      <c r="K4958" s="1">
        <v>21.4</v>
      </c>
      <c r="L4958" s="1" t="s">
        <v>22</v>
      </c>
      <c r="M4958" s="1" t="s">
        <v>37</v>
      </c>
      <c r="N4958" s="1" t="s">
        <v>29</v>
      </c>
      <c r="O4958" s="1" t="s">
        <v>55</v>
      </c>
      <c r="P4958" s="1" t="s">
        <v>19</v>
      </c>
      <c r="Q4958" s="2">
        <v>43092</v>
      </c>
    </row>
    <row r="4959" spans="1:17" x14ac:dyDescent="0.25">
      <c r="A4959" s="1">
        <v>18500</v>
      </c>
      <c r="B4959" s="2">
        <v>43506</v>
      </c>
      <c r="C4959" s="1" t="s">
        <v>36</v>
      </c>
      <c r="D4959" s="3" t="str">
        <f t="shared" si="154"/>
        <v>***</v>
      </c>
      <c r="G4959" s="1">
        <v>44</v>
      </c>
      <c r="H4959" s="1">
        <v>2683.34</v>
      </c>
      <c r="I4959" s="1">
        <f t="shared" si="155"/>
        <v>1</v>
      </c>
      <c r="J4959" s="1" t="s">
        <v>33</v>
      </c>
      <c r="K4959" s="1">
        <v>39.200000000000003</v>
      </c>
      <c r="L4959" s="1" t="s">
        <v>49</v>
      </c>
      <c r="M4959" s="1" t="s">
        <v>23</v>
      </c>
      <c r="N4959" s="1" t="s">
        <v>17</v>
      </c>
      <c r="O4959" s="1" t="s">
        <v>62</v>
      </c>
      <c r="P4959" s="1" t="s">
        <v>59</v>
      </c>
      <c r="Q4959" s="2">
        <v>43507</v>
      </c>
    </row>
    <row r="4960" spans="1:17" x14ac:dyDescent="0.25">
      <c r="A4960" s="1">
        <v>24548</v>
      </c>
      <c r="B4960" s="2">
        <v>43172</v>
      </c>
      <c r="C4960" s="1" t="s">
        <v>20</v>
      </c>
      <c r="D4960" s="3" t="str">
        <f t="shared" si="154"/>
        <v>****</v>
      </c>
      <c r="G4960" s="1">
        <v>32</v>
      </c>
      <c r="H4960" s="1">
        <v>288.14999999999998</v>
      </c>
      <c r="I4960" s="1">
        <f t="shared" si="155"/>
        <v>0</v>
      </c>
      <c r="J4960" s="1" t="s">
        <v>14</v>
      </c>
      <c r="K4960" s="1">
        <v>5.3</v>
      </c>
      <c r="L4960" s="1" t="s">
        <v>42</v>
      </c>
      <c r="M4960" s="1" t="s">
        <v>28</v>
      </c>
      <c r="N4960" s="1" t="s">
        <v>17</v>
      </c>
      <c r="O4960" s="1" t="s">
        <v>18</v>
      </c>
      <c r="P4960" s="1" t="s">
        <v>19</v>
      </c>
      <c r="Q4960" s="2">
        <v>43173</v>
      </c>
    </row>
    <row r="4961" spans="1:17" x14ac:dyDescent="0.25">
      <c r="A4961" s="1">
        <v>37223</v>
      </c>
      <c r="B4961" s="2">
        <v>43413</v>
      </c>
      <c r="C4961" s="1" t="s">
        <v>13</v>
      </c>
      <c r="D4961" s="3" t="str">
        <f t="shared" si="154"/>
        <v>**</v>
      </c>
      <c r="G4961" s="1">
        <v>21</v>
      </c>
      <c r="H4961" s="1">
        <v>2922.95</v>
      </c>
      <c r="I4961" s="1">
        <f t="shared" si="155"/>
        <v>1</v>
      </c>
      <c r="J4961" s="1" t="s">
        <v>14</v>
      </c>
      <c r="K4961" s="1">
        <v>9.6</v>
      </c>
      <c r="L4961" s="1" t="s">
        <v>22</v>
      </c>
      <c r="M4961" s="1" t="s">
        <v>37</v>
      </c>
      <c r="N4961" s="1" t="s">
        <v>24</v>
      </c>
      <c r="O4961" s="1" t="s">
        <v>25</v>
      </c>
      <c r="P4961" s="1" t="s">
        <v>19</v>
      </c>
      <c r="Q4961" s="2">
        <v>43417</v>
      </c>
    </row>
    <row r="4962" spans="1:17" x14ac:dyDescent="0.25">
      <c r="A4962" s="1">
        <v>21025</v>
      </c>
      <c r="B4962" s="2">
        <v>42988</v>
      </c>
      <c r="C4962" s="1" t="s">
        <v>27</v>
      </c>
      <c r="D4962" s="3" t="str">
        <f t="shared" si="154"/>
        <v>*</v>
      </c>
      <c r="G4962" s="1">
        <v>38</v>
      </c>
      <c r="H4962" s="1">
        <v>591.73</v>
      </c>
      <c r="I4962" s="1">
        <f t="shared" si="155"/>
        <v>0</v>
      </c>
      <c r="J4962" s="1" t="s">
        <v>21</v>
      </c>
      <c r="K4962" s="1">
        <v>7</v>
      </c>
      <c r="L4962" s="1" t="s">
        <v>22</v>
      </c>
      <c r="M4962" s="1" t="s">
        <v>23</v>
      </c>
      <c r="N4962" s="1" t="s">
        <v>24</v>
      </c>
      <c r="O4962" s="1" t="s">
        <v>38</v>
      </c>
      <c r="P4962" s="1" t="s">
        <v>19</v>
      </c>
      <c r="Q4962" s="2">
        <v>42990</v>
      </c>
    </row>
    <row r="4963" spans="1:17" x14ac:dyDescent="0.25">
      <c r="A4963" s="1">
        <v>47168</v>
      </c>
      <c r="B4963" s="2">
        <v>42541</v>
      </c>
      <c r="C4963" s="1" t="s">
        <v>27</v>
      </c>
      <c r="D4963" s="3" t="str">
        <f t="shared" si="154"/>
        <v>*</v>
      </c>
      <c r="G4963" s="1">
        <v>24</v>
      </c>
      <c r="H4963" s="1">
        <v>3125.29</v>
      </c>
      <c r="I4963" s="1">
        <f t="shared" si="155"/>
        <v>1</v>
      </c>
      <c r="J4963" s="1" t="s">
        <v>33</v>
      </c>
      <c r="K4963" s="1">
        <v>15</v>
      </c>
      <c r="L4963" s="1" t="s">
        <v>22</v>
      </c>
      <c r="M4963" s="1" t="s">
        <v>28</v>
      </c>
      <c r="N4963" s="1" t="s">
        <v>24</v>
      </c>
      <c r="O4963" s="1" t="s">
        <v>56</v>
      </c>
      <c r="P4963" s="1" t="s">
        <v>35</v>
      </c>
      <c r="Q4963" s="2">
        <v>42542</v>
      </c>
    </row>
    <row r="4964" spans="1:17" x14ac:dyDescent="0.25">
      <c r="A4964" s="1">
        <v>6144</v>
      </c>
      <c r="B4964" s="2">
        <v>42541</v>
      </c>
      <c r="C4964" s="1" t="s">
        <v>32</v>
      </c>
      <c r="D4964" s="3" t="str">
        <f t="shared" si="154"/>
        <v>*****</v>
      </c>
      <c r="G4964" s="1">
        <v>4</v>
      </c>
      <c r="H4964" s="1">
        <v>1575.37</v>
      </c>
      <c r="I4964" s="1">
        <f t="shared" si="155"/>
        <v>1</v>
      </c>
      <c r="J4964" s="1" t="s">
        <v>33</v>
      </c>
      <c r="K4964" s="1">
        <v>43</v>
      </c>
      <c r="L4964" s="1" t="s">
        <v>15</v>
      </c>
      <c r="M4964" s="1" t="s">
        <v>28</v>
      </c>
      <c r="N4964" s="1" t="s">
        <v>17</v>
      </c>
      <c r="O4964" s="1" t="s">
        <v>52</v>
      </c>
      <c r="P4964" s="1" t="s">
        <v>59</v>
      </c>
      <c r="Q4964" s="2">
        <v>42542</v>
      </c>
    </row>
    <row r="4965" spans="1:17" x14ac:dyDescent="0.25">
      <c r="A4965" s="1">
        <v>29120</v>
      </c>
      <c r="B4965" s="2">
        <v>42866</v>
      </c>
      <c r="C4965" s="1" t="s">
        <v>13</v>
      </c>
      <c r="D4965" s="3" t="str">
        <f t="shared" si="154"/>
        <v>**</v>
      </c>
      <c r="G4965" s="1">
        <v>21</v>
      </c>
      <c r="H4965" s="1">
        <v>1665.01</v>
      </c>
      <c r="I4965" s="1">
        <f t="shared" si="155"/>
        <v>1</v>
      </c>
      <c r="J4965" s="1" t="s">
        <v>33</v>
      </c>
      <c r="K4965" s="1">
        <v>28.6</v>
      </c>
      <c r="L4965" s="1" t="s">
        <v>54</v>
      </c>
      <c r="M4965" s="1" t="s">
        <v>16</v>
      </c>
      <c r="N4965" s="1" t="s">
        <v>17</v>
      </c>
      <c r="O4965" s="1" t="s">
        <v>62</v>
      </c>
      <c r="P4965" s="1" t="s">
        <v>59</v>
      </c>
      <c r="Q4965" s="2">
        <v>42871</v>
      </c>
    </row>
    <row r="4966" spans="1:17" x14ac:dyDescent="0.25">
      <c r="A4966" s="1">
        <v>10823</v>
      </c>
      <c r="B4966" s="2">
        <v>43628</v>
      </c>
      <c r="C4966" s="1" t="s">
        <v>13</v>
      </c>
      <c r="D4966" s="3" t="str">
        <f t="shared" si="154"/>
        <v>**</v>
      </c>
      <c r="G4966" s="1">
        <v>3</v>
      </c>
      <c r="H4966" s="1">
        <v>143.27000000000001</v>
      </c>
      <c r="I4966" s="1">
        <f t="shared" si="155"/>
        <v>0</v>
      </c>
      <c r="J4966" s="1" t="s">
        <v>21</v>
      </c>
      <c r="K4966" s="1">
        <v>3.2</v>
      </c>
      <c r="L4966" s="1" t="s">
        <v>44</v>
      </c>
      <c r="M4966" s="1" t="s">
        <v>37</v>
      </c>
      <c r="N4966" s="1" t="s">
        <v>29</v>
      </c>
      <c r="O4966" s="1" t="s">
        <v>43</v>
      </c>
      <c r="P4966" s="1" t="s">
        <v>19</v>
      </c>
      <c r="Q4966" s="2">
        <v>43628</v>
      </c>
    </row>
    <row r="4967" spans="1:17" x14ac:dyDescent="0.25">
      <c r="A4967" s="1">
        <v>13991</v>
      </c>
      <c r="B4967" s="2">
        <v>43530</v>
      </c>
      <c r="C4967" s="1" t="s">
        <v>20</v>
      </c>
      <c r="D4967" s="3" t="str">
        <f t="shared" si="154"/>
        <v>****</v>
      </c>
      <c r="G4967" s="1">
        <v>24</v>
      </c>
      <c r="H4967" s="1">
        <v>182.65</v>
      </c>
      <c r="I4967" s="1">
        <f t="shared" si="155"/>
        <v>0</v>
      </c>
      <c r="J4967" s="1" t="s">
        <v>21</v>
      </c>
      <c r="K4967" s="1">
        <v>2.9</v>
      </c>
      <c r="L4967" s="1" t="s">
        <v>42</v>
      </c>
      <c r="M4967" s="1" t="s">
        <v>28</v>
      </c>
      <c r="N4967" s="1" t="s">
        <v>24</v>
      </c>
      <c r="O4967" s="1" t="s">
        <v>38</v>
      </c>
      <c r="P4967" s="1" t="s">
        <v>41</v>
      </c>
      <c r="Q4967" s="2">
        <v>43532</v>
      </c>
    </row>
    <row r="4968" spans="1:17" x14ac:dyDescent="0.25">
      <c r="A4968" s="1">
        <v>55875</v>
      </c>
      <c r="B4968" s="2">
        <v>42698</v>
      </c>
      <c r="C4968" s="1" t="s">
        <v>32</v>
      </c>
      <c r="D4968" s="3" t="str">
        <f t="shared" si="154"/>
        <v>*****</v>
      </c>
      <c r="G4968" s="1">
        <v>31</v>
      </c>
      <c r="H4968" s="1">
        <v>190.94</v>
      </c>
      <c r="I4968" s="1">
        <f t="shared" si="155"/>
        <v>0</v>
      </c>
      <c r="J4968" s="1" t="s">
        <v>21</v>
      </c>
      <c r="K4968" s="1">
        <v>5</v>
      </c>
      <c r="L4968" s="1" t="s">
        <v>39</v>
      </c>
      <c r="M4968" s="1" t="s">
        <v>23</v>
      </c>
      <c r="N4968" s="1" t="s">
        <v>29</v>
      </c>
      <c r="O4968" s="1" t="s">
        <v>55</v>
      </c>
      <c r="P4968" s="1" t="s">
        <v>19</v>
      </c>
      <c r="Q4968" s="2">
        <v>42698</v>
      </c>
    </row>
    <row r="4969" spans="1:17" x14ac:dyDescent="0.25">
      <c r="A4969" s="1">
        <v>13476</v>
      </c>
      <c r="B4969" s="2">
        <v>43023</v>
      </c>
      <c r="C4969" s="1" t="s">
        <v>27</v>
      </c>
      <c r="D4969" s="3" t="str">
        <f t="shared" si="154"/>
        <v>*</v>
      </c>
      <c r="G4969" s="1">
        <v>31</v>
      </c>
      <c r="H4969" s="1">
        <v>1040.4145000000001</v>
      </c>
      <c r="I4969" s="1">
        <f t="shared" si="155"/>
        <v>1</v>
      </c>
      <c r="J4969" s="1" t="s">
        <v>21</v>
      </c>
      <c r="K4969" s="1">
        <v>4.3</v>
      </c>
      <c r="L4969" s="1" t="s">
        <v>22</v>
      </c>
      <c r="M4969" s="1" t="s">
        <v>37</v>
      </c>
      <c r="N4969" s="1" t="s">
        <v>24</v>
      </c>
      <c r="O4969" s="1" t="s">
        <v>38</v>
      </c>
      <c r="P4969" s="1" t="s">
        <v>19</v>
      </c>
      <c r="Q4969" s="2">
        <v>43023</v>
      </c>
    </row>
    <row r="4970" spans="1:17" x14ac:dyDescent="0.25">
      <c r="A4970" s="1">
        <v>56931</v>
      </c>
      <c r="B4970" s="2">
        <v>42768</v>
      </c>
      <c r="C4970" s="1" t="s">
        <v>20</v>
      </c>
      <c r="D4970" s="3" t="str">
        <f t="shared" si="154"/>
        <v>****</v>
      </c>
      <c r="G4970" s="1">
        <v>34</v>
      </c>
      <c r="H4970" s="1">
        <v>248.68</v>
      </c>
      <c r="I4970" s="1">
        <f t="shared" si="155"/>
        <v>0</v>
      </c>
      <c r="J4970" s="1" t="s">
        <v>21</v>
      </c>
      <c r="K4970" s="1">
        <v>5.4</v>
      </c>
      <c r="L4970" s="1" t="s">
        <v>44</v>
      </c>
      <c r="M4970" s="1" t="s">
        <v>23</v>
      </c>
      <c r="N4970" s="1" t="s">
        <v>24</v>
      </c>
      <c r="O4970" s="1" t="s">
        <v>25</v>
      </c>
      <c r="P4970" s="1" t="s">
        <v>26</v>
      </c>
      <c r="Q4970" s="2">
        <v>42770</v>
      </c>
    </row>
    <row r="4971" spans="1:17" x14ac:dyDescent="0.25">
      <c r="A4971" s="1">
        <v>1344</v>
      </c>
      <c r="B4971" s="2">
        <v>43570</v>
      </c>
      <c r="C4971" s="1" t="s">
        <v>13</v>
      </c>
      <c r="D4971" s="3" t="str">
        <f t="shared" si="154"/>
        <v>**</v>
      </c>
      <c r="G4971" s="1">
        <v>15</v>
      </c>
      <c r="H4971" s="1">
        <v>893.35</v>
      </c>
      <c r="I4971" s="1">
        <f t="shared" si="155"/>
        <v>0</v>
      </c>
      <c r="J4971" s="1" t="s">
        <v>21</v>
      </c>
      <c r="K4971" s="1">
        <v>5.6</v>
      </c>
      <c r="L4971" s="1" t="s">
        <v>60</v>
      </c>
      <c r="M4971" s="1" t="s">
        <v>28</v>
      </c>
      <c r="N4971" s="1" t="s">
        <v>24</v>
      </c>
      <c r="O4971" s="1" t="s">
        <v>25</v>
      </c>
      <c r="P4971" s="1" t="s">
        <v>19</v>
      </c>
      <c r="Q4971" s="2">
        <v>43577</v>
      </c>
    </row>
    <row r="4972" spans="1:17" x14ac:dyDescent="0.25">
      <c r="A4972" s="1">
        <v>15109</v>
      </c>
      <c r="B4972" s="2">
        <v>43082</v>
      </c>
      <c r="C4972" s="1" t="s">
        <v>27</v>
      </c>
      <c r="D4972" s="3" t="str">
        <f t="shared" si="154"/>
        <v>*</v>
      </c>
      <c r="G4972" s="1">
        <v>23</v>
      </c>
      <c r="H4972" s="1">
        <v>281.17</v>
      </c>
      <c r="I4972" s="1">
        <f t="shared" si="155"/>
        <v>0</v>
      </c>
      <c r="J4972" s="1" t="s">
        <v>21</v>
      </c>
      <c r="K4972" s="1">
        <v>3.6</v>
      </c>
      <c r="L4972" s="1" t="s">
        <v>51</v>
      </c>
      <c r="M4972" s="1" t="s">
        <v>37</v>
      </c>
      <c r="N4972" s="1" t="s">
        <v>29</v>
      </c>
      <c r="O4972" s="1" t="s">
        <v>45</v>
      </c>
      <c r="P4972" s="1" t="s">
        <v>41</v>
      </c>
      <c r="Q4972" s="2">
        <v>43083</v>
      </c>
    </row>
    <row r="4973" spans="1:17" x14ac:dyDescent="0.25">
      <c r="A4973" s="1">
        <v>39332</v>
      </c>
      <c r="B4973" s="2">
        <v>43381</v>
      </c>
      <c r="C4973" s="1" t="s">
        <v>32</v>
      </c>
      <c r="D4973" s="3" t="str">
        <f t="shared" si="154"/>
        <v>*****</v>
      </c>
      <c r="G4973" s="1">
        <v>4</v>
      </c>
      <c r="H4973" s="1">
        <v>212.63</v>
      </c>
      <c r="I4973" s="1">
        <f t="shared" si="155"/>
        <v>0</v>
      </c>
      <c r="J4973" s="1" t="s">
        <v>14</v>
      </c>
      <c r="K4973" s="1">
        <v>15.5</v>
      </c>
      <c r="L4973" s="1" t="s">
        <v>15</v>
      </c>
      <c r="M4973" s="1" t="s">
        <v>16</v>
      </c>
      <c r="N4973" s="1" t="s">
        <v>17</v>
      </c>
      <c r="O4973" s="1" t="s">
        <v>18</v>
      </c>
      <c r="P4973" s="1" t="s">
        <v>48</v>
      </c>
      <c r="Q4973" s="2">
        <v>43382</v>
      </c>
    </row>
    <row r="4974" spans="1:17" x14ac:dyDescent="0.25">
      <c r="A4974" s="1">
        <v>43526</v>
      </c>
      <c r="B4974" s="2">
        <v>42880</v>
      </c>
      <c r="C4974" s="1" t="s">
        <v>20</v>
      </c>
      <c r="D4974" s="3" t="str">
        <f t="shared" si="154"/>
        <v>****</v>
      </c>
      <c r="G4974" s="1">
        <v>49</v>
      </c>
      <c r="H4974" s="1">
        <v>600.33000000000004</v>
      </c>
      <c r="I4974" s="1">
        <f t="shared" si="155"/>
        <v>0</v>
      </c>
      <c r="J4974" s="1" t="s">
        <v>21</v>
      </c>
      <c r="K4974" s="1">
        <v>7.5</v>
      </c>
      <c r="L4974" s="1" t="s">
        <v>44</v>
      </c>
      <c r="M4974" s="1" t="s">
        <v>16</v>
      </c>
      <c r="N4974" s="1" t="s">
        <v>29</v>
      </c>
      <c r="O4974" s="1" t="s">
        <v>57</v>
      </c>
      <c r="P4974" s="1" t="s">
        <v>19</v>
      </c>
      <c r="Q4974" s="2">
        <v>42880</v>
      </c>
    </row>
    <row r="4975" spans="1:17" x14ac:dyDescent="0.25">
      <c r="A4975" s="1">
        <v>49472</v>
      </c>
      <c r="B4975" s="2">
        <v>42931</v>
      </c>
      <c r="C4975" s="1" t="s">
        <v>13</v>
      </c>
      <c r="D4975" s="3" t="str">
        <f t="shared" si="154"/>
        <v>**</v>
      </c>
      <c r="G4975" s="1">
        <v>9</v>
      </c>
      <c r="H4975" s="1">
        <v>32.799999999999997</v>
      </c>
      <c r="I4975" s="1">
        <f t="shared" si="155"/>
        <v>0</v>
      </c>
      <c r="J4975" s="1" t="s">
        <v>21</v>
      </c>
      <c r="K4975" s="1">
        <v>1.4</v>
      </c>
      <c r="L4975" s="1" t="s">
        <v>53</v>
      </c>
      <c r="M4975" s="1" t="s">
        <v>23</v>
      </c>
      <c r="N4975" s="1" t="s">
        <v>29</v>
      </c>
      <c r="O4975" s="1" t="s">
        <v>61</v>
      </c>
      <c r="P4975" s="1" t="s">
        <v>31</v>
      </c>
      <c r="Q4975" s="2">
        <v>42935</v>
      </c>
    </row>
    <row r="4976" spans="1:17" x14ac:dyDescent="0.25">
      <c r="A4976" s="1">
        <v>14272</v>
      </c>
      <c r="B4976" s="2">
        <v>43507</v>
      </c>
      <c r="C4976" s="1" t="s">
        <v>36</v>
      </c>
      <c r="D4976" s="3" t="str">
        <f t="shared" si="154"/>
        <v>***</v>
      </c>
      <c r="G4976" s="1">
        <v>32</v>
      </c>
      <c r="H4976" s="1">
        <v>2578.66</v>
      </c>
      <c r="I4976" s="1">
        <f t="shared" si="155"/>
        <v>1</v>
      </c>
      <c r="J4976" s="1" t="s">
        <v>21</v>
      </c>
      <c r="K4976" s="1">
        <v>4.8</v>
      </c>
      <c r="L4976" s="1" t="s">
        <v>44</v>
      </c>
      <c r="M4976" s="1" t="s">
        <v>37</v>
      </c>
      <c r="N4976" s="1" t="s">
        <v>29</v>
      </c>
      <c r="O4976" s="1" t="s">
        <v>63</v>
      </c>
      <c r="P4976" s="1" t="s">
        <v>19</v>
      </c>
      <c r="Q4976" s="2">
        <v>43509</v>
      </c>
    </row>
    <row r="4977" spans="1:17" x14ac:dyDescent="0.25">
      <c r="A4977" s="1">
        <v>13767</v>
      </c>
      <c r="B4977" s="2">
        <v>42972</v>
      </c>
      <c r="C4977" s="1" t="s">
        <v>20</v>
      </c>
      <c r="D4977" s="3" t="str">
        <f t="shared" si="154"/>
        <v>****</v>
      </c>
      <c r="G4977" s="1">
        <v>12</v>
      </c>
      <c r="H4977" s="1">
        <v>2194.2600000000002</v>
      </c>
      <c r="I4977" s="1">
        <f t="shared" si="155"/>
        <v>1</v>
      </c>
      <c r="J4977" s="1" t="s">
        <v>33</v>
      </c>
      <c r="K4977" s="1">
        <v>74.5</v>
      </c>
      <c r="L4977" s="1" t="s">
        <v>54</v>
      </c>
      <c r="M4977" s="1" t="s">
        <v>28</v>
      </c>
      <c r="N4977" s="1" t="s">
        <v>17</v>
      </c>
      <c r="O4977" s="1" t="s">
        <v>52</v>
      </c>
      <c r="P4977" s="1" t="s">
        <v>59</v>
      </c>
      <c r="Q4977" s="2">
        <v>42974</v>
      </c>
    </row>
    <row r="4978" spans="1:17" x14ac:dyDescent="0.25">
      <c r="A4978" s="1">
        <v>10435</v>
      </c>
      <c r="B4978" s="2">
        <v>42956</v>
      </c>
      <c r="C4978" s="1" t="s">
        <v>36</v>
      </c>
      <c r="D4978" s="3" t="str">
        <f t="shared" si="154"/>
        <v>***</v>
      </c>
      <c r="G4978" s="1">
        <v>46</v>
      </c>
      <c r="H4978" s="1">
        <v>575.52</v>
      </c>
      <c r="I4978" s="1">
        <f t="shared" si="155"/>
        <v>0</v>
      </c>
      <c r="J4978" s="1" t="s">
        <v>21</v>
      </c>
      <c r="K4978" s="1">
        <v>8.5</v>
      </c>
      <c r="L4978" s="1" t="s">
        <v>50</v>
      </c>
      <c r="M4978" s="1" t="s">
        <v>28</v>
      </c>
      <c r="N4978" s="1" t="s">
        <v>29</v>
      </c>
      <c r="O4978" s="1" t="s">
        <v>30</v>
      </c>
      <c r="P4978" s="1" t="s">
        <v>41</v>
      </c>
      <c r="Q4978" s="2">
        <v>42957</v>
      </c>
    </row>
    <row r="4979" spans="1:17" x14ac:dyDescent="0.25">
      <c r="A4979" s="1">
        <v>41671</v>
      </c>
      <c r="B4979" s="2">
        <v>43802</v>
      </c>
      <c r="C4979" s="1" t="s">
        <v>32</v>
      </c>
      <c r="D4979" s="3" t="str">
        <f t="shared" si="154"/>
        <v>*****</v>
      </c>
      <c r="G4979" s="1">
        <v>49</v>
      </c>
      <c r="H4979" s="1">
        <v>683.63369999999998</v>
      </c>
      <c r="I4979" s="1">
        <f t="shared" si="155"/>
        <v>0</v>
      </c>
      <c r="J4979" s="1" t="s">
        <v>21</v>
      </c>
      <c r="K4979" s="1">
        <v>3.4</v>
      </c>
      <c r="L4979" s="1" t="s">
        <v>15</v>
      </c>
      <c r="M4979" s="1" t="s">
        <v>28</v>
      </c>
      <c r="N4979" s="1" t="s">
        <v>29</v>
      </c>
      <c r="O4979" s="1" t="s">
        <v>45</v>
      </c>
      <c r="P4979" s="1" t="s">
        <v>41</v>
      </c>
      <c r="Q4979" s="2">
        <v>43804</v>
      </c>
    </row>
    <row r="4980" spans="1:17" x14ac:dyDescent="0.25">
      <c r="A4980" s="1">
        <v>56803</v>
      </c>
      <c r="B4980" s="2">
        <v>42713</v>
      </c>
      <c r="C4980" s="1" t="s">
        <v>27</v>
      </c>
      <c r="D4980" s="3" t="str">
        <f t="shared" si="154"/>
        <v>*</v>
      </c>
      <c r="G4980" s="1">
        <v>42</v>
      </c>
      <c r="H4980" s="1">
        <v>276.26</v>
      </c>
      <c r="I4980" s="1">
        <f t="shared" si="155"/>
        <v>0</v>
      </c>
      <c r="J4980" s="1" t="s">
        <v>21</v>
      </c>
      <c r="K4980" s="1">
        <v>6.3</v>
      </c>
      <c r="L4980" s="1" t="s">
        <v>51</v>
      </c>
      <c r="M4980" s="1" t="s">
        <v>23</v>
      </c>
      <c r="N4980" s="1" t="s">
        <v>29</v>
      </c>
      <c r="O4980" s="1" t="s">
        <v>40</v>
      </c>
      <c r="P4980" s="1" t="s">
        <v>19</v>
      </c>
      <c r="Q4980" s="2">
        <v>42713</v>
      </c>
    </row>
    <row r="4981" spans="1:17" x14ac:dyDescent="0.25">
      <c r="A4981" s="1">
        <v>13927</v>
      </c>
      <c r="B4981" s="2">
        <v>42607</v>
      </c>
      <c r="C4981" s="1" t="s">
        <v>13</v>
      </c>
      <c r="D4981" s="3" t="str">
        <f t="shared" si="154"/>
        <v>**</v>
      </c>
      <c r="G4981" s="1">
        <v>26</v>
      </c>
      <c r="H4981" s="1">
        <v>201.21</v>
      </c>
      <c r="I4981" s="1">
        <f t="shared" si="155"/>
        <v>0</v>
      </c>
      <c r="J4981" s="1" t="s">
        <v>14</v>
      </c>
      <c r="K4981" s="1">
        <v>5.5</v>
      </c>
      <c r="L4981" s="1" t="s">
        <v>50</v>
      </c>
      <c r="M4981" s="1" t="s">
        <v>28</v>
      </c>
      <c r="N4981" s="1" t="s">
        <v>29</v>
      </c>
      <c r="O4981" s="1" t="s">
        <v>40</v>
      </c>
      <c r="P4981" s="1" t="s">
        <v>19</v>
      </c>
      <c r="Q4981" s="2">
        <v>42614</v>
      </c>
    </row>
    <row r="4982" spans="1:17" x14ac:dyDescent="0.25">
      <c r="A4982" s="1">
        <v>34498</v>
      </c>
      <c r="B4982" s="2">
        <v>42415</v>
      </c>
      <c r="C4982" s="1" t="s">
        <v>13</v>
      </c>
      <c r="D4982" s="3" t="str">
        <f t="shared" si="154"/>
        <v>**</v>
      </c>
      <c r="G4982" s="1">
        <v>4</v>
      </c>
      <c r="H4982" s="1">
        <v>50.42</v>
      </c>
      <c r="I4982" s="1">
        <f t="shared" si="155"/>
        <v>0</v>
      </c>
      <c r="J4982" s="1" t="s">
        <v>14</v>
      </c>
      <c r="K4982" s="1">
        <v>1.5</v>
      </c>
      <c r="L4982" s="1" t="s">
        <v>51</v>
      </c>
      <c r="M4982" s="1" t="s">
        <v>23</v>
      </c>
      <c r="N4982" s="1" t="s">
        <v>29</v>
      </c>
      <c r="O4982" s="1" t="s">
        <v>57</v>
      </c>
      <c r="P4982" s="1" t="s">
        <v>19</v>
      </c>
      <c r="Q4982" s="2">
        <v>42420</v>
      </c>
    </row>
    <row r="4983" spans="1:17" x14ac:dyDescent="0.25">
      <c r="A4983" s="1">
        <v>26342</v>
      </c>
      <c r="B4983" s="2">
        <v>42660</v>
      </c>
      <c r="C4983" s="1" t="s">
        <v>13</v>
      </c>
      <c r="D4983" s="3" t="str">
        <f t="shared" si="154"/>
        <v>**</v>
      </c>
      <c r="G4983" s="1">
        <v>41</v>
      </c>
      <c r="H4983" s="1">
        <v>2133.52</v>
      </c>
      <c r="I4983" s="1">
        <f t="shared" si="155"/>
        <v>1</v>
      </c>
      <c r="J4983" s="1" t="s">
        <v>21</v>
      </c>
      <c r="K4983" s="1">
        <v>6.2</v>
      </c>
      <c r="L4983" s="1" t="s">
        <v>15</v>
      </c>
      <c r="M4983" s="1" t="s">
        <v>37</v>
      </c>
      <c r="N4983" s="1" t="s">
        <v>29</v>
      </c>
      <c r="O4983" s="1" t="s">
        <v>40</v>
      </c>
      <c r="P4983" s="1" t="s">
        <v>19</v>
      </c>
      <c r="Q4983" s="2">
        <v>42665</v>
      </c>
    </row>
    <row r="4984" spans="1:17" x14ac:dyDescent="0.25">
      <c r="A4984" s="1">
        <v>15075</v>
      </c>
      <c r="B4984" s="2">
        <v>42646</v>
      </c>
      <c r="C4984" s="1" t="s">
        <v>36</v>
      </c>
      <c r="D4984" s="3" t="str">
        <f t="shared" si="154"/>
        <v>***</v>
      </c>
      <c r="G4984" s="1">
        <v>24</v>
      </c>
      <c r="H4984" s="1">
        <v>1656.82</v>
      </c>
      <c r="I4984" s="1">
        <f t="shared" si="155"/>
        <v>1</v>
      </c>
      <c r="J4984" s="1" t="s">
        <v>21</v>
      </c>
      <c r="K4984" s="1">
        <v>15.5</v>
      </c>
      <c r="L4984" s="1" t="s">
        <v>51</v>
      </c>
      <c r="M4984" s="1" t="s">
        <v>16</v>
      </c>
      <c r="N4984" s="1" t="s">
        <v>17</v>
      </c>
      <c r="O4984" s="1" t="s">
        <v>18</v>
      </c>
      <c r="P4984" s="1" t="s">
        <v>19</v>
      </c>
      <c r="Q4984" s="2">
        <v>42646</v>
      </c>
    </row>
    <row r="4985" spans="1:17" x14ac:dyDescent="0.25">
      <c r="A4985" s="1">
        <v>13958</v>
      </c>
      <c r="B4985" s="2">
        <v>42757</v>
      </c>
      <c r="C4985" s="1" t="s">
        <v>13</v>
      </c>
      <c r="D4985" s="3" t="str">
        <f t="shared" si="154"/>
        <v>**</v>
      </c>
      <c r="G4985" s="1">
        <v>11</v>
      </c>
      <c r="H4985" s="1">
        <v>865.28</v>
      </c>
      <c r="I4985" s="1">
        <f t="shared" si="155"/>
        <v>0</v>
      </c>
      <c r="J4985" s="1" t="s">
        <v>21</v>
      </c>
      <c r="K4985" s="1">
        <v>1.1000000000000001</v>
      </c>
      <c r="L4985" s="1" t="s">
        <v>42</v>
      </c>
      <c r="M4985" s="1" t="s">
        <v>16</v>
      </c>
      <c r="N4985" s="1" t="s">
        <v>24</v>
      </c>
      <c r="O4985" s="1" t="s">
        <v>25</v>
      </c>
      <c r="P4985" s="1" t="s">
        <v>31</v>
      </c>
      <c r="Q4985" s="2">
        <v>42766</v>
      </c>
    </row>
    <row r="4986" spans="1:17" x14ac:dyDescent="0.25">
      <c r="A4986" s="1">
        <v>4896</v>
      </c>
      <c r="B4986" s="2">
        <v>43698</v>
      </c>
      <c r="C4986" s="1" t="s">
        <v>32</v>
      </c>
      <c r="D4986" s="3" t="str">
        <f t="shared" si="154"/>
        <v>*****</v>
      </c>
      <c r="G4986" s="1">
        <v>21</v>
      </c>
      <c r="H4986" s="1">
        <v>129.79</v>
      </c>
      <c r="I4986" s="1">
        <f t="shared" si="155"/>
        <v>0</v>
      </c>
      <c r="J4986" s="1" t="s">
        <v>21</v>
      </c>
      <c r="K4986" s="1">
        <v>6</v>
      </c>
      <c r="L4986" s="1" t="s">
        <v>44</v>
      </c>
      <c r="M4986" s="1" t="s">
        <v>23</v>
      </c>
      <c r="N4986" s="1" t="s">
        <v>29</v>
      </c>
      <c r="O4986" s="1" t="s">
        <v>43</v>
      </c>
      <c r="P4986" s="1" t="s">
        <v>19</v>
      </c>
      <c r="Q4986" s="2">
        <v>43700</v>
      </c>
    </row>
    <row r="4987" spans="1:17" x14ac:dyDescent="0.25">
      <c r="A4987" s="1">
        <v>29639</v>
      </c>
      <c r="B4987" s="2">
        <v>43206</v>
      </c>
      <c r="C4987" s="1" t="s">
        <v>32</v>
      </c>
      <c r="D4987" s="3" t="str">
        <f t="shared" si="154"/>
        <v>*****</v>
      </c>
      <c r="G4987" s="1">
        <v>8</v>
      </c>
      <c r="H4987" s="1">
        <v>23.94</v>
      </c>
      <c r="I4987" s="1">
        <f t="shared" si="155"/>
        <v>0</v>
      </c>
      <c r="J4987" s="1" t="s">
        <v>21</v>
      </c>
      <c r="K4987" s="1">
        <v>2.6</v>
      </c>
      <c r="L4987" s="1" t="s">
        <v>49</v>
      </c>
      <c r="M4987" s="1" t="s">
        <v>28</v>
      </c>
      <c r="N4987" s="1" t="s">
        <v>29</v>
      </c>
      <c r="O4987" s="1" t="s">
        <v>30</v>
      </c>
      <c r="P4987" s="1" t="s">
        <v>31</v>
      </c>
      <c r="Q4987" s="2">
        <v>43208</v>
      </c>
    </row>
    <row r="4988" spans="1:17" x14ac:dyDescent="0.25">
      <c r="A4988" s="1">
        <v>14785</v>
      </c>
      <c r="B4988" s="2">
        <v>42651</v>
      </c>
      <c r="C4988" s="1" t="s">
        <v>20</v>
      </c>
      <c r="D4988" s="3" t="str">
        <f t="shared" si="154"/>
        <v>****</v>
      </c>
      <c r="G4988" s="1">
        <v>20</v>
      </c>
      <c r="H4988" s="1">
        <v>101.5</v>
      </c>
      <c r="I4988" s="1">
        <f t="shared" si="155"/>
        <v>0</v>
      </c>
      <c r="J4988" s="1" t="s">
        <v>21</v>
      </c>
      <c r="K4988" s="1">
        <v>0.5</v>
      </c>
      <c r="L4988" s="1" t="s">
        <v>51</v>
      </c>
      <c r="M4988" s="1" t="s">
        <v>16</v>
      </c>
      <c r="N4988" s="1" t="s">
        <v>29</v>
      </c>
      <c r="O4988" s="1" t="s">
        <v>58</v>
      </c>
      <c r="P4988" s="1" t="s">
        <v>19</v>
      </c>
      <c r="Q4988" s="2">
        <v>42651</v>
      </c>
    </row>
    <row r="4989" spans="1:17" x14ac:dyDescent="0.25">
      <c r="A4989" s="1">
        <v>45991</v>
      </c>
      <c r="B4989" s="2">
        <v>43144</v>
      </c>
      <c r="C4989" s="1" t="s">
        <v>13</v>
      </c>
      <c r="D4989" s="3" t="str">
        <f t="shared" si="154"/>
        <v>**</v>
      </c>
      <c r="G4989" s="1">
        <v>1</v>
      </c>
      <c r="H4989" s="1">
        <v>140.46</v>
      </c>
      <c r="I4989" s="1">
        <f t="shared" si="155"/>
        <v>0</v>
      </c>
      <c r="J4989" s="1" t="s">
        <v>33</v>
      </c>
      <c r="K4989" s="1">
        <v>38.299999999999997</v>
      </c>
      <c r="L4989" s="1" t="s">
        <v>22</v>
      </c>
      <c r="M4989" s="1" t="s">
        <v>16</v>
      </c>
      <c r="N4989" s="1" t="s">
        <v>17</v>
      </c>
      <c r="O4989" s="1" t="s">
        <v>62</v>
      </c>
      <c r="P4989" s="1" t="s">
        <v>59</v>
      </c>
      <c r="Q4989" s="2">
        <v>43146</v>
      </c>
    </row>
    <row r="4990" spans="1:17" x14ac:dyDescent="0.25">
      <c r="A4990" s="1">
        <v>11650</v>
      </c>
      <c r="B4990" s="2">
        <v>43732</v>
      </c>
      <c r="C4990" s="1" t="s">
        <v>27</v>
      </c>
      <c r="D4990" s="3" t="str">
        <f t="shared" si="154"/>
        <v>*</v>
      </c>
      <c r="G4990" s="1">
        <v>30</v>
      </c>
      <c r="H4990" s="1">
        <v>260.52999999999997</v>
      </c>
      <c r="I4990" s="1">
        <f t="shared" si="155"/>
        <v>0</v>
      </c>
      <c r="J4990" s="1" t="s">
        <v>21</v>
      </c>
      <c r="K4990" s="1">
        <v>2.5</v>
      </c>
      <c r="L4990" s="1" t="s">
        <v>44</v>
      </c>
      <c r="M4990" s="1" t="s">
        <v>37</v>
      </c>
      <c r="N4990" s="1" t="s">
        <v>24</v>
      </c>
      <c r="O4990" s="1" t="s">
        <v>38</v>
      </c>
      <c r="P4990" s="1" t="s">
        <v>41</v>
      </c>
      <c r="Q4990" s="2">
        <v>43733</v>
      </c>
    </row>
    <row r="4991" spans="1:17" x14ac:dyDescent="0.25">
      <c r="A4991" s="1">
        <v>59684</v>
      </c>
      <c r="B4991" s="2">
        <v>43097</v>
      </c>
      <c r="C4991" s="1" t="s">
        <v>36</v>
      </c>
      <c r="D4991" s="3" t="str">
        <f t="shared" si="154"/>
        <v>***</v>
      </c>
      <c r="G4991" s="1">
        <v>25</v>
      </c>
      <c r="H4991" s="1">
        <v>180.18</v>
      </c>
      <c r="I4991" s="1">
        <f t="shared" si="155"/>
        <v>0</v>
      </c>
      <c r="J4991" s="1" t="s">
        <v>21</v>
      </c>
      <c r="K4991" s="1">
        <v>10.4</v>
      </c>
      <c r="L4991" s="1" t="s">
        <v>51</v>
      </c>
      <c r="M4991" s="1" t="s">
        <v>28</v>
      </c>
      <c r="N4991" s="1" t="s">
        <v>29</v>
      </c>
      <c r="O4991" s="1" t="s">
        <v>40</v>
      </c>
      <c r="P4991" s="1" t="s">
        <v>19</v>
      </c>
      <c r="Q4991" s="2">
        <v>43098</v>
      </c>
    </row>
    <row r="4992" spans="1:17" x14ac:dyDescent="0.25">
      <c r="A4992" s="1">
        <v>50208</v>
      </c>
      <c r="B4992" s="2">
        <v>43121</v>
      </c>
      <c r="C4992" s="1" t="s">
        <v>36</v>
      </c>
      <c r="D4992" s="3" t="str">
        <f t="shared" si="154"/>
        <v>***</v>
      </c>
      <c r="G4992" s="1">
        <v>4</v>
      </c>
      <c r="H4992" s="1">
        <v>41.47</v>
      </c>
      <c r="I4992" s="1">
        <f t="shared" si="155"/>
        <v>0</v>
      </c>
      <c r="J4992" s="1" t="s">
        <v>14</v>
      </c>
      <c r="K4992" s="1">
        <v>7.5</v>
      </c>
      <c r="L4992" s="1" t="s">
        <v>53</v>
      </c>
      <c r="M4992" s="1" t="s">
        <v>28</v>
      </c>
      <c r="N4992" s="1" t="s">
        <v>29</v>
      </c>
      <c r="O4992" s="1" t="s">
        <v>43</v>
      </c>
      <c r="P4992" s="1" t="s">
        <v>19</v>
      </c>
      <c r="Q4992" s="2">
        <v>43122</v>
      </c>
    </row>
    <row r="4993" spans="1:17" x14ac:dyDescent="0.25">
      <c r="A4993" s="1">
        <v>10342</v>
      </c>
      <c r="B4993" s="2">
        <v>43425</v>
      </c>
      <c r="C4993" s="1" t="s">
        <v>36</v>
      </c>
      <c r="D4993" s="3" t="str">
        <f t="shared" si="154"/>
        <v>***</v>
      </c>
      <c r="G4993" s="1">
        <v>2</v>
      </c>
      <c r="H4993" s="1">
        <v>2199.89</v>
      </c>
      <c r="I4993" s="1">
        <f t="shared" si="155"/>
        <v>1</v>
      </c>
      <c r="J4993" s="1" t="s">
        <v>14</v>
      </c>
      <c r="K4993" s="1">
        <v>15</v>
      </c>
      <c r="L4993" s="1" t="s">
        <v>22</v>
      </c>
      <c r="M4993" s="1" t="s">
        <v>16</v>
      </c>
      <c r="N4993" s="1" t="s">
        <v>24</v>
      </c>
      <c r="O4993" s="1" t="s">
        <v>56</v>
      </c>
      <c r="P4993" s="1" t="s">
        <v>26</v>
      </c>
      <c r="Q4993" s="2">
        <v>43427</v>
      </c>
    </row>
    <row r="4994" spans="1:17" x14ac:dyDescent="0.25">
      <c r="A4994" s="1">
        <v>37830</v>
      </c>
      <c r="B4994" s="2">
        <v>42597</v>
      </c>
      <c r="C4994" s="1" t="s">
        <v>27</v>
      </c>
      <c r="D4994" s="3" t="str">
        <f t="shared" si="154"/>
        <v>*</v>
      </c>
      <c r="G4994" s="1">
        <v>39</v>
      </c>
      <c r="H4994" s="1">
        <v>1046.3699999999999</v>
      </c>
      <c r="I4994" s="1">
        <f t="shared" si="155"/>
        <v>1</v>
      </c>
      <c r="J4994" s="1" t="s">
        <v>14</v>
      </c>
      <c r="K4994" s="1">
        <v>5.7</v>
      </c>
      <c r="L4994" s="1" t="s">
        <v>15</v>
      </c>
      <c r="M4994" s="1" t="s">
        <v>28</v>
      </c>
      <c r="N4994" s="1" t="s">
        <v>29</v>
      </c>
      <c r="O4994" s="1" t="s">
        <v>30</v>
      </c>
      <c r="P4994" s="1" t="s">
        <v>19</v>
      </c>
      <c r="Q4994" s="2">
        <v>42599</v>
      </c>
    </row>
    <row r="4995" spans="1:17" x14ac:dyDescent="0.25">
      <c r="A4995" s="1">
        <v>5702</v>
      </c>
      <c r="B4995" s="2">
        <v>42983</v>
      </c>
      <c r="C4995" s="1" t="s">
        <v>27</v>
      </c>
      <c r="D4995" s="3" t="str">
        <f t="shared" ref="D4995:D5058" si="156">VLOOKUP(C4995,$E$9:$F$13,2,FALSE)</f>
        <v>*</v>
      </c>
      <c r="G4995" s="1">
        <v>20</v>
      </c>
      <c r="H4995" s="1">
        <v>2182.1473000000001</v>
      </c>
      <c r="I4995" s="1">
        <f t="shared" si="155"/>
        <v>1</v>
      </c>
      <c r="J4995" s="1" t="s">
        <v>21</v>
      </c>
      <c r="K4995" s="1">
        <v>21.4</v>
      </c>
      <c r="L4995" s="1" t="s">
        <v>42</v>
      </c>
      <c r="M4995" s="1" t="s">
        <v>28</v>
      </c>
      <c r="N4995" s="1" t="s">
        <v>24</v>
      </c>
      <c r="O4995" s="1" t="s">
        <v>38</v>
      </c>
      <c r="P4995" s="1" t="s">
        <v>19</v>
      </c>
      <c r="Q4995" s="2">
        <v>42985</v>
      </c>
    </row>
    <row r="4996" spans="1:17" x14ac:dyDescent="0.25">
      <c r="A4996" s="1">
        <v>44064</v>
      </c>
      <c r="B4996" s="2">
        <v>42796</v>
      </c>
      <c r="C4996" s="1" t="s">
        <v>36</v>
      </c>
      <c r="D4996" s="3" t="str">
        <f t="shared" si="156"/>
        <v>***</v>
      </c>
      <c r="G4996" s="1">
        <v>23</v>
      </c>
      <c r="H4996" s="1">
        <v>304.02999999999997</v>
      </c>
      <c r="I4996" s="1">
        <f t="shared" si="155"/>
        <v>0</v>
      </c>
      <c r="J4996" s="1" t="s">
        <v>21</v>
      </c>
      <c r="K4996" s="1">
        <v>9.6</v>
      </c>
      <c r="L4996" s="1" t="s">
        <v>51</v>
      </c>
      <c r="M4996" s="1" t="s">
        <v>16</v>
      </c>
      <c r="N4996" s="1" t="s">
        <v>29</v>
      </c>
      <c r="O4996" s="1" t="s">
        <v>30</v>
      </c>
      <c r="P4996" s="1" t="s">
        <v>41</v>
      </c>
      <c r="Q4996" s="2">
        <v>42799</v>
      </c>
    </row>
    <row r="4997" spans="1:17" x14ac:dyDescent="0.25">
      <c r="A4997" s="1">
        <v>57248</v>
      </c>
      <c r="B4997" s="2">
        <v>42657</v>
      </c>
      <c r="C4997" s="1" t="s">
        <v>32</v>
      </c>
      <c r="D4997" s="3" t="str">
        <f t="shared" si="156"/>
        <v>*****</v>
      </c>
      <c r="G4997" s="1">
        <v>34</v>
      </c>
      <c r="H4997" s="1">
        <v>179.23</v>
      </c>
      <c r="I4997" s="1">
        <f t="shared" si="155"/>
        <v>0</v>
      </c>
      <c r="J4997" s="1" t="s">
        <v>21</v>
      </c>
      <c r="K4997" s="1">
        <v>5.3</v>
      </c>
      <c r="L4997" s="1" t="s">
        <v>15</v>
      </c>
      <c r="M4997" s="1" t="s">
        <v>28</v>
      </c>
      <c r="N4997" s="1" t="s">
        <v>29</v>
      </c>
      <c r="O4997" s="1" t="s">
        <v>43</v>
      </c>
      <c r="P4997" s="1" t="s">
        <v>19</v>
      </c>
      <c r="Q4997" s="2">
        <v>42659</v>
      </c>
    </row>
    <row r="4998" spans="1:17" x14ac:dyDescent="0.25">
      <c r="A4998" s="1">
        <v>45861</v>
      </c>
      <c r="B4998" s="2">
        <v>43336</v>
      </c>
      <c r="C4998" s="1" t="s">
        <v>36</v>
      </c>
      <c r="D4998" s="3" t="str">
        <f t="shared" si="156"/>
        <v>***</v>
      </c>
      <c r="G4998" s="1">
        <v>39</v>
      </c>
      <c r="H4998" s="1">
        <v>728.52</v>
      </c>
      <c r="I4998" s="1">
        <f t="shared" ref="I4998:I5061" si="157">IF(H4998&gt;1000,1,0)</f>
        <v>0</v>
      </c>
      <c r="J4998" s="1" t="s">
        <v>21</v>
      </c>
      <c r="K4998" s="1">
        <v>1.1000000000000001</v>
      </c>
      <c r="L4998" s="1" t="s">
        <v>39</v>
      </c>
      <c r="M4998" s="1" t="s">
        <v>23</v>
      </c>
      <c r="N4998" s="1" t="s">
        <v>24</v>
      </c>
      <c r="O4998" s="1" t="s">
        <v>25</v>
      </c>
      <c r="P4998" s="1" t="s">
        <v>31</v>
      </c>
      <c r="Q4998" s="2">
        <v>43336</v>
      </c>
    </row>
    <row r="4999" spans="1:17" x14ac:dyDescent="0.25">
      <c r="A4999" s="1">
        <v>57856</v>
      </c>
      <c r="B4999" s="2">
        <v>42412</v>
      </c>
      <c r="C4999" s="1" t="s">
        <v>36</v>
      </c>
      <c r="D4999" s="3" t="str">
        <f t="shared" si="156"/>
        <v>***</v>
      </c>
      <c r="G4999" s="1">
        <v>17</v>
      </c>
      <c r="H4999" s="1">
        <v>136.37</v>
      </c>
      <c r="I4999" s="1">
        <f t="shared" si="157"/>
        <v>0</v>
      </c>
      <c r="J4999" s="1" t="s">
        <v>21</v>
      </c>
      <c r="K4999" s="1">
        <v>6.5</v>
      </c>
      <c r="L4999" s="1" t="s">
        <v>22</v>
      </c>
      <c r="M4999" s="1" t="s">
        <v>37</v>
      </c>
      <c r="N4999" s="1" t="s">
        <v>29</v>
      </c>
      <c r="O4999" s="1" t="s">
        <v>43</v>
      </c>
      <c r="P4999" s="1" t="s">
        <v>19</v>
      </c>
      <c r="Q4999" s="2">
        <v>42413</v>
      </c>
    </row>
    <row r="5000" spans="1:17" x14ac:dyDescent="0.25">
      <c r="A5000" s="1">
        <v>25377</v>
      </c>
      <c r="B5000" s="2">
        <v>43795</v>
      </c>
      <c r="C5000" s="1" t="s">
        <v>13</v>
      </c>
      <c r="D5000" s="3" t="str">
        <f t="shared" si="156"/>
        <v>**</v>
      </c>
      <c r="G5000" s="1">
        <v>3</v>
      </c>
      <c r="H5000" s="1">
        <v>4647.5600000000004</v>
      </c>
      <c r="I5000" s="1">
        <f t="shared" si="157"/>
        <v>1</v>
      </c>
      <c r="J5000" s="1" t="s">
        <v>33</v>
      </c>
      <c r="K5000" s="1">
        <v>31.8</v>
      </c>
      <c r="L5000" s="1" t="s">
        <v>39</v>
      </c>
      <c r="M5000" s="1" t="s">
        <v>28</v>
      </c>
      <c r="N5000" s="1" t="s">
        <v>24</v>
      </c>
      <c r="O5000" s="1" t="s">
        <v>56</v>
      </c>
      <c r="P5000" s="1" t="s">
        <v>35</v>
      </c>
      <c r="Q5000" s="2">
        <v>43802</v>
      </c>
    </row>
    <row r="5001" spans="1:17" x14ac:dyDescent="0.25">
      <c r="A5001" s="1">
        <v>56577</v>
      </c>
      <c r="B5001" s="2">
        <v>43405</v>
      </c>
      <c r="C5001" s="1" t="s">
        <v>32</v>
      </c>
      <c r="D5001" s="3" t="str">
        <f t="shared" si="156"/>
        <v>*****</v>
      </c>
      <c r="G5001" s="1">
        <v>19</v>
      </c>
      <c r="H5001" s="1">
        <v>1213.5899999999999</v>
      </c>
      <c r="I5001" s="1">
        <f t="shared" si="157"/>
        <v>1</v>
      </c>
      <c r="J5001" s="1" t="s">
        <v>33</v>
      </c>
      <c r="K5001" s="1">
        <v>39.200000000000003</v>
      </c>
      <c r="L5001" s="1" t="s">
        <v>46</v>
      </c>
      <c r="M5001" s="1" t="s">
        <v>23</v>
      </c>
      <c r="N5001" s="1" t="s">
        <v>17</v>
      </c>
      <c r="O5001" s="1" t="s">
        <v>62</v>
      </c>
      <c r="P5001" s="1" t="s">
        <v>59</v>
      </c>
      <c r="Q5001" s="2">
        <v>43407</v>
      </c>
    </row>
    <row r="5002" spans="1:17" x14ac:dyDescent="0.25">
      <c r="A5002" s="1">
        <v>39111</v>
      </c>
      <c r="B5002" s="2">
        <v>43305</v>
      </c>
      <c r="C5002" s="1" t="s">
        <v>36</v>
      </c>
      <c r="D5002" s="3" t="str">
        <f t="shared" si="156"/>
        <v>***</v>
      </c>
      <c r="G5002" s="1">
        <v>1</v>
      </c>
      <c r="H5002" s="1">
        <v>195.17</v>
      </c>
      <c r="I5002" s="1">
        <f t="shared" si="157"/>
        <v>0</v>
      </c>
      <c r="J5002" s="1" t="s">
        <v>21</v>
      </c>
      <c r="K5002" s="1">
        <v>21.4</v>
      </c>
      <c r="L5002" s="1" t="s">
        <v>42</v>
      </c>
      <c r="M5002" s="1" t="s">
        <v>28</v>
      </c>
      <c r="N5002" s="1" t="s">
        <v>29</v>
      </c>
      <c r="O5002" s="1" t="s">
        <v>55</v>
      </c>
      <c r="P5002" s="1" t="s">
        <v>19</v>
      </c>
      <c r="Q5002" s="2">
        <v>43308</v>
      </c>
    </row>
    <row r="5003" spans="1:17" x14ac:dyDescent="0.25">
      <c r="A5003" s="1">
        <v>43104</v>
      </c>
      <c r="B5003" s="2">
        <v>43766</v>
      </c>
      <c r="C5003" s="1" t="s">
        <v>20</v>
      </c>
      <c r="D5003" s="3" t="str">
        <f t="shared" si="156"/>
        <v>****</v>
      </c>
      <c r="G5003" s="1">
        <v>50</v>
      </c>
      <c r="H5003" s="1">
        <v>4973.9164000000001</v>
      </c>
      <c r="I5003" s="1">
        <f t="shared" si="157"/>
        <v>1</v>
      </c>
      <c r="J5003" s="1" t="s">
        <v>33</v>
      </c>
      <c r="K5003" s="1">
        <v>15</v>
      </c>
      <c r="L5003" s="1" t="s">
        <v>46</v>
      </c>
      <c r="M5003" s="1" t="s">
        <v>23</v>
      </c>
      <c r="N5003" s="1" t="s">
        <v>24</v>
      </c>
      <c r="O5003" s="1" t="s">
        <v>56</v>
      </c>
      <c r="P5003" s="1" t="s">
        <v>35</v>
      </c>
      <c r="Q5003" s="2">
        <v>43769</v>
      </c>
    </row>
    <row r="5004" spans="1:17" x14ac:dyDescent="0.25">
      <c r="A5004" s="1">
        <v>56640</v>
      </c>
      <c r="B5004" s="2">
        <v>43336</v>
      </c>
      <c r="C5004" s="1" t="s">
        <v>20</v>
      </c>
      <c r="D5004" s="3" t="str">
        <f t="shared" si="156"/>
        <v>****</v>
      </c>
      <c r="G5004" s="1">
        <v>11</v>
      </c>
      <c r="H5004" s="1">
        <v>85.88</v>
      </c>
      <c r="I5004" s="1">
        <f t="shared" si="157"/>
        <v>0</v>
      </c>
      <c r="J5004" s="1" t="s">
        <v>21</v>
      </c>
      <c r="K5004" s="1">
        <v>6.1</v>
      </c>
      <c r="L5004" s="1" t="s">
        <v>15</v>
      </c>
      <c r="M5004" s="1" t="s">
        <v>28</v>
      </c>
      <c r="N5004" s="1" t="s">
        <v>29</v>
      </c>
      <c r="O5004" s="1" t="s">
        <v>40</v>
      </c>
      <c r="P5004" s="1" t="s">
        <v>19</v>
      </c>
      <c r="Q5004" s="2">
        <v>43337</v>
      </c>
    </row>
    <row r="5005" spans="1:17" x14ac:dyDescent="0.25">
      <c r="A5005" s="1">
        <v>30341</v>
      </c>
      <c r="B5005" s="2">
        <v>42400</v>
      </c>
      <c r="C5005" s="1" t="s">
        <v>13</v>
      </c>
      <c r="D5005" s="3" t="str">
        <f t="shared" si="156"/>
        <v>**</v>
      </c>
      <c r="G5005" s="1">
        <v>30</v>
      </c>
      <c r="H5005" s="1">
        <v>160.71</v>
      </c>
      <c r="I5005" s="1">
        <f t="shared" si="157"/>
        <v>0</v>
      </c>
      <c r="J5005" s="1" t="s">
        <v>21</v>
      </c>
      <c r="K5005" s="1">
        <v>0.9</v>
      </c>
      <c r="L5005" s="1" t="s">
        <v>15</v>
      </c>
      <c r="M5005" s="1" t="s">
        <v>37</v>
      </c>
      <c r="N5005" s="1" t="s">
        <v>29</v>
      </c>
      <c r="O5005" s="1" t="s">
        <v>40</v>
      </c>
      <c r="P5005" s="1" t="s">
        <v>31</v>
      </c>
      <c r="Q5005" s="2">
        <v>42407</v>
      </c>
    </row>
    <row r="5006" spans="1:17" x14ac:dyDescent="0.25">
      <c r="A5006" s="1">
        <v>52321</v>
      </c>
      <c r="B5006" s="2">
        <v>43408</v>
      </c>
      <c r="C5006" s="1" t="s">
        <v>20</v>
      </c>
      <c r="D5006" s="3" t="str">
        <f t="shared" si="156"/>
        <v>****</v>
      </c>
      <c r="G5006" s="1">
        <v>48</v>
      </c>
      <c r="H5006" s="1">
        <v>660.47</v>
      </c>
      <c r="I5006" s="1">
        <f t="shared" si="157"/>
        <v>0</v>
      </c>
      <c r="J5006" s="1" t="s">
        <v>21</v>
      </c>
      <c r="K5006" s="1">
        <v>6.6</v>
      </c>
      <c r="L5006" s="1" t="s">
        <v>39</v>
      </c>
      <c r="M5006" s="1" t="s">
        <v>23</v>
      </c>
      <c r="N5006" s="1" t="s">
        <v>29</v>
      </c>
      <c r="O5006" s="1" t="s">
        <v>55</v>
      </c>
      <c r="P5006" s="1" t="s">
        <v>19</v>
      </c>
      <c r="Q5006" s="2">
        <v>43410</v>
      </c>
    </row>
    <row r="5007" spans="1:17" x14ac:dyDescent="0.25">
      <c r="A5007" s="1">
        <v>59558</v>
      </c>
      <c r="B5007" s="2">
        <v>43662</v>
      </c>
      <c r="C5007" s="1" t="s">
        <v>27</v>
      </c>
      <c r="D5007" s="3" t="str">
        <f t="shared" si="156"/>
        <v>*</v>
      </c>
      <c r="G5007" s="1">
        <v>34</v>
      </c>
      <c r="H5007" s="1">
        <v>101.17919999999999</v>
      </c>
      <c r="I5007" s="1">
        <f t="shared" si="157"/>
        <v>0</v>
      </c>
      <c r="J5007" s="1" t="s">
        <v>21</v>
      </c>
      <c r="K5007" s="1">
        <v>0.5</v>
      </c>
      <c r="L5007" s="1" t="s">
        <v>50</v>
      </c>
      <c r="M5007" s="1" t="s">
        <v>23</v>
      </c>
      <c r="N5007" s="1" t="s">
        <v>29</v>
      </c>
      <c r="O5007" s="1" t="s">
        <v>58</v>
      </c>
      <c r="P5007" s="1" t="s">
        <v>19</v>
      </c>
      <c r="Q5007" s="2">
        <v>43665</v>
      </c>
    </row>
    <row r="5008" spans="1:17" x14ac:dyDescent="0.25">
      <c r="A5008" s="1">
        <v>26948</v>
      </c>
      <c r="B5008" s="2">
        <v>43425</v>
      </c>
      <c r="C5008" s="1" t="s">
        <v>20</v>
      </c>
      <c r="D5008" s="3" t="str">
        <f t="shared" si="156"/>
        <v>****</v>
      </c>
      <c r="G5008" s="1">
        <v>38</v>
      </c>
      <c r="H5008" s="1">
        <v>293.06</v>
      </c>
      <c r="I5008" s="1">
        <f t="shared" si="157"/>
        <v>0</v>
      </c>
      <c r="J5008" s="1" t="s">
        <v>21</v>
      </c>
      <c r="K5008" s="1">
        <v>8.3000000000000007</v>
      </c>
      <c r="L5008" s="1" t="s">
        <v>49</v>
      </c>
      <c r="M5008" s="1" t="s">
        <v>37</v>
      </c>
      <c r="N5008" s="1" t="s">
        <v>29</v>
      </c>
      <c r="O5008" s="1" t="s">
        <v>43</v>
      </c>
      <c r="P5008" s="1" t="s">
        <v>19</v>
      </c>
      <c r="Q5008" s="2">
        <v>43426</v>
      </c>
    </row>
    <row r="5009" spans="1:17" x14ac:dyDescent="0.25">
      <c r="A5009" s="1">
        <v>6755</v>
      </c>
      <c r="B5009" s="2">
        <v>43220</v>
      </c>
      <c r="C5009" s="1" t="s">
        <v>20</v>
      </c>
      <c r="D5009" s="3" t="str">
        <f t="shared" si="156"/>
        <v>****</v>
      </c>
      <c r="G5009" s="1">
        <v>20</v>
      </c>
      <c r="H5009" s="1">
        <v>167.42</v>
      </c>
      <c r="I5009" s="1">
        <f t="shared" si="157"/>
        <v>0</v>
      </c>
      <c r="J5009" s="1" t="s">
        <v>21</v>
      </c>
      <c r="K5009" s="1">
        <v>6.5</v>
      </c>
      <c r="L5009" s="1" t="s">
        <v>22</v>
      </c>
      <c r="M5009" s="1" t="s">
        <v>37</v>
      </c>
      <c r="N5009" s="1" t="s">
        <v>29</v>
      </c>
      <c r="O5009" s="1" t="s">
        <v>43</v>
      </c>
      <c r="P5009" s="1" t="s">
        <v>19</v>
      </c>
      <c r="Q5009" s="2">
        <v>43222</v>
      </c>
    </row>
    <row r="5010" spans="1:17" x14ac:dyDescent="0.25">
      <c r="A5010" s="1">
        <v>57638</v>
      </c>
      <c r="B5010" s="2">
        <v>43577</v>
      </c>
      <c r="C5010" s="1" t="s">
        <v>13</v>
      </c>
      <c r="D5010" s="3" t="str">
        <f t="shared" si="156"/>
        <v>**</v>
      </c>
      <c r="G5010" s="1">
        <v>35</v>
      </c>
      <c r="H5010" s="1">
        <v>6142.47</v>
      </c>
      <c r="I5010" s="1">
        <f t="shared" si="157"/>
        <v>1</v>
      </c>
      <c r="J5010" s="1" t="s">
        <v>33</v>
      </c>
      <c r="K5010" s="1">
        <v>31.1</v>
      </c>
      <c r="L5010" s="1" t="s">
        <v>53</v>
      </c>
      <c r="M5010" s="1" t="s">
        <v>16</v>
      </c>
      <c r="N5010" s="1" t="s">
        <v>17</v>
      </c>
      <c r="O5010" s="1" t="s">
        <v>52</v>
      </c>
      <c r="P5010" s="1" t="s">
        <v>59</v>
      </c>
      <c r="Q5010" s="2">
        <v>43582</v>
      </c>
    </row>
    <row r="5011" spans="1:17" x14ac:dyDescent="0.25">
      <c r="A5011" s="1">
        <v>29666</v>
      </c>
      <c r="B5011" s="2">
        <v>43463</v>
      </c>
      <c r="C5011" s="1" t="s">
        <v>27</v>
      </c>
      <c r="D5011" s="3" t="str">
        <f t="shared" si="156"/>
        <v>*</v>
      </c>
      <c r="G5011" s="1">
        <v>29</v>
      </c>
      <c r="H5011" s="1">
        <v>166.77</v>
      </c>
      <c r="I5011" s="1">
        <f t="shared" si="157"/>
        <v>0</v>
      </c>
      <c r="J5011" s="1" t="s">
        <v>21</v>
      </c>
      <c r="K5011" s="1">
        <v>8.6999999999999993</v>
      </c>
      <c r="L5011" s="1" t="s">
        <v>44</v>
      </c>
      <c r="M5011" s="1" t="s">
        <v>23</v>
      </c>
      <c r="N5011" s="1" t="s">
        <v>29</v>
      </c>
      <c r="O5011" s="1" t="s">
        <v>40</v>
      </c>
      <c r="P5011" s="1" t="s">
        <v>19</v>
      </c>
      <c r="Q5011" s="2">
        <v>43464</v>
      </c>
    </row>
    <row r="5012" spans="1:17" x14ac:dyDescent="0.25">
      <c r="A5012" s="1">
        <v>13472</v>
      </c>
      <c r="B5012" s="2">
        <v>43398</v>
      </c>
      <c r="C5012" s="1" t="s">
        <v>32</v>
      </c>
      <c r="D5012" s="3" t="str">
        <f t="shared" si="156"/>
        <v>*****</v>
      </c>
      <c r="G5012" s="1">
        <v>26</v>
      </c>
      <c r="H5012" s="1">
        <v>113.45</v>
      </c>
      <c r="I5012" s="1">
        <f t="shared" si="157"/>
        <v>0</v>
      </c>
      <c r="J5012" s="1" t="s">
        <v>21</v>
      </c>
      <c r="K5012" s="1">
        <v>0.5</v>
      </c>
      <c r="L5012" s="1" t="s">
        <v>53</v>
      </c>
      <c r="M5012" s="1" t="s">
        <v>37</v>
      </c>
      <c r="N5012" s="1" t="s">
        <v>29</v>
      </c>
      <c r="O5012" s="1" t="s">
        <v>58</v>
      </c>
      <c r="P5012" s="1" t="s">
        <v>19</v>
      </c>
      <c r="Q5012" s="2">
        <v>43399</v>
      </c>
    </row>
    <row r="5013" spans="1:17" x14ac:dyDescent="0.25">
      <c r="A5013" s="1">
        <v>19911</v>
      </c>
      <c r="B5013" s="2">
        <v>43378</v>
      </c>
      <c r="C5013" s="1" t="s">
        <v>20</v>
      </c>
      <c r="D5013" s="3" t="str">
        <f t="shared" si="156"/>
        <v>****</v>
      </c>
      <c r="G5013" s="1">
        <v>43</v>
      </c>
      <c r="H5013" s="1">
        <v>1128.53</v>
      </c>
      <c r="I5013" s="1">
        <f t="shared" si="157"/>
        <v>1</v>
      </c>
      <c r="J5013" s="1" t="s">
        <v>21</v>
      </c>
      <c r="K5013" s="1">
        <v>5.7</v>
      </c>
      <c r="L5013" s="1" t="s">
        <v>49</v>
      </c>
      <c r="M5013" s="1" t="s">
        <v>16</v>
      </c>
      <c r="N5013" s="1" t="s">
        <v>29</v>
      </c>
      <c r="O5013" s="1" t="s">
        <v>63</v>
      </c>
      <c r="P5013" s="1" t="s">
        <v>26</v>
      </c>
      <c r="Q5013" s="2">
        <v>43379</v>
      </c>
    </row>
    <row r="5014" spans="1:17" x14ac:dyDescent="0.25">
      <c r="A5014" s="1">
        <v>13476</v>
      </c>
      <c r="B5014" s="2">
        <v>43023</v>
      </c>
      <c r="C5014" s="1" t="s">
        <v>27</v>
      </c>
      <c r="D5014" s="3" t="str">
        <f t="shared" si="156"/>
        <v>*</v>
      </c>
      <c r="G5014" s="1">
        <v>3</v>
      </c>
      <c r="H5014" s="1">
        <v>185.46</v>
      </c>
      <c r="I5014" s="1">
        <f t="shared" si="157"/>
        <v>0</v>
      </c>
      <c r="J5014" s="1" t="s">
        <v>21</v>
      </c>
      <c r="K5014" s="1">
        <v>21.4</v>
      </c>
      <c r="L5014" s="1" t="s">
        <v>53</v>
      </c>
      <c r="M5014" s="1" t="s">
        <v>37</v>
      </c>
      <c r="N5014" s="1" t="s">
        <v>29</v>
      </c>
      <c r="O5014" s="1" t="s">
        <v>55</v>
      </c>
      <c r="P5014" s="1" t="s">
        <v>19</v>
      </c>
      <c r="Q5014" s="2">
        <v>43024</v>
      </c>
    </row>
    <row r="5015" spans="1:17" x14ac:dyDescent="0.25">
      <c r="A5015" s="1">
        <v>12259</v>
      </c>
      <c r="B5015" s="2">
        <v>42779</v>
      </c>
      <c r="C5015" s="1" t="s">
        <v>20</v>
      </c>
      <c r="D5015" s="3" t="str">
        <f t="shared" si="156"/>
        <v>****</v>
      </c>
      <c r="G5015" s="1">
        <v>45</v>
      </c>
      <c r="H5015" s="1">
        <v>5358.23</v>
      </c>
      <c r="I5015" s="1">
        <f t="shared" si="157"/>
        <v>1</v>
      </c>
      <c r="J5015" s="1" t="s">
        <v>33</v>
      </c>
      <c r="K5015" s="1">
        <v>55</v>
      </c>
      <c r="L5015" s="1" t="s">
        <v>54</v>
      </c>
      <c r="M5015" s="1" t="s">
        <v>16</v>
      </c>
      <c r="N5015" s="1" t="s">
        <v>17</v>
      </c>
      <c r="O5015" s="1" t="s">
        <v>62</v>
      </c>
      <c r="P5015" s="1" t="s">
        <v>59</v>
      </c>
      <c r="Q5015" s="2">
        <v>42781</v>
      </c>
    </row>
    <row r="5016" spans="1:17" x14ac:dyDescent="0.25">
      <c r="A5016" s="1">
        <v>53605</v>
      </c>
      <c r="B5016" s="2">
        <v>42949</v>
      </c>
      <c r="C5016" s="1" t="s">
        <v>36</v>
      </c>
      <c r="D5016" s="3" t="str">
        <f t="shared" si="156"/>
        <v>***</v>
      </c>
      <c r="G5016" s="1">
        <v>1</v>
      </c>
      <c r="H5016" s="1">
        <v>79.510000000000005</v>
      </c>
      <c r="I5016" s="1">
        <f t="shared" si="157"/>
        <v>0</v>
      </c>
      <c r="J5016" s="1" t="s">
        <v>21</v>
      </c>
      <c r="K5016" s="1">
        <v>36.6</v>
      </c>
      <c r="L5016" s="1" t="s">
        <v>54</v>
      </c>
      <c r="M5016" s="1" t="s">
        <v>16</v>
      </c>
      <c r="N5016" s="1" t="s">
        <v>17</v>
      </c>
      <c r="O5016" s="1" t="s">
        <v>18</v>
      </c>
      <c r="P5016" s="1" t="s">
        <v>31</v>
      </c>
      <c r="Q5016" s="2">
        <v>42951</v>
      </c>
    </row>
    <row r="5017" spans="1:17" x14ac:dyDescent="0.25">
      <c r="A5017" s="1">
        <v>41543</v>
      </c>
      <c r="B5017" s="2">
        <v>42406</v>
      </c>
      <c r="C5017" s="1" t="s">
        <v>13</v>
      </c>
      <c r="D5017" s="3" t="str">
        <f t="shared" si="156"/>
        <v>**</v>
      </c>
      <c r="G5017" s="1">
        <v>45</v>
      </c>
      <c r="H5017" s="1">
        <v>8077.06</v>
      </c>
      <c r="I5017" s="1">
        <f t="shared" si="157"/>
        <v>1</v>
      </c>
      <c r="J5017" s="1" t="s">
        <v>33</v>
      </c>
      <c r="K5017" s="1">
        <v>32.1</v>
      </c>
      <c r="L5017" s="1" t="s">
        <v>22</v>
      </c>
      <c r="M5017" s="1" t="s">
        <v>28</v>
      </c>
      <c r="N5017" s="1" t="s">
        <v>17</v>
      </c>
      <c r="O5017" s="1" t="s">
        <v>34</v>
      </c>
      <c r="P5017" s="1" t="s">
        <v>35</v>
      </c>
      <c r="Q5017" s="2">
        <v>42410</v>
      </c>
    </row>
    <row r="5018" spans="1:17" x14ac:dyDescent="0.25">
      <c r="A5018" s="1">
        <v>11714</v>
      </c>
      <c r="B5018" s="2">
        <v>42585</v>
      </c>
      <c r="C5018" s="1" t="s">
        <v>32</v>
      </c>
      <c r="D5018" s="3" t="str">
        <f t="shared" si="156"/>
        <v>*****</v>
      </c>
      <c r="G5018" s="1">
        <v>9</v>
      </c>
      <c r="H5018" s="1">
        <v>151.76</v>
      </c>
      <c r="I5018" s="1">
        <f t="shared" si="157"/>
        <v>0</v>
      </c>
      <c r="J5018" s="1" t="s">
        <v>21</v>
      </c>
      <c r="K5018" s="1">
        <v>7.9</v>
      </c>
      <c r="L5018" s="1" t="s">
        <v>42</v>
      </c>
      <c r="M5018" s="1" t="s">
        <v>28</v>
      </c>
      <c r="N5018" s="1" t="s">
        <v>29</v>
      </c>
      <c r="O5018" s="1" t="s">
        <v>45</v>
      </c>
      <c r="P5018" s="1" t="s">
        <v>41</v>
      </c>
      <c r="Q5018" s="2">
        <v>42586</v>
      </c>
    </row>
    <row r="5019" spans="1:17" x14ac:dyDescent="0.25">
      <c r="A5019" s="1">
        <v>2912</v>
      </c>
      <c r="B5019" s="2">
        <v>43535</v>
      </c>
      <c r="C5019" s="1" t="s">
        <v>13</v>
      </c>
      <c r="D5019" s="3" t="str">
        <f t="shared" si="156"/>
        <v>**</v>
      </c>
      <c r="G5019" s="1">
        <v>7</v>
      </c>
      <c r="H5019" s="1">
        <v>17748.23</v>
      </c>
      <c r="I5019" s="1">
        <f t="shared" si="157"/>
        <v>1</v>
      </c>
      <c r="J5019" s="1" t="s">
        <v>33</v>
      </c>
      <c r="K5019" s="1">
        <v>31.8</v>
      </c>
      <c r="L5019" s="1" t="s">
        <v>22</v>
      </c>
      <c r="M5019" s="1" t="s">
        <v>28</v>
      </c>
      <c r="N5019" s="1" t="s">
        <v>24</v>
      </c>
      <c r="O5019" s="1" t="s">
        <v>56</v>
      </c>
      <c r="P5019" s="1" t="s">
        <v>35</v>
      </c>
      <c r="Q5019" s="2">
        <v>43537</v>
      </c>
    </row>
    <row r="5020" spans="1:17" x14ac:dyDescent="0.25">
      <c r="A5020" s="1">
        <v>8227</v>
      </c>
      <c r="B5020" s="2">
        <v>42744</v>
      </c>
      <c r="C5020" s="1" t="s">
        <v>27</v>
      </c>
      <c r="D5020" s="3" t="str">
        <f t="shared" si="156"/>
        <v>*</v>
      </c>
      <c r="G5020" s="1">
        <v>32</v>
      </c>
      <c r="H5020" s="1">
        <v>173.61</v>
      </c>
      <c r="I5020" s="1">
        <f t="shared" si="157"/>
        <v>0</v>
      </c>
      <c r="J5020" s="1" t="s">
        <v>14</v>
      </c>
      <c r="K5020" s="1">
        <v>2.6</v>
      </c>
      <c r="L5020" s="1" t="s">
        <v>15</v>
      </c>
      <c r="M5020" s="1" t="s">
        <v>23</v>
      </c>
      <c r="N5020" s="1" t="s">
        <v>24</v>
      </c>
      <c r="O5020" s="1" t="s">
        <v>38</v>
      </c>
      <c r="P5020" s="1" t="s">
        <v>41</v>
      </c>
      <c r="Q5020" s="2">
        <v>42745</v>
      </c>
    </row>
    <row r="5021" spans="1:17" x14ac:dyDescent="0.25">
      <c r="A5021" s="1">
        <v>47171</v>
      </c>
      <c r="B5021" s="2">
        <v>42741</v>
      </c>
      <c r="C5021" s="1" t="s">
        <v>36</v>
      </c>
      <c r="D5021" s="3" t="str">
        <f t="shared" si="156"/>
        <v>***</v>
      </c>
      <c r="G5021" s="1">
        <v>32</v>
      </c>
      <c r="H5021" s="1">
        <v>7471.6709000000001</v>
      </c>
      <c r="I5021" s="1">
        <f t="shared" si="157"/>
        <v>1</v>
      </c>
      <c r="J5021" s="1" t="s">
        <v>33</v>
      </c>
      <c r="K5021" s="1">
        <v>31.1</v>
      </c>
      <c r="L5021" s="1" t="s">
        <v>22</v>
      </c>
      <c r="M5021" s="1" t="s">
        <v>37</v>
      </c>
      <c r="N5021" s="1" t="s">
        <v>17</v>
      </c>
      <c r="O5021" s="1" t="s">
        <v>52</v>
      </c>
      <c r="P5021" s="1" t="s">
        <v>59</v>
      </c>
      <c r="Q5021" s="2">
        <v>42741</v>
      </c>
    </row>
    <row r="5022" spans="1:17" x14ac:dyDescent="0.25">
      <c r="A5022" s="1">
        <v>36482</v>
      </c>
      <c r="B5022" s="2">
        <v>43285</v>
      </c>
      <c r="C5022" s="1" t="s">
        <v>36</v>
      </c>
      <c r="D5022" s="3" t="str">
        <f t="shared" si="156"/>
        <v>***</v>
      </c>
      <c r="G5022" s="1">
        <v>7</v>
      </c>
      <c r="H5022" s="1">
        <v>59.58</v>
      </c>
      <c r="I5022" s="1">
        <f t="shared" si="157"/>
        <v>0</v>
      </c>
      <c r="J5022" s="1" t="s">
        <v>14</v>
      </c>
      <c r="K5022" s="1">
        <v>5.5</v>
      </c>
      <c r="L5022" s="1" t="s">
        <v>46</v>
      </c>
      <c r="M5022" s="1" t="s">
        <v>23</v>
      </c>
      <c r="N5022" s="1" t="s">
        <v>29</v>
      </c>
      <c r="O5022" s="1" t="s">
        <v>40</v>
      </c>
      <c r="P5022" s="1" t="s">
        <v>19</v>
      </c>
      <c r="Q5022" s="2">
        <v>43286</v>
      </c>
    </row>
    <row r="5023" spans="1:17" x14ac:dyDescent="0.25">
      <c r="A5023" s="1">
        <v>1988</v>
      </c>
      <c r="B5023" s="2">
        <v>43377</v>
      </c>
      <c r="C5023" s="1" t="s">
        <v>27</v>
      </c>
      <c r="D5023" s="3" t="str">
        <f t="shared" si="156"/>
        <v>*</v>
      </c>
      <c r="G5023" s="1">
        <v>9</v>
      </c>
      <c r="H5023" s="1">
        <v>130.69</v>
      </c>
      <c r="I5023" s="1">
        <f t="shared" si="157"/>
        <v>0</v>
      </c>
      <c r="J5023" s="1" t="s">
        <v>21</v>
      </c>
      <c r="K5023" s="1">
        <v>4.8</v>
      </c>
      <c r="L5023" s="1" t="s">
        <v>44</v>
      </c>
      <c r="M5023" s="1" t="s">
        <v>28</v>
      </c>
      <c r="N5023" s="1" t="s">
        <v>29</v>
      </c>
      <c r="O5023" s="1" t="s">
        <v>55</v>
      </c>
      <c r="P5023" s="1" t="s">
        <v>19</v>
      </c>
      <c r="Q5023" s="2">
        <v>43379</v>
      </c>
    </row>
    <row r="5024" spans="1:17" x14ac:dyDescent="0.25">
      <c r="A5024" s="1">
        <v>23235</v>
      </c>
      <c r="B5024" s="2">
        <v>43285</v>
      </c>
      <c r="C5024" s="1" t="s">
        <v>20</v>
      </c>
      <c r="D5024" s="3" t="str">
        <f t="shared" si="156"/>
        <v>****</v>
      </c>
      <c r="G5024" s="1">
        <v>6</v>
      </c>
      <c r="H5024" s="1">
        <v>18.649999999999999</v>
      </c>
      <c r="I5024" s="1">
        <f t="shared" si="157"/>
        <v>0</v>
      </c>
      <c r="J5024" s="1" t="s">
        <v>21</v>
      </c>
      <c r="K5024" s="1">
        <v>0.5</v>
      </c>
      <c r="L5024" s="1" t="s">
        <v>42</v>
      </c>
      <c r="M5024" s="1" t="s">
        <v>37</v>
      </c>
      <c r="N5024" s="1" t="s">
        <v>17</v>
      </c>
      <c r="O5024" s="1" t="s">
        <v>52</v>
      </c>
      <c r="P5024" s="1" t="s">
        <v>59</v>
      </c>
      <c r="Q5024" s="2">
        <v>43287</v>
      </c>
    </row>
    <row r="5025" spans="1:17" x14ac:dyDescent="0.25">
      <c r="A5025" s="1">
        <v>15108</v>
      </c>
      <c r="B5025" s="2">
        <v>42608</v>
      </c>
      <c r="C5025" s="1" t="s">
        <v>20</v>
      </c>
      <c r="D5025" s="3" t="str">
        <f t="shared" si="156"/>
        <v>****</v>
      </c>
      <c r="G5025" s="1">
        <v>50</v>
      </c>
      <c r="H5025" s="1">
        <v>2210.79</v>
      </c>
      <c r="I5025" s="1">
        <f t="shared" si="157"/>
        <v>1</v>
      </c>
      <c r="J5025" s="1" t="s">
        <v>21</v>
      </c>
      <c r="K5025" s="1">
        <v>18.7</v>
      </c>
      <c r="L5025" s="1" t="s">
        <v>39</v>
      </c>
      <c r="M5025" s="1" t="s">
        <v>23</v>
      </c>
      <c r="N5025" s="1" t="s">
        <v>29</v>
      </c>
      <c r="O5025" s="1" t="s">
        <v>40</v>
      </c>
      <c r="P5025" s="1" t="s">
        <v>19</v>
      </c>
      <c r="Q5025" s="2">
        <v>42610</v>
      </c>
    </row>
    <row r="5026" spans="1:17" x14ac:dyDescent="0.25">
      <c r="A5026" s="1">
        <v>55394</v>
      </c>
      <c r="B5026" s="2">
        <v>42791</v>
      </c>
      <c r="C5026" s="1" t="s">
        <v>32</v>
      </c>
      <c r="D5026" s="3" t="str">
        <f t="shared" si="156"/>
        <v>*****</v>
      </c>
      <c r="G5026" s="1">
        <v>21</v>
      </c>
      <c r="H5026" s="1">
        <v>364.55</v>
      </c>
      <c r="I5026" s="1">
        <f t="shared" si="157"/>
        <v>0</v>
      </c>
      <c r="J5026" s="1" t="s">
        <v>33</v>
      </c>
      <c r="K5026" s="1">
        <v>29.7</v>
      </c>
      <c r="L5026" s="1" t="s">
        <v>22</v>
      </c>
      <c r="M5026" s="1" t="s">
        <v>28</v>
      </c>
      <c r="N5026" s="1" t="s">
        <v>17</v>
      </c>
      <c r="O5026" s="1" t="s">
        <v>52</v>
      </c>
      <c r="P5026" s="1" t="s">
        <v>59</v>
      </c>
      <c r="Q5026" s="2">
        <v>42793</v>
      </c>
    </row>
    <row r="5027" spans="1:17" x14ac:dyDescent="0.25">
      <c r="A5027" s="1">
        <v>35712</v>
      </c>
      <c r="B5027" s="2">
        <v>43761</v>
      </c>
      <c r="C5027" s="1" t="s">
        <v>20</v>
      </c>
      <c r="D5027" s="3" t="str">
        <f t="shared" si="156"/>
        <v>****</v>
      </c>
      <c r="G5027" s="1">
        <v>42</v>
      </c>
      <c r="H5027" s="1">
        <v>4206.3500000000004</v>
      </c>
      <c r="I5027" s="1">
        <f t="shared" si="157"/>
        <v>1</v>
      </c>
      <c r="J5027" s="1" t="s">
        <v>21</v>
      </c>
      <c r="K5027" s="1">
        <v>7.7</v>
      </c>
      <c r="L5027" s="1" t="s">
        <v>22</v>
      </c>
      <c r="M5027" s="1" t="s">
        <v>16</v>
      </c>
      <c r="N5027" s="1" t="s">
        <v>24</v>
      </c>
      <c r="O5027" s="1" t="s">
        <v>38</v>
      </c>
      <c r="P5027" s="1" t="s">
        <v>19</v>
      </c>
      <c r="Q5027" s="2">
        <v>43762</v>
      </c>
    </row>
    <row r="5028" spans="1:17" x14ac:dyDescent="0.25">
      <c r="A5028" s="1">
        <v>58368</v>
      </c>
      <c r="B5028" s="2">
        <v>43655</v>
      </c>
      <c r="C5028" s="1" t="s">
        <v>20</v>
      </c>
      <c r="D5028" s="3" t="str">
        <f t="shared" si="156"/>
        <v>****</v>
      </c>
      <c r="G5028" s="1">
        <v>4</v>
      </c>
      <c r="H5028" s="1">
        <v>15.23</v>
      </c>
      <c r="I5028" s="1">
        <f t="shared" si="157"/>
        <v>0</v>
      </c>
      <c r="J5028" s="1" t="s">
        <v>21</v>
      </c>
      <c r="K5028" s="1">
        <v>5.7</v>
      </c>
      <c r="L5028" s="1" t="s">
        <v>50</v>
      </c>
      <c r="M5028" s="1" t="s">
        <v>28</v>
      </c>
      <c r="N5028" s="1" t="s">
        <v>17</v>
      </c>
      <c r="O5028" s="1" t="s">
        <v>18</v>
      </c>
      <c r="P5028" s="1" t="s">
        <v>19</v>
      </c>
      <c r="Q5028" s="2">
        <v>43657</v>
      </c>
    </row>
    <row r="5029" spans="1:17" x14ac:dyDescent="0.25">
      <c r="A5029" s="1">
        <v>57570</v>
      </c>
      <c r="B5029" s="2">
        <v>43736</v>
      </c>
      <c r="C5029" s="1" t="s">
        <v>20</v>
      </c>
      <c r="D5029" s="3" t="str">
        <f t="shared" si="156"/>
        <v>****</v>
      </c>
      <c r="G5029" s="1">
        <v>15</v>
      </c>
      <c r="H5029" s="1">
        <v>722.5</v>
      </c>
      <c r="I5029" s="1">
        <f t="shared" si="157"/>
        <v>0</v>
      </c>
      <c r="J5029" s="1" t="s">
        <v>21</v>
      </c>
      <c r="K5029" s="1">
        <v>7.7</v>
      </c>
      <c r="L5029" s="1" t="s">
        <v>22</v>
      </c>
      <c r="M5029" s="1" t="s">
        <v>28</v>
      </c>
      <c r="N5029" s="1" t="s">
        <v>29</v>
      </c>
      <c r="O5029" s="1" t="s">
        <v>40</v>
      </c>
      <c r="P5029" s="1" t="s">
        <v>19</v>
      </c>
      <c r="Q5029" s="2">
        <v>43738</v>
      </c>
    </row>
    <row r="5030" spans="1:17" x14ac:dyDescent="0.25">
      <c r="A5030" s="1">
        <v>19745</v>
      </c>
      <c r="B5030" s="2">
        <v>43817</v>
      </c>
      <c r="C5030" s="1" t="s">
        <v>20</v>
      </c>
      <c r="D5030" s="3" t="str">
        <f t="shared" si="156"/>
        <v>****</v>
      </c>
      <c r="G5030" s="1">
        <v>29</v>
      </c>
      <c r="H5030" s="1">
        <v>9240.1</v>
      </c>
      <c r="I5030" s="1">
        <f t="shared" si="157"/>
        <v>1</v>
      </c>
      <c r="J5030" s="1" t="s">
        <v>21</v>
      </c>
      <c r="K5030" s="1">
        <v>7.7</v>
      </c>
      <c r="L5030" s="1" t="s">
        <v>46</v>
      </c>
      <c r="M5030" s="1" t="s">
        <v>23</v>
      </c>
      <c r="N5030" s="1" t="s">
        <v>24</v>
      </c>
      <c r="O5030" s="1" t="s">
        <v>38</v>
      </c>
      <c r="P5030" s="1" t="s">
        <v>19</v>
      </c>
      <c r="Q5030" s="2">
        <v>43818</v>
      </c>
    </row>
    <row r="5031" spans="1:17" x14ac:dyDescent="0.25">
      <c r="A5031" s="1">
        <v>39589</v>
      </c>
      <c r="B5031" s="2">
        <v>42583</v>
      </c>
      <c r="C5031" s="1" t="s">
        <v>32</v>
      </c>
      <c r="D5031" s="3" t="str">
        <f t="shared" si="156"/>
        <v>*****</v>
      </c>
      <c r="G5031" s="1">
        <v>42</v>
      </c>
      <c r="H5031" s="1">
        <v>617.84</v>
      </c>
      <c r="I5031" s="1">
        <f t="shared" si="157"/>
        <v>0</v>
      </c>
      <c r="J5031" s="1" t="s">
        <v>21</v>
      </c>
      <c r="K5031" s="1">
        <v>1.6</v>
      </c>
      <c r="L5031" s="1" t="s">
        <v>22</v>
      </c>
      <c r="M5031" s="1" t="s">
        <v>37</v>
      </c>
      <c r="N5031" s="1" t="s">
        <v>29</v>
      </c>
      <c r="O5031" s="1" t="s">
        <v>43</v>
      </c>
      <c r="P5031" s="1" t="s">
        <v>19</v>
      </c>
      <c r="Q5031" s="2">
        <v>42584</v>
      </c>
    </row>
    <row r="5032" spans="1:17" x14ac:dyDescent="0.25">
      <c r="A5032" s="1">
        <v>29766</v>
      </c>
      <c r="B5032" s="2">
        <v>42449</v>
      </c>
      <c r="C5032" s="1" t="s">
        <v>36</v>
      </c>
      <c r="D5032" s="3" t="str">
        <f t="shared" si="156"/>
        <v>***</v>
      </c>
      <c r="G5032" s="1">
        <v>13</v>
      </c>
      <c r="H5032" s="1">
        <v>95295.323499999999</v>
      </c>
      <c r="I5032" s="1">
        <f t="shared" si="157"/>
        <v>1</v>
      </c>
      <c r="J5032" s="1" t="s">
        <v>21</v>
      </c>
      <c r="K5032" s="1">
        <v>26.2</v>
      </c>
      <c r="L5032" s="1" t="s">
        <v>54</v>
      </c>
      <c r="M5032" s="1" t="s">
        <v>16</v>
      </c>
      <c r="N5032" s="1" t="s">
        <v>24</v>
      </c>
      <c r="O5032" s="1" t="s">
        <v>56</v>
      </c>
      <c r="P5032" s="1" t="s">
        <v>48</v>
      </c>
      <c r="Q5032" s="2">
        <v>42450</v>
      </c>
    </row>
    <row r="5033" spans="1:17" x14ac:dyDescent="0.25">
      <c r="A5033" s="1">
        <v>57475</v>
      </c>
      <c r="B5033" s="2">
        <v>43011</v>
      </c>
      <c r="C5033" s="1" t="s">
        <v>13</v>
      </c>
      <c r="D5033" s="3" t="str">
        <f t="shared" si="156"/>
        <v>**</v>
      </c>
      <c r="G5033" s="1">
        <v>32</v>
      </c>
      <c r="H5033" s="1">
        <v>178.76</v>
      </c>
      <c r="I5033" s="1">
        <f t="shared" si="157"/>
        <v>0</v>
      </c>
      <c r="J5033" s="1" t="s">
        <v>21</v>
      </c>
      <c r="K5033" s="1">
        <v>6.1</v>
      </c>
      <c r="L5033" s="1" t="s">
        <v>54</v>
      </c>
      <c r="M5033" s="1" t="s">
        <v>37</v>
      </c>
      <c r="N5033" s="1" t="s">
        <v>29</v>
      </c>
      <c r="O5033" s="1" t="s">
        <v>43</v>
      </c>
      <c r="P5033" s="1" t="s">
        <v>19</v>
      </c>
      <c r="Q5033" s="2">
        <v>43018</v>
      </c>
    </row>
    <row r="5034" spans="1:17" x14ac:dyDescent="0.25">
      <c r="A5034" s="1">
        <v>18689</v>
      </c>
      <c r="B5034" s="2">
        <v>42727</v>
      </c>
      <c r="C5034" s="1" t="s">
        <v>27</v>
      </c>
      <c r="D5034" s="3" t="str">
        <f t="shared" si="156"/>
        <v>*</v>
      </c>
      <c r="G5034" s="1">
        <v>10</v>
      </c>
      <c r="H5034" s="1">
        <v>208.28</v>
      </c>
      <c r="I5034" s="1">
        <f t="shared" si="157"/>
        <v>0</v>
      </c>
      <c r="J5034" s="1" t="s">
        <v>21</v>
      </c>
      <c r="K5034" s="1">
        <v>9.6999999999999993</v>
      </c>
      <c r="L5034" s="1" t="s">
        <v>46</v>
      </c>
      <c r="M5034" s="1" t="s">
        <v>23</v>
      </c>
      <c r="N5034" s="1" t="s">
        <v>29</v>
      </c>
      <c r="O5034" s="1" t="s">
        <v>40</v>
      </c>
      <c r="P5034" s="1" t="s">
        <v>19</v>
      </c>
      <c r="Q5034" s="2">
        <v>42728</v>
      </c>
    </row>
    <row r="5035" spans="1:17" x14ac:dyDescent="0.25">
      <c r="A5035" s="1">
        <v>27077</v>
      </c>
      <c r="B5035" s="2">
        <v>42808</v>
      </c>
      <c r="C5035" s="1" t="s">
        <v>32</v>
      </c>
      <c r="D5035" s="3" t="str">
        <f t="shared" si="156"/>
        <v>*****</v>
      </c>
      <c r="G5035" s="1">
        <v>11</v>
      </c>
      <c r="H5035" s="1">
        <v>1725.8351</v>
      </c>
      <c r="I5035" s="1">
        <f t="shared" si="157"/>
        <v>1</v>
      </c>
      <c r="J5035" s="1" t="s">
        <v>21</v>
      </c>
      <c r="K5035" s="1">
        <v>15</v>
      </c>
      <c r="L5035" s="1" t="s">
        <v>22</v>
      </c>
      <c r="M5035" s="1" t="s">
        <v>23</v>
      </c>
      <c r="N5035" s="1" t="s">
        <v>24</v>
      </c>
      <c r="O5035" s="1" t="s">
        <v>56</v>
      </c>
      <c r="P5035" s="1" t="s">
        <v>26</v>
      </c>
      <c r="Q5035" s="2">
        <v>42810</v>
      </c>
    </row>
    <row r="5036" spans="1:17" x14ac:dyDescent="0.25">
      <c r="A5036" s="1">
        <v>23174</v>
      </c>
      <c r="B5036" s="2">
        <v>43672</v>
      </c>
      <c r="C5036" s="1" t="s">
        <v>13</v>
      </c>
      <c r="D5036" s="3" t="str">
        <f t="shared" si="156"/>
        <v>**</v>
      </c>
      <c r="G5036" s="1">
        <v>16</v>
      </c>
      <c r="H5036" s="1">
        <v>3798.39</v>
      </c>
      <c r="I5036" s="1">
        <f t="shared" si="157"/>
        <v>1</v>
      </c>
      <c r="J5036" s="1" t="s">
        <v>33</v>
      </c>
      <c r="K5036" s="1">
        <v>68.7</v>
      </c>
      <c r="L5036" s="1" t="s">
        <v>22</v>
      </c>
      <c r="M5036" s="1" t="s">
        <v>16</v>
      </c>
      <c r="N5036" s="1" t="s">
        <v>17</v>
      </c>
      <c r="O5036" s="1" t="s">
        <v>34</v>
      </c>
      <c r="P5036" s="1" t="s">
        <v>35</v>
      </c>
      <c r="Q5036" s="2">
        <v>43674</v>
      </c>
    </row>
    <row r="5037" spans="1:17" x14ac:dyDescent="0.25">
      <c r="A5037" s="1">
        <v>51333</v>
      </c>
      <c r="B5037" s="2">
        <v>43742</v>
      </c>
      <c r="C5037" s="1" t="s">
        <v>27</v>
      </c>
      <c r="D5037" s="3" t="str">
        <f t="shared" si="156"/>
        <v>*</v>
      </c>
      <c r="G5037" s="1">
        <v>25</v>
      </c>
      <c r="H5037" s="1">
        <v>253.98</v>
      </c>
      <c r="I5037" s="1">
        <f t="shared" si="157"/>
        <v>0</v>
      </c>
      <c r="J5037" s="1" t="s">
        <v>21</v>
      </c>
      <c r="K5037" s="1">
        <v>10.6</v>
      </c>
      <c r="L5037" s="1" t="s">
        <v>51</v>
      </c>
      <c r="M5037" s="1" t="s">
        <v>28</v>
      </c>
      <c r="N5037" s="1" t="s">
        <v>29</v>
      </c>
      <c r="O5037" s="1" t="s">
        <v>40</v>
      </c>
      <c r="P5037" s="1" t="s">
        <v>19</v>
      </c>
      <c r="Q5037" s="2">
        <v>43744</v>
      </c>
    </row>
    <row r="5038" spans="1:17" x14ac:dyDescent="0.25">
      <c r="A5038" s="1">
        <v>12323</v>
      </c>
      <c r="B5038" s="2">
        <v>43191</v>
      </c>
      <c r="C5038" s="1" t="s">
        <v>27</v>
      </c>
      <c r="D5038" s="3" t="str">
        <f t="shared" si="156"/>
        <v>*</v>
      </c>
      <c r="G5038" s="1">
        <v>4</v>
      </c>
      <c r="H5038" s="1">
        <v>39.380000000000003</v>
      </c>
      <c r="I5038" s="1">
        <f t="shared" si="157"/>
        <v>0</v>
      </c>
      <c r="J5038" s="1" t="s">
        <v>21</v>
      </c>
      <c r="K5038" s="1">
        <v>5.6</v>
      </c>
      <c r="L5038" s="1" t="s">
        <v>22</v>
      </c>
      <c r="M5038" s="1" t="s">
        <v>28</v>
      </c>
      <c r="N5038" s="1" t="s">
        <v>17</v>
      </c>
      <c r="O5038" s="1" t="s">
        <v>18</v>
      </c>
      <c r="P5038" s="1" t="s">
        <v>19</v>
      </c>
      <c r="Q5038" s="2">
        <v>43193</v>
      </c>
    </row>
    <row r="5039" spans="1:17" x14ac:dyDescent="0.25">
      <c r="A5039" s="1">
        <v>10499</v>
      </c>
      <c r="B5039" s="2">
        <v>43054</v>
      </c>
      <c r="C5039" s="1" t="s">
        <v>27</v>
      </c>
      <c r="D5039" s="3" t="str">
        <f t="shared" si="156"/>
        <v>*</v>
      </c>
      <c r="G5039" s="1">
        <v>29</v>
      </c>
      <c r="H5039" s="1">
        <v>6688.5</v>
      </c>
      <c r="I5039" s="1">
        <f t="shared" si="157"/>
        <v>1</v>
      </c>
      <c r="J5039" s="1" t="s">
        <v>33</v>
      </c>
      <c r="K5039" s="1">
        <v>67.099999999999994</v>
      </c>
      <c r="L5039" s="1" t="s">
        <v>39</v>
      </c>
      <c r="M5039" s="1" t="s">
        <v>28</v>
      </c>
      <c r="N5039" s="1" t="s">
        <v>17</v>
      </c>
      <c r="O5039" s="1" t="s">
        <v>52</v>
      </c>
      <c r="P5039" s="1" t="s">
        <v>59</v>
      </c>
      <c r="Q5039" s="2">
        <v>43055</v>
      </c>
    </row>
    <row r="5040" spans="1:17" x14ac:dyDescent="0.25">
      <c r="A5040" s="1">
        <v>832</v>
      </c>
      <c r="B5040" s="2">
        <v>43573</v>
      </c>
      <c r="C5040" s="1" t="s">
        <v>13</v>
      </c>
      <c r="D5040" s="3" t="str">
        <f t="shared" si="156"/>
        <v>**</v>
      </c>
      <c r="G5040" s="1">
        <v>7</v>
      </c>
      <c r="H5040" s="1">
        <v>57.2</v>
      </c>
      <c r="I5040" s="1">
        <f t="shared" si="157"/>
        <v>0</v>
      </c>
      <c r="J5040" s="1" t="s">
        <v>21</v>
      </c>
      <c r="K5040" s="1">
        <v>6.3</v>
      </c>
      <c r="L5040" s="1" t="s">
        <v>46</v>
      </c>
      <c r="M5040" s="1" t="s">
        <v>28</v>
      </c>
      <c r="N5040" s="1" t="s">
        <v>29</v>
      </c>
      <c r="O5040" s="1" t="s">
        <v>40</v>
      </c>
      <c r="P5040" s="1" t="s">
        <v>19</v>
      </c>
      <c r="Q5040" s="2">
        <v>43577</v>
      </c>
    </row>
    <row r="5041" spans="1:17" x14ac:dyDescent="0.25">
      <c r="A5041" s="1">
        <v>24775</v>
      </c>
      <c r="B5041" s="2">
        <v>43512</v>
      </c>
      <c r="C5041" s="1" t="s">
        <v>32</v>
      </c>
      <c r="D5041" s="3" t="str">
        <f t="shared" si="156"/>
        <v>*****</v>
      </c>
      <c r="G5041" s="1">
        <v>15</v>
      </c>
      <c r="H5041" s="1">
        <v>1729.83</v>
      </c>
      <c r="I5041" s="1">
        <f t="shared" si="157"/>
        <v>1</v>
      </c>
      <c r="J5041" s="1" t="s">
        <v>33</v>
      </c>
      <c r="K5041" s="1">
        <v>60.2</v>
      </c>
      <c r="L5041" s="1" t="s">
        <v>49</v>
      </c>
      <c r="M5041" s="1" t="s">
        <v>37</v>
      </c>
      <c r="N5041" s="1" t="s">
        <v>17</v>
      </c>
      <c r="O5041" s="1" t="s">
        <v>62</v>
      </c>
      <c r="P5041" s="1" t="s">
        <v>59</v>
      </c>
      <c r="Q5041" s="2">
        <v>43514</v>
      </c>
    </row>
    <row r="5042" spans="1:17" x14ac:dyDescent="0.25">
      <c r="A5042" s="1">
        <v>31715</v>
      </c>
      <c r="B5042" s="2">
        <v>42378</v>
      </c>
      <c r="C5042" s="1" t="s">
        <v>27</v>
      </c>
      <c r="D5042" s="3" t="str">
        <f t="shared" si="156"/>
        <v>*</v>
      </c>
      <c r="G5042" s="1">
        <v>44</v>
      </c>
      <c r="H5042" s="1">
        <v>155.35</v>
      </c>
      <c r="I5042" s="1">
        <f t="shared" si="157"/>
        <v>0</v>
      </c>
      <c r="J5042" s="1" t="s">
        <v>21</v>
      </c>
      <c r="K5042" s="1">
        <v>4.2</v>
      </c>
      <c r="L5042" s="1" t="s">
        <v>15</v>
      </c>
      <c r="M5042" s="1" t="s">
        <v>23</v>
      </c>
      <c r="N5042" s="1" t="s">
        <v>29</v>
      </c>
      <c r="O5042" s="1" t="s">
        <v>30</v>
      </c>
      <c r="P5042" s="1" t="s">
        <v>31</v>
      </c>
      <c r="Q5042" s="2">
        <v>42378</v>
      </c>
    </row>
    <row r="5043" spans="1:17" x14ac:dyDescent="0.25">
      <c r="A5043" s="1">
        <v>32998</v>
      </c>
      <c r="B5043" s="2">
        <v>43006</v>
      </c>
      <c r="C5043" s="1" t="s">
        <v>27</v>
      </c>
      <c r="D5043" s="3" t="str">
        <f t="shared" si="156"/>
        <v>*</v>
      </c>
      <c r="G5043" s="1">
        <v>13</v>
      </c>
      <c r="H5043" s="1">
        <v>1780.3</v>
      </c>
      <c r="I5043" s="1">
        <f t="shared" si="157"/>
        <v>1</v>
      </c>
      <c r="J5043" s="1" t="s">
        <v>33</v>
      </c>
      <c r="K5043" s="1">
        <v>58.6</v>
      </c>
      <c r="L5043" s="1" t="s">
        <v>22</v>
      </c>
      <c r="M5043" s="1" t="s">
        <v>28</v>
      </c>
      <c r="N5043" s="1" t="s">
        <v>17</v>
      </c>
      <c r="O5043" s="1" t="s">
        <v>62</v>
      </c>
      <c r="P5043" s="1" t="s">
        <v>59</v>
      </c>
      <c r="Q5043" s="2">
        <v>43007</v>
      </c>
    </row>
    <row r="5044" spans="1:17" x14ac:dyDescent="0.25">
      <c r="A5044" s="1">
        <v>55077</v>
      </c>
      <c r="B5044" s="2">
        <v>43376</v>
      </c>
      <c r="C5044" s="1" t="s">
        <v>32</v>
      </c>
      <c r="D5044" s="3" t="str">
        <f t="shared" si="156"/>
        <v>*****</v>
      </c>
      <c r="G5044" s="1">
        <v>3</v>
      </c>
      <c r="H5044" s="1">
        <v>154.06</v>
      </c>
      <c r="I5044" s="1">
        <f t="shared" si="157"/>
        <v>0</v>
      </c>
      <c r="J5044" s="1" t="s">
        <v>21</v>
      </c>
      <c r="K5044" s="1">
        <v>2.7</v>
      </c>
      <c r="L5044" s="1" t="s">
        <v>44</v>
      </c>
      <c r="M5044" s="1" t="s">
        <v>28</v>
      </c>
      <c r="N5044" s="1" t="s">
        <v>24</v>
      </c>
      <c r="O5044" s="1" t="s">
        <v>25</v>
      </c>
      <c r="P5044" s="1" t="s">
        <v>41</v>
      </c>
      <c r="Q5044" s="2">
        <v>43378</v>
      </c>
    </row>
    <row r="5045" spans="1:17" x14ac:dyDescent="0.25">
      <c r="A5045" s="1">
        <v>18688</v>
      </c>
      <c r="B5045" s="2">
        <v>43163</v>
      </c>
      <c r="C5045" s="1" t="s">
        <v>27</v>
      </c>
      <c r="D5045" s="3" t="str">
        <f t="shared" si="156"/>
        <v>*</v>
      </c>
      <c r="G5045" s="1">
        <v>49</v>
      </c>
      <c r="H5045" s="1">
        <v>15351</v>
      </c>
      <c r="I5045" s="1">
        <f t="shared" si="157"/>
        <v>1</v>
      </c>
      <c r="J5045" s="1" t="s">
        <v>21</v>
      </c>
      <c r="K5045" s="1">
        <v>21.4</v>
      </c>
      <c r="L5045" s="1" t="s">
        <v>46</v>
      </c>
      <c r="M5045" s="1" t="s">
        <v>37</v>
      </c>
      <c r="N5045" s="1" t="s">
        <v>29</v>
      </c>
      <c r="O5045" s="1" t="s">
        <v>43</v>
      </c>
      <c r="P5045" s="1" t="s">
        <v>19</v>
      </c>
      <c r="Q5045" s="2">
        <v>43165</v>
      </c>
    </row>
    <row r="5046" spans="1:17" x14ac:dyDescent="0.25">
      <c r="A5046" s="1">
        <v>2144</v>
      </c>
      <c r="B5046" s="2">
        <v>42456</v>
      </c>
      <c r="C5046" s="1" t="s">
        <v>36</v>
      </c>
      <c r="D5046" s="3" t="str">
        <f t="shared" si="156"/>
        <v>***</v>
      </c>
      <c r="G5046" s="1">
        <v>40</v>
      </c>
      <c r="H5046" s="1">
        <v>6361.54</v>
      </c>
      <c r="I5046" s="1">
        <f t="shared" si="157"/>
        <v>1</v>
      </c>
      <c r="J5046" s="1" t="s">
        <v>21</v>
      </c>
      <c r="K5046" s="1">
        <v>5.3</v>
      </c>
      <c r="L5046" s="1" t="s">
        <v>49</v>
      </c>
      <c r="M5046" s="1" t="s">
        <v>28</v>
      </c>
      <c r="N5046" s="1" t="s">
        <v>24</v>
      </c>
      <c r="O5046" s="1" t="s">
        <v>25</v>
      </c>
      <c r="P5046" s="1" t="s">
        <v>19</v>
      </c>
      <c r="Q5046" s="2">
        <v>42456</v>
      </c>
    </row>
    <row r="5047" spans="1:17" x14ac:dyDescent="0.25">
      <c r="A5047" s="1">
        <v>32611</v>
      </c>
      <c r="B5047" s="2">
        <v>42608</v>
      </c>
      <c r="C5047" s="1" t="s">
        <v>36</v>
      </c>
      <c r="D5047" s="3" t="str">
        <f t="shared" si="156"/>
        <v>***</v>
      </c>
      <c r="G5047" s="1">
        <v>19</v>
      </c>
      <c r="H5047" s="1">
        <v>3785.01</v>
      </c>
      <c r="I5047" s="1">
        <f t="shared" si="157"/>
        <v>1</v>
      </c>
      <c r="J5047" s="1" t="s">
        <v>33</v>
      </c>
      <c r="K5047" s="1">
        <v>32.1</v>
      </c>
      <c r="L5047" s="1" t="s">
        <v>15</v>
      </c>
      <c r="M5047" s="1" t="s">
        <v>28</v>
      </c>
      <c r="N5047" s="1" t="s">
        <v>17</v>
      </c>
      <c r="O5047" s="1" t="s">
        <v>34</v>
      </c>
      <c r="P5047" s="1" t="s">
        <v>35</v>
      </c>
      <c r="Q5047" s="2">
        <v>42609</v>
      </c>
    </row>
    <row r="5048" spans="1:17" x14ac:dyDescent="0.25">
      <c r="A5048" s="1">
        <v>18208</v>
      </c>
      <c r="B5048" s="2">
        <v>43556</v>
      </c>
      <c r="C5048" s="1" t="s">
        <v>27</v>
      </c>
      <c r="D5048" s="3" t="str">
        <f t="shared" si="156"/>
        <v>*</v>
      </c>
      <c r="G5048" s="1">
        <v>34</v>
      </c>
      <c r="H5048" s="1">
        <v>211.27</v>
      </c>
      <c r="I5048" s="1">
        <f t="shared" si="157"/>
        <v>0</v>
      </c>
      <c r="J5048" s="1" t="s">
        <v>21</v>
      </c>
      <c r="K5048" s="1">
        <v>1.5</v>
      </c>
      <c r="L5048" s="1" t="s">
        <v>49</v>
      </c>
      <c r="M5048" s="1" t="s">
        <v>28</v>
      </c>
      <c r="N5048" s="1" t="s">
        <v>29</v>
      </c>
      <c r="O5048" s="1" t="s">
        <v>57</v>
      </c>
      <c r="P5048" s="1" t="s">
        <v>19</v>
      </c>
      <c r="Q5048" s="2">
        <v>43558</v>
      </c>
    </row>
    <row r="5049" spans="1:17" x14ac:dyDescent="0.25">
      <c r="A5049" s="1">
        <v>51140</v>
      </c>
      <c r="B5049" s="2">
        <v>43722</v>
      </c>
      <c r="C5049" s="1" t="s">
        <v>13</v>
      </c>
      <c r="D5049" s="3" t="str">
        <f t="shared" si="156"/>
        <v>**</v>
      </c>
      <c r="G5049" s="1">
        <v>28</v>
      </c>
      <c r="H5049" s="1">
        <v>141.25</v>
      </c>
      <c r="I5049" s="1">
        <f t="shared" si="157"/>
        <v>0</v>
      </c>
      <c r="J5049" s="1" t="s">
        <v>21</v>
      </c>
      <c r="K5049" s="1">
        <v>5.5</v>
      </c>
      <c r="L5049" s="1" t="s">
        <v>22</v>
      </c>
      <c r="M5049" s="1" t="s">
        <v>28</v>
      </c>
      <c r="N5049" s="1" t="s">
        <v>29</v>
      </c>
      <c r="O5049" s="1" t="s">
        <v>63</v>
      </c>
      <c r="P5049" s="1" t="s">
        <v>19</v>
      </c>
      <c r="Q5049" s="2">
        <v>43722</v>
      </c>
    </row>
    <row r="5050" spans="1:17" x14ac:dyDescent="0.25">
      <c r="A5050" s="1">
        <v>16128</v>
      </c>
      <c r="B5050" s="2">
        <v>43227</v>
      </c>
      <c r="C5050" s="1" t="s">
        <v>20</v>
      </c>
      <c r="D5050" s="3" t="str">
        <f t="shared" si="156"/>
        <v>****</v>
      </c>
      <c r="G5050" s="1">
        <v>46</v>
      </c>
      <c r="H5050" s="1">
        <v>3176.47</v>
      </c>
      <c r="I5050" s="1">
        <f t="shared" si="157"/>
        <v>1</v>
      </c>
      <c r="J5050" s="1" t="s">
        <v>21</v>
      </c>
      <c r="K5050" s="1">
        <v>15.5</v>
      </c>
      <c r="L5050" s="1" t="s">
        <v>49</v>
      </c>
      <c r="M5050" s="1" t="s">
        <v>28</v>
      </c>
      <c r="N5050" s="1" t="s">
        <v>17</v>
      </c>
      <c r="O5050" s="1" t="s">
        <v>18</v>
      </c>
      <c r="P5050" s="1" t="s">
        <v>19</v>
      </c>
      <c r="Q5050" s="2">
        <v>43227</v>
      </c>
    </row>
    <row r="5051" spans="1:17" x14ac:dyDescent="0.25">
      <c r="A5051" s="1">
        <v>31301</v>
      </c>
      <c r="B5051" s="2">
        <v>43025</v>
      </c>
      <c r="C5051" s="1" t="s">
        <v>13</v>
      </c>
      <c r="D5051" s="3" t="str">
        <f t="shared" si="156"/>
        <v>**</v>
      </c>
      <c r="G5051" s="1">
        <v>31</v>
      </c>
      <c r="H5051" s="1">
        <v>117.46</v>
      </c>
      <c r="I5051" s="1">
        <f t="shared" si="157"/>
        <v>0</v>
      </c>
      <c r="J5051" s="1" t="s">
        <v>21</v>
      </c>
      <c r="K5051" s="1">
        <v>0.5</v>
      </c>
      <c r="L5051" s="1" t="s">
        <v>22</v>
      </c>
      <c r="M5051" s="1" t="s">
        <v>16</v>
      </c>
      <c r="N5051" s="1" t="s">
        <v>29</v>
      </c>
      <c r="O5051" s="1" t="s">
        <v>58</v>
      </c>
      <c r="P5051" s="1" t="s">
        <v>19</v>
      </c>
      <c r="Q5051" s="2">
        <v>43027</v>
      </c>
    </row>
    <row r="5052" spans="1:17" x14ac:dyDescent="0.25">
      <c r="A5052" s="1">
        <v>28929</v>
      </c>
      <c r="B5052" s="2">
        <v>43747</v>
      </c>
      <c r="C5052" s="1" t="s">
        <v>36</v>
      </c>
      <c r="D5052" s="3" t="str">
        <f t="shared" si="156"/>
        <v>***</v>
      </c>
      <c r="G5052" s="1">
        <v>37</v>
      </c>
      <c r="H5052" s="1">
        <v>247.14</v>
      </c>
      <c r="I5052" s="1">
        <f t="shared" si="157"/>
        <v>0</v>
      </c>
      <c r="J5052" s="1" t="s">
        <v>21</v>
      </c>
      <c r="K5052" s="1">
        <v>8.8000000000000007</v>
      </c>
      <c r="L5052" s="1" t="s">
        <v>49</v>
      </c>
      <c r="M5052" s="1" t="s">
        <v>28</v>
      </c>
      <c r="N5052" s="1" t="s">
        <v>29</v>
      </c>
      <c r="O5052" s="1" t="s">
        <v>40</v>
      </c>
      <c r="P5052" s="1" t="s">
        <v>19</v>
      </c>
      <c r="Q5052" s="2">
        <v>43748</v>
      </c>
    </row>
    <row r="5053" spans="1:17" x14ac:dyDescent="0.25">
      <c r="A5053" s="1">
        <v>51975</v>
      </c>
      <c r="B5053" s="2">
        <v>42721</v>
      </c>
      <c r="C5053" s="1" t="s">
        <v>13</v>
      </c>
      <c r="D5053" s="3" t="str">
        <f t="shared" si="156"/>
        <v>**</v>
      </c>
      <c r="G5053" s="1">
        <v>12</v>
      </c>
      <c r="H5053" s="1">
        <v>1139.32</v>
      </c>
      <c r="I5053" s="1">
        <f t="shared" si="157"/>
        <v>1</v>
      </c>
      <c r="J5053" s="1" t="s">
        <v>21</v>
      </c>
      <c r="K5053" s="1">
        <v>2.7</v>
      </c>
      <c r="L5053" s="1" t="s">
        <v>51</v>
      </c>
      <c r="M5053" s="1" t="s">
        <v>37</v>
      </c>
      <c r="N5053" s="1" t="s">
        <v>24</v>
      </c>
      <c r="O5053" s="1" t="s">
        <v>25</v>
      </c>
      <c r="P5053" s="1" t="s">
        <v>19</v>
      </c>
      <c r="Q5053" s="2">
        <v>42725</v>
      </c>
    </row>
    <row r="5054" spans="1:17" x14ac:dyDescent="0.25">
      <c r="A5054" s="1">
        <v>10979</v>
      </c>
      <c r="B5054" s="2">
        <v>43376</v>
      </c>
      <c r="C5054" s="1" t="s">
        <v>36</v>
      </c>
      <c r="D5054" s="3" t="str">
        <f t="shared" si="156"/>
        <v>***</v>
      </c>
      <c r="G5054" s="1">
        <v>15</v>
      </c>
      <c r="H5054" s="1">
        <v>520.48009999999999</v>
      </c>
      <c r="I5054" s="1">
        <f t="shared" si="157"/>
        <v>0</v>
      </c>
      <c r="J5054" s="1" t="s">
        <v>21</v>
      </c>
      <c r="K5054" s="1">
        <v>4.2</v>
      </c>
      <c r="L5054" s="1" t="s">
        <v>49</v>
      </c>
      <c r="M5054" s="1" t="s">
        <v>23</v>
      </c>
      <c r="N5054" s="1" t="s">
        <v>17</v>
      </c>
      <c r="O5054" s="1" t="s">
        <v>18</v>
      </c>
      <c r="P5054" s="1" t="s">
        <v>41</v>
      </c>
      <c r="Q5054" s="2">
        <v>43378</v>
      </c>
    </row>
    <row r="5055" spans="1:17" x14ac:dyDescent="0.25">
      <c r="A5055" s="1">
        <v>36356</v>
      </c>
      <c r="B5055" s="2">
        <v>43458</v>
      </c>
      <c r="C5055" s="1" t="s">
        <v>36</v>
      </c>
      <c r="D5055" s="3" t="str">
        <f t="shared" si="156"/>
        <v>***</v>
      </c>
      <c r="G5055" s="1">
        <v>45</v>
      </c>
      <c r="H5055" s="1">
        <v>5102.3900000000003</v>
      </c>
      <c r="I5055" s="1">
        <f t="shared" si="157"/>
        <v>1</v>
      </c>
      <c r="J5055" s="1" t="s">
        <v>33</v>
      </c>
      <c r="K5055" s="1">
        <v>48.2</v>
      </c>
      <c r="L5055" s="1" t="s">
        <v>15</v>
      </c>
      <c r="M5055" s="1" t="s">
        <v>16</v>
      </c>
      <c r="N5055" s="1" t="s">
        <v>17</v>
      </c>
      <c r="O5055" s="1" t="s">
        <v>34</v>
      </c>
      <c r="P5055" s="1" t="s">
        <v>35</v>
      </c>
      <c r="Q5055" s="2">
        <v>43460</v>
      </c>
    </row>
    <row r="5056" spans="1:17" x14ac:dyDescent="0.25">
      <c r="A5056" s="1">
        <v>16961</v>
      </c>
      <c r="B5056" s="2">
        <v>42375</v>
      </c>
      <c r="C5056" s="1" t="s">
        <v>27</v>
      </c>
      <c r="D5056" s="3" t="str">
        <f t="shared" si="156"/>
        <v>*</v>
      </c>
      <c r="G5056" s="1">
        <v>34</v>
      </c>
      <c r="H5056" s="1">
        <v>1165.8599999999999</v>
      </c>
      <c r="I5056" s="1">
        <f t="shared" si="157"/>
        <v>1</v>
      </c>
      <c r="J5056" s="1" t="s">
        <v>21</v>
      </c>
      <c r="K5056" s="1">
        <v>5.4</v>
      </c>
      <c r="L5056" s="1" t="s">
        <v>54</v>
      </c>
      <c r="M5056" s="1" t="s">
        <v>16</v>
      </c>
      <c r="N5056" s="1" t="s">
        <v>29</v>
      </c>
      <c r="O5056" s="1" t="s">
        <v>40</v>
      </c>
      <c r="P5056" s="1" t="s">
        <v>19</v>
      </c>
      <c r="Q5056" s="2">
        <v>42377</v>
      </c>
    </row>
    <row r="5057" spans="1:17" x14ac:dyDescent="0.25">
      <c r="A5057" s="1">
        <v>23746</v>
      </c>
      <c r="B5057" s="2">
        <v>43083</v>
      </c>
      <c r="C5057" s="1" t="s">
        <v>20</v>
      </c>
      <c r="D5057" s="3" t="str">
        <f t="shared" si="156"/>
        <v>****</v>
      </c>
      <c r="G5057" s="1">
        <v>10</v>
      </c>
      <c r="H5057" s="1">
        <v>436.81</v>
      </c>
      <c r="I5057" s="1">
        <f t="shared" si="157"/>
        <v>0</v>
      </c>
      <c r="J5057" s="1" t="s">
        <v>21</v>
      </c>
      <c r="K5057" s="1">
        <v>2.1</v>
      </c>
      <c r="L5057" s="1" t="s">
        <v>46</v>
      </c>
      <c r="M5057" s="1" t="s">
        <v>37</v>
      </c>
      <c r="N5057" s="1" t="s">
        <v>24</v>
      </c>
      <c r="O5057" s="1" t="s">
        <v>38</v>
      </c>
      <c r="P5057" s="1" t="s">
        <v>41</v>
      </c>
      <c r="Q5057" s="2">
        <v>43084</v>
      </c>
    </row>
    <row r="5058" spans="1:17" x14ac:dyDescent="0.25">
      <c r="A5058" s="1">
        <v>34017</v>
      </c>
      <c r="B5058" s="2">
        <v>42451</v>
      </c>
      <c r="C5058" s="1" t="s">
        <v>20</v>
      </c>
      <c r="D5058" s="3" t="str">
        <f t="shared" si="156"/>
        <v>****</v>
      </c>
      <c r="G5058" s="1">
        <v>28</v>
      </c>
      <c r="H5058" s="1">
        <v>465.87</v>
      </c>
      <c r="I5058" s="1">
        <f t="shared" si="157"/>
        <v>0</v>
      </c>
      <c r="J5058" s="1" t="s">
        <v>21</v>
      </c>
      <c r="K5058" s="1">
        <v>8.1999999999999993</v>
      </c>
      <c r="L5058" s="1" t="s">
        <v>22</v>
      </c>
      <c r="M5058" s="1" t="s">
        <v>28</v>
      </c>
      <c r="N5058" s="1" t="s">
        <v>29</v>
      </c>
      <c r="O5058" s="1" t="s">
        <v>55</v>
      </c>
      <c r="P5058" s="1" t="s">
        <v>19</v>
      </c>
      <c r="Q5058" s="2">
        <v>42453</v>
      </c>
    </row>
    <row r="5059" spans="1:17" x14ac:dyDescent="0.25">
      <c r="A5059" s="1">
        <v>8033</v>
      </c>
      <c r="B5059" s="2">
        <v>43579</v>
      </c>
      <c r="C5059" s="1" t="s">
        <v>20</v>
      </c>
      <c r="D5059" s="3" t="str">
        <f t="shared" ref="D5059:D5122" si="158">VLOOKUP(C5059,$E$9:$F$13,2,FALSE)</f>
        <v>****</v>
      </c>
      <c r="G5059" s="1">
        <v>27</v>
      </c>
      <c r="H5059" s="1">
        <v>126.45</v>
      </c>
      <c r="I5059" s="1">
        <f t="shared" si="157"/>
        <v>0</v>
      </c>
      <c r="J5059" s="1" t="s">
        <v>21</v>
      </c>
      <c r="K5059" s="1">
        <v>7.4</v>
      </c>
      <c r="L5059" s="1" t="s">
        <v>22</v>
      </c>
      <c r="M5059" s="1" t="s">
        <v>23</v>
      </c>
      <c r="N5059" s="1" t="s">
        <v>29</v>
      </c>
      <c r="O5059" s="1" t="s">
        <v>63</v>
      </c>
      <c r="P5059" s="1" t="s">
        <v>19</v>
      </c>
      <c r="Q5059" s="2">
        <v>43580</v>
      </c>
    </row>
    <row r="5060" spans="1:17" x14ac:dyDescent="0.25">
      <c r="A5060" s="1">
        <v>50403</v>
      </c>
      <c r="B5060" s="2">
        <v>43597</v>
      </c>
      <c r="C5060" s="1" t="s">
        <v>27</v>
      </c>
      <c r="D5060" s="3" t="str">
        <f t="shared" si="158"/>
        <v>*</v>
      </c>
      <c r="G5060" s="1">
        <v>38</v>
      </c>
      <c r="H5060" s="1">
        <v>283.46440000000001</v>
      </c>
      <c r="I5060" s="1">
        <f t="shared" si="157"/>
        <v>0</v>
      </c>
      <c r="J5060" s="1" t="s">
        <v>21</v>
      </c>
      <c r="K5060" s="1">
        <v>6.5</v>
      </c>
      <c r="L5060" s="1" t="s">
        <v>15</v>
      </c>
      <c r="M5060" s="1" t="s">
        <v>28</v>
      </c>
      <c r="N5060" s="1" t="s">
        <v>29</v>
      </c>
      <c r="O5060" s="1" t="s">
        <v>43</v>
      </c>
      <c r="P5060" s="1" t="s">
        <v>19</v>
      </c>
      <c r="Q5060" s="2">
        <v>43599</v>
      </c>
    </row>
    <row r="5061" spans="1:17" x14ac:dyDescent="0.25">
      <c r="A5061" s="1">
        <v>56484</v>
      </c>
      <c r="B5061" s="2">
        <v>43424</v>
      </c>
      <c r="C5061" s="1" t="s">
        <v>27</v>
      </c>
      <c r="D5061" s="3" t="str">
        <f t="shared" si="158"/>
        <v>*</v>
      </c>
      <c r="G5061" s="1">
        <v>6</v>
      </c>
      <c r="H5061" s="1">
        <v>188.94059999999999</v>
      </c>
      <c r="I5061" s="1">
        <f t="shared" si="157"/>
        <v>0</v>
      </c>
      <c r="J5061" s="1" t="s">
        <v>21</v>
      </c>
      <c r="K5061" s="1">
        <v>3.2</v>
      </c>
      <c r="L5061" s="1" t="s">
        <v>15</v>
      </c>
      <c r="M5061" s="1" t="s">
        <v>23</v>
      </c>
      <c r="N5061" s="1" t="s">
        <v>29</v>
      </c>
      <c r="O5061" s="1" t="s">
        <v>43</v>
      </c>
      <c r="P5061" s="1" t="s">
        <v>19</v>
      </c>
      <c r="Q5061" s="2">
        <v>43425</v>
      </c>
    </row>
    <row r="5062" spans="1:17" x14ac:dyDescent="0.25">
      <c r="A5062" s="1">
        <v>17312</v>
      </c>
      <c r="B5062" s="2">
        <v>43239</v>
      </c>
      <c r="C5062" s="1" t="s">
        <v>27</v>
      </c>
      <c r="D5062" s="3" t="str">
        <f t="shared" si="158"/>
        <v>*</v>
      </c>
      <c r="G5062" s="1">
        <v>41</v>
      </c>
      <c r="H5062" s="1">
        <v>4933.01</v>
      </c>
      <c r="I5062" s="1">
        <f t="shared" ref="I5062:I5125" si="159">IF(H5062&gt;1000,1,0)</f>
        <v>1</v>
      </c>
      <c r="J5062" s="1" t="s">
        <v>21</v>
      </c>
      <c r="K5062" s="1">
        <v>2.7</v>
      </c>
      <c r="L5062" s="1" t="s">
        <v>22</v>
      </c>
      <c r="M5062" s="1" t="s">
        <v>37</v>
      </c>
      <c r="N5062" s="1" t="s">
        <v>24</v>
      </c>
      <c r="O5062" s="1" t="s">
        <v>25</v>
      </c>
      <c r="P5062" s="1" t="s">
        <v>19</v>
      </c>
      <c r="Q5062" s="2">
        <v>43240</v>
      </c>
    </row>
    <row r="5063" spans="1:17" x14ac:dyDescent="0.25">
      <c r="A5063" s="1">
        <v>20960</v>
      </c>
      <c r="B5063" s="2">
        <v>43421</v>
      </c>
      <c r="C5063" s="1" t="s">
        <v>13</v>
      </c>
      <c r="D5063" s="3" t="str">
        <f t="shared" si="158"/>
        <v>**</v>
      </c>
      <c r="G5063" s="1">
        <v>19</v>
      </c>
      <c r="H5063" s="1">
        <v>209.68</v>
      </c>
      <c r="I5063" s="1">
        <f t="shared" si="159"/>
        <v>0</v>
      </c>
      <c r="J5063" s="1" t="s">
        <v>21</v>
      </c>
      <c r="K5063" s="1">
        <v>7</v>
      </c>
      <c r="L5063" s="1" t="s">
        <v>15</v>
      </c>
      <c r="M5063" s="1" t="s">
        <v>28</v>
      </c>
      <c r="N5063" s="1" t="s">
        <v>24</v>
      </c>
      <c r="O5063" s="1" t="s">
        <v>38</v>
      </c>
      <c r="P5063" s="1" t="s">
        <v>19</v>
      </c>
      <c r="Q5063" s="2">
        <v>43426</v>
      </c>
    </row>
    <row r="5064" spans="1:17" x14ac:dyDescent="0.25">
      <c r="A5064" s="1">
        <v>22242</v>
      </c>
      <c r="B5064" s="2">
        <v>42535</v>
      </c>
      <c r="C5064" s="1" t="s">
        <v>27</v>
      </c>
      <c r="D5064" s="3" t="str">
        <f t="shared" si="158"/>
        <v>*</v>
      </c>
      <c r="G5064" s="1">
        <v>50</v>
      </c>
      <c r="H5064" s="1">
        <v>353</v>
      </c>
      <c r="I5064" s="1">
        <f t="shared" si="159"/>
        <v>0</v>
      </c>
      <c r="J5064" s="1" t="s">
        <v>21</v>
      </c>
      <c r="K5064" s="1">
        <v>10.199999999999999</v>
      </c>
      <c r="L5064" s="1" t="s">
        <v>53</v>
      </c>
      <c r="M5064" s="1" t="s">
        <v>37</v>
      </c>
      <c r="N5064" s="1" t="s">
        <v>29</v>
      </c>
      <c r="O5064" s="1" t="s">
        <v>40</v>
      </c>
      <c r="P5064" s="1" t="s">
        <v>19</v>
      </c>
      <c r="Q5064" s="2">
        <v>42537</v>
      </c>
    </row>
    <row r="5065" spans="1:17" x14ac:dyDescent="0.25">
      <c r="A5065" s="1">
        <v>58727</v>
      </c>
      <c r="B5065" s="2">
        <v>42556</v>
      </c>
      <c r="C5065" s="1" t="s">
        <v>36</v>
      </c>
      <c r="D5065" s="3" t="str">
        <f t="shared" si="158"/>
        <v>***</v>
      </c>
      <c r="G5065" s="1">
        <v>20</v>
      </c>
      <c r="H5065" s="1">
        <v>562.58000000000004</v>
      </c>
      <c r="I5065" s="1">
        <f t="shared" si="159"/>
        <v>0</v>
      </c>
      <c r="J5065" s="1" t="s">
        <v>21</v>
      </c>
      <c r="K5065" s="1">
        <v>7.4</v>
      </c>
      <c r="L5065" s="1" t="s">
        <v>44</v>
      </c>
      <c r="M5065" s="1" t="s">
        <v>37</v>
      </c>
      <c r="N5065" s="1" t="s">
        <v>17</v>
      </c>
      <c r="O5065" s="1" t="s">
        <v>18</v>
      </c>
      <c r="P5065" s="1" t="s">
        <v>19</v>
      </c>
      <c r="Q5065" s="2">
        <v>42557</v>
      </c>
    </row>
    <row r="5066" spans="1:17" x14ac:dyDescent="0.25">
      <c r="A5066" s="1">
        <v>59015</v>
      </c>
      <c r="B5066" s="2">
        <v>43611</v>
      </c>
      <c r="C5066" s="1" t="s">
        <v>36</v>
      </c>
      <c r="D5066" s="3" t="str">
        <f t="shared" si="158"/>
        <v>***</v>
      </c>
      <c r="G5066" s="1">
        <v>32</v>
      </c>
      <c r="H5066" s="1">
        <v>297.66000000000003</v>
      </c>
      <c r="I5066" s="1">
        <f t="shared" si="159"/>
        <v>0</v>
      </c>
      <c r="J5066" s="1" t="s">
        <v>21</v>
      </c>
      <c r="K5066" s="1">
        <v>1</v>
      </c>
      <c r="L5066" s="1" t="s">
        <v>22</v>
      </c>
      <c r="M5066" s="1" t="s">
        <v>23</v>
      </c>
      <c r="N5066" s="1" t="s">
        <v>17</v>
      </c>
      <c r="O5066" s="1" t="s">
        <v>18</v>
      </c>
      <c r="P5066" s="1" t="s">
        <v>31</v>
      </c>
      <c r="Q5066" s="2">
        <v>43612</v>
      </c>
    </row>
    <row r="5067" spans="1:17" x14ac:dyDescent="0.25">
      <c r="A5067" s="1">
        <v>41063</v>
      </c>
      <c r="B5067" s="2">
        <v>43790</v>
      </c>
      <c r="C5067" s="1" t="s">
        <v>13</v>
      </c>
      <c r="D5067" s="3" t="str">
        <f t="shared" si="158"/>
        <v>**</v>
      </c>
      <c r="G5067" s="1">
        <v>10</v>
      </c>
      <c r="H5067" s="1">
        <v>329.95</v>
      </c>
      <c r="I5067" s="1">
        <f t="shared" si="159"/>
        <v>0</v>
      </c>
      <c r="J5067" s="1" t="s">
        <v>21</v>
      </c>
      <c r="K5067" s="1">
        <v>1.1000000000000001</v>
      </c>
      <c r="L5067" s="1" t="s">
        <v>39</v>
      </c>
      <c r="M5067" s="1" t="s">
        <v>37</v>
      </c>
      <c r="N5067" s="1" t="s">
        <v>24</v>
      </c>
      <c r="O5067" s="1" t="s">
        <v>25</v>
      </c>
      <c r="P5067" s="1" t="s">
        <v>41</v>
      </c>
      <c r="Q5067" s="2">
        <v>43797</v>
      </c>
    </row>
    <row r="5068" spans="1:17" x14ac:dyDescent="0.25">
      <c r="A5068" s="1">
        <v>57409</v>
      </c>
      <c r="B5068" s="2">
        <v>42693</v>
      </c>
      <c r="C5068" s="1" t="s">
        <v>27</v>
      </c>
      <c r="D5068" s="3" t="str">
        <f t="shared" si="158"/>
        <v>*</v>
      </c>
      <c r="G5068" s="1">
        <v>1</v>
      </c>
      <c r="H5068" s="1">
        <v>97.24</v>
      </c>
      <c r="I5068" s="1">
        <f t="shared" si="159"/>
        <v>0</v>
      </c>
      <c r="J5068" s="1" t="s">
        <v>21</v>
      </c>
      <c r="K5068" s="1">
        <v>7.7</v>
      </c>
      <c r="L5068" s="1" t="s">
        <v>22</v>
      </c>
      <c r="M5068" s="1" t="s">
        <v>23</v>
      </c>
      <c r="N5068" s="1" t="s">
        <v>24</v>
      </c>
      <c r="O5068" s="1" t="s">
        <v>38</v>
      </c>
      <c r="P5068" s="1" t="s">
        <v>19</v>
      </c>
      <c r="Q5068" s="2">
        <v>42694</v>
      </c>
    </row>
    <row r="5069" spans="1:17" x14ac:dyDescent="0.25">
      <c r="A5069" s="1">
        <v>25063</v>
      </c>
      <c r="B5069" s="2">
        <v>42549</v>
      </c>
      <c r="C5069" s="1" t="s">
        <v>27</v>
      </c>
      <c r="D5069" s="3" t="str">
        <f t="shared" si="158"/>
        <v>*</v>
      </c>
      <c r="G5069" s="1">
        <v>24</v>
      </c>
      <c r="H5069" s="1">
        <v>761.71</v>
      </c>
      <c r="I5069" s="1">
        <f t="shared" si="159"/>
        <v>0</v>
      </c>
      <c r="J5069" s="1" t="s">
        <v>21</v>
      </c>
      <c r="K5069" s="1">
        <v>3.5</v>
      </c>
      <c r="L5069" s="1" t="s">
        <v>46</v>
      </c>
      <c r="M5069" s="1" t="s">
        <v>37</v>
      </c>
      <c r="N5069" s="1" t="s">
        <v>24</v>
      </c>
      <c r="O5069" s="1" t="s">
        <v>25</v>
      </c>
      <c r="P5069" s="1" t="s">
        <v>41</v>
      </c>
      <c r="Q5069" s="2">
        <v>42549</v>
      </c>
    </row>
    <row r="5070" spans="1:17" x14ac:dyDescent="0.25">
      <c r="A5070" s="1">
        <v>16770</v>
      </c>
      <c r="B5070" s="2">
        <v>42375</v>
      </c>
      <c r="C5070" s="1" t="s">
        <v>32</v>
      </c>
      <c r="D5070" s="3" t="str">
        <f t="shared" si="158"/>
        <v>*****</v>
      </c>
      <c r="G5070" s="1">
        <v>17</v>
      </c>
      <c r="H5070" s="1">
        <v>39.65</v>
      </c>
      <c r="I5070" s="1">
        <f t="shared" si="159"/>
        <v>0</v>
      </c>
      <c r="J5070" s="1" t="s">
        <v>21</v>
      </c>
      <c r="K5070" s="1">
        <v>0.7</v>
      </c>
      <c r="L5070" s="1" t="s">
        <v>54</v>
      </c>
      <c r="M5070" s="1" t="s">
        <v>16</v>
      </c>
      <c r="N5070" s="1" t="s">
        <v>29</v>
      </c>
      <c r="O5070" s="1" t="s">
        <v>30</v>
      </c>
      <c r="P5070" s="1" t="s">
        <v>31</v>
      </c>
      <c r="Q5070" s="2">
        <v>42376</v>
      </c>
    </row>
    <row r="5071" spans="1:17" x14ac:dyDescent="0.25">
      <c r="A5071" s="1">
        <v>1799</v>
      </c>
      <c r="B5071" s="2">
        <v>42434</v>
      </c>
      <c r="C5071" s="1" t="s">
        <v>27</v>
      </c>
      <c r="D5071" s="3" t="str">
        <f t="shared" si="158"/>
        <v>*</v>
      </c>
      <c r="G5071" s="1">
        <v>10</v>
      </c>
      <c r="H5071" s="1">
        <v>1270.22</v>
      </c>
      <c r="I5071" s="1">
        <f t="shared" si="159"/>
        <v>1</v>
      </c>
      <c r="J5071" s="1" t="s">
        <v>33</v>
      </c>
      <c r="K5071" s="1">
        <v>32.1</v>
      </c>
      <c r="L5071" s="1" t="s">
        <v>15</v>
      </c>
      <c r="M5071" s="1" t="s">
        <v>23</v>
      </c>
      <c r="N5071" s="1" t="s">
        <v>17</v>
      </c>
      <c r="O5071" s="1" t="s">
        <v>34</v>
      </c>
      <c r="P5071" s="1" t="s">
        <v>35</v>
      </c>
      <c r="Q5071" s="2">
        <v>42436</v>
      </c>
    </row>
    <row r="5072" spans="1:17" x14ac:dyDescent="0.25">
      <c r="A5072" s="1">
        <v>22848</v>
      </c>
      <c r="B5072" s="2">
        <v>43443</v>
      </c>
      <c r="C5072" s="1" t="s">
        <v>27</v>
      </c>
      <c r="D5072" s="3" t="str">
        <f t="shared" si="158"/>
        <v>*</v>
      </c>
      <c r="G5072" s="1">
        <v>4</v>
      </c>
      <c r="H5072" s="1">
        <v>72.930000000000007</v>
      </c>
      <c r="I5072" s="1">
        <f t="shared" si="159"/>
        <v>0</v>
      </c>
      <c r="J5072" s="1" t="s">
        <v>21</v>
      </c>
      <c r="K5072" s="1">
        <v>7</v>
      </c>
      <c r="L5072" s="1" t="s">
        <v>42</v>
      </c>
      <c r="M5072" s="1" t="s">
        <v>37</v>
      </c>
      <c r="N5072" s="1" t="s">
        <v>24</v>
      </c>
      <c r="O5072" s="1" t="s">
        <v>38</v>
      </c>
      <c r="P5072" s="1" t="s">
        <v>19</v>
      </c>
      <c r="Q5072" s="2">
        <v>43445</v>
      </c>
    </row>
    <row r="5073" spans="1:17" x14ac:dyDescent="0.25">
      <c r="A5073" s="1">
        <v>32611</v>
      </c>
      <c r="B5073" s="2">
        <v>42608</v>
      </c>
      <c r="C5073" s="1" t="s">
        <v>36</v>
      </c>
      <c r="D5073" s="3" t="str">
        <f t="shared" si="158"/>
        <v>***</v>
      </c>
      <c r="G5073" s="1">
        <v>15</v>
      </c>
      <c r="H5073" s="1">
        <v>87.38</v>
      </c>
      <c r="I5073" s="1">
        <f t="shared" si="159"/>
        <v>0</v>
      </c>
      <c r="J5073" s="1" t="s">
        <v>21</v>
      </c>
      <c r="K5073" s="1">
        <v>5.4</v>
      </c>
      <c r="L5073" s="1" t="s">
        <v>15</v>
      </c>
      <c r="M5073" s="1" t="s">
        <v>28</v>
      </c>
      <c r="N5073" s="1" t="s">
        <v>29</v>
      </c>
      <c r="O5073" s="1" t="s">
        <v>40</v>
      </c>
      <c r="P5073" s="1" t="s">
        <v>19</v>
      </c>
      <c r="Q5073" s="2">
        <v>42608</v>
      </c>
    </row>
    <row r="5074" spans="1:17" x14ac:dyDescent="0.25">
      <c r="A5074" s="1">
        <v>45414</v>
      </c>
      <c r="B5074" s="2">
        <v>42411</v>
      </c>
      <c r="C5074" s="1" t="s">
        <v>32</v>
      </c>
      <c r="D5074" s="3" t="str">
        <f t="shared" si="158"/>
        <v>*****</v>
      </c>
      <c r="G5074" s="1">
        <v>17</v>
      </c>
      <c r="H5074" s="1">
        <v>1072.92</v>
      </c>
      <c r="I5074" s="1">
        <f t="shared" si="159"/>
        <v>1</v>
      </c>
      <c r="J5074" s="1" t="s">
        <v>21</v>
      </c>
      <c r="K5074" s="1">
        <v>52.4</v>
      </c>
      <c r="L5074" s="1" t="s">
        <v>22</v>
      </c>
      <c r="M5074" s="1" t="s">
        <v>16</v>
      </c>
      <c r="N5074" s="1" t="s">
        <v>29</v>
      </c>
      <c r="O5074" s="1" t="s">
        <v>63</v>
      </c>
      <c r="P5074" s="1" t="s">
        <v>48</v>
      </c>
      <c r="Q5074" s="2">
        <v>42412</v>
      </c>
    </row>
    <row r="5075" spans="1:17" x14ac:dyDescent="0.25">
      <c r="A5075" s="1">
        <v>54019</v>
      </c>
      <c r="B5075" s="2">
        <v>42551</v>
      </c>
      <c r="C5075" s="1" t="s">
        <v>13</v>
      </c>
      <c r="D5075" s="3" t="str">
        <f t="shared" si="158"/>
        <v>**</v>
      </c>
      <c r="G5075" s="1">
        <v>35</v>
      </c>
      <c r="H5075" s="1">
        <v>4529.47</v>
      </c>
      <c r="I5075" s="1">
        <f t="shared" si="159"/>
        <v>1</v>
      </c>
      <c r="J5075" s="1" t="s">
        <v>33</v>
      </c>
      <c r="K5075" s="1">
        <v>28.1</v>
      </c>
      <c r="L5075" s="1" t="s">
        <v>46</v>
      </c>
      <c r="M5075" s="1" t="s">
        <v>28</v>
      </c>
      <c r="N5075" s="1" t="s">
        <v>24</v>
      </c>
      <c r="O5075" s="1" t="s">
        <v>56</v>
      </c>
      <c r="P5075" s="1" t="s">
        <v>35</v>
      </c>
      <c r="Q5075" s="2">
        <v>42558</v>
      </c>
    </row>
    <row r="5076" spans="1:17" x14ac:dyDescent="0.25">
      <c r="A5076" s="1">
        <v>17959</v>
      </c>
      <c r="B5076" s="2">
        <v>43717</v>
      </c>
      <c r="C5076" s="1" t="s">
        <v>36</v>
      </c>
      <c r="D5076" s="3" t="str">
        <f t="shared" si="158"/>
        <v>***</v>
      </c>
      <c r="G5076" s="1">
        <v>21</v>
      </c>
      <c r="H5076" s="1">
        <v>2979.49</v>
      </c>
      <c r="I5076" s="1">
        <f t="shared" si="159"/>
        <v>1</v>
      </c>
      <c r="J5076" s="1" t="s">
        <v>21</v>
      </c>
      <c r="K5076" s="1">
        <v>26.2</v>
      </c>
      <c r="L5076" s="1" t="s">
        <v>44</v>
      </c>
      <c r="M5076" s="1" t="s">
        <v>37</v>
      </c>
      <c r="N5076" s="1" t="s">
        <v>17</v>
      </c>
      <c r="O5076" s="1" t="s">
        <v>18</v>
      </c>
      <c r="P5076" s="1" t="s">
        <v>48</v>
      </c>
      <c r="Q5076" s="2">
        <v>43720</v>
      </c>
    </row>
    <row r="5077" spans="1:17" x14ac:dyDescent="0.25">
      <c r="A5077" s="1">
        <v>3942</v>
      </c>
      <c r="B5077" s="2">
        <v>42912</v>
      </c>
      <c r="C5077" s="1" t="s">
        <v>27</v>
      </c>
      <c r="D5077" s="3" t="str">
        <f t="shared" si="158"/>
        <v>*</v>
      </c>
      <c r="G5077" s="1">
        <v>22</v>
      </c>
      <c r="H5077" s="1">
        <v>1668.96</v>
      </c>
      <c r="I5077" s="1">
        <f t="shared" si="159"/>
        <v>1</v>
      </c>
      <c r="J5077" s="1" t="s">
        <v>21</v>
      </c>
      <c r="K5077" s="1">
        <v>1.1000000000000001</v>
      </c>
      <c r="L5077" s="1" t="s">
        <v>64</v>
      </c>
      <c r="M5077" s="1" t="s">
        <v>23</v>
      </c>
      <c r="N5077" s="1" t="s">
        <v>24</v>
      </c>
      <c r="O5077" s="1" t="s">
        <v>25</v>
      </c>
      <c r="P5077" s="1" t="s">
        <v>31</v>
      </c>
      <c r="Q5077" s="2">
        <v>42913</v>
      </c>
    </row>
    <row r="5078" spans="1:17" x14ac:dyDescent="0.25">
      <c r="A5078" s="1">
        <v>6112</v>
      </c>
      <c r="B5078" s="2">
        <v>42604</v>
      </c>
      <c r="C5078" s="1" t="s">
        <v>36</v>
      </c>
      <c r="D5078" s="3" t="str">
        <f t="shared" si="158"/>
        <v>***</v>
      </c>
      <c r="G5078" s="1">
        <v>10</v>
      </c>
      <c r="H5078" s="1">
        <v>1709.19</v>
      </c>
      <c r="I5078" s="1">
        <f t="shared" si="159"/>
        <v>1</v>
      </c>
      <c r="J5078" s="1" t="s">
        <v>33</v>
      </c>
      <c r="K5078" s="1">
        <v>85.8</v>
      </c>
      <c r="L5078" s="1" t="s">
        <v>49</v>
      </c>
      <c r="M5078" s="1" t="s">
        <v>28</v>
      </c>
      <c r="N5078" s="1" t="s">
        <v>17</v>
      </c>
      <c r="O5078" s="1" t="s">
        <v>52</v>
      </c>
      <c r="P5078" s="1" t="s">
        <v>59</v>
      </c>
      <c r="Q5078" s="2">
        <v>42604</v>
      </c>
    </row>
    <row r="5079" spans="1:17" x14ac:dyDescent="0.25">
      <c r="A5079" s="1">
        <v>20003</v>
      </c>
      <c r="B5079" s="2">
        <v>43494</v>
      </c>
      <c r="C5079" s="1" t="s">
        <v>36</v>
      </c>
      <c r="D5079" s="3" t="str">
        <f t="shared" si="158"/>
        <v>***</v>
      </c>
      <c r="G5079" s="1">
        <v>5</v>
      </c>
      <c r="H5079" s="1">
        <v>151.91</v>
      </c>
      <c r="I5079" s="1">
        <f t="shared" si="159"/>
        <v>0</v>
      </c>
      <c r="J5079" s="1" t="s">
        <v>21</v>
      </c>
      <c r="K5079" s="1">
        <v>1.1000000000000001</v>
      </c>
      <c r="L5079" s="1" t="s">
        <v>44</v>
      </c>
      <c r="M5079" s="1" t="s">
        <v>28</v>
      </c>
      <c r="N5079" s="1" t="s">
        <v>24</v>
      </c>
      <c r="O5079" s="1" t="s">
        <v>25</v>
      </c>
      <c r="P5079" s="1" t="s">
        <v>41</v>
      </c>
      <c r="Q5079" s="2">
        <v>43496</v>
      </c>
    </row>
    <row r="5080" spans="1:17" x14ac:dyDescent="0.25">
      <c r="A5080" s="1">
        <v>3008</v>
      </c>
      <c r="B5080" s="2">
        <v>43410</v>
      </c>
      <c r="C5080" s="1" t="s">
        <v>36</v>
      </c>
      <c r="D5080" s="3" t="str">
        <f t="shared" si="158"/>
        <v>***</v>
      </c>
      <c r="G5080" s="1">
        <v>41</v>
      </c>
      <c r="H5080" s="1">
        <v>7309.94</v>
      </c>
      <c r="I5080" s="1">
        <f t="shared" si="159"/>
        <v>1</v>
      </c>
      <c r="J5080" s="1" t="s">
        <v>21</v>
      </c>
      <c r="K5080" s="1">
        <v>21.4</v>
      </c>
      <c r="L5080" s="1" t="s">
        <v>42</v>
      </c>
      <c r="M5080" s="1" t="s">
        <v>16</v>
      </c>
      <c r="N5080" s="1" t="s">
        <v>29</v>
      </c>
      <c r="O5080" s="1" t="s">
        <v>57</v>
      </c>
      <c r="P5080" s="1" t="s">
        <v>19</v>
      </c>
      <c r="Q5080" s="2">
        <v>43411</v>
      </c>
    </row>
    <row r="5081" spans="1:17" x14ac:dyDescent="0.25">
      <c r="A5081" s="1">
        <v>12259</v>
      </c>
      <c r="B5081" s="2">
        <v>42779</v>
      </c>
      <c r="C5081" s="1" t="s">
        <v>20</v>
      </c>
      <c r="D5081" s="3" t="str">
        <f t="shared" si="158"/>
        <v>****</v>
      </c>
      <c r="G5081" s="1">
        <v>45</v>
      </c>
      <c r="H5081" s="1">
        <v>1476.1934000000001</v>
      </c>
      <c r="I5081" s="1">
        <f t="shared" si="159"/>
        <v>1</v>
      </c>
      <c r="J5081" s="1" t="s">
        <v>21</v>
      </c>
      <c r="K5081" s="1">
        <v>7.2</v>
      </c>
      <c r="L5081" s="1" t="s">
        <v>54</v>
      </c>
      <c r="M5081" s="1" t="s">
        <v>16</v>
      </c>
      <c r="N5081" s="1" t="s">
        <v>29</v>
      </c>
      <c r="O5081" s="1" t="s">
        <v>55</v>
      </c>
      <c r="P5081" s="1" t="s">
        <v>19</v>
      </c>
      <c r="Q5081" s="2">
        <v>42780</v>
      </c>
    </row>
    <row r="5082" spans="1:17" x14ac:dyDescent="0.25">
      <c r="A5082" s="1">
        <v>31523</v>
      </c>
      <c r="B5082" s="2">
        <v>43532</v>
      </c>
      <c r="C5082" s="1" t="s">
        <v>13</v>
      </c>
      <c r="D5082" s="3" t="str">
        <f t="shared" si="158"/>
        <v>**</v>
      </c>
      <c r="G5082" s="1">
        <v>17</v>
      </c>
      <c r="H5082" s="1">
        <v>113.2595</v>
      </c>
      <c r="I5082" s="1">
        <f t="shared" si="159"/>
        <v>0</v>
      </c>
      <c r="J5082" s="1" t="s">
        <v>21</v>
      </c>
      <c r="K5082" s="1">
        <v>2.9</v>
      </c>
      <c r="L5082" s="1" t="s">
        <v>22</v>
      </c>
      <c r="M5082" s="1" t="s">
        <v>37</v>
      </c>
      <c r="N5082" s="1" t="s">
        <v>24</v>
      </c>
      <c r="O5082" s="1" t="s">
        <v>38</v>
      </c>
      <c r="P5082" s="1" t="s">
        <v>41</v>
      </c>
      <c r="Q5082" s="2">
        <v>43534</v>
      </c>
    </row>
    <row r="5083" spans="1:17" x14ac:dyDescent="0.25">
      <c r="A5083" s="1">
        <v>23524</v>
      </c>
      <c r="B5083" s="2">
        <v>42487</v>
      </c>
      <c r="C5083" s="1" t="s">
        <v>20</v>
      </c>
      <c r="D5083" s="3" t="str">
        <f t="shared" si="158"/>
        <v>****</v>
      </c>
      <c r="G5083" s="1">
        <v>46</v>
      </c>
      <c r="H5083" s="1">
        <v>2633.5160999999998</v>
      </c>
      <c r="I5083" s="1">
        <f t="shared" si="159"/>
        <v>1</v>
      </c>
      <c r="J5083" s="1" t="s">
        <v>21</v>
      </c>
      <c r="K5083" s="1">
        <v>15.3</v>
      </c>
      <c r="L5083" s="1" t="s">
        <v>22</v>
      </c>
      <c r="M5083" s="1" t="s">
        <v>37</v>
      </c>
      <c r="N5083" s="1" t="s">
        <v>29</v>
      </c>
      <c r="O5083" s="1" t="s">
        <v>40</v>
      </c>
      <c r="P5083" s="1" t="s">
        <v>19</v>
      </c>
      <c r="Q5083" s="2">
        <v>42489</v>
      </c>
    </row>
    <row r="5084" spans="1:17" x14ac:dyDescent="0.25">
      <c r="A5084" s="1">
        <v>22820</v>
      </c>
      <c r="B5084" s="2">
        <v>42963</v>
      </c>
      <c r="C5084" s="1" t="s">
        <v>20</v>
      </c>
      <c r="D5084" s="3" t="str">
        <f t="shared" si="158"/>
        <v>****</v>
      </c>
      <c r="G5084" s="1">
        <v>18</v>
      </c>
      <c r="H5084" s="1">
        <v>154.97999999999999</v>
      </c>
      <c r="I5084" s="1">
        <f t="shared" si="159"/>
        <v>0</v>
      </c>
      <c r="J5084" s="1" t="s">
        <v>21</v>
      </c>
      <c r="K5084" s="1">
        <v>3</v>
      </c>
      <c r="L5084" s="1" t="s">
        <v>53</v>
      </c>
      <c r="M5084" s="1" t="s">
        <v>16</v>
      </c>
      <c r="N5084" s="1" t="s">
        <v>29</v>
      </c>
      <c r="O5084" s="1" t="s">
        <v>61</v>
      </c>
      <c r="P5084" s="1" t="s">
        <v>31</v>
      </c>
      <c r="Q5084" s="2">
        <v>42966</v>
      </c>
    </row>
    <row r="5085" spans="1:17" x14ac:dyDescent="0.25">
      <c r="A5085" s="1">
        <v>24672</v>
      </c>
      <c r="B5085" s="2">
        <v>43541</v>
      </c>
      <c r="C5085" s="1" t="s">
        <v>36</v>
      </c>
      <c r="D5085" s="3" t="str">
        <f t="shared" si="158"/>
        <v>***</v>
      </c>
      <c r="G5085" s="1">
        <v>5</v>
      </c>
      <c r="H5085" s="1">
        <v>47.26</v>
      </c>
      <c r="I5085" s="1">
        <f t="shared" si="159"/>
        <v>0</v>
      </c>
      <c r="J5085" s="1" t="s">
        <v>21</v>
      </c>
      <c r="K5085" s="1">
        <v>4.3</v>
      </c>
      <c r="L5085" s="1" t="s">
        <v>44</v>
      </c>
      <c r="M5085" s="1" t="s">
        <v>16</v>
      </c>
      <c r="N5085" s="1" t="s">
        <v>17</v>
      </c>
      <c r="O5085" s="1" t="s">
        <v>18</v>
      </c>
      <c r="P5085" s="1" t="s">
        <v>31</v>
      </c>
      <c r="Q5085" s="2">
        <v>43544</v>
      </c>
    </row>
    <row r="5086" spans="1:17" x14ac:dyDescent="0.25">
      <c r="A5086" s="1">
        <v>20261</v>
      </c>
      <c r="B5086" s="2">
        <v>42509</v>
      </c>
      <c r="C5086" s="1" t="s">
        <v>36</v>
      </c>
      <c r="D5086" s="3" t="str">
        <f t="shared" si="158"/>
        <v>***</v>
      </c>
      <c r="G5086" s="1">
        <v>36</v>
      </c>
      <c r="H5086" s="1">
        <v>235.91</v>
      </c>
      <c r="I5086" s="1">
        <f t="shared" si="159"/>
        <v>0</v>
      </c>
      <c r="J5086" s="1" t="s">
        <v>21</v>
      </c>
      <c r="K5086" s="1">
        <v>1.1000000000000001</v>
      </c>
      <c r="L5086" s="1" t="s">
        <v>22</v>
      </c>
      <c r="M5086" s="1" t="s">
        <v>23</v>
      </c>
      <c r="N5086" s="1" t="s">
        <v>29</v>
      </c>
      <c r="O5086" s="1" t="s">
        <v>40</v>
      </c>
      <c r="P5086" s="1" t="s">
        <v>31</v>
      </c>
      <c r="Q5086" s="2">
        <v>42512</v>
      </c>
    </row>
    <row r="5087" spans="1:17" x14ac:dyDescent="0.25">
      <c r="A5087" s="1">
        <v>2311</v>
      </c>
      <c r="B5087" s="2">
        <v>43220</v>
      </c>
      <c r="C5087" s="1" t="s">
        <v>20</v>
      </c>
      <c r="D5087" s="3" t="str">
        <f t="shared" si="158"/>
        <v>****</v>
      </c>
      <c r="G5087" s="1">
        <v>31</v>
      </c>
      <c r="H5087" s="1">
        <v>1416.78</v>
      </c>
      <c r="I5087" s="1">
        <f t="shared" si="159"/>
        <v>1</v>
      </c>
      <c r="J5087" s="1" t="s">
        <v>21</v>
      </c>
      <c r="K5087" s="1">
        <v>20.3</v>
      </c>
      <c r="L5087" s="1" t="s">
        <v>15</v>
      </c>
      <c r="M5087" s="1" t="s">
        <v>37</v>
      </c>
      <c r="N5087" s="1" t="s">
        <v>17</v>
      </c>
      <c r="O5087" s="1" t="s">
        <v>18</v>
      </c>
      <c r="P5087" s="1" t="s">
        <v>19</v>
      </c>
      <c r="Q5087" s="2">
        <v>43221</v>
      </c>
    </row>
    <row r="5088" spans="1:17" x14ac:dyDescent="0.25">
      <c r="A5088" s="1">
        <v>48772</v>
      </c>
      <c r="B5088" s="2">
        <v>42501</v>
      </c>
      <c r="C5088" s="1" t="s">
        <v>36</v>
      </c>
      <c r="D5088" s="3" t="str">
        <f t="shared" si="158"/>
        <v>***</v>
      </c>
      <c r="G5088" s="1">
        <v>18</v>
      </c>
      <c r="H5088" s="1">
        <v>61.17</v>
      </c>
      <c r="I5088" s="1">
        <f t="shared" si="159"/>
        <v>0</v>
      </c>
      <c r="J5088" s="1" t="s">
        <v>21</v>
      </c>
      <c r="K5088" s="1">
        <v>2.5</v>
      </c>
      <c r="L5088" s="1" t="s">
        <v>51</v>
      </c>
      <c r="M5088" s="1" t="s">
        <v>23</v>
      </c>
      <c r="N5088" s="1" t="s">
        <v>29</v>
      </c>
      <c r="O5088" s="1" t="s">
        <v>30</v>
      </c>
      <c r="P5088" s="1" t="s">
        <v>31</v>
      </c>
      <c r="Q5088" s="2">
        <v>42502</v>
      </c>
    </row>
    <row r="5089" spans="1:17" x14ac:dyDescent="0.25">
      <c r="A5089" s="1">
        <v>5543</v>
      </c>
      <c r="B5089" s="2">
        <v>43001</v>
      </c>
      <c r="C5089" s="1" t="s">
        <v>36</v>
      </c>
      <c r="D5089" s="3" t="str">
        <f t="shared" si="158"/>
        <v>***</v>
      </c>
      <c r="G5089" s="1">
        <v>15</v>
      </c>
      <c r="H5089" s="1">
        <v>752.79</v>
      </c>
      <c r="I5089" s="1">
        <f t="shared" si="159"/>
        <v>0</v>
      </c>
      <c r="J5089" s="1" t="s">
        <v>21</v>
      </c>
      <c r="K5089" s="1">
        <v>4.3</v>
      </c>
      <c r="L5089" s="1" t="s">
        <v>44</v>
      </c>
      <c r="M5089" s="1" t="s">
        <v>28</v>
      </c>
      <c r="N5089" s="1" t="s">
        <v>29</v>
      </c>
      <c r="O5089" s="1" t="s">
        <v>63</v>
      </c>
      <c r="P5089" s="1" t="s">
        <v>19</v>
      </c>
      <c r="Q5089" s="2">
        <v>43003</v>
      </c>
    </row>
    <row r="5090" spans="1:17" x14ac:dyDescent="0.25">
      <c r="A5090" s="1">
        <v>41921</v>
      </c>
      <c r="B5090" s="2">
        <v>43518</v>
      </c>
      <c r="C5090" s="1" t="s">
        <v>36</v>
      </c>
      <c r="D5090" s="3" t="str">
        <f t="shared" si="158"/>
        <v>***</v>
      </c>
      <c r="G5090" s="1">
        <v>32</v>
      </c>
      <c r="H5090" s="1">
        <v>17455.46</v>
      </c>
      <c r="I5090" s="1">
        <f t="shared" si="159"/>
        <v>1</v>
      </c>
      <c r="J5090" s="1" t="s">
        <v>33</v>
      </c>
      <c r="K5090" s="1">
        <v>27.8</v>
      </c>
      <c r="L5090" s="1" t="s">
        <v>46</v>
      </c>
      <c r="M5090" s="1" t="s">
        <v>16</v>
      </c>
      <c r="N5090" s="1" t="s">
        <v>17</v>
      </c>
      <c r="O5090" s="1" t="s">
        <v>34</v>
      </c>
      <c r="P5090" s="1" t="s">
        <v>35</v>
      </c>
      <c r="Q5090" s="2">
        <v>43521</v>
      </c>
    </row>
    <row r="5091" spans="1:17" x14ac:dyDescent="0.25">
      <c r="A5091" s="1">
        <v>18275</v>
      </c>
      <c r="B5091" s="2">
        <v>43474</v>
      </c>
      <c r="C5091" s="1" t="s">
        <v>13</v>
      </c>
      <c r="D5091" s="3" t="str">
        <f t="shared" si="158"/>
        <v>**</v>
      </c>
      <c r="G5091" s="1">
        <v>25</v>
      </c>
      <c r="H5091" s="1">
        <v>345.32</v>
      </c>
      <c r="I5091" s="1">
        <f t="shared" si="159"/>
        <v>0</v>
      </c>
      <c r="J5091" s="1" t="s">
        <v>21</v>
      </c>
      <c r="K5091" s="1">
        <v>5.3</v>
      </c>
      <c r="L5091" s="1" t="s">
        <v>42</v>
      </c>
      <c r="M5091" s="1" t="s">
        <v>28</v>
      </c>
      <c r="N5091" s="1" t="s">
        <v>17</v>
      </c>
      <c r="O5091" s="1" t="s">
        <v>18</v>
      </c>
      <c r="P5091" s="1" t="s">
        <v>41</v>
      </c>
      <c r="Q5091" s="2">
        <v>43478</v>
      </c>
    </row>
    <row r="5092" spans="1:17" x14ac:dyDescent="0.25">
      <c r="A5092" s="1">
        <v>56135</v>
      </c>
      <c r="B5092" s="2">
        <v>43051</v>
      </c>
      <c r="C5092" s="1" t="s">
        <v>36</v>
      </c>
      <c r="D5092" s="3" t="str">
        <f t="shared" si="158"/>
        <v>***</v>
      </c>
      <c r="G5092" s="1">
        <v>8</v>
      </c>
      <c r="H5092" s="1">
        <v>1197.1400000000001</v>
      </c>
      <c r="I5092" s="1">
        <f t="shared" si="159"/>
        <v>1</v>
      </c>
      <c r="J5092" s="1" t="s">
        <v>33</v>
      </c>
      <c r="K5092" s="1">
        <v>38.6</v>
      </c>
      <c r="L5092" s="1" t="s">
        <v>51</v>
      </c>
      <c r="M5092" s="1" t="s">
        <v>28</v>
      </c>
      <c r="N5092" s="1" t="s">
        <v>17</v>
      </c>
      <c r="O5092" s="1" t="s">
        <v>62</v>
      </c>
      <c r="P5092" s="1" t="s">
        <v>59</v>
      </c>
      <c r="Q5092" s="2">
        <v>43053</v>
      </c>
    </row>
    <row r="5093" spans="1:17" x14ac:dyDescent="0.25">
      <c r="A5093" s="1">
        <v>23046</v>
      </c>
      <c r="B5093" s="2">
        <v>43013</v>
      </c>
      <c r="C5093" s="1" t="s">
        <v>32</v>
      </c>
      <c r="D5093" s="3" t="str">
        <f t="shared" si="158"/>
        <v>*****</v>
      </c>
      <c r="G5093" s="1">
        <v>33</v>
      </c>
      <c r="H5093" s="1">
        <v>313.24</v>
      </c>
      <c r="I5093" s="1">
        <f t="shared" si="159"/>
        <v>0</v>
      </c>
      <c r="J5093" s="1" t="s">
        <v>21</v>
      </c>
      <c r="K5093" s="1">
        <v>2.2000000000000002</v>
      </c>
      <c r="L5093" s="1" t="s">
        <v>46</v>
      </c>
      <c r="M5093" s="1" t="s">
        <v>28</v>
      </c>
      <c r="N5093" s="1" t="s">
        <v>29</v>
      </c>
      <c r="O5093" s="1" t="s">
        <v>40</v>
      </c>
      <c r="P5093" s="1" t="s">
        <v>31</v>
      </c>
      <c r="Q5093" s="2">
        <v>43015</v>
      </c>
    </row>
    <row r="5094" spans="1:17" x14ac:dyDescent="0.25">
      <c r="A5094" s="1">
        <v>49088</v>
      </c>
      <c r="B5094" s="2">
        <v>42635</v>
      </c>
      <c r="C5094" s="1" t="s">
        <v>32</v>
      </c>
      <c r="D5094" s="3" t="str">
        <f t="shared" si="158"/>
        <v>*****</v>
      </c>
      <c r="G5094" s="1">
        <v>15</v>
      </c>
      <c r="H5094" s="1">
        <v>4293.46</v>
      </c>
      <c r="I5094" s="1">
        <f t="shared" si="159"/>
        <v>1</v>
      </c>
      <c r="J5094" s="1" t="s">
        <v>14</v>
      </c>
      <c r="K5094" s="1">
        <v>37.5</v>
      </c>
      <c r="L5094" s="1" t="s">
        <v>53</v>
      </c>
      <c r="M5094" s="1" t="s">
        <v>16</v>
      </c>
      <c r="N5094" s="1" t="s">
        <v>29</v>
      </c>
      <c r="O5094" s="1" t="s">
        <v>55</v>
      </c>
      <c r="P5094" s="1" t="s">
        <v>48</v>
      </c>
      <c r="Q5094" s="2">
        <v>42636</v>
      </c>
    </row>
    <row r="5095" spans="1:17" x14ac:dyDescent="0.25">
      <c r="A5095" s="1">
        <v>47872</v>
      </c>
      <c r="B5095" s="2">
        <v>42532</v>
      </c>
      <c r="C5095" s="1" t="s">
        <v>32</v>
      </c>
      <c r="D5095" s="3" t="str">
        <f t="shared" si="158"/>
        <v>*****</v>
      </c>
      <c r="G5095" s="1">
        <v>50</v>
      </c>
      <c r="H5095" s="1">
        <v>369.77</v>
      </c>
      <c r="I5095" s="1">
        <f t="shared" si="159"/>
        <v>0</v>
      </c>
      <c r="J5095" s="1" t="s">
        <v>21</v>
      </c>
      <c r="K5095" s="1">
        <v>5.3</v>
      </c>
      <c r="L5095" s="1" t="s">
        <v>15</v>
      </c>
      <c r="M5095" s="1" t="s">
        <v>37</v>
      </c>
      <c r="N5095" s="1" t="s">
        <v>17</v>
      </c>
      <c r="O5095" s="1" t="s">
        <v>18</v>
      </c>
      <c r="P5095" s="1" t="s">
        <v>41</v>
      </c>
      <c r="Q5095" s="2">
        <v>42533</v>
      </c>
    </row>
    <row r="5096" spans="1:17" x14ac:dyDescent="0.25">
      <c r="A5096" s="1">
        <v>10342</v>
      </c>
      <c r="B5096" s="2">
        <v>43425</v>
      </c>
      <c r="C5096" s="1" t="s">
        <v>36</v>
      </c>
      <c r="D5096" s="3" t="str">
        <f t="shared" si="158"/>
        <v>***</v>
      </c>
      <c r="G5096" s="1">
        <v>38</v>
      </c>
      <c r="H5096" s="1">
        <v>1796.57</v>
      </c>
      <c r="I5096" s="1">
        <f t="shared" si="159"/>
        <v>1</v>
      </c>
      <c r="J5096" s="1" t="s">
        <v>21</v>
      </c>
      <c r="K5096" s="1">
        <v>15.5</v>
      </c>
      <c r="L5096" s="1" t="s">
        <v>22</v>
      </c>
      <c r="M5096" s="1" t="s">
        <v>16</v>
      </c>
      <c r="N5096" s="1" t="s">
        <v>17</v>
      </c>
      <c r="O5096" s="1" t="s">
        <v>18</v>
      </c>
      <c r="P5096" s="1" t="s">
        <v>48</v>
      </c>
      <c r="Q5096" s="2">
        <v>43427</v>
      </c>
    </row>
    <row r="5097" spans="1:17" x14ac:dyDescent="0.25">
      <c r="A5097" s="1">
        <v>769</v>
      </c>
      <c r="B5097" s="2">
        <v>42886</v>
      </c>
      <c r="C5097" s="1" t="s">
        <v>36</v>
      </c>
      <c r="D5097" s="3" t="str">
        <f t="shared" si="158"/>
        <v>***</v>
      </c>
      <c r="G5097" s="1">
        <v>37</v>
      </c>
      <c r="H5097" s="1">
        <v>4560.28</v>
      </c>
      <c r="I5097" s="1">
        <f t="shared" si="159"/>
        <v>1</v>
      </c>
      <c r="J5097" s="1" t="s">
        <v>33</v>
      </c>
      <c r="K5097" s="1">
        <v>60.1</v>
      </c>
      <c r="L5097" s="1" t="s">
        <v>50</v>
      </c>
      <c r="M5097" s="1" t="s">
        <v>16</v>
      </c>
      <c r="N5097" s="1" t="s">
        <v>24</v>
      </c>
      <c r="O5097" s="1" t="s">
        <v>56</v>
      </c>
      <c r="P5097" s="1" t="s">
        <v>35</v>
      </c>
      <c r="Q5097" s="2">
        <v>42887</v>
      </c>
    </row>
    <row r="5098" spans="1:17" x14ac:dyDescent="0.25">
      <c r="A5098" s="1">
        <v>28064</v>
      </c>
      <c r="B5098" s="2">
        <v>42979</v>
      </c>
      <c r="C5098" s="1" t="s">
        <v>36</v>
      </c>
      <c r="D5098" s="3" t="str">
        <f t="shared" si="158"/>
        <v>***</v>
      </c>
      <c r="G5098" s="1">
        <v>43</v>
      </c>
      <c r="H5098" s="1">
        <v>916.4</v>
      </c>
      <c r="I5098" s="1">
        <f t="shared" si="159"/>
        <v>0</v>
      </c>
      <c r="J5098" s="1" t="s">
        <v>21</v>
      </c>
      <c r="K5098" s="1">
        <v>4.4000000000000004</v>
      </c>
      <c r="L5098" s="1" t="s">
        <v>22</v>
      </c>
      <c r="M5098" s="1" t="s">
        <v>37</v>
      </c>
      <c r="N5098" s="1" t="s">
        <v>29</v>
      </c>
      <c r="O5098" s="1" t="s">
        <v>30</v>
      </c>
      <c r="P5098" s="1" t="s">
        <v>31</v>
      </c>
      <c r="Q5098" s="2">
        <v>42979</v>
      </c>
    </row>
    <row r="5099" spans="1:17" x14ac:dyDescent="0.25">
      <c r="A5099" s="1">
        <v>56834</v>
      </c>
      <c r="B5099" s="2">
        <v>43220</v>
      </c>
      <c r="C5099" s="1" t="s">
        <v>20</v>
      </c>
      <c r="D5099" s="3" t="str">
        <f t="shared" si="158"/>
        <v>****</v>
      </c>
      <c r="G5099" s="1">
        <v>33</v>
      </c>
      <c r="H5099" s="1">
        <v>219.91</v>
      </c>
      <c r="I5099" s="1">
        <f t="shared" si="159"/>
        <v>0</v>
      </c>
      <c r="J5099" s="1" t="s">
        <v>21</v>
      </c>
      <c r="K5099" s="1">
        <v>7.5</v>
      </c>
      <c r="L5099" s="1" t="s">
        <v>46</v>
      </c>
      <c r="M5099" s="1" t="s">
        <v>28</v>
      </c>
      <c r="N5099" s="1" t="s">
        <v>29</v>
      </c>
      <c r="O5099" s="1" t="s">
        <v>40</v>
      </c>
      <c r="P5099" s="1" t="s">
        <v>19</v>
      </c>
      <c r="Q5099" s="2">
        <v>43221</v>
      </c>
    </row>
    <row r="5100" spans="1:17" x14ac:dyDescent="0.25">
      <c r="A5100" s="1">
        <v>9187</v>
      </c>
      <c r="B5100" s="2">
        <v>42602</v>
      </c>
      <c r="C5100" s="1" t="s">
        <v>20</v>
      </c>
      <c r="D5100" s="3" t="str">
        <f t="shared" si="158"/>
        <v>****</v>
      </c>
      <c r="G5100" s="1">
        <v>8</v>
      </c>
      <c r="H5100" s="1">
        <v>1063.82</v>
      </c>
      <c r="I5100" s="1">
        <f t="shared" si="159"/>
        <v>1</v>
      </c>
      <c r="J5100" s="1" t="s">
        <v>21</v>
      </c>
      <c r="K5100" s="1">
        <v>9.6</v>
      </c>
      <c r="L5100" s="1" t="s">
        <v>46</v>
      </c>
      <c r="M5100" s="1" t="s">
        <v>23</v>
      </c>
      <c r="N5100" s="1" t="s">
        <v>24</v>
      </c>
      <c r="O5100" s="1" t="s">
        <v>25</v>
      </c>
      <c r="P5100" s="1" t="s">
        <v>19</v>
      </c>
      <c r="Q5100" s="2">
        <v>42604</v>
      </c>
    </row>
    <row r="5101" spans="1:17" x14ac:dyDescent="0.25">
      <c r="A5101" s="1">
        <v>59714</v>
      </c>
      <c r="B5101" s="2">
        <v>43081</v>
      </c>
      <c r="C5101" s="1" t="s">
        <v>32</v>
      </c>
      <c r="D5101" s="3" t="str">
        <f t="shared" si="158"/>
        <v>*****</v>
      </c>
      <c r="G5101" s="1">
        <v>26</v>
      </c>
      <c r="H5101" s="1">
        <v>9871.4500000000007</v>
      </c>
      <c r="I5101" s="1">
        <f t="shared" si="159"/>
        <v>1</v>
      </c>
      <c r="J5101" s="1" t="s">
        <v>33</v>
      </c>
      <c r="K5101" s="1">
        <v>64.2</v>
      </c>
      <c r="L5101" s="1" t="s">
        <v>44</v>
      </c>
      <c r="M5101" s="1" t="s">
        <v>28</v>
      </c>
      <c r="N5101" s="1" t="s">
        <v>17</v>
      </c>
      <c r="O5101" s="1" t="s">
        <v>52</v>
      </c>
      <c r="P5101" s="1" t="s">
        <v>35</v>
      </c>
      <c r="Q5101" s="2">
        <v>43083</v>
      </c>
    </row>
    <row r="5102" spans="1:17" x14ac:dyDescent="0.25">
      <c r="A5102" s="1">
        <v>50657</v>
      </c>
      <c r="B5102" s="2">
        <v>43451</v>
      </c>
      <c r="C5102" s="1" t="s">
        <v>20</v>
      </c>
      <c r="D5102" s="3" t="str">
        <f t="shared" si="158"/>
        <v>****</v>
      </c>
      <c r="G5102" s="1">
        <v>16</v>
      </c>
      <c r="H5102" s="1">
        <v>64.22</v>
      </c>
      <c r="I5102" s="1">
        <f t="shared" si="159"/>
        <v>0</v>
      </c>
      <c r="J5102" s="1" t="s">
        <v>14</v>
      </c>
      <c r="K5102" s="1">
        <v>2.1</v>
      </c>
      <c r="L5102" s="1" t="s">
        <v>54</v>
      </c>
      <c r="M5102" s="1" t="s">
        <v>28</v>
      </c>
      <c r="N5102" s="1" t="s">
        <v>29</v>
      </c>
      <c r="O5102" s="1" t="s">
        <v>40</v>
      </c>
      <c r="P5102" s="1" t="s">
        <v>31</v>
      </c>
      <c r="Q5102" s="2">
        <v>43453</v>
      </c>
    </row>
    <row r="5103" spans="1:17" x14ac:dyDescent="0.25">
      <c r="A5103" s="1">
        <v>9922</v>
      </c>
      <c r="B5103" s="2">
        <v>43192</v>
      </c>
      <c r="C5103" s="1" t="s">
        <v>27</v>
      </c>
      <c r="D5103" s="3" t="str">
        <f t="shared" si="158"/>
        <v>*</v>
      </c>
      <c r="G5103" s="1">
        <v>21</v>
      </c>
      <c r="H5103" s="1">
        <v>1259.24</v>
      </c>
      <c r="I5103" s="1">
        <f t="shared" si="159"/>
        <v>1</v>
      </c>
      <c r="J5103" s="1" t="s">
        <v>21</v>
      </c>
      <c r="K5103" s="1">
        <v>4.3</v>
      </c>
      <c r="L5103" s="1" t="s">
        <v>49</v>
      </c>
      <c r="M5103" s="1" t="s">
        <v>16</v>
      </c>
      <c r="N5103" s="1" t="s">
        <v>24</v>
      </c>
      <c r="O5103" s="1" t="s">
        <v>25</v>
      </c>
      <c r="P5103" s="1" t="s">
        <v>19</v>
      </c>
      <c r="Q5103" s="2">
        <v>43193</v>
      </c>
    </row>
    <row r="5104" spans="1:17" x14ac:dyDescent="0.25">
      <c r="A5104" s="1">
        <v>34567</v>
      </c>
      <c r="B5104" s="2">
        <v>42485</v>
      </c>
      <c r="C5104" s="1" t="s">
        <v>13</v>
      </c>
      <c r="D5104" s="3" t="str">
        <f t="shared" si="158"/>
        <v>**</v>
      </c>
      <c r="G5104" s="1">
        <v>18</v>
      </c>
      <c r="H5104" s="1">
        <v>3578.2</v>
      </c>
      <c r="I5104" s="1">
        <f t="shared" si="159"/>
        <v>1</v>
      </c>
      <c r="J5104" s="1" t="s">
        <v>33</v>
      </c>
      <c r="K5104" s="1">
        <v>28</v>
      </c>
      <c r="L5104" s="1" t="s">
        <v>22</v>
      </c>
      <c r="M5104" s="1" t="s">
        <v>16</v>
      </c>
      <c r="N5104" s="1" t="s">
        <v>17</v>
      </c>
      <c r="O5104" s="1" t="s">
        <v>34</v>
      </c>
      <c r="P5104" s="1" t="s">
        <v>35</v>
      </c>
      <c r="Q5104" s="2">
        <v>42489</v>
      </c>
    </row>
    <row r="5105" spans="1:17" x14ac:dyDescent="0.25">
      <c r="A5105" s="1">
        <v>33729</v>
      </c>
      <c r="B5105" s="2">
        <v>43727</v>
      </c>
      <c r="C5105" s="1" t="s">
        <v>27</v>
      </c>
      <c r="D5105" s="3" t="str">
        <f t="shared" si="158"/>
        <v>*</v>
      </c>
      <c r="G5105" s="1">
        <v>26</v>
      </c>
      <c r="H5105" s="1">
        <v>7485.25</v>
      </c>
      <c r="I5105" s="1">
        <f t="shared" si="159"/>
        <v>1</v>
      </c>
      <c r="J5105" s="1" t="s">
        <v>21</v>
      </c>
      <c r="K5105" s="1">
        <v>37.5</v>
      </c>
      <c r="L5105" s="1" t="s">
        <v>15</v>
      </c>
      <c r="M5105" s="1" t="s">
        <v>23</v>
      </c>
      <c r="N5105" s="1" t="s">
        <v>29</v>
      </c>
      <c r="O5105" s="1" t="s">
        <v>55</v>
      </c>
      <c r="P5105" s="1" t="s">
        <v>48</v>
      </c>
      <c r="Q5105" s="2">
        <v>43728</v>
      </c>
    </row>
    <row r="5106" spans="1:17" x14ac:dyDescent="0.25">
      <c r="A5106" s="1">
        <v>48165</v>
      </c>
      <c r="B5106" s="2">
        <v>43043</v>
      </c>
      <c r="C5106" s="1" t="s">
        <v>20</v>
      </c>
      <c r="D5106" s="3" t="str">
        <f t="shared" si="158"/>
        <v>****</v>
      </c>
      <c r="G5106" s="1">
        <v>28</v>
      </c>
      <c r="H5106" s="1">
        <v>213.94</v>
      </c>
      <c r="I5106" s="1">
        <f t="shared" si="159"/>
        <v>0</v>
      </c>
      <c r="J5106" s="1" t="s">
        <v>21</v>
      </c>
      <c r="K5106" s="1">
        <v>10.199999999999999</v>
      </c>
      <c r="L5106" s="1" t="s">
        <v>15</v>
      </c>
      <c r="M5106" s="1" t="s">
        <v>23</v>
      </c>
      <c r="N5106" s="1" t="s">
        <v>29</v>
      </c>
      <c r="O5106" s="1" t="s">
        <v>40</v>
      </c>
      <c r="P5106" s="1" t="s">
        <v>19</v>
      </c>
      <c r="Q5106" s="2">
        <v>43045</v>
      </c>
    </row>
    <row r="5107" spans="1:17" x14ac:dyDescent="0.25">
      <c r="A5107" s="1">
        <v>5696</v>
      </c>
      <c r="B5107" s="2">
        <v>43222</v>
      </c>
      <c r="C5107" s="1" t="s">
        <v>32</v>
      </c>
      <c r="D5107" s="3" t="str">
        <f t="shared" si="158"/>
        <v>*****</v>
      </c>
      <c r="G5107" s="1">
        <v>40</v>
      </c>
      <c r="H5107" s="1">
        <v>664.6</v>
      </c>
      <c r="I5107" s="1">
        <f t="shared" si="159"/>
        <v>0</v>
      </c>
      <c r="J5107" s="1" t="s">
        <v>21</v>
      </c>
      <c r="K5107" s="1">
        <v>3.2</v>
      </c>
      <c r="L5107" s="1" t="s">
        <v>51</v>
      </c>
      <c r="M5107" s="1" t="s">
        <v>16</v>
      </c>
      <c r="N5107" s="1" t="s">
        <v>29</v>
      </c>
      <c r="O5107" s="1" t="s">
        <v>43</v>
      </c>
      <c r="P5107" s="1" t="s">
        <v>19</v>
      </c>
      <c r="Q5107" s="2">
        <v>43224</v>
      </c>
    </row>
    <row r="5108" spans="1:17" x14ac:dyDescent="0.25">
      <c r="A5108" s="1">
        <v>44992</v>
      </c>
      <c r="B5108" s="2">
        <v>43823</v>
      </c>
      <c r="C5108" s="1" t="s">
        <v>32</v>
      </c>
      <c r="D5108" s="3" t="str">
        <f t="shared" si="158"/>
        <v>*****</v>
      </c>
      <c r="G5108" s="1">
        <v>32</v>
      </c>
      <c r="H5108" s="1">
        <v>7607.96</v>
      </c>
      <c r="I5108" s="1">
        <f t="shared" si="159"/>
        <v>1</v>
      </c>
      <c r="J5108" s="1" t="s">
        <v>33</v>
      </c>
      <c r="K5108" s="1">
        <v>74.5</v>
      </c>
      <c r="L5108" s="1" t="s">
        <v>22</v>
      </c>
      <c r="M5108" s="1" t="s">
        <v>28</v>
      </c>
      <c r="N5108" s="1" t="s">
        <v>17</v>
      </c>
      <c r="O5108" s="1" t="s">
        <v>52</v>
      </c>
      <c r="P5108" s="1" t="s">
        <v>59</v>
      </c>
      <c r="Q5108" s="2">
        <v>43825</v>
      </c>
    </row>
    <row r="5109" spans="1:17" x14ac:dyDescent="0.25">
      <c r="A5109" s="1">
        <v>15139</v>
      </c>
      <c r="B5109" s="2">
        <v>42692</v>
      </c>
      <c r="C5109" s="1" t="s">
        <v>20</v>
      </c>
      <c r="D5109" s="3" t="str">
        <f t="shared" si="158"/>
        <v>****</v>
      </c>
      <c r="G5109" s="1">
        <v>33</v>
      </c>
      <c r="H5109" s="1">
        <v>796.21</v>
      </c>
      <c r="I5109" s="1">
        <f t="shared" si="159"/>
        <v>0</v>
      </c>
      <c r="J5109" s="1" t="s">
        <v>33</v>
      </c>
      <c r="K5109" s="1">
        <v>48.2</v>
      </c>
      <c r="L5109" s="1" t="s">
        <v>50</v>
      </c>
      <c r="M5109" s="1" t="s">
        <v>28</v>
      </c>
      <c r="N5109" s="1" t="s">
        <v>29</v>
      </c>
      <c r="O5109" s="1" t="s">
        <v>55</v>
      </c>
      <c r="P5109" s="1" t="s">
        <v>35</v>
      </c>
      <c r="Q5109" s="2">
        <v>42692</v>
      </c>
    </row>
    <row r="5110" spans="1:17" x14ac:dyDescent="0.25">
      <c r="A5110" s="1">
        <v>290</v>
      </c>
      <c r="B5110" s="2">
        <v>42374</v>
      </c>
      <c r="C5110" s="1" t="s">
        <v>27</v>
      </c>
      <c r="D5110" s="3" t="str">
        <f t="shared" si="158"/>
        <v>*</v>
      </c>
      <c r="G5110" s="1">
        <v>24</v>
      </c>
      <c r="H5110" s="1">
        <v>201.94</v>
      </c>
      <c r="I5110" s="1">
        <f t="shared" si="159"/>
        <v>0</v>
      </c>
      <c r="J5110" s="1" t="s">
        <v>21</v>
      </c>
      <c r="K5110" s="1">
        <v>6.2</v>
      </c>
      <c r="L5110" s="1" t="s">
        <v>44</v>
      </c>
      <c r="M5110" s="1" t="s">
        <v>37</v>
      </c>
      <c r="N5110" s="1" t="s">
        <v>29</v>
      </c>
      <c r="O5110" s="1" t="s">
        <v>40</v>
      </c>
      <c r="P5110" s="1" t="s">
        <v>31</v>
      </c>
      <c r="Q5110" s="2">
        <v>42375</v>
      </c>
    </row>
    <row r="5111" spans="1:17" x14ac:dyDescent="0.25">
      <c r="A5111" s="1">
        <v>52386</v>
      </c>
      <c r="B5111" s="2">
        <v>42374</v>
      </c>
      <c r="C5111" s="1" t="s">
        <v>20</v>
      </c>
      <c r="D5111" s="3" t="str">
        <f t="shared" si="158"/>
        <v>****</v>
      </c>
      <c r="G5111" s="1">
        <v>6</v>
      </c>
      <c r="H5111" s="1">
        <v>749.78</v>
      </c>
      <c r="I5111" s="1">
        <f t="shared" si="159"/>
        <v>0</v>
      </c>
      <c r="J5111" s="1" t="s">
        <v>33</v>
      </c>
      <c r="K5111" s="1">
        <v>28.1</v>
      </c>
      <c r="L5111" s="1" t="s">
        <v>39</v>
      </c>
      <c r="M5111" s="1" t="s">
        <v>37</v>
      </c>
      <c r="N5111" s="1" t="s">
        <v>24</v>
      </c>
      <c r="O5111" s="1" t="s">
        <v>56</v>
      </c>
      <c r="P5111" s="1" t="s">
        <v>35</v>
      </c>
      <c r="Q5111" s="2">
        <v>42376</v>
      </c>
    </row>
    <row r="5112" spans="1:17" x14ac:dyDescent="0.25">
      <c r="A5112" s="1">
        <v>28642</v>
      </c>
      <c r="B5112" s="2">
        <v>43117</v>
      </c>
      <c r="C5112" s="1" t="s">
        <v>20</v>
      </c>
      <c r="D5112" s="3" t="str">
        <f t="shared" si="158"/>
        <v>****</v>
      </c>
      <c r="G5112" s="1">
        <v>27</v>
      </c>
      <c r="H5112" s="1">
        <v>1703.48</v>
      </c>
      <c r="I5112" s="1">
        <f t="shared" si="159"/>
        <v>1</v>
      </c>
      <c r="J5112" s="1" t="s">
        <v>21</v>
      </c>
      <c r="K5112" s="1">
        <v>21.4</v>
      </c>
      <c r="L5112" s="1" t="s">
        <v>22</v>
      </c>
      <c r="M5112" s="1" t="s">
        <v>28</v>
      </c>
      <c r="N5112" s="1" t="s">
        <v>24</v>
      </c>
      <c r="O5112" s="1" t="s">
        <v>25</v>
      </c>
      <c r="P5112" s="1" t="s">
        <v>19</v>
      </c>
      <c r="Q5112" s="2">
        <v>43119</v>
      </c>
    </row>
    <row r="5113" spans="1:17" x14ac:dyDescent="0.25">
      <c r="A5113" s="1">
        <v>52482</v>
      </c>
      <c r="B5113" s="2">
        <v>43130</v>
      </c>
      <c r="C5113" s="1" t="s">
        <v>32</v>
      </c>
      <c r="D5113" s="3" t="str">
        <f t="shared" si="158"/>
        <v>*****</v>
      </c>
      <c r="G5113" s="1">
        <v>21</v>
      </c>
      <c r="H5113" s="1">
        <v>907.57</v>
      </c>
      <c r="I5113" s="1">
        <f t="shared" si="159"/>
        <v>0</v>
      </c>
      <c r="J5113" s="1" t="s">
        <v>14</v>
      </c>
      <c r="K5113" s="1">
        <v>5.7</v>
      </c>
      <c r="L5113" s="1" t="s">
        <v>51</v>
      </c>
      <c r="M5113" s="1" t="s">
        <v>28</v>
      </c>
      <c r="N5113" s="1" t="s">
        <v>29</v>
      </c>
      <c r="O5113" s="1" t="s">
        <v>63</v>
      </c>
      <c r="P5113" s="1" t="s">
        <v>19</v>
      </c>
      <c r="Q5113" s="2">
        <v>43130</v>
      </c>
    </row>
    <row r="5114" spans="1:17" x14ac:dyDescent="0.25">
      <c r="A5114" s="1">
        <v>40833</v>
      </c>
      <c r="B5114" s="2">
        <v>42930</v>
      </c>
      <c r="C5114" s="1" t="s">
        <v>13</v>
      </c>
      <c r="D5114" s="3" t="str">
        <f t="shared" si="158"/>
        <v>**</v>
      </c>
      <c r="G5114" s="1">
        <v>48</v>
      </c>
      <c r="H5114" s="1">
        <v>2876.25</v>
      </c>
      <c r="I5114" s="1">
        <f t="shared" si="159"/>
        <v>1</v>
      </c>
      <c r="J5114" s="1" t="s">
        <v>21</v>
      </c>
      <c r="K5114" s="1">
        <v>2.7</v>
      </c>
      <c r="L5114" s="1" t="s">
        <v>44</v>
      </c>
      <c r="M5114" s="1" t="s">
        <v>37</v>
      </c>
      <c r="N5114" s="1" t="s">
        <v>24</v>
      </c>
      <c r="O5114" s="1" t="s">
        <v>25</v>
      </c>
      <c r="P5114" s="1" t="s">
        <v>19</v>
      </c>
      <c r="Q5114" s="2">
        <v>42939</v>
      </c>
    </row>
    <row r="5115" spans="1:17" x14ac:dyDescent="0.25">
      <c r="A5115" s="1">
        <v>14823</v>
      </c>
      <c r="B5115" s="2">
        <v>42412</v>
      </c>
      <c r="C5115" s="1" t="s">
        <v>13</v>
      </c>
      <c r="D5115" s="3" t="str">
        <f t="shared" si="158"/>
        <v>**</v>
      </c>
      <c r="G5115" s="1">
        <v>20</v>
      </c>
      <c r="H5115" s="1">
        <v>133.58000000000001</v>
      </c>
      <c r="I5115" s="1">
        <f t="shared" si="159"/>
        <v>0</v>
      </c>
      <c r="J5115" s="1" t="s">
        <v>21</v>
      </c>
      <c r="K5115" s="1">
        <v>1.7</v>
      </c>
      <c r="L5115" s="1" t="s">
        <v>22</v>
      </c>
      <c r="M5115" s="1" t="s">
        <v>23</v>
      </c>
      <c r="N5115" s="1" t="s">
        <v>29</v>
      </c>
      <c r="O5115" s="1" t="s">
        <v>30</v>
      </c>
      <c r="P5115" s="1" t="s">
        <v>31</v>
      </c>
      <c r="Q5115" s="2">
        <v>42412</v>
      </c>
    </row>
    <row r="5116" spans="1:17" x14ac:dyDescent="0.25">
      <c r="A5116" s="1">
        <v>40131</v>
      </c>
      <c r="B5116" s="2">
        <v>43587</v>
      </c>
      <c r="C5116" s="1" t="s">
        <v>13</v>
      </c>
      <c r="D5116" s="3" t="str">
        <f t="shared" si="158"/>
        <v>**</v>
      </c>
      <c r="G5116" s="1">
        <v>24</v>
      </c>
      <c r="H5116" s="1">
        <v>238.0001</v>
      </c>
      <c r="I5116" s="1">
        <f t="shared" si="159"/>
        <v>0</v>
      </c>
      <c r="J5116" s="1" t="s">
        <v>21</v>
      </c>
      <c r="K5116" s="1">
        <v>10.6</v>
      </c>
      <c r="L5116" s="1" t="s">
        <v>22</v>
      </c>
      <c r="M5116" s="1" t="s">
        <v>37</v>
      </c>
      <c r="N5116" s="1" t="s">
        <v>29</v>
      </c>
      <c r="O5116" s="1" t="s">
        <v>40</v>
      </c>
      <c r="P5116" s="1" t="s">
        <v>19</v>
      </c>
      <c r="Q5116" s="2">
        <v>43587</v>
      </c>
    </row>
    <row r="5117" spans="1:17" x14ac:dyDescent="0.25">
      <c r="A5117" s="1">
        <v>16711</v>
      </c>
      <c r="B5117" s="2">
        <v>43580</v>
      </c>
      <c r="C5117" s="1" t="s">
        <v>27</v>
      </c>
      <c r="D5117" s="3" t="str">
        <f t="shared" si="158"/>
        <v>*</v>
      </c>
      <c r="G5117" s="1">
        <v>3</v>
      </c>
      <c r="H5117" s="1">
        <v>4.24</v>
      </c>
      <c r="I5117" s="1">
        <f t="shared" si="159"/>
        <v>0</v>
      </c>
      <c r="J5117" s="1" t="s">
        <v>21</v>
      </c>
      <c r="K5117" s="1">
        <v>0.7</v>
      </c>
      <c r="L5117" s="1" t="s">
        <v>44</v>
      </c>
      <c r="M5117" s="1" t="s">
        <v>23</v>
      </c>
      <c r="N5117" s="1" t="s">
        <v>29</v>
      </c>
      <c r="O5117" s="1" t="s">
        <v>61</v>
      </c>
      <c r="P5117" s="1" t="s">
        <v>31</v>
      </c>
      <c r="Q5117" s="2">
        <v>43582</v>
      </c>
    </row>
    <row r="5118" spans="1:17" x14ac:dyDescent="0.25">
      <c r="A5118" s="1">
        <v>17668</v>
      </c>
      <c r="B5118" s="2">
        <v>42698</v>
      </c>
      <c r="C5118" s="1" t="s">
        <v>36</v>
      </c>
      <c r="D5118" s="3" t="str">
        <f t="shared" si="158"/>
        <v>***</v>
      </c>
      <c r="G5118" s="1">
        <v>24</v>
      </c>
      <c r="H5118" s="1">
        <v>7416.14</v>
      </c>
      <c r="I5118" s="1">
        <f t="shared" si="159"/>
        <v>1</v>
      </c>
      <c r="J5118" s="1" t="s">
        <v>21</v>
      </c>
      <c r="K5118" s="1">
        <v>15</v>
      </c>
      <c r="L5118" s="1" t="s">
        <v>22</v>
      </c>
      <c r="M5118" s="1" t="s">
        <v>28</v>
      </c>
      <c r="N5118" s="1" t="s">
        <v>24</v>
      </c>
      <c r="O5118" s="1" t="s">
        <v>56</v>
      </c>
      <c r="P5118" s="1" t="s">
        <v>26</v>
      </c>
      <c r="Q5118" s="2">
        <v>42699</v>
      </c>
    </row>
    <row r="5119" spans="1:17" x14ac:dyDescent="0.25">
      <c r="A5119" s="1">
        <v>7521</v>
      </c>
      <c r="B5119" s="2">
        <v>43157</v>
      </c>
      <c r="C5119" s="1" t="s">
        <v>13</v>
      </c>
      <c r="D5119" s="3" t="str">
        <f t="shared" si="158"/>
        <v>**</v>
      </c>
      <c r="G5119" s="1">
        <v>19</v>
      </c>
      <c r="H5119" s="1">
        <v>2078.13</v>
      </c>
      <c r="I5119" s="1">
        <f t="shared" si="159"/>
        <v>1</v>
      </c>
      <c r="J5119" s="1" t="s">
        <v>14</v>
      </c>
      <c r="K5119" s="1">
        <v>2.7</v>
      </c>
      <c r="L5119" s="1" t="s">
        <v>22</v>
      </c>
      <c r="M5119" s="1" t="s">
        <v>23</v>
      </c>
      <c r="N5119" s="1" t="s">
        <v>24</v>
      </c>
      <c r="O5119" s="1" t="s">
        <v>25</v>
      </c>
      <c r="P5119" s="1" t="s">
        <v>19</v>
      </c>
      <c r="Q5119" s="2">
        <v>43163</v>
      </c>
    </row>
    <row r="5120" spans="1:17" x14ac:dyDescent="0.25">
      <c r="A5120" s="1">
        <v>28928</v>
      </c>
      <c r="B5120" s="2">
        <v>42854</v>
      </c>
      <c r="C5120" s="1" t="s">
        <v>13</v>
      </c>
      <c r="D5120" s="3" t="str">
        <f t="shared" si="158"/>
        <v>**</v>
      </c>
      <c r="G5120" s="1">
        <v>46</v>
      </c>
      <c r="H5120" s="1">
        <v>1495.2</v>
      </c>
      <c r="I5120" s="1">
        <f t="shared" si="159"/>
        <v>1</v>
      </c>
      <c r="J5120" s="1" t="s">
        <v>21</v>
      </c>
      <c r="K5120" s="1">
        <v>5.4</v>
      </c>
      <c r="L5120" s="1" t="s">
        <v>51</v>
      </c>
      <c r="M5120" s="1" t="s">
        <v>28</v>
      </c>
      <c r="N5120" s="1" t="s">
        <v>24</v>
      </c>
      <c r="O5120" s="1" t="s">
        <v>25</v>
      </c>
      <c r="P5120" s="1" t="s">
        <v>31</v>
      </c>
      <c r="Q5120" s="2">
        <v>42856</v>
      </c>
    </row>
    <row r="5121" spans="1:17" x14ac:dyDescent="0.25">
      <c r="A5121" s="1">
        <v>5317</v>
      </c>
      <c r="B5121" s="2">
        <v>42620</v>
      </c>
      <c r="C5121" s="1" t="s">
        <v>13</v>
      </c>
      <c r="D5121" s="3" t="str">
        <f t="shared" si="158"/>
        <v>**</v>
      </c>
      <c r="G5121" s="1">
        <v>38</v>
      </c>
      <c r="H5121" s="1">
        <v>227.45</v>
      </c>
      <c r="I5121" s="1">
        <f t="shared" si="159"/>
        <v>0</v>
      </c>
      <c r="J5121" s="1" t="s">
        <v>14</v>
      </c>
      <c r="K5121" s="1">
        <v>3.2</v>
      </c>
      <c r="L5121" s="1" t="s">
        <v>15</v>
      </c>
      <c r="M5121" s="1" t="s">
        <v>23</v>
      </c>
      <c r="N5121" s="1" t="s">
        <v>29</v>
      </c>
      <c r="O5121" s="1" t="s">
        <v>43</v>
      </c>
      <c r="P5121" s="1" t="s">
        <v>19</v>
      </c>
      <c r="Q5121" s="2">
        <v>42627</v>
      </c>
    </row>
    <row r="5122" spans="1:17" x14ac:dyDescent="0.25">
      <c r="A5122" s="1">
        <v>2209</v>
      </c>
      <c r="B5122" s="2">
        <v>43655</v>
      </c>
      <c r="C5122" s="1" t="s">
        <v>20</v>
      </c>
      <c r="D5122" s="3" t="str">
        <f t="shared" si="158"/>
        <v>****</v>
      </c>
      <c r="G5122" s="1">
        <v>13</v>
      </c>
      <c r="H5122" s="1">
        <v>1354.08</v>
      </c>
      <c r="I5122" s="1">
        <f t="shared" si="159"/>
        <v>1</v>
      </c>
      <c r="J5122" s="1" t="s">
        <v>21</v>
      </c>
      <c r="K5122" s="1">
        <v>3.2</v>
      </c>
      <c r="L5122" s="1" t="s">
        <v>22</v>
      </c>
      <c r="M5122" s="1" t="s">
        <v>16</v>
      </c>
      <c r="N5122" s="1" t="s">
        <v>24</v>
      </c>
      <c r="O5122" s="1" t="s">
        <v>25</v>
      </c>
      <c r="P5122" s="1" t="s">
        <v>19</v>
      </c>
      <c r="Q5122" s="2">
        <v>43656</v>
      </c>
    </row>
    <row r="5123" spans="1:17" x14ac:dyDescent="0.25">
      <c r="A5123" s="1">
        <v>48868</v>
      </c>
      <c r="B5123" s="2">
        <v>43629</v>
      </c>
      <c r="C5123" s="1" t="s">
        <v>27</v>
      </c>
      <c r="D5123" s="3" t="str">
        <f t="shared" ref="D5123:D5186" si="160">VLOOKUP(C5123,$E$9:$F$13,2,FALSE)</f>
        <v>*</v>
      </c>
      <c r="G5123" s="1">
        <v>47</v>
      </c>
      <c r="H5123" s="1">
        <v>8183.3279000000002</v>
      </c>
      <c r="I5123" s="1">
        <f t="shared" si="159"/>
        <v>1</v>
      </c>
      <c r="J5123" s="1" t="s">
        <v>14</v>
      </c>
      <c r="K5123" s="1">
        <v>37.5</v>
      </c>
      <c r="L5123" s="1" t="s">
        <v>49</v>
      </c>
      <c r="M5123" s="1" t="s">
        <v>28</v>
      </c>
      <c r="N5123" s="1" t="s">
        <v>29</v>
      </c>
      <c r="O5123" s="1" t="s">
        <v>55</v>
      </c>
      <c r="P5123" s="1" t="s">
        <v>48</v>
      </c>
      <c r="Q5123" s="2">
        <v>43631</v>
      </c>
    </row>
    <row r="5124" spans="1:17" x14ac:dyDescent="0.25">
      <c r="A5124" s="1">
        <v>4387</v>
      </c>
      <c r="B5124" s="2">
        <v>43394</v>
      </c>
      <c r="C5124" s="1" t="s">
        <v>32</v>
      </c>
      <c r="D5124" s="3" t="str">
        <f t="shared" si="160"/>
        <v>*****</v>
      </c>
      <c r="G5124" s="1">
        <v>4</v>
      </c>
      <c r="H5124" s="1">
        <v>685.02</v>
      </c>
      <c r="I5124" s="1">
        <f t="shared" si="159"/>
        <v>0</v>
      </c>
      <c r="J5124" s="1" t="s">
        <v>33</v>
      </c>
      <c r="K5124" s="1">
        <v>42</v>
      </c>
      <c r="L5124" s="1" t="s">
        <v>22</v>
      </c>
      <c r="M5124" s="1" t="s">
        <v>28</v>
      </c>
      <c r="N5124" s="1" t="s">
        <v>17</v>
      </c>
      <c r="O5124" s="1" t="s">
        <v>52</v>
      </c>
      <c r="P5124" s="1" t="s">
        <v>59</v>
      </c>
      <c r="Q5124" s="2">
        <v>43395</v>
      </c>
    </row>
    <row r="5125" spans="1:17" x14ac:dyDescent="0.25">
      <c r="A5125" s="1">
        <v>13607</v>
      </c>
      <c r="B5125" s="2">
        <v>43056</v>
      </c>
      <c r="C5125" s="1" t="s">
        <v>32</v>
      </c>
      <c r="D5125" s="3" t="str">
        <f t="shared" si="160"/>
        <v>*****</v>
      </c>
      <c r="G5125" s="1">
        <v>12</v>
      </c>
      <c r="H5125" s="1">
        <v>471.44</v>
      </c>
      <c r="I5125" s="1">
        <f t="shared" si="159"/>
        <v>0</v>
      </c>
      <c r="J5125" s="1" t="s">
        <v>21</v>
      </c>
      <c r="K5125" s="1">
        <v>2.1</v>
      </c>
      <c r="L5125" s="1" t="s">
        <v>46</v>
      </c>
      <c r="M5125" s="1" t="s">
        <v>23</v>
      </c>
      <c r="N5125" s="1" t="s">
        <v>24</v>
      </c>
      <c r="O5125" s="1" t="s">
        <v>38</v>
      </c>
      <c r="P5125" s="1" t="s">
        <v>41</v>
      </c>
      <c r="Q5125" s="2">
        <v>43057</v>
      </c>
    </row>
    <row r="5126" spans="1:17" x14ac:dyDescent="0.25">
      <c r="A5126" s="1">
        <v>18884</v>
      </c>
      <c r="B5126" s="2">
        <v>43274</v>
      </c>
      <c r="C5126" s="1" t="s">
        <v>27</v>
      </c>
      <c r="D5126" s="3" t="str">
        <f t="shared" si="160"/>
        <v>*</v>
      </c>
      <c r="G5126" s="1">
        <v>29</v>
      </c>
      <c r="H5126" s="1">
        <v>14521.72</v>
      </c>
      <c r="I5126" s="1">
        <f t="shared" ref="I5126:I5189" si="161">IF(H5126&gt;1000,1,0)</f>
        <v>1</v>
      </c>
      <c r="J5126" s="1" t="s">
        <v>21</v>
      </c>
      <c r="K5126" s="1">
        <v>26.2</v>
      </c>
      <c r="L5126" s="1" t="s">
        <v>51</v>
      </c>
      <c r="M5126" s="1" t="s">
        <v>37</v>
      </c>
      <c r="N5126" s="1" t="s">
        <v>24</v>
      </c>
      <c r="O5126" s="1" t="s">
        <v>47</v>
      </c>
      <c r="P5126" s="1" t="s">
        <v>48</v>
      </c>
      <c r="Q5126" s="2">
        <v>43276</v>
      </c>
    </row>
    <row r="5127" spans="1:17" x14ac:dyDescent="0.25">
      <c r="A5127" s="1">
        <v>46627</v>
      </c>
      <c r="B5127" s="2">
        <v>42531</v>
      </c>
      <c r="C5127" s="1" t="s">
        <v>32</v>
      </c>
      <c r="D5127" s="3" t="str">
        <f t="shared" si="160"/>
        <v>*****</v>
      </c>
      <c r="G5127" s="1">
        <v>24</v>
      </c>
      <c r="H5127" s="1">
        <v>1485.83</v>
      </c>
      <c r="I5127" s="1">
        <f t="shared" si="161"/>
        <v>1</v>
      </c>
      <c r="J5127" s="1" t="s">
        <v>21</v>
      </c>
      <c r="K5127" s="1">
        <v>5.6</v>
      </c>
      <c r="L5127" s="1" t="s">
        <v>22</v>
      </c>
      <c r="M5127" s="1" t="s">
        <v>37</v>
      </c>
      <c r="N5127" s="1" t="s">
        <v>24</v>
      </c>
      <c r="O5127" s="1" t="s">
        <v>25</v>
      </c>
      <c r="P5127" s="1" t="s">
        <v>19</v>
      </c>
      <c r="Q5127" s="2">
        <v>42532</v>
      </c>
    </row>
    <row r="5128" spans="1:17" x14ac:dyDescent="0.25">
      <c r="A5128" s="1">
        <v>3585</v>
      </c>
      <c r="B5128" s="2">
        <v>42695</v>
      </c>
      <c r="C5128" s="1" t="s">
        <v>20</v>
      </c>
      <c r="D5128" s="3" t="str">
        <f t="shared" si="160"/>
        <v>****</v>
      </c>
      <c r="G5128" s="1">
        <v>27</v>
      </c>
      <c r="H5128" s="1">
        <v>277.89999999999998</v>
      </c>
      <c r="I5128" s="1">
        <f t="shared" si="161"/>
        <v>0</v>
      </c>
      <c r="J5128" s="1" t="s">
        <v>21</v>
      </c>
      <c r="K5128" s="1">
        <v>2.2000000000000002</v>
      </c>
      <c r="L5128" s="1" t="s">
        <v>22</v>
      </c>
      <c r="M5128" s="1" t="s">
        <v>28</v>
      </c>
      <c r="N5128" s="1" t="s">
        <v>29</v>
      </c>
      <c r="O5128" s="1" t="s">
        <v>40</v>
      </c>
      <c r="P5128" s="1" t="s">
        <v>31</v>
      </c>
      <c r="Q5128" s="2">
        <v>42695</v>
      </c>
    </row>
    <row r="5129" spans="1:17" x14ac:dyDescent="0.25">
      <c r="A5129" s="1">
        <v>52576</v>
      </c>
      <c r="B5129" s="2">
        <v>42456</v>
      </c>
      <c r="C5129" s="1" t="s">
        <v>13</v>
      </c>
      <c r="D5129" s="3" t="str">
        <f t="shared" si="160"/>
        <v>**</v>
      </c>
      <c r="G5129" s="1">
        <v>10</v>
      </c>
      <c r="H5129" s="1">
        <v>1025.2526</v>
      </c>
      <c r="I5129" s="1">
        <f t="shared" si="161"/>
        <v>1</v>
      </c>
      <c r="J5129" s="1" t="s">
        <v>33</v>
      </c>
      <c r="K5129" s="1">
        <v>15</v>
      </c>
      <c r="L5129" s="1" t="s">
        <v>54</v>
      </c>
      <c r="M5129" s="1" t="s">
        <v>37</v>
      </c>
      <c r="N5129" s="1" t="s">
        <v>24</v>
      </c>
      <c r="O5129" s="1" t="s">
        <v>56</v>
      </c>
      <c r="P5129" s="1" t="s">
        <v>35</v>
      </c>
      <c r="Q5129" s="2">
        <v>42456</v>
      </c>
    </row>
    <row r="5130" spans="1:17" x14ac:dyDescent="0.25">
      <c r="A5130" s="1">
        <v>13606</v>
      </c>
      <c r="B5130" s="2">
        <v>42485</v>
      </c>
      <c r="C5130" s="1" t="s">
        <v>27</v>
      </c>
      <c r="D5130" s="3" t="str">
        <f t="shared" si="160"/>
        <v>*</v>
      </c>
      <c r="G5130" s="1">
        <v>34</v>
      </c>
      <c r="H5130" s="1">
        <v>117.55</v>
      </c>
      <c r="I5130" s="1">
        <f t="shared" si="161"/>
        <v>0</v>
      </c>
      <c r="J5130" s="1" t="s">
        <v>21</v>
      </c>
      <c r="K5130" s="1">
        <v>0.9</v>
      </c>
      <c r="L5130" s="1" t="s">
        <v>15</v>
      </c>
      <c r="M5130" s="1" t="s">
        <v>23</v>
      </c>
      <c r="N5130" s="1" t="s">
        <v>29</v>
      </c>
      <c r="O5130" s="1" t="s">
        <v>30</v>
      </c>
      <c r="P5130" s="1" t="s">
        <v>31</v>
      </c>
      <c r="Q5130" s="2">
        <v>42487</v>
      </c>
    </row>
    <row r="5131" spans="1:17" x14ac:dyDescent="0.25">
      <c r="A5131" s="1">
        <v>51302</v>
      </c>
      <c r="B5131" s="2">
        <v>43335</v>
      </c>
      <c r="C5131" s="1" t="s">
        <v>27</v>
      </c>
      <c r="D5131" s="3" t="str">
        <f t="shared" si="160"/>
        <v>*</v>
      </c>
      <c r="G5131" s="1">
        <v>44</v>
      </c>
      <c r="H5131" s="1">
        <v>179.28</v>
      </c>
      <c r="I5131" s="1">
        <f t="shared" si="161"/>
        <v>0</v>
      </c>
      <c r="J5131" s="1" t="s">
        <v>21</v>
      </c>
      <c r="K5131" s="1">
        <v>8</v>
      </c>
      <c r="L5131" s="1" t="s">
        <v>51</v>
      </c>
      <c r="M5131" s="1" t="s">
        <v>16</v>
      </c>
      <c r="N5131" s="1" t="s">
        <v>29</v>
      </c>
      <c r="O5131" s="1" t="s">
        <v>58</v>
      </c>
      <c r="P5131" s="1" t="s">
        <v>19</v>
      </c>
      <c r="Q5131" s="2">
        <v>43337</v>
      </c>
    </row>
    <row r="5132" spans="1:17" x14ac:dyDescent="0.25">
      <c r="A5132" s="1">
        <v>3488</v>
      </c>
      <c r="B5132" s="2">
        <v>43106</v>
      </c>
      <c r="C5132" s="1" t="s">
        <v>36</v>
      </c>
      <c r="D5132" s="3" t="str">
        <f t="shared" si="160"/>
        <v>***</v>
      </c>
      <c r="G5132" s="1">
        <v>39</v>
      </c>
      <c r="H5132" s="1">
        <v>4996.03</v>
      </c>
      <c r="I5132" s="1">
        <f t="shared" si="161"/>
        <v>1</v>
      </c>
      <c r="J5132" s="1" t="s">
        <v>33</v>
      </c>
      <c r="K5132" s="1">
        <v>75.099999999999994</v>
      </c>
      <c r="L5132" s="1" t="s">
        <v>51</v>
      </c>
      <c r="M5132" s="1" t="s">
        <v>37</v>
      </c>
      <c r="N5132" s="1" t="s">
        <v>17</v>
      </c>
      <c r="O5132" s="1" t="s">
        <v>34</v>
      </c>
      <c r="P5132" s="1" t="s">
        <v>35</v>
      </c>
      <c r="Q5132" s="2">
        <v>43109</v>
      </c>
    </row>
    <row r="5133" spans="1:17" x14ac:dyDescent="0.25">
      <c r="A5133" s="1">
        <v>41186</v>
      </c>
      <c r="B5133" s="2">
        <v>43060</v>
      </c>
      <c r="C5133" s="1" t="s">
        <v>20</v>
      </c>
      <c r="D5133" s="3" t="str">
        <f t="shared" si="160"/>
        <v>****</v>
      </c>
      <c r="G5133" s="1">
        <v>13</v>
      </c>
      <c r="H5133" s="1">
        <v>152.07</v>
      </c>
      <c r="I5133" s="1">
        <f t="shared" si="161"/>
        <v>0</v>
      </c>
      <c r="J5133" s="1" t="s">
        <v>14</v>
      </c>
      <c r="K5133" s="1">
        <v>1.5</v>
      </c>
      <c r="L5133" s="1" t="s">
        <v>54</v>
      </c>
      <c r="M5133" s="1" t="s">
        <v>28</v>
      </c>
      <c r="N5133" s="1" t="s">
        <v>29</v>
      </c>
      <c r="O5133" s="1" t="s">
        <v>57</v>
      </c>
      <c r="P5133" s="1" t="s">
        <v>19</v>
      </c>
      <c r="Q5133" s="2">
        <v>43062</v>
      </c>
    </row>
    <row r="5134" spans="1:17" x14ac:dyDescent="0.25">
      <c r="A5134" s="1">
        <v>16390</v>
      </c>
      <c r="B5134" s="2">
        <v>43548</v>
      </c>
      <c r="C5134" s="1" t="s">
        <v>36</v>
      </c>
      <c r="D5134" s="3" t="str">
        <f t="shared" si="160"/>
        <v>***</v>
      </c>
      <c r="G5134" s="1">
        <v>8</v>
      </c>
      <c r="H5134" s="1">
        <v>92.426599999999993</v>
      </c>
      <c r="I5134" s="1">
        <f t="shared" si="161"/>
        <v>0</v>
      </c>
      <c r="J5134" s="1" t="s">
        <v>21</v>
      </c>
      <c r="K5134" s="1">
        <v>3.6</v>
      </c>
      <c r="L5134" s="1" t="s">
        <v>46</v>
      </c>
      <c r="M5134" s="1" t="s">
        <v>16</v>
      </c>
      <c r="N5134" s="1" t="s">
        <v>29</v>
      </c>
      <c r="O5134" s="1" t="s">
        <v>45</v>
      </c>
      <c r="P5134" s="1" t="s">
        <v>41</v>
      </c>
      <c r="Q5134" s="2">
        <v>43550</v>
      </c>
    </row>
    <row r="5135" spans="1:17" x14ac:dyDescent="0.25">
      <c r="A5135" s="1">
        <v>8551</v>
      </c>
      <c r="B5135" s="2">
        <v>42579</v>
      </c>
      <c r="C5135" s="1" t="s">
        <v>32</v>
      </c>
      <c r="D5135" s="3" t="str">
        <f t="shared" si="160"/>
        <v>*****</v>
      </c>
      <c r="G5135" s="1">
        <v>34</v>
      </c>
      <c r="H5135" s="1">
        <v>241.8</v>
      </c>
      <c r="I5135" s="1">
        <f t="shared" si="161"/>
        <v>0</v>
      </c>
      <c r="J5135" s="1" t="s">
        <v>21</v>
      </c>
      <c r="K5135" s="1">
        <v>8.4</v>
      </c>
      <c r="L5135" s="1" t="s">
        <v>51</v>
      </c>
      <c r="M5135" s="1" t="s">
        <v>28</v>
      </c>
      <c r="N5135" s="1" t="s">
        <v>29</v>
      </c>
      <c r="O5135" s="1" t="s">
        <v>40</v>
      </c>
      <c r="P5135" s="1" t="s">
        <v>19</v>
      </c>
      <c r="Q5135" s="2">
        <v>42581</v>
      </c>
    </row>
    <row r="5136" spans="1:17" x14ac:dyDescent="0.25">
      <c r="A5136" s="1">
        <v>52160</v>
      </c>
      <c r="B5136" s="2">
        <v>43283</v>
      </c>
      <c r="C5136" s="1" t="s">
        <v>32</v>
      </c>
      <c r="D5136" s="3" t="str">
        <f t="shared" si="160"/>
        <v>*****</v>
      </c>
      <c r="G5136" s="1">
        <v>5</v>
      </c>
      <c r="H5136" s="1">
        <v>16.690000000000001</v>
      </c>
      <c r="I5136" s="1">
        <f t="shared" si="161"/>
        <v>0</v>
      </c>
      <c r="J5136" s="1" t="s">
        <v>14</v>
      </c>
      <c r="K5136" s="1">
        <v>0.8</v>
      </c>
      <c r="L5136" s="1" t="s">
        <v>51</v>
      </c>
      <c r="M5136" s="1" t="s">
        <v>28</v>
      </c>
      <c r="N5136" s="1" t="s">
        <v>29</v>
      </c>
      <c r="O5136" s="1" t="s">
        <v>61</v>
      </c>
      <c r="P5136" s="1" t="s">
        <v>31</v>
      </c>
      <c r="Q5136" s="2">
        <v>43286</v>
      </c>
    </row>
    <row r="5137" spans="1:17" x14ac:dyDescent="0.25">
      <c r="A5137" s="1">
        <v>8132</v>
      </c>
      <c r="B5137" s="2">
        <v>42503</v>
      </c>
      <c r="C5137" s="1" t="s">
        <v>13</v>
      </c>
      <c r="D5137" s="3" t="str">
        <f t="shared" si="160"/>
        <v>**</v>
      </c>
      <c r="G5137" s="1">
        <v>46</v>
      </c>
      <c r="H5137" s="1">
        <v>245.4</v>
      </c>
      <c r="I5137" s="1">
        <f t="shared" si="161"/>
        <v>0</v>
      </c>
      <c r="J5137" s="1" t="s">
        <v>14</v>
      </c>
      <c r="K5137" s="1">
        <v>5.3</v>
      </c>
      <c r="L5137" s="1" t="s">
        <v>42</v>
      </c>
      <c r="M5137" s="1" t="s">
        <v>37</v>
      </c>
      <c r="N5137" s="1" t="s">
        <v>24</v>
      </c>
      <c r="O5137" s="1" t="s">
        <v>38</v>
      </c>
      <c r="P5137" s="1" t="s">
        <v>41</v>
      </c>
      <c r="Q5137" s="2">
        <v>42503</v>
      </c>
    </row>
    <row r="5138" spans="1:17" x14ac:dyDescent="0.25">
      <c r="A5138" s="1">
        <v>37862</v>
      </c>
      <c r="B5138" s="2">
        <v>42381</v>
      </c>
      <c r="C5138" s="1" t="s">
        <v>27</v>
      </c>
      <c r="D5138" s="3" t="str">
        <f t="shared" si="160"/>
        <v>*</v>
      </c>
      <c r="G5138" s="1">
        <v>27</v>
      </c>
      <c r="H5138" s="1">
        <v>1715.5</v>
      </c>
      <c r="I5138" s="1">
        <f t="shared" si="161"/>
        <v>1</v>
      </c>
      <c r="J5138" s="1" t="s">
        <v>21</v>
      </c>
      <c r="K5138" s="1">
        <v>4.3</v>
      </c>
      <c r="L5138" s="1" t="s">
        <v>22</v>
      </c>
      <c r="M5138" s="1" t="s">
        <v>28</v>
      </c>
      <c r="N5138" s="1" t="s">
        <v>29</v>
      </c>
      <c r="O5138" s="1" t="s">
        <v>63</v>
      </c>
      <c r="P5138" s="1" t="s">
        <v>19</v>
      </c>
      <c r="Q5138" s="2">
        <v>42384</v>
      </c>
    </row>
    <row r="5139" spans="1:17" x14ac:dyDescent="0.25">
      <c r="A5139" s="1">
        <v>45698</v>
      </c>
      <c r="B5139" s="2">
        <v>43578</v>
      </c>
      <c r="C5139" s="1" t="s">
        <v>20</v>
      </c>
      <c r="D5139" s="3" t="str">
        <f t="shared" si="160"/>
        <v>****</v>
      </c>
      <c r="G5139" s="1">
        <v>40</v>
      </c>
      <c r="H5139" s="1">
        <v>7018.14</v>
      </c>
      <c r="I5139" s="1">
        <f t="shared" si="161"/>
        <v>1</v>
      </c>
      <c r="J5139" s="1" t="s">
        <v>21</v>
      </c>
      <c r="K5139" s="1">
        <v>21.4</v>
      </c>
      <c r="L5139" s="1" t="s">
        <v>22</v>
      </c>
      <c r="M5139" s="1" t="s">
        <v>23</v>
      </c>
      <c r="N5139" s="1" t="s">
        <v>29</v>
      </c>
      <c r="O5139" s="1" t="s">
        <v>43</v>
      </c>
      <c r="P5139" s="1" t="s">
        <v>19</v>
      </c>
      <c r="Q5139" s="2">
        <v>43580</v>
      </c>
    </row>
    <row r="5140" spans="1:17" x14ac:dyDescent="0.25">
      <c r="A5140" s="1">
        <v>52578</v>
      </c>
      <c r="B5140" s="2">
        <v>43165</v>
      </c>
      <c r="C5140" s="1" t="s">
        <v>32</v>
      </c>
      <c r="D5140" s="3" t="str">
        <f t="shared" si="160"/>
        <v>*****</v>
      </c>
      <c r="G5140" s="1">
        <v>8</v>
      </c>
      <c r="H5140" s="1">
        <v>1489.2430999999999</v>
      </c>
      <c r="I5140" s="1">
        <f t="shared" si="161"/>
        <v>1</v>
      </c>
      <c r="J5140" s="1" t="s">
        <v>21</v>
      </c>
      <c r="K5140" s="1">
        <v>73.8</v>
      </c>
      <c r="L5140" s="1" t="s">
        <v>46</v>
      </c>
      <c r="M5140" s="1" t="s">
        <v>16</v>
      </c>
      <c r="N5140" s="1" t="s">
        <v>17</v>
      </c>
      <c r="O5140" s="1" t="s">
        <v>52</v>
      </c>
      <c r="P5140" s="1" t="s">
        <v>48</v>
      </c>
      <c r="Q5140" s="2">
        <v>43168</v>
      </c>
    </row>
    <row r="5141" spans="1:17" x14ac:dyDescent="0.25">
      <c r="A5141" s="1">
        <v>56293</v>
      </c>
      <c r="B5141" s="2">
        <v>42739</v>
      </c>
      <c r="C5141" s="1" t="s">
        <v>27</v>
      </c>
      <c r="D5141" s="3" t="str">
        <f t="shared" si="160"/>
        <v>*</v>
      </c>
      <c r="G5141" s="1">
        <v>34</v>
      </c>
      <c r="H5141" s="1">
        <v>751.99</v>
      </c>
      <c r="I5141" s="1">
        <f t="shared" si="161"/>
        <v>0</v>
      </c>
      <c r="J5141" s="1" t="s">
        <v>21</v>
      </c>
      <c r="K5141" s="1">
        <v>12</v>
      </c>
      <c r="L5141" s="1" t="s">
        <v>15</v>
      </c>
      <c r="M5141" s="1" t="s">
        <v>37</v>
      </c>
      <c r="N5141" s="1" t="s">
        <v>17</v>
      </c>
      <c r="O5141" s="1" t="s">
        <v>18</v>
      </c>
      <c r="P5141" s="1" t="s">
        <v>48</v>
      </c>
      <c r="Q5141" s="2">
        <v>42739</v>
      </c>
    </row>
    <row r="5142" spans="1:17" x14ac:dyDescent="0.25">
      <c r="A5142" s="1">
        <v>27813</v>
      </c>
      <c r="B5142" s="2">
        <v>42381</v>
      </c>
      <c r="C5142" s="1" t="s">
        <v>36</v>
      </c>
      <c r="D5142" s="3" t="str">
        <f t="shared" si="160"/>
        <v>***</v>
      </c>
      <c r="G5142" s="1">
        <v>10</v>
      </c>
      <c r="H5142" s="1">
        <v>429.22</v>
      </c>
      <c r="I5142" s="1">
        <f t="shared" si="161"/>
        <v>0</v>
      </c>
      <c r="J5142" s="1" t="s">
        <v>21</v>
      </c>
      <c r="K5142" s="1">
        <v>7</v>
      </c>
      <c r="L5142" s="1" t="s">
        <v>49</v>
      </c>
      <c r="M5142" s="1" t="s">
        <v>16</v>
      </c>
      <c r="N5142" s="1" t="s">
        <v>24</v>
      </c>
      <c r="O5142" s="1" t="s">
        <v>38</v>
      </c>
      <c r="P5142" s="1" t="s">
        <v>19</v>
      </c>
      <c r="Q5142" s="2">
        <v>42383</v>
      </c>
    </row>
    <row r="5143" spans="1:17" x14ac:dyDescent="0.25">
      <c r="A5143" s="1">
        <v>48453</v>
      </c>
      <c r="B5143" s="2">
        <v>42576</v>
      </c>
      <c r="C5143" s="1" t="s">
        <v>36</v>
      </c>
      <c r="D5143" s="3" t="str">
        <f t="shared" si="160"/>
        <v>***</v>
      </c>
      <c r="G5143" s="1">
        <v>50</v>
      </c>
      <c r="H5143" s="1">
        <v>414.12</v>
      </c>
      <c r="I5143" s="1">
        <f t="shared" si="161"/>
        <v>0</v>
      </c>
      <c r="J5143" s="1" t="s">
        <v>21</v>
      </c>
      <c r="K5143" s="1">
        <v>5.3</v>
      </c>
      <c r="L5143" s="1" t="s">
        <v>22</v>
      </c>
      <c r="M5143" s="1" t="s">
        <v>37</v>
      </c>
      <c r="N5143" s="1" t="s">
        <v>17</v>
      </c>
      <c r="O5143" s="1" t="s">
        <v>18</v>
      </c>
      <c r="P5143" s="1" t="s">
        <v>19</v>
      </c>
      <c r="Q5143" s="2">
        <v>42576</v>
      </c>
    </row>
    <row r="5144" spans="1:17" x14ac:dyDescent="0.25">
      <c r="A5144" s="1">
        <v>33317</v>
      </c>
      <c r="B5144" s="2">
        <v>42500</v>
      </c>
      <c r="C5144" s="1" t="s">
        <v>20</v>
      </c>
      <c r="D5144" s="3" t="str">
        <f t="shared" si="160"/>
        <v>****</v>
      </c>
      <c r="G5144" s="1">
        <v>35</v>
      </c>
      <c r="H5144" s="1">
        <v>217.58449999999999</v>
      </c>
      <c r="I5144" s="1">
        <f t="shared" si="161"/>
        <v>0</v>
      </c>
      <c r="J5144" s="1" t="s">
        <v>21</v>
      </c>
      <c r="K5144" s="1">
        <v>52.4</v>
      </c>
      <c r="L5144" s="1" t="s">
        <v>15</v>
      </c>
      <c r="M5144" s="1" t="s">
        <v>16</v>
      </c>
      <c r="N5144" s="1" t="s">
        <v>29</v>
      </c>
      <c r="O5144" s="1" t="s">
        <v>63</v>
      </c>
      <c r="P5144" s="1" t="s">
        <v>48</v>
      </c>
      <c r="Q5144" s="2">
        <v>42502</v>
      </c>
    </row>
    <row r="5145" spans="1:17" x14ac:dyDescent="0.25">
      <c r="A5145" s="1">
        <v>43362</v>
      </c>
      <c r="B5145" s="2">
        <v>42381</v>
      </c>
      <c r="C5145" s="1" t="s">
        <v>32</v>
      </c>
      <c r="D5145" s="3" t="str">
        <f t="shared" si="160"/>
        <v>*****</v>
      </c>
      <c r="G5145" s="1">
        <v>45</v>
      </c>
      <c r="H5145" s="1">
        <v>17080.509999999998</v>
      </c>
      <c r="I5145" s="1">
        <f t="shared" si="161"/>
        <v>1</v>
      </c>
      <c r="J5145" s="1" t="s">
        <v>33</v>
      </c>
      <c r="K5145" s="1">
        <v>32.1</v>
      </c>
      <c r="L5145" s="1" t="s">
        <v>44</v>
      </c>
      <c r="M5145" s="1" t="s">
        <v>16</v>
      </c>
      <c r="N5145" s="1" t="s">
        <v>17</v>
      </c>
      <c r="O5145" s="1" t="s">
        <v>34</v>
      </c>
      <c r="P5145" s="1" t="s">
        <v>35</v>
      </c>
      <c r="Q5145" s="2">
        <v>42384</v>
      </c>
    </row>
    <row r="5146" spans="1:17" x14ac:dyDescent="0.25">
      <c r="A5146" s="1">
        <v>19300</v>
      </c>
      <c r="B5146" s="2">
        <v>42719</v>
      </c>
      <c r="C5146" s="1" t="s">
        <v>32</v>
      </c>
      <c r="D5146" s="3" t="str">
        <f t="shared" si="160"/>
        <v>*****</v>
      </c>
      <c r="G5146" s="1">
        <v>10</v>
      </c>
      <c r="H5146" s="1">
        <v>84.23</v>
      </c>
      <c r="I5146" s="1">
        <f t="shared" si="161"/>
        <v>0</v>
      </c>
      <c r="J5146" s="1" t="s">
        <v>21</v>
      </c>
      <c r="K5146" s="1">
        <v>6.2</v>
      </c>
      <c r="L5146" s="1" t="s">
        <v>51</v>
      </c>
      <c r="M5146" s="1" t="s">
        <v>28</v>
      </c>
      <c r="N5146" s="1" t="s">
        <v>29</v>
      </c>
      <c r="O5146" s="1" t="s">
        <v>40</v>
      </c>
      <c r="P5146" s="1" t="s">
        <v>31</v>
      </c>
      <c r="Q5146" s="2">
        <v>42720</v>
      </c>
    </row>
    <row r="5147" spans="1:17" x14ac:dyDescent="0.25">
      <c r="A5147" s="1">
        <v>27974</v>
      </c>
      <c r="B5147" s="2">
        <v>43014</v>
      </c>
      <c r="C5147" s="1" t="s">
        <v>20</v>
      </c>
      <c r="D5147" s="3" t="str">
        <f t="shared" si="160"/>
        <v>****</v>
      </c>
      <c r="G5147" s="1">
        <v>27</v>
      </c>
      <c r="H5147" s="1">
        <v>327.44</v>
      </c>
      <c r="I5147" s="1">
        <f t="shared" si="161"/>
        <v>0</v>
      </c>
      <c r="J5147" s="1" t="s">
        <v>21</v>
      </c>
      <c r="K5147" s="1">
        <v>6.6</v>
      </c>
      <c r="L5147" s="1" t="s">
        <v>22</v>
      </c>
      <c r="M5147" s="1" t="s">
        <v>37</v>
      </c>
      <c r="N5147" s="1" t="s">
        <v>17</v>
      </c>
      <c r="O5147" s="1" t="s">
        <v>18</v>
      </c>
      <c r="P5147" s="1" t="s">
        <v>31</v>
      </c>
      <c r="Q5147" s="2">
        <v>43015</v>
      </c>
    </row>
    <row r="5148" spans="1:17" x14ac:dyDescent="0.25">
      <c r="A5148" s="1">
        <v>29536</v>
      </c>
      <c r="B5148" s="2">
        <v>43715</v>
      </c>
      <c r="C5148" s="1" t="s">
        <v>36</v>
      </c>
      <c r="D5148" s="3" t="str">
        <f t="shared" si="160"/>
        <v>***</v>
      </c>
      <c r="G5148" s="1">
        <v>5</v>
      </c>
      <c r="H5148" s="1">
        <v>529.99239999999998</v>
      </c>
      <c r="I5148" s="1">
        <f t="shared" si="161"/>
        <v>0</v>
      </c>
      <c r="J5148" s="1" t="s">
        <v>33</v>
      </c>
      <c r="K5148" s="1">
        <v>16.8</v>
      </c>
      <c r="L5148" s="1" t="s">
        <v>46</v>
      </c>
      <c r="M5148" s="1" t="s">
        <v>16</v>
      </c>
      <c r="N5148" s="1" t="s">
        <v>29</v>
      </c>
      <c r="O5148" s="1" t="s">
        <v>63</v>
      </c>
      <c r="P5148" s="1" t="s">
        <v>35</v>
      </c>
      <c r="Q5148" s="2">
        <v>43717</v>
      </c>
    </row>
    <row r="5149" spans="1:17" x14ac:dyDescent="0.25">
      <c r="A5149" s="1">
        <v>47367</v>
      </c>
      <c r="B5149" s="2">
        <v>43205</v>
      </c>
      <c r="C5149" s="1" t="s">
        <v>36</v>
      </c>
      <c r="D5149" s="3" t="str">
        <f t="shared" si="160"/>
        <v>***</v>
      </c>
      <c r="G5149" s="1">
        <v>6</v>
      </c>
      <c r="H5149" s="1">
        <v>22.544899999999998</v>
      </c>
      <c r="I5149" s="1">
        <f t="shared" si="161"/>
        <v>0</v>
      </c>
      <c r="J5149" s="1" t="s">
        <v>21</v>
      </c>
      <c r="K5149" s="1">
        <v>0.5</v>
      </c>
      <c r="L5149" s="1" t="s">
        <v>15</v>
      </c>
      <c r="M5149" s="1" t="s">
        <v>28</v>
      </c>
      <c r="N5149" s="1" t="s">
        <v>29</v>
      </c>
      <c r="O5149" s="1" t="s">
        <v>58</v>
      </c>
      <c r="P5149" s="1" t="s">
        <v>19</v>
      </c>
      <c r="Q5149" s="2">
        <v>43206</v>
      </c>
    </row>
    <row r="5150" spans="1:17" x14ac:dyDescent="0.25">
      <c r="A5150" s="1">
        <v>43751</v>
      </c>
      <c r="B5150" s="2">
        <v>43643</v>
      </c>
      <c r="C5150" s="1" t="s">
        <v>20</v>
      </c>
      <c r="D5150" s="3" t="str">
        <f t="shared" si="160"/>
        <v>****</v>
      </c>
      <c r="G5150" s="1">
        <v>43</v>
      </c>
      <c r="H5150" s="1">
        <v>664.94</v>
      </c>
      <c r="I5150" s="1">
        <f t="shared" si="161"/>
        <v>0</v>
      </c>
      <c r="J5150" s="1" t="s">
        <v>21</v>
      </c>
      <c r="K5150" s="1">
        <v>4.8</v>
      </c>
      <c r="L5150" s="1" t="s">
        <v>22</v>
      </c>
      <c r="M5150" s="1" t="s">
        <v>28</v>
      </c>
      <c r="N5150" s="1" t="s">
        <v>29</v>
      </c>
      <c r="O5150" s="1" t="s">
        <v>55</v>
      </c>
      <c r="P5150" s="1" t="s">
        <v>19</v>
      </c>
      <c r="Q5150" s="2">
        <v>43645</v>
      </c>
    </row>
    <row r="5151" spans="1:17" x14ac:dyDescent="0.25">
      <c r="A5151" s="1">
        <v>20032</v>
      </c>
      <c r="B5151" s="2">
        <v>43774</v>
      </c>
      <c r="C5151" s="1" t="s">
        <v>36</v>
      </c>
      <c r="D5151" s="3" t="str">
        <f t="shared" si="160"/>
        <v>***</v>
      </c>
      <c r="G5151" s="1">
        <v>8</v>
      </c>
      <c r="H5151" s="1">
        <v>147</v>
      </c>
      <c r="I5151" s="1">
        <f t="shared" si="161"/>
        <v>0</v>
      </c>
      <c r="J5151" s="1" t="s">
        <v>21</v>
      </c>
      <c r="K5151" s="1">
        <v>2.1</v>
      </c>
      <c r="L5151" s="1" t="s">
        <v>49</v>
      </c>
      <c r="M5151" s="1" t="s">
        <v>28</v>
      </c>
      <c r="N5151" s="1" t="s">
        <v>24</v>
      </c>
      <c r="O5151" s="1" t="s">
        <v>38</v>
      </c>
      <c r="P5151" s="1" t="s">
        <v>41</v>
      </c>
      <c r="Q5151" s="2">
        <v>43776</v>
      </c>
    </row>
    <row r="5152" spans="1:17" x14ac:dyDescent="0.25">
      <c r="A5152" s="1">
        <v>59619</v>
      </c>
      <c r="B5152" s="2">
        <v>42778</v>
      </c>
      <c r="C5152" s="1" t="s">
        <v>27</v>
      </c>
      <c r="D5152" s="3" t="str">
        <f t="shared" si="160"/>
        <v>*</v>
      </c>
      <c r="G5152" s="1">
        <v>35</v>
      </c>
      <c r="H5152" s="1">
        <v>241.18</v>
      </c>
      <c r="I5152" s="1">
        <f t="shared" si="161"/>
        <v>0</v>
      </c>
      <c r="J5152" s="1" t="s">
        <v>21</v>
      </c>
      <c r="K5152" s="1">
        <v>9</v>
      </c>
      <c r="L5152" s="1" t="s">
        <v>44</v>
      </c>
      <c r="M5152" s="1" t="s">
        <v>16</v>
      </c>
      <c r="N5152" s="1" t="s">
        <v>29</v>
      </c>
      <c r="O5152" s="1" t="s">
        <v>40</v>
      </c>
      <c r="P5152" s="1" t="s">
        <v>19</v>
      </c>
      <c r="Q5152" s="2">
        <v>42780</v>
      </c>
    </row>
    <row r="5153" spans="1:17" x14ac:dyDescent="0.25">
      <c r="A5153" s="1">
        <v>28868</v>
      </c>
      <c r="B5153" s="2">
        <v>43560</v>
      </c>
      <c r="C5153" s="1" t="s">
        <v>20</v>
      </c>
      <c r="D5153" s="3" t="str">
        <f t="shared" si="160"/>
        <v>****</v>
      </c>
      <c r="G5153" s="1">
        <v>30</v>
      </c>
      <c r="H5153" s="1">
        <v>218.8</v>
      </c>
      <c r="I5153" s="1">
        <f t="shared" si="161"/>
        <v>0</v>
      </c>
      <c r="J5153" s="1" t="s">
        <v>21</v>
      </c>
      <c r="K5153" s="1">
        <v>9.3000000000000007</v>
      </c>
      <c r="L5153" s="1" t="s">
        <v>15</v>
      </c>
      <c r="M5153" s="1" t="s">
        <v>23</v>
      </c>
      <c r="N5153" s="1" t="s">
        <v>29</v>
      </c>
      <c r="O5153" s="1" t="s">
        <v>40</v>
      </c>
      <c r="P5153" s="1" t="s">
        <v>19</v>
      </c>
      <c r="Q5153" s="2">
        <v>43561</v>
      </c>
    </row>
    <row r="5154" spans="1:17" x14ac:dyDescent="0.25">
      <c r="A5154" s="1">
        <v>57537</v>
      </c>
      <c r="B5154" s="2">
        <v>43726</v>
      </c>
      <c r="C5154" s="1" t="s">
        <v>36</v>
      </c>
      <c r="D5154" s="3" t="str">
        <f t="shared" si="160"/>
        <v>***</v>
      </c>
      <c r="G5154" s="1">
        <v>4</v>
      </c>
      <c r="H5154" s="1">
        <v>19.61</v>
      </c>
      <c r="I5154" s="1">
        <f t="shared" si="161"/>
        <v>0</v>
      </c>
      <c r="J5154" s="1" t="s">
        <v>21</v>
      </c>
      <c r="K5154" s="1">
        <v>3.2</v>
      </c>
      <c r="L5154" s="1" t="s">
        <v>54</v>
      </c>
      <c r="M5154" s="1" t="s">
        <v>37</v>
      </c>
      <c r="N5154" s="1" t="s">
        <v>29</v>
      </c>
      <c r="O5154" s="1" t="s">
        <v>40</v>
      </c>
      <c r="P5154" s="1" t="s">
        <v>31</v>
      </c>
      <c r="Q5154" s="2">
        <v>43726</v>
      </c>
    </row>
    <row r="5155" spans="1:17" x14ac:dyDescent="0.25">
      <c r="A5155" s="1">
        <v>59905</v>
      </c>
      <c r="B5155" s="2">
        <v>43569</v>
      </c>
      <c r="C5155" s="1" t="s">
        <v>20</v>
      </c>
      <c r="D5155" s="3" t="str">
        <f t="shared" si="160"/>
        <v>****</v>
      </c>
      <c r="G5155" s="1">
        <v>5</v>
      </c>
      <c r="H5155" s="1">
        <v>28.36</v>
      </c>
      <c r="I5155" s="1">
        <f t="shared" si="161"/>
        <v>0</v>
      </c>
      <c r="J5155" s="1" t="s">
        <v>14</v>
      </c>
      <c r="K5155" s="1">
        <v>1.3</v>
      </c>
      <c r="L5155" s="1" t="s">
        <v>15</v>
      </c>
      <c r="M5155" s="1" t="s">
        <v>23</v>
      </c>
      <c r="N5155" s="1" t="s">
        <v>29</v>
      </c>
      <c r="O5155" s="1" t="s">
        <v>30</v>
      </c>
      <c r="P5155" s="1" t="s">
        <v>31</v>
      </c>
      <c r="Q5155" s="2">
        <v>43570</v>
      </c>
    </row>
    <row r="5156" spans="1:17" x14ac:dyDescent="0.25">
      <c r="A5156" s="1">
        <v>24097</v>
      </c>
      <c r="B5156" s="2">
        <v>42950</v>
      </c>
      <c r="C5156" s="1" t="s">
        <v>20</v>
      </c>
      <c r="D5156" s="3" t="str">
        <f t="shared" si="160"/>
        <v>****</v>
      </c>
      <c r="G5156" s="1">
        <v>1</v>
      </c>
      <c r="H5156" s="1">
        <v>18.3933</v>
      </c>
      <c r="I5156" s="1">
        <f t="shared" si="161"/>
        <v>0</v>
      </c>
      <c r="J5156" s="1" t="s">
        <v>21</v>
      </c>
      <c r="K5156" s="1">
        <v>2.1</v>
      </c>
      <c r="L5156" s="1" t="s">
        <v>39</v>
      </c>
      <c r="M5156" s="1" t="s">
        <v>23</v>
      </c>
      <c r="N5156" s="1" t="s">
        <v>24</v>
      </c>
      <c r="O5156" s="1" t="s">
        <v>38</v>
      </c>
      <c r="P5156" s="1" t="s">
        <v>41</v>
      </c>
      <c r="Q5156" s="2">
        <v>42950</v>
      </c>
    </row>
    <row r="5157" spans="1:17" x14ac:dyDescent="0.25">
      <c r="A5157" s="1">
        <v>58626</v>
      </c>
      <c r="B5157" s="2">
        <v>43463</v>
      </c>
      <c r="C5157" s="1" t="s">
        <v>20</v>
      </c>
      <c r="D5157" s="3" t="str">
        <f t="shared" si="160"/>
        <v>****</v>
      </c>
      <c r="G5157" s="1">
        <v>21</v>
      </c>
      <c r="H5157" s="1">
        <v>11201.86</v>
      </c>
      <c r="I5157" s="1">
        <f t="shared" si="161"/>
        <v>1</v>
      </c>
      <c r="J5157" s="1" t="s">
        <v>33</v>
      </c>
      <c r="K5157" s="1">
        <v>27.8</v>
      </c>
      <c r="L5157" s="1" t="s">
        <v>50</v>
      </c>
      <c r="M5157" s="1" t="s">
        <v>23</v>
      </c>
      <c r="N5157" s="1" t="s">
        <v>17</v>
      </c>
      <c r="O5157" s="1" t="s">
        <v>34</v>
      </c>
      <c r="P5157" s="1" t="s">
        <v>35</v>
      </c>
      <c r="Q5157" s="2">
        <v>43466</v>
      </c>
    </row>
    <row r="5158" spans="1:17" x14ac:dyDescent="0.25">
      <c r="A5158" s="1">
        <v>8802</v>
      </c>
      <c r="B5158" s="2">
        <v>43130</v>
      </c>
      <c r="C5158" s="1" t="s">
        <v>36</v>
      </c>
      <c r="D5158" s="3" t="str">
        <f t="shared" si="160"/>
        <v>***</v>
      </c>
      <c r="G5158" s="1">
        <v>15</v>
      </c>
      <c r="H5158" s="1">
        <v>1996.75</v>
      </c>
      <c r="I5158" s="1">
        <f t="shared" si="161"/>
        <v>1</v>
      </c>
      <c r="J5158" s="1" t="s">
        <v>21</v>
      </c>
      <c r="K5158" s="1">
        <v>26.2</v>
      </c>
      <c r="L5158" s="1" t="s">
        <v>49</v>
      </c>
      <c r="M5158" s="1" t="s">
        <v>23</v>
      </c>
      <c r="N5158" s="1" t="s">
        <v>29</v>
      </c>
      <c r="O5158" s="1" t="s">
        <v>63</v>
      </c>
      <c r="P5158" s="1" t="s">
        <v>48</v>
      </c>
      <c r="Q5158" s="2">
        <v>43132</v>
      </c>
    </row>
    <row r="5159" spans="1:17" x14ac:dyDescent="0.25">
      <c r="A5159" s="1">
        <v>39266</v>
      </c>
      <c r="B5159" s="2">
        <v>43704</v>
      </c>
      <c r="C5159" s="1" t="s">
        <v>20</v>
      </c>
      <c r="D5159" s="3" t="str">
        <f t="shared" si="160"/>
        <v>****</v>
      </c>
      <c r="G5159" s="1">
        <v>4</v>
      </c>
      <c r="H5159" s="1">
        <v>68.576300000000003</v>
      </c>
      <c r="I5159" s="1">
        <f t="shared" si="161"/>
        <v>0</v>
      </c>
      <c r="J5159" s="1" t="s">
        <v>21</v>
      </c>
      <c r="K5159" s="1">
        <v>1.5</v>
      </c>
      <c r="L5159" s="1" t="s">
        <v>53</v>
      </c>
      <c r="M5159" s="1" t="s">
        <v>23</v>
      </c>
      <c r="N5159" s="1" t="s">
        <v>29</v>
      </c>
      <c r="O5159" s="1" t="s">
        <v>57</v>
      </c>
      <c r="P5159" s="1" t="s">
        <v>19</v>
      </c>
      <c r="Q5159" s="2">
        <v>43705</v>
      </c>
    </row>
    <row r="5160" spans="1:17" x14ac:dyDescent="0.25">
      <c r="A5160" s="1">
        <v>11271</v>
      </c>
      <c r="B5160" s="2">
        <v>43390</v>
      </c>
      <c r="C5160" s="1" t="s">
        <v>20</v>
      </c>
      <c r="D5160" s="3" t="str">
        <f t="shared" si="160"/>
        <v>****</v>
      </c>
      <c r="G5160" s="1">
        <v>46</v>
      </c>
      <c r="H5160" s="1">
        <v>168.92</v>
      </c>
      <c r="I5160" s="1">
        <f t="shared" si="161"/>
        <v>0</v>
      </c>
      <c r="J5160" s="1" t="s">
        <v>21</v>
      </c>
      <c r="K5160" s="1">
        <v>4.2</v>
      </c>
      <c r="L5160" s="1" t="s">
        <v>53</v>
      </c>
      <c r="M5160" s="1" t="s">
        <v>28</v>
      </c>
      <c r="N5160" s="1" t="s">
        <v>29</v>
      </c>
      <c r="O5160" s="1" t="s">
        <v>30</v>
      </c>
      <c r="P5160" s="1" t="s">
        <v>31</v>
      </c>
      <c r="Q5160" s="2">
        <v>43392</v>
      </c>
    </row>
    <row r="5161" spans="1:17" x14ac:dyDescent="0.25">
      <c r="A5161" s="1">
        <v>3970</v>
      </c>
      <c r="B5161" s="2">
        <v>43550</v>
      </c>
      <c r="C5161" s="1" t="s">
        <v>36</v>
      </c>
      <c r="D5161" s="3" t="str">
        <f t="shared" si="160"/>
        <v>***</v>
      </c>
      <c r="G5161" s="1">
        <v>39</v>
      </c>
      <c r="H5161" s="1">
        <v>1105.28</v>
      </c>
      <c r="I5161" s="1">
        <f t="shared" si="161"/>
        <v>1</v>
      </c>
      <c r="J5161" s="1" t="s">
        <v>21</v>
      </c>
      <c r="K5161" s="1">
        <v>2.1</v>
      </c>
      <c r="L5161" s="1" t="s">
        <v>54</v>
      </c>
      <c r="M5161" s="1" t="s">
        <v>37</v>
      </c>
      <c r="N5161" s="1" t="s">
        <v>24</v>
      </c>
      <c r="O5161" s="1" t="s">
        <v>38</v>
      </c>
      <c r="P5161" s="1" t="s">
        <v>41</v>
      </c>
      <c r="Q5161" s="2">
        <v>43552</v>
      </c>
    </row>
    <row r="5162" spans="1:17" x14ac:dyDescent="0.25">
      <c r="A5162" s="1">
        <v>54694</v>
      </c>
      <c r="B5162" s="2">
        <v>42631</v>
      </c>
      <c r="C5162" s="1" t="s">
        <v>32</v>
      </c>
      <c r="D5162" s="3" t="str">
        <f t="shared" si="160"/>
        <v>*****</v>
      </c>
      <c r="G5162" s="1">
        <v>43</v>
      </c>
      <c r="H5162" s="1">
        <v>120.51</v>
      </c>
      <c r="I5162" s="1">
        <f t="shared" si="161"/>
        <v>0</v>
      </c>
      <c r="J5162" s="1" t="s">
        <v>21</v>
      </c>
      <c r="K5162" s="1">
        <v>6.8</v>
      </c>
      <c r="L5162" s="1" t="s">
        <v>22</v>
      </c>
      <c r="M5162" s="1" t="s">
        <v>16</v>
      </c>
      <c r="N5162" s="1" t="s">
        <v>29</v>
      </c>
      <c r="O5162" s="1" t="s">
        <v>57</v>
      </c>
      <c r="P5162" s="1" t="s">
        <v>19</v>
      </c>
      <c r="Q5162" s="2">
        <v>42631</v>
      </c>
    </row>
    <row r="5163" spans="1:17" x14ac:dyDescent="0.25">
      <c r="A5163" s="1">
        <v>5346</v>
      </c>
      <c r="B5163" s="2">
        <v>43093</v>
      </c>
      <c r="C5163" s="1" t="s">
        <v>32</v>
      </c>
      <c r="D5163" s="3" t="str">
        <f t="shared" si="160"/>
        <v>*****</v>
      </c>
      <c r="G5163" s="1">
        <v>17</v>
      </c>
      <c r="H5163" s="1">
        <v>2445.08</v>
      </c>
      <c r="I5163" s="1">
        <f t="shared" si="161"/>
        <v>1</v>
      </c>
      <c r="J5163" s="1" t="s">
        <v>33</v>
      </c>
      <c r="K5163" s="1">
        <v>38.6</v>
      </c>
      <c r="L5163" s="1" t="s">
        <v>15</v>
      </c>
      <c r="M5163" s="1" t="s">
        <v>37</v>
      </c>
      <c r="N5163" s="1" t="s">
        <v>17</v>
      </c>
      <c r="O5163" s="1" t="s">
        <v>62</v>
      </c>
      <c r="P5163" s="1" t="s">
        <v>59</v>
      </c>
      <c r="Q5163" s="2">
        <v>43095</v>
      </c>
    </row>
    <row r="5164" spans="1:17" x14ac:dyDescent="0.25">
      <c r="A5164" s="1">
        <v>14311</v>
      </c>
      <c r="B5164" s="2">
        <v>42582</v>
      </c>
      <c r="C5164" s="1" t="s">
        <v>32</v>
      </c>
      <c r="D5164" s="3" t="str">
        <f t="shared" si="160"/>
        <v>*****</v>
      </c>
      <c r="G5164" s="1">
        <v>30</v>
      </c>
      <c r="H5164" s="1">
        <v>205.87870000000001</v>
      </c>
      <c r="I5164" s="1">
        <f t="shared" si="161"/>
        <v>0</v>
      </c>
      <c r="J5164" s="1" t="s">
        <v>21</v>
      </c>
      <c r="K5164" s="1">
        <v>5.6</v>
      </c>
      <c r="L5164" s="1" t="s">
        <v>42</v>
      </c>
      <c r="M5164" s="1" t="s">
        <v>28</v>
      </c>
      <c r="N5164" s="1" t="s">
        <v>29</v>
      </c>
      <c r="O5164" s="1" t="s">
        <v>43</v>
      </c>
      <c r="P5164" s="1" t="s">
        <v>19</v>
      </c>
      <c r="Q5164" s="2">
        <v>42583</v>
      </c>
    </row>
    <row r="5165" spans="1:17" x14ac:dyDescent="0.25">
      <c r="A5165" s="1">
        <v>59684</v>
      </c>
      <c r="B5165" s="2">
        <v>43097</v>
      </c>
      <c r="C5165" s="1" t="s">
        <v>36</v>
      </c>
      <c r="D5165" s="3" t="str">
        <f t="shared" si="160"/>
        <v>***</v>
      </c>
      <c r="G5165" s="1">
        <v>41</v>
      </c>
      <c r="H5165" s="1">
        <v>393.94</v>
      </c>
      <c r="I5165" s="1">
        <f t="shared" si="161"/>
        <v>0</v>
      </c>
      <c r="J5165" s="1" t="s">
        <v>14</v>
      </c>
      <c r="K5165" s="1">
        <v>2.5</v>
      </c>
      <c r="L5165" s="1" t="s">
        <v>51</v>
      </c>
      <c r="M5165" s="1" t="s">
        <v>28</v>
      </c>
      <c r="N5165" s="1" t="s">
        <v>24</v>
      </c>
      <c r="O5165" s="1" t="s">
        <v>38</v>
      </c>
      <c r="P5165" s="1" t="s">
        <v>41</v>
      </c>
      <c r="Q5165" s="2">
        <v>43115</v>
      </c>
    </row>
    <row r="5166" spans="1:17" x14ac:dyDescent="0.25">
      <c r="A5166" s="1">
        <v>15205</v>
      </c>
      <c r="B5166" s="2">
        <v>43175</v>
      </c>
      <c r="C5166" s="1" t="s">
        <v>32</v>
      </c>
      <c r="D5166" s="3" t="str">
        <f t="shared" si="160"/>
        <v>*****</v>
      </c>
      <c r="G5166" s="1">
        <v>42</v>
      </c>
      <c r="H5166" s="1">
        <v>1876.26</v>
      </c>
      <c r="I5166" s="1">
        <f t="shared" si="161"/>
        <v>1</v>
      </c>
      <c r="J5166" s="1" t="s">
        <v>21</v>
      </c>
      <c r="K5166" s="1">
        <v>9.8000000000000007</v>
      </c>
      <c r="L5166" s="1" t="s">
        <v>39</v>
      </c>
      <c r="M5166" s="1" t="s">
        <v>28</v>
      </c>
      <c r="N5166" s="1" t="s">
        <v>17</v>
      </c>
      <c r="O5166" s="1" t="s">
        <v>18</v>
      </c>
      <c r="P5166" s="1" t="s">
        <v>31</v>
      </c>
      <c r="Q5166" s="2">
        <v>43176</v>
      </c>
    </row>
    <row r="5167" spans="1:17" x14ac:dyDescent="0.25">
      <c r="A5167" s="1">
        <v>36673</v>
      </c>
      <c r="B5167" s="2">
        <v>42990</v>
      </c>
      <c r="C5167" s="1" t="s">
        <v>13</v>
      </c>
      <c r="D5167" s="3" t="str">
        <f t="shared" si="160"/>
        <v>**</v>
      </c>
      <c r="G5167" s="1">
        <v>20</v>
      </c>
      <c r="H5167" s="1">
        <v>1053.5556999999999</v>
      </c>
      <c r="I5167" s="1">
        <f t="shared" si="161"/>
        <v>1</v>
      </c>
      <c r="J5167" s="1" t="s">
        <v>21</v>
      </c>
      <c r="K5167" s="1">
        <v>5.4</v>
      </c>
      <c r="L5167" s="1" t="s">
        <v>46</v>
      </c>
      <c r="M5167" s="1" t="s">
        <v>37</v>
      </c>
      <c r="N5167" s="1" t="s">
        <v>24</v>
      </c>
      <c r="O5167" s="1" t="s">
        <v>25</v>
      </c>
      <c r="P5167" s="1" t="s">
        <v>41</v>
      </c>
      <c r="Q5167" s="2">
        <v>42997</v>
      </c>
    </row>
    <row r="5168" spans="1:17" x14ac:dyDescent="0.25">
      <c r="A5168" s="1">
        <v>58564</v>
      </c>
      <c r="B5168" s="2">
        <v>43781</v>
      </c>
      <c r="C5168" s="1" t="s">
        <v>32</v>
      </c>
      <c r="D5168" s="3" t="str">
        <f t="shared" si="160"/>
        <v>*****</v>
      </c>
      <c r="G5168" s="1">
        <v>49</v>
      </c>
      <c r="H5168" s="1">
        <v>110.24</v>
      </c>
      <c r="I5168" s="1">
        <f t="shared" si="161"/>
        <v>0</v>
      </c>
      <c r="J5168" s="1" t="s">
        <v>21</v>
      </c>
      <c r="K5168" s="1">
        <v>2.7</v>
      </c>
      <c r="L5168" s="1" t="s">
        <v>42</v>
      </c>
      <c r="M5168" s="1" t="s">
        <v>37</v>
      </c>
      <c r="N5168" s="1" t="s">
        <v>29</v>
      </c>
      <c r="O5168" s="1" t="s">
        <v>45</v>
      </c>
      <c r="P5168" s="1" t="s">
        <v>41</v>
      </c>
      <c r="Q5168" s="2">
        <v>43782</v>
      </c>
    </row>
    <row r="5169" spans="1:17" x14ac:dyDescent="0.25">
      <c r="A5169" s="1">
        <v>34753</v>
      </c>
      <c r="B5169" s="2">
        <v>42752</v>
      </c>
      <c r="C5169" s="1" t="s">
        <v>27</v>
      </c>
      <c r="D5169" s="3" t="str">
        <f t="shared" si="160"/>
        <v>*</v>
      </c>
      <c r="G5169" s="1">
        <v>7</v>
      </c>
      <c r="H5169" s="1">
        <v>125.26</v>
      </c>
      <c r="I5169" s="1">
        <f t="shared" si="161"/>
        <v>0</v>
      </c>
      <c r="J5169" s="1" t="s">
        <v>21</v>
      </c>
      <c r="K5169" s="1">
        <v>1.1000000000000001</v>
      </c>
      <c r="L5169" s="1" t="s">
        <v>15</v>
      </c>
      <c r="M5169" s="1" t="s">
        <v>23</v>
      </c>
      <c r="N5169" s="1" t="s">
        <v>24</v>
      </c>
      <c r="O5169" s="1" t="s">
        <v>25</v>
      </c>
      <c r="P5169" s="1" t="s">
        <v>31</v>
      </c>
      <c r="Q5169" s="2">
        <v>42754</v>
      </c>
    </row>
    <row r="5170" spans="1:17" x14ac:dyDescent="0.25">
      <c r="A5170" s="1">
        <v>54307</v>
      </c>
      <c r="B5170" s="2">
        <v>43472</v>
      </c>
      <c r="C5170" s="1" t="s">
        <v>20</v>
      </c>
      <c r="D5170" s="3" t="str">
        <f t="shared" si="160"/>
        <v>****</v>
      </c>
      <c r="G5170" s="1">
        <v>14</v>
      </c>
      <c r="H5170" s="1">
        <v>4119.29</v>
      </c>
      <c r="I5170" s="1">
        <f t="shared" si="161"/>
        <v>1</v>
      </c>
      <c r="J5170" s="1" t="s">
        <v>33</v>
      </c>
      <c r="K5170" s="1">
        <v>38.200000000000003</v>
      </c>
      <c r="L5170" s="1" t="s">
        <v>46</v>
      </c>
      <c r="M5170" s="1" t="s">
        <v>28</v>
      </c>
      <c r="N5170" s="1" t="s">
        <v>17</v>
      </c>
      <c r="O5170" s="1" t="s">
        <v>52</v>
      </c>
      <c r="P5170" s="1" t="s">
        <v>59</v>
      </c>
      <c r="Q5170" s="2">
        <v>43473</v>
      </c>
    </row>
    <row r="5171" spans="1:17" x14ac:dyDescent="0.25">
      <c r="A5171" s="1">
        <v>23748</v>
      </c>
      <c r="B5171" s="2">
        <v>43687</v>
      </c>
      <c r="C5171" s="1" t="s">
        <v>20</v>
      </c>
      <c r="D5171" s="3" t="str">
        <f t="shared" si="160"/>
        <v>****</v>
      </c>
      <c r="G5171" s="1">
        <v>26</v>
      </c>
      <c r="H5171" s="1">
        <v>6594.9664000000002</v>
      </c>
      <c r="I5171" s="1">
        <f t="shared" si="161"/>
        <v>1</v>
      </c>
      <c r="J5171" s="1" t="s">
        <v>33</v>
      </c>
      <c r="K5171" s="1">
        <v>30.7</v>
      </c>
      <c r="L5171" s="1" t="s">
        <v>22</v>
      </c>
      <c r="M5171" s="1" t="s">
        <v>23</v>
      </c>
      <c r="N5171" s="1" t="s">
        <v>29</v>
      </c>
      <c r="O5171" s="1" t="s">
        <v>55</v>
      </c>
      <c r="P5171" s="1" t="s">
        <v>35</v>
      </c>
      <c r="Q5171" s="2">
        <v>43689</v>
      </c>
    </row>
    <row r="5172" spans="1:17" x14ac:dyDescent="0.25">
      <c r="A5172" s="1">
        <v>46884</v>
      </c>
      <c r="B5172" s="2">
        <v>42386</v>
      </c>
      <c r="C5172" s="1" t="s">
        <v>36</v>
      </c>
      <c r="D5172" s="3" t="str">
        <f t="shared" si="160"/>
        <v>***</v>
      </c>
      <c r="G5172" s="1">
        <v>25</v>
      </c>
      <c r="H5172" s="1">
        <v>300.06</v>
      </c>
      <c r="I5172" s="1">
        <f t="shared" si="161"/>
        <v>0</v>
      </c>
      <c r="J5172" s="1" t="s">
        <v>21</v>
      </c>
      <c r="K5172" s="1">
        <v>2.5</v>
      </c>
      <c r="L5172" s="1" t="s">
        <v>22</v>
      </c>
      <c r="M5172" s="1" t="s">
        <v>28</v>
      </c>
      <c r="N5172" s="1" t="s">
        <v>29</v>
      </c>
      <c r="O5172" s="1" t="s">
        <v>30</v>
      </c>
      <c r="P5172" s="1" t="s">
        <v>31</v>
      </c>
      <c r="Q5172" s="2">
        <v>42387</v>
      </c>
    </row>
    <row r="5173" spans="1:17" x14ac:dyDescent="0.25">
      <c r="A5173" s="1">
        <v>47174</v>
      </c>
      <c r="B5173" s="2">
        <v>43358</v>
      </c>
      <c r="C5173" s="1" t="s">
        <v>32</v>
      </c>
      <c r="D5173" s="3" t="str">
        <f t="shared" si="160"/>
        <v>*****</v>
      </c>
      <c r="G5173" s="1">
        <v>42</v>
      </c>
      <c r="H5173" s="1">
        <v>687.05</v>
      </c>
      <c r="I5173" s="1">
        <f t="shared" si="161"/>
        <v>0</v>
      </c>
      <c r="J5173" s="1" t="s">
        <v>21</v>
      </c>
      <c r="K5173" s="1">
        <v>8</v>
      </c>
      <c r="L5173" s="1" t="s">
        <v>22</v>
      </c>
      <c r="M5173" s="1" t="s">
        <v>28</v>
      </c>
      <c r="N5173" s="1" t="s">
        <v>24</v>
      </c>
      <c r="O5173" s="1" t="s">
        <v>56</v>
      </c>
      <c r="P5173" s="1" t="s">
        <v>26</v>
      </c>
      <c r="Q5173" s="2">
        <v>43358</v>
      </c>
    </row>
    <row r="5174" spans="1:17" x14ac:dyDescent="0.25">
      <c r="A5174" s="1">
        <v>13569</v>
      </c>
      <c r="B5174" s="2">
        <v>43199</v>
      </c>
      <c r="C5174" s="1" t="s">
        <v>32</v>
      </c>
      <c r="D5174" s="3" t="str">
        <f t="shared" si="160"/>
        <v>*****</v>
      </c>
      <c r="G5174" s="1">
        <v>13</v>
      </c>
      <c r="H5174" s="1">
        <v>602.60260000000005</v>
      </c>
      <c r="I5174" s="1">
        <f t="shared" si="161"/>
        <v>0</v>
      </c>
      <c r="J5174" s="1" t="s">
        <v>14</v>
      </c>
      <c r="K5174" s="1">
        <v>7.7</v>
      </c>
      <c r="L5174" s="1" t="s">
        <v>42</v>
      </c>
      <c r="M5174" s="1" t="s">
        <v>28</v>
      </c>
      <c r="N5174" s="1" t="s">
        <v>29</v>
      </c>
      <c r="O5174" s="1" t="s">
        <v>63</v>
      </c>
      <c r="P5174" s="1" t="s">
        <v>19</v>
      </c>
      <c r="Q5174" s="2">
        <v>43201</v>
      </c>
    </row>
    <row r="5175" spans="1:17" x14ac:dyDescent="0.25">
      <c r="A5175" s="1">
        <v>41059</v>
      </c>
      <c r="B5175" s="2">
        <v>42991</v>
      </c>
      <c r="C5175" s="1" t="s">
        <v>36</v>
      </c>
      <c r="D5175" s="3" t="str">
        <f t="shared" si="160"/>
        <v>***</v>
      </c>
      <c r="G5175" s="1">
        <v>45</v>
      </c>
      <c r="H5175" s="1">
        <v>19136.45</v>
      </c>
      <c r="I5175" s="1">
        <f t="shared" si="161"/>
        <v>1</v>
      </c>
      <c r="J5175" s="1" t="s">
        <v>33</v>
      </c>
      <c r="K5175" s="1">
        <v>45.5</v>
      </c>
      <c r="L5175" s="1" t="s">
        <v>22</v>
      </c>
      <c r="M5175" s="1" t="s">
        <v>28</v>
      </c>
      <c r="N5175" s="1" t="s">
        <v>17</v>
      </c>
      <c r="O5175" s="1" t="s">
        <v>52</v>
      </c>
      <c r="P5175" s="1" t="s">
        <v>59</v>
      </c>
      <c r="Q5175" s="2">
        <v>42992</v>
      </c>
    </row>
    <row r="5176" spans="1:17" x14ac:dyDescent="0.25">
      <c r="A5176" s="1">
        <v>38336</v>
      </c>
      <c r="B5176" s="2">
        <v>43743</v>
      </c>
      <c r="C5176" s="1" t="s">
        <v>32</v>
      </c>
      <c r="D5176" s="3" t="str">
        <f t="shared" si="160"/>
        <v>*****</v>
      </c>
      <c r="G5176" s="1">
        <v>31</v>
      </c>
      <c r="H5176" s="1">
        <v>370.83</v>
      </c>
      <c r="I5176" s="1">
        <f t="shared" si="161"/>
        <v>0</v>
      </c>
      <c r="J5176" s="1" t="s">
        <v>21</v>
      </c>
      <c r="K5176" s="1">
        <v>7</v>
      </c>
      <c r="L5176" s="1" t="s">
        <v>15</v>
      </c>
      <c r="M5176" s="1" t="s">
        <v>28</v>
      </c>
      <c r="N5176" s="1" t="s">
        <v>24</v>
      </c>
      <c r="O5176" s="1" t="s">
        <v>38</v>
      </c>
      <c r="P5176" s="1" t="s">
        <v>19</v>
      </c>
      <c r="Q5176" s="2">
        <v>43744</v>
      </c>
    </row>
    <row r="5177" spans="1:17" x14ac:dyDescent="0.25">
      <c r="A5177" s="1">
        <v>55046</v>
      </c>
      <c r="B5177" s="2">
        <v>42472</v>
      </c>
      <c r="C5177" s="1" t="s">
        <v>32</v>
      </c>
      <c r="D5177" s="3" t="str">
        <f t="shared" si="160"/>
        <v>*****</v>
      </c>
      <c r="G5177" s="1">
        <v>2</v>
      </c>
      <c r="H5177" s="1">
        <v>31.372399999999999</v>
      </c>
      <c r="I5177" s="1">
        <f t="shared" si="161"/>
        <v>0</v>
      </c>
      <c r="J5177" s="1" t="s">
        <v>14</v>
      </c>
      <c r="K5177" s="1">
        <v>11.9</v>
      </c>
      <c r="L5177" s="1" t="s">
        <v>51</v>
      </c>
      <c r="M5177" s="1" t="s">
        <v>23</v>
      </c>
      <c r="N5177" s="1" t="s">
        <v>29</v>
      </c>
      <c r="O5177" s="1" t="s">
        <v>40</v>
      </c>
      <c r="P5177" s="1" t="s">
        <v>19</v>
      </c>
      <c r="Q5177" s="2">
        <v>42473</v>
      </c>
    </row>
    <row r="5178" spans="1:17" x14ac:dyDescent="0.25">
      <c r="A5178" s="1">
        <v>37473</v>
      </c>
      <c r="B5178" s="2">
        <v>42643</v>
      </c>
      <c r="C5178" s="1" t="s">
        <v>13</v>
      </c>
      <c r="D5178" s="3" t="str">
        <f t="shared" si="160"/>
        <v>**</v>
      </c>
      <c r="G5178" s="1">
        <v>42</v>
      </c>
      <c r="H5178" s="1">
        <v>94.41</v>
      </c>
      <c r="I5178" s="1">
        <f t="shared" si="161"/>
        <v>0</v>
      </c>
      <c r="J5178" s="1" t="s">
        <v>21</v>
      </c>
      <c r="K5178" s="1">
        <v>5.4</v>
      </c>
      <c r="L5178" s="1" t="s">
        <v>15</v>
      </c>
      <c r="M5178" s="1" t="s">
        <v>23</v>
      </c>
      <c r="N5178" s="1" t="s">
        <v>29</v>
      </c>
      <c r="O5178" s="1" t="s">
        <v>45</v>
      </c>
      <c r="P5178" s="1" t="s">
        <v>31</v>
      </c>
      <c r="Q5178" s="2">
        <v>42647</v>
      </c>
    </row>
    <row r="5179" spans="1:17" x14ac:dyDescent="0.25">
      <c r="A5179" s="1">
        <v>28007</v>
      </c>
      <c r="B5179" s="2">
        <v>42832</v>
      </c>
      <c r="C5179" s="1" t="s">
        <v>27</v>
      </c>
      <c r="D5179" s="3" t="str">
        <f t="shared" si="160"/>
        <v>*</v>
      </c>
      <c r="G5179" s="1">
        <v>20</v>
      </c>
      <c r="H5179" s="1">
        <v>275.35000000000002</v>
      </c>
      <c r="I5179" s="1">
        <f t="shared" si="161"/>
        <v>0</v>
      </c>
      <c r="J5179" s="1" t="s">
        <v>21</v>
      </c>
      <c r="K5179" s="1">
        <v>3.4</v>
      </c>
      <c r="L5179" s="1" t="s">
        <v>42</v>
      </c>
      <c r="M5179" s="1" t="s">
        <v>23</v>
      </c>
      <c r="N5179" s="1" t="s">
        <v>29</v>
      </c>
      <c r="O5179" s="1" t="s">
        <v>45</v>
      </c>
      <c r="P5179" s="1" t="s">
        <v>41</v>
      </c>
      <c r="Q5179" s="2">
        <v>42833</v>
      </c>
    </row>
    <row r="5180" spans="1:17" x14ac:dyDescent="0.25">
      <c r="A5180" s="1">
        <v>36418</v>
      </c>
      <c r="B5180" s="2">
        <v>43491</v>
      </c>
      <c r="C5180" s="1" t="s">
        <v>27</v>
      </c>
      <c r="D5180" s="3" t="str">
        <f t="shared" si="160"/>
        <v>*</v>
      </c>
      <c r="G5180" s="1">
        <v>33</v>
      </c>
      <c r="H5180" s="1">
        <v>222.47</v>
      </c>
      <c r="I5180" s="1">
        <f t="shared" si="161"/>
        <v>0</v>
      </c>
      <c r="J5180" s="1" t="s">
        <v>14</v>
      </c>
      <c r="K5180" s="1">
        <v>7.5</v>
      </c>
      <c r="L5180" s="1" t="s">
        <v>22</v>
      </c>
      <c r="M5180" s="1" t="s">
        <v>28</v>
      </c>
      <c r="N5180" s="1" t="s">
        <v>29</v>
      </c>
      <c r="O5180" s="1" t="s">
        <v>43</v>
      </c>
      <c r="P5180" s="1" t="s">
        <v>19</v>
      </c>
      <c r="Q5180" s="2">
        <v>43492</v>
      </c>
    </row>
    <row r="5181" spans="1:17" x14ac:dyDescent="0.25">
      <c r="A5181" s="1">
        <v>54981</v>
      </c>
      <c r="B5181" s="2">
        <v>43506</v>
      </c>
      <c r="C5181" s="1" t="s">
        <v>20</v>
      </c>
      <c r="D5181" s="3" t="str">
        <f t="shared" si="160"/>
        <v>****</v>
      </c>
      <c r="G5181" s="1">
        <v>31</v>
      </c>
      <c r="H5181" s="1">
        <v>1096.01</v>
      </c>
      <c r="I5181" s="1">
        <f t="shared" si="161"/>
        <v>1</v>
      </c>
      <c r="J5181" s="1" t="s">
        <v>21</v>
      </c>
      <c r="K5181" s="1">
        <v>13.5</v>
      </c>
      <c r="L5181" s="1" t="s">
        <v>44</v>
      </c>
      <c r="M5181" s="1" t="s">
        <v>37</v>
      </c>
      <c r="N5181" s="1" t="s">
        <v>29</v>
      </c>
      <c r="O5181" s="1" t="s">
        <v>43</v>
      </c>
      <c r="P5181" s="1" t="s">
        <v>19</v>
      </c>
      <c r="Q5181" s="2">
        <v>43507</v>
      </c>
    </row>
    <row r="5182" spans="1:17" x14ac:dyDescent="0.25">
      <c r="A5182" s="1">
        <v>45381</v>
      </c>
      <c r="B5182" s="2">
        <v>43332</v>
      </c>
      <c r="C5182" s="1" t="s">
        <v>36</v>
      </c>
      <c r="D5182" s="3" t="str">
        <f t="shared" si="160"/>
        <v>***</v>
      </c>
      <c r="G5182" s="1">
        <v>26</v>
      </c>
      <c r="H5182" s="1">
        <v>175.59</v>
      </c>
      <c r="I5182" s="1">
        <f t="shared" si="161"/>
        <v>0</v>
      </c>
      <c r="J5182" s="1" t="s">
        <v>14</v>
      </c>
      <c r="K5182" s="1">
        <v>5.4</v>
      </c>
      <c r="L5182" s="1" t="s">
        <v>53</v>
      </c>
      <c r="M5182" s="1" t="s">
        <v>23</v>
      </c>
      <c r="N5182" s="1" t="s">
        <v>29</v>
      </c>
      <c r="O5182" s="1" t="s">
        <v>43</v>
      </c>
      <c r="P5182" s="1" t="s">
        <v>19</v>
      </c>
      <c r="Q5182" s="2">
        <v>43333</v>
      </c>
    </row>
    <row r="5183" spans="1:17" x14ac:dyDescent="0.25">
      <c r="A5183" s="1">
        <v>36</v>
      </c>
      <c r="B5183" s="2">
        <v>43405</v>
      </c>
      <c r="C5183" s="1" t="s">
        <v>32</v>
      </c>
      <c r="D5183" s="3" t="str">
        <f t="shared" si="160"/>
        <v>*****</v>
      </c>
      <c r="G5183" s="1">
        <v>46</v>
      </c>
      <c r="H5183" s="1">
        <v>2658.6777000000002</v>
      </c>
      <c r="I5183" s="1">
        <f t="shared" si="161"/>
        <v>1</v>
      </c>
      <c r="J5183" s="1" t="s">
        <v>21</v>
      </c>
      <c r="K5183" s="1">
        <v>4.5</v>
      </c>
      <c r="L5183" s="1" t="s">
        <v>46</v>
      </c>
      <c r="M5183" s="1" t="s">
        <v>37</v>
      </c>
      <c r="N5183" s="1" t="s">
        <v>24</v>
      </c>
      <c r="O5183" s="1" t="s">
        <v>25</v>
      </c>
      <c r="P5183" s="1" t="s">
        <v>19</v>
      </c>
      <c r="Q5183" s="2">
        <v>43405</v>
      </c>
    </row>
    <row r="5184" spans="1:17" x14ac:dyDescent="0.25">
      <c r="A5184" s="1">
        <v>8288</v>
      </c>
      <c r="B5184" s="2">
        <v>43228</v>
      </c>
      <c r="C5184" s="1" t="s">
        <v>32</v>
      </c>
      <c r="D5184" s="3" t="str">
        <f t="shared" si="160"/>
        <v>*****</v>
      </c>
      <c r="G5184" s="1">
        <v>22</v>
      </c>
      <c r="H5184" s="1">
        <v>1431.46</v>
      </c>
      <c r="I5184" s="1">
        <f t="shared" si="161"/>
        <v>1</v>
      </c>
      <c r="J5184" s="1" t="s">
        <v>21</v>
      </c>
      <c r="K5184" s="1">
        <v>11</v>
      </c>
      <c r="L5184" s="1" t="s">
        <v>51</v>
      </c>
      <c r="M5184" s="1" t="s">
        <v>28</v>
      </c>
      <c r="N5184" s="1" t="s">
        <v>29</v>
      </c>
      <c r="O5184" s="1" t="s">
        <v>43</v>
      </c>
      <c r="P5184" s="1" t="s">
        <v>19</v>
      </c>
      <c r="Q5184" s="2">
        <v>43229</v>
      </c>
    </row>
    <row r="5185" spans="1:17" x14ac:dyDescent="0.25">
      <c r="A5185" s="1">
        <v>44960</v>
      </c>
      <c r="B5185" s="2">
        <v>43222</v>
      </c>
      <c r="C5185" s="1" t="s">
        <v>13</v>
      </c>
      <c r="D5185" s="3" t="str">
        <f t="shared" si="160"/>
        <v>**</v>
      </c>
      <c r="G5185" s="1">
        <v>16</v>
      </c>
      <c r="H5185" s="1">
        <v>120.81</v>
      </c>
      <c r="I5185" s="1">
        <f t="shared" si="161"/>
        <v>0</v>
      </c>
      <c r="J5185" s="1" t="s">
        <v>21</v>
      </c>
      <c r="K5185" s="1">
        <v>9</v>
      </c>
      <c r="L5185" s="1" t="s">
        <v>22</v>
      </c>
      <c r="M5185" s="1" t="s">
        <v>16</v>
      </c>
      <c r="N5185" s="1" t="s">
        <v>29</v>
      </c>
      <c r="O5185" s="1" t="s">
        <v>40</v>
      </c>
      <c r="P5185" s="1" t="s">
        <v>19</v>
      </c>
      <c r="Q5185" s="2">
        <v>43224</v>
      </c>
    </row>
    <row r="5186" spans="1:17" x14ac:dyDescent="0.25">
      <c r="A5186" s="1">
        <v>40354</v>
      </c>
      <c r="B5186" s="2">
        <v>42372</v>
      </c>
      <c r="C5186" s="1" t="s">
        <v>20</v>
      </c>
      <c r="D5186" s="3" t="str">
        <f t="shared" si="160"/>
        <v>****</v>
      </c>
      <c r="G5186" s="1">
        <v>29</v>
      </c>
      <c r="H5186" s="1">
        <v>184.5857</v>
      </c>
      <c r="I5186" s="1">
        <f t="shared" si="161"/>
        <v>0</v>
      </c>
      <c r="J5186" s="1" t="s">
        <v>21</v>
      </c>
      <c r="K5186" s="1">
        <v>3.2</v>
      </c>
      <c r="L5186" s="1" t="s">
        <v>54</v>
      </c>
      <c r="M5186" s="1" t="s">
        <v>37</v>
      </c>
      <c r="N5186" s="1" t="s">
        <v>29</v>
      </c>
      <c r="O5186" s="1" t="s">
        <v>43</v>
      </c>
      <c r="P5186" s="1" t="s">
        <v>19</v>
      </c>
      <c r="Q5186" s="2">
        <v>42373</v>
      </c>
    </row>
    <row r="5187" spans="1:17" x14ac:dyDescent="0.25">
      <c r="A5187" s="1">
        <v>18754</v>
      </c>
      <c r="B5187" s="2">
        <v>42637</v>
      </c>
      <c r="C5187" s="1" t="s">
        <v>27</v>
      </c>
      <c r="D5187" s="3" t="str">
        <f t="shared" ref="D5187:D5250" si="162">VLOOKUP(C5187,$E$9:$F$13,2,FALSE)</f>
        <v>*</v>
      </c>
      <c r="G5187" s="1">
        <v>8</v>
      </c>
      <c r="H5187" s="1">
        <v>1302.8499999999999</v>
      </c>
      <c r="I5187" s="1">
        <f t="shared" si="161"/>
        <v>1</v>
      </c>
      <c r="J5187" s="1" t="s">
        <v>33</v>
      </c>
      <c r="K5187" s="1">
        <v>38.6</v>
      </c>
      <c r="L5187" s="1" t="s">
        <v>53</v>
      </c>
      <c r="M5187" s="1" t="s">
        <v>23</v>
      </c>
      <c r="N5187" s="1" t="s">
        <v>17</v>
      </c>
      <c r="O5187" s="1" t="s">
        <v>62</v>
      </c>
      <c r="P5187" s="1" t="s">
        <v>59</v>
      </c>
      <c r="Q5187" s="2">
        <v>42639</v>
      </c>
    </row>
    <row r="5188" spans="1:17" x14ac:dyDescent="0.25">
      <c r="A5188" s="1">
        <v>14500</v>
      </c>
      <c r="B5188" s="2">
        <v>43274</v>
      </c>
      <c r="C5188" s="1" t="s">
        <v>27</v>
      </c>
      <c r="D5188" s="3" t="str">
        <f t="shared" si="162"/>
        <v>*</v>
      </c>
      <c r="G5188" s="1">
        <v>44</v>
      </c>
      <c r="H5188" s="1">
        <v>898.48</v>
      </c>
      <c r="I5188" s="1">
        <f t="shared" si="161"/>
        <v>0</v>
      </c>
      <c r="J5188" s="1" t="s">
        <v>21</v>
      </c>
      <c r="K5188" s="1">
        <v>6.2</v>
      </c>
      <c r="L5188" s="1" t="s">
        <v>51</v>
      </c>
      <c r="M5188" s="1" t="s">
        <v>16</v>
      </c>
      <c r="N5188" s="1" t="s">
        <v>29</v>
      </c>
      <c r="O5188" s="1" t="s">
        <v>40</v>
      </c>
      <c r="P5188" s="1" t="s">
        <v>19</v>
      </c>
      <c r="Q5188" s="2">
        <v>43276</v>
      </c>
    </row>
    <row r="5189" spans="1:17" x14ac:dyDescent="0.25">
      <c r="A5189" s="1">
        <v>30785</v>
      </c>
      <c r="B5189" s="2">
        <v>42553</v>
      </c>
      <c r="C5189" s="1" t="s">
        <v>20</v>
      </c>
      <c r="D5189" s="3" t="str">
        <f t="shared" si="162"/>
        <v>****</v>
      </c>
      <c r="G5189" s="1">
        <v>38</v>
      </c>
      <c r="H5189" s="1">
        <v>399.18</v>
      </c>
      <c r="I5189" s="1">
        <f t="shared" si="161"/>
        <v>0</v>
      </c>
      <c r="J5189" s="1" t="s">
        <v>21</v>
      </c>
      <c r="K5189" s="1">
        <v>1.2</v>
      </c>
      <c r="L5189" s="1" t="s">
        <v>15</v>
      </c>
      <c r="M5189" s="1" t="s">
        <v>37</v>
      </c>
      <c r="N5189" s="1" t="s">
        <v>29</v>
      </c>
      <c r="O5189" s="1" t="s">
        <v>30</v>
      </c>
      <c r="P5189" s="1" t="s">
        <v>31</v>
      </c>
      <c r="Q5189" s="2">
        <v>42556</v>
      </c>
    </row>
    <row r="5190" spans="1:17" x14ac:dyDescent="0.25">
      <c r="A5190" s="1">
        <v>44706</v>
      </c>
      <c r="B5190" s="2">
        <v>42823</v>
      </c>
      <c r="C5190" s="1" t="s">
        <v>13</v>
      </c>
      <c r="D5190" s="3" t="str">
        <f t="shared" si="162"/>
        <v>**</v>
      </c>
      <c r="G5190" s="1">
        <v>18</v>
      </c>
      <c r="H5190" s="1">
        <v>8085.5726999999997</v>
      </c>
      <c r="I5190" s="1">
        <f t="shared" ref="I5190:I5253" si="163">IF(H5190&gt;1000,1,0)</f>
        <v>1</v>
      </c>
      <c r="J5190" s="1" t="s">
        <v>33</v>
      </c>
      <c r="K5190" s="1">
        <v>117.9</v>
      </c>
      <c r="L5190" s="1" t="s">
        <v>22</v>
      </c>
      <c r="M5190" s="1" t="s">
        <v>28</v>
      </c>
      <c r="N5190" s="1" t="s">
        <v>17</v>
      </c>
      <c r="O5190" s="1" t="s">
        <v>52</v>
      </c>
      <c r="P5190" s="1" t="s">
        <v>59</v>
      </c>
      <c r="Q5190" s="2">
        <v>42825</v>
      </c>
    </row>
    <row r="5191" spans="1:17" x14ac:dyDescent="0.25">
      <c r="A5191" s="1">
        <v>29671</v>
      </c>
      <c r="B5191" s="2">
        <v>42815</v>
      </c>
      <c r="C5191" s="1" t="s">
        <v>32</v>
      </c>
      <c r="D5191" s="3" t="str">
        <f t="shared" si="162"/>
        <v>*****</v>
      </c>
      <c r="G5191" s="1">
        <v>43</v>
      </c>
      <c r="H5191" s="1">
        <v>1617.52</v>
      </c>
      <c r="I5191" s="1">
        <f t="shared" si="163"/>
        <v>1</v>
      </c>
      <c r="J5191" s="1" t="s">
        <v>21</v>
      </c>
      <c r="K5191" s="1">
        <v>8.3000000000000007</v>
      </c>
      <c r="L5191" s="1" t="s">
        <v>22</v>
      </c>
      <c r="M5191" s="1" t="s">
        <v>16</v>
      </c>
      <c r="N5191" s="1" t="s">
        <v>29</v>
      </c>
      <c r="O5191" s="1" t="s">
        <v>30</v>
      </c>
      <c r="P5191" s="1" t="s">
        <v>19</v>
      </c>
      <c r="Q5191" s="2">
        <v>42816</v>
      </c>
    </row>
    <row r="5192" spans="1:17" x14ac:dyDescent="0.25">
      <c r="A5192" s="1">
        <v>53156</v>
      </c>
      <c r="B5192" s="2">
        <v>43534</v>
      </c>
      <c r="C5192" s="1" t="s">
        <v>27</v>
      </c>
      <c r="D5192" s="3" t="str">
        <f t="shared" si="162"/>
        <v>*</v>
      </c>
      <c r="G5192" s="1">
        <v>47</v>
      </c>
      <c r="H5192" s="1">
        <v>200.02</v>
      </c>
      <c r="I5192" s="1">
        <f t="shared" si="163"/>
        <v>0</v>
      </c>
      <c r="J5192" s="1" t="s">
        <v>21</v>
      </c>
      <c r="K5192" s="1">
        <v>1.1000000000000001</v>
      </c>
      <c r="L5192" s="1" t="s">
        <v>39</v>
      </c>
      <c r="M5192" s="1" t="s">
        <v>28</v>
      </c>
      <c r="N5192" s="1" t="s">
        <v>29</v>
      </c>
      <c r="O5192" s="1" t="s">
        <v>58</v>
      </c>
      <c r="P5192" s="1" t="s">
        <v>19</v>
      </c>
      <c r="Q5192" s="2">
        <v>43535</v>
      </c>
    </row>
    <row r="5193" spans="1:17" x14ac:dyDescent="0.25">
      <c r="A5193" s="1">
        <v>28486</v>
      </c>
      <c r="B5193" s="2">
        <v>42607</v>
      </c>
      <c r="C5193" s="1" t="s">
        <v>20</v>
      </c>
      <c r="D5193" s="3" t="str">
        <f t="shared" si="162"/>
        <v>****</v>
      </c>
      <c r="G5193" s="1">
        <v>2</v>
      </c>
      <c r="H5193" s="1">
        <v>867.91</v>
      </c>
      <c r="I5193" s="1">
        <f t="shared" si="163"/>
        <v>0</v>
      </c>
      <c r="J5193" s="1" t="s">
        <v>21</v>
      </c>
      <c r="K5193" s="1">
        <v>12.2</v>
      </c>
      <c r="L5193" s="1" t="s">
        <v>39</v>
      </c>
      <c r="M5193" s="1" t="s">
        <v>28</v>
      </c>
      <c r="N5193" s="1" t="s">
        <v>29</v>
      </c>
      <c r="O5193" s="1" t="s">
        <v>55</v>
      </c>
      <c r="P5193" s="1" t="s">
        <v>19</v>
      </c>
      <c r="Q5193" s="2">
        <v>42608</v>
      </c>
    </row>
    <row r="5194" spans="1:17" x14ac:dyDescent="0.25">
      <c r="A5194" s="1">
        <v>18595</v>
      </c>
      <c r="B5194" s="2">
        <v>42400</v>
      </c>
      <c r="C5194" s="1" t="s">
        <v>32</v>
      </c>
      <c r="D5194" s="3" t="str">
        <f t="shared" si="162"/>
        <v>*****</v>
      </c>
      <c r="G5194" s="1">
        <v>16</v>
      </c>
      <c r="H5194" s="1">
        <v>148.24850000000001</v>
      </c>
      <c r="I5194" s="1">
        <f t="shared" si="163"/>
        <v>0</v>
      </c>
      <c r="J5194" s="1" t="s">
        <v>21</v>
      </c>
      <c r="K5194" s="1">
        <v>2.8</v>
      </c>
      <c r="L5194" s="1" t="s">
        <v>22</v>
      </c>
      <c r="M5194" s="1" t="s">
        <v>37</v>
      </c>
      <c r="N5194" s="1" t="s">
        <v>29</v>
      </c>
      <c r="O5194" s="1" t="s">
        <v>45</v>
      </c>
      <c r="P5194" s="1" t="s">
        <v>41</v>
      </c>
      <c r="Q5194" s="2">
        <v>42402</v>
      </c>
    </row>
    <row r="5195" spans="1:17" x14ac:dyDescent="0.25">
      <c r="A5195" s="1">
        <v>56322</v>
      </c>
      <c r="B5195" s="2">
        <v>43372</v>
      </c>
      <c r="C5195" s="1" t="s">
        <v>36</v>
      </c>
      <c r="D5195" s="3" t="str">
        <f t="shared" si="162"/>
        <v>***</v>
      </c>
      <c r="G5195" s="1">
        <v>16</v>
      </c>
      <c r="H5195" s="1">
        <v>1807.38</v>
      </c>
      <c r="I5195" s="1">
        <f t="shared" si="163"/>
        <v>1</v>
      </c>
      <c r="J5195" s="1" t="s">
        <v>21</v>
      </c>
      <c r="K5195" s="1">
        <v>8.6</v>
      </c>
      <c r="L5195" s="1" t="s">
        <v>51</v>
      </c>
      <c r="M5195" s="1" t="s">
        <v>23</v>
      </c>
      <c r="N5195" s="1" t="s">
        <v>24</v>
      </c>
      <c r="O5195" s="1" t="s">
        <v>25</v>
      </c>
      <c r="P5195" s="1" t="s">
        <v>19</v>
      </c>
      <c r="Q5195" s="2">
        <v>43374</v>
      </c>
    </row>
    <row r="5196" spans="1:17" x14ac:dyDescent="0.25">
      <c r="A5196" s="1">
        <v>13825</v>
      </c>
      <c r="B5196" s="2">
        <v>42449</v>
      </c>
      <c r="C5196" s="1" t="s">
        <v>20</v>
      </c>
      <c r="D5196" s="3" t="str">
        <f t="shared" si="162"/>
        <v>****</v>
      </c>
      <c r="G5196" s="1">
        <v>30</v>
      </c>
      <c r="H5196" s="1">
        <v>199.87</v>
      </c>
      <c r="I5196" s="1">
        <f t="shared" si="163"/>
        <v>0</v>
      </c>
      <c r="J5196" s="1" t="s">
        <v>21</v>
      </c>
      <c r="K5196" s="1">
        <v>6.8</v>
      </c>
      <c r="L5196" s="1" t="s">
        <v>46</v>
      </c>
      <c r="M5196" s="1" t="s">
        <v>37</v>
      </c>
      <c r="N5196" s="1" t="s">
        <v>29</v>
      </c>
      <c r="O5196" s="1" t="s">
        <v>40</v>
      </c>
      <c r="P5196" s="1" t="s">
        <v>19</v>
      </c>
      <c r="Q5196" s="2">
        <v>42450</v>
      </c>
    </row>
    <row r="5197" spans="1:17" x14ac:dyDescent="0.25">
      <c r="A5197" s="1">
        <v>5569</v>
      </c>
      <c r="B5197" s="2">
        <v>42853</v>
      </c>
      <c r="C5197" s="1" t="s">
        <v>27</v>
      </c>
      <c r="D5197" s="3" t="str">
        <f t="shared" si="162"/>
        <v>*</v>
      </c>
      <c r="G5197" s="1">
        <v>12</v>
      </c>
      <c r="H5197" s="1">
        <v>127.2979</v>
      </c>
      <c r="I5197" s="1">
        <f t="shared" si="163"/>
        <v>0</v>
      </c>
      <c r="J5197" s="1" t="s">
        <v>21</v>
      </c>
      <c r="K5197" s="1">
        <v>6.7</v>
      </c>
      <c r="L5197" s="1" t="s">
        <v>60</v>
      </c>
      <c r="M5197" s="1" t="s">
        <v>28</v>
      </c>
      <c r="N5197" s="1" t="s">
        <v>17</v>
      </c>
      <c r="O5197" s="1" t="s">
        <v>18</v>
      </c>
      <c r="P5197" s="1" t="s">
        <v>19</v>
      </c>
      <c r="Q5197" s="2">
        <v>42855</v>
      </c>
    </row>
    <row r="5198" spans="1:17" x14ac:dyDescent="0.25">
      <c r="A5198" s="1">
        <v>41760</v>
      </c>
      <c r="B5198" s="2">
        <v>43491</v>
      </c>
      <c r="C5198" s="1" t="s">
        <v>13</v>
      </c>
      <c r="D5198" s="3" t="str">
        <f t="shared" si="162"/>
        <v>**</v>
      </c>
      <c r="G5198" s="1">
        <v>22</v>
      </c>
      <c r="H5198" s="1">
        <v>264.7715</v>
      </c>
      <c r="I5198" s="1">
        <f t="shared" si="163"/>
        <v>0</v>
      </c>
      <c r="J5198" s="1" t="s">
        <v>21</v>
      </c>
      <c r="K5198" s="1">
        <v>13.4</v>
      </c>
      <c r="L5198" s="1" t="s">
        <v>46</v>
      </c>
      <c r="M5198" s="1" t="s">
        <v>23</v>
      </c>
      <c r="N5198" s="1" t="s">
        <v>17</v>
      </c>
      <c r="O5198" s="1" t="s">
        <v>18</v>
      </c>
      <c r="P5198" s="1" t="s">
        <v>19</v>
      </c>
      <c r="Q5198" s="2">
        <v>43498</v>
      </c>
    </row>
    <row r="5199" spans="1:17" x14ac:dyDescent="0.25">
      <c r="A5199" s="1">
        <v>6693</v>
      </c>
      <c r="B5199" s="2">
        <v>43609</v>
      </c>
      <c r="C5199" s="1" t="s">
        <v>32</v>
      </c>
      <c r="D5199" s="3" t="str">
        <f t="shared" si="162"/>
        <v>*****</v>
      </c>
      <c r="G5199" s="1">
        <v>16</v>
      </c>
      <c r="H5199" s="1">
        <v>43.71</v>
      </c>
      <c r="I5199" s="1">
        <f t="shared" si="163"/>
        <v>0</v>
      </c>
      <c r="J5199" s="1" t="s">
        <v>21</v>
      </c>
      <c r="K5199" s="1">
        <v>0.9</v>
      </c>
      <c r="L5199" s="1" t="s">
        <v>42</v>
      </c>
      <c r="M5199" s="1" t="s">
        <v>28</v>
      </c>
      <c r="N5199" s="1" t="s">
        <v>29</v>
      </c>
      <c r="O5199" s="1" t="s">
        <v>61</v>
      </c>
      <c r="P5199" s="1" t="s">
        <v>31</v>
      </c>
      <c r="Q5199" s="2">
        <v>43611</v>
      </c>
    </row>
    <row r="5200" spans="1:17" x14ac:dyDescent="0.25">
      <c r="A5200" s="1">
        <v>20807</v>
      </c>
      <c r="B5200" s="2">
        <v>43667</v>
      </c>
      <c r="C5200" s="1" t="s">
        <v>27</v>
      </c>
      <c r="D5200" s="3" t="str">
        <f t="shared" si="162"/>
        <v>*</v>
      </c>
      <c r="G5200" s="1">
        <v>16</v>
      </c>
      <c r="H5200" s="1">
        <v>499.63</v>
      </c>
      <c r="I5200" s="1">
        <f t="shared" si="163"/>
        <v>0</v>
      </c>
      <c r="J5200" s="1" t="s">
        <v>21</v>
      </c>
      <c r="K5200" s="1">
        <v>3.5</v>
      </c>
      <c r="L5200" s="1" t="s">
        <v>44</v>
      </c>
      <c r="M5200" s="1" t="s">
        <v>16</v>
      </c>
      <c r="N5200" s="1" t="s">
        <v>24</v>
      </c>
      <c r="O5200" s="1" t="s">
        <v>25</v>
      </c>
      <c r="P5200" s="1" t="s">
        <v>41</v>
      </c>
      <c r="Q5200" s="2">
        <v>43668</v>
      </c>
    </row>
    <row r="5201" spans="1:17" x14ac:dyDescent="0.25">
      <c r="A5201" s="1">
        <v>44452</v>
      </c>
      <c r="B5201" s="2">
        <v>43442</v>
      </c>
      <c r="C5201" s="1" t="s">
        <v>27</v>
      </c>
      <c r="D5201" s="3" t="str">
        <f t="shared" si="162"/>
        <v>*</v>
      </c>
      <c r="G5201" s="1">
        <v>50</v>
      </c>
      <c r="H5201" s="1">
        <v>353.39</v>
      </c>
      <c r="I5201" s="1">
        <f t="shared" si="163"/>
        <v>0</v>
      </c>
      <c r="J5201" s="1" t="s">
        <v>21</v>
      </c>
      <c r="K5201" s="1">
        <v>8.4</v>
      </c>
      <c r="L5201" s="1" t="s">
        <v>49</v>
      </c>
      <c r="M5201" s="1" t="s">
        <v>37</v>
      </c>
      <c r="N5201" s="1" t="s">
        <v>29</v>
      </c>
      <c r="O5201" s="1" t="s">
        <v>40</v>
      </c>
      <c r="P5201" s="1" t="s">
        <v>19</v>
      </c>
      <c r="Q5201" s="2">
        <v>43444</v>
      </c>
    </row>
    <row r="5202" spans="1:17" x14ac:dyDescent="0.25">
      <c r="A5202" s="1">
        <v>25447</v>
      </c>
      <c r="B5202" s="2">
        <v>43608</v>
      </c>
      <c r="C5202" s="1" t="s">
        <v>27</v>
      </c>
      <c r="D5202" s="3" t="str">
        <f t="shared" si="162"/>
        <v>*</v>
      </c>
      <c r="G5202" s="1">
        <v>18</v>
      </c>
      <c r="H5202" s="1">
        <v>4738.5600000000004</v>
      </c>
      <c r="I5202" s="1">
        <f t="shared" si="163"/>
        <v>1</v>
      </c>
      <c r="J5202" s="1" t="s">
        <v>33</v>
      </c>
      <c r="K5202" s="1">
        <v>57.9</v>
      </c>
      <c r="L5202" s="1" t="s">
        <v>49</v>
      </c>
      <c r="M5202" s="1" t="s">
        <v>28</v>
      </c>
      <c r="N5202" s="1" t="s">
        <v>17</v>
      </c>
      <c r="O5202" s="1" t="s">
        <v>52</v>
      </c>
      <c r="P5202" s="1" t="s">
        <v>59</v>
      </c>
      <c r="Q5202" s="2">
        <v>43611</v>
      </c>
    </row>
    <row r="5203" spans="1:17" x14ac:dyDescent="0.25">
      <c r="A5203" s="1">
        <v>50594</v>
      </c>
      <c r="B5203" s="2">
        <v>42871</v>
      </c>
      <c r="C5203" s="1" t="s">
        <v>13</v>
      </c>
      <c r="D5203" s="3" t="str">
        <f t="shared" si="162"/>
        <v>**</v>
      </c>
      <c r="G5203" s="1">
        <v>39</v>
      </c>
      <c r="H5203" s="1">
        <v>185.61</v>
      </c>
      <c r="I5203" s="1">
        <f t="shared" si="163"/>
        <v>0</v>
      </c>
      <c r="J5203" s="1" t="s">
        <v>21</v>
      </c>
      <c r="K5203" s="1">
        <v>2.1</v>
      </c>
      <c r="L5203" s="1" t="s">
        <v>46</v>
      </c>
      <c r="M5203" s="1" t="s">
        <v>16</v>
      </c>
      <c r="N5203" s="1" t="s">
        <v>29</v>
      </c>
      <c r="O5203" s="1" t="s">
        <v>30</v>
      </c>
      <c r="P5203" s="1" t="s">
        <v>31</v>
      </c>
      <c r="Q5203" s="2">
        <v>42873</v>
      </c>
    </row>
    <row r="5204" spans="1:17" x14ac:dyDescent="0.25">
      <c r="A5204" s="1">
        <v>20711</v>
      </c>
      <c r="B5204" s="2">
        <v>42388</v>
      </c>
      <c r="C5204" s="1" t="s">
        <v>32</v>
      </c>
      <c r="D5204" s="3" t="str">
        <f t="shared" si="162"/>
        <v>*****</v>
      </c>
      <c r="G5204" s="1">
        <v>5</v>
      </c>
      <c r="H5204" s="1">
        <v>105.57</v>
      </c>
      <c r="I5204" s="1">
        <f t="shared" si="163"/>
        <v>0</v>
      </c>
      <c r="J5204" s="1" t="s">
        <v>21</v>
      </c>
      <c r="K5204" s="1">
        <v>9.6999999999999993</v>
      </c>
      <c r="L5204" s="1" t="s">
        <v>53</v>
      </c>
      <c r="M5204" s="1" t="s">
        <v>16</v>
      </c>
      <c r="N5204" s="1" t="s">
        <v>29</v>
      </c>
      <c r="O5204" s="1" t="s">
        <v>40</v>
      </c>
      <c r="P5204" s="1" t="s">
        <v>19</v>
      </c>
      <c r="Q5204" s="2">
        <v>42390</v>
      </c>
    </row>
    <row r="5205" spans="1:17" x14ac:dyDescent="0.25">
      <c r="A5205" s="1">
        <v>21639</v>
      </c>
      <c r="B5205" s="2">
        <v>43132</v>
      </c>
      <c r="C5205" s="1" t="s">
        <v>27</v>
      </c>
      <c r="D5205" s="3" t="str">
        <f t="shared" si="162"/>
        <v>*</v>
      </c>
      <c r="G5205" s="1">
        <v>23</v>
      </c>
      <c r="H5205" s="1">
        <v>170.12</v>
      </c>
      <c r="I5205" s="1">
        <f t="shared" si="163"/>
        <v>0</v>
      </c>
      <c r="J5205" s="1" t="s">
        <v>21</v>
      </c>
      <c r="K5205" s="1">
        <v>10.4</v>
      </c>
      <c r="L5205" s="1" t="s">
        <v>42</v>
      </c>
      <c r="M5205" s="1" t="s">
        <v>37</v>
      </c>
      <c r="N5205" s="1" t="s">
        <v>29</v>
      </c>
      <c r="O5205" s="1" t="s">
        <v>55</v>
      </c>
      <c r="P5205" s="1" t="s">
        <v>19</v>
      </c>
      <c r="Q5205" s="2">
        <v>43132</v>
      </c>
    </row>
    <row r="5206" spans="1:17" x14ac:dyDescent="0.25">
      <c r="A5206" s="1">
        <v>48197</v>
      </c>
      <c r="B5206" s="2">
        <v>43590</v>
      </c>
      <c r="C5206" s="1" t="s">
        <v>27</v>
      </c>
      <c r="D5206" s="3" t="str">
        <f t="shared" si="162"/>
        <v>*</v>
      </c>
      <c r="G5206" s="1">
        <v>32</v>
      </c>
      <c r="H5206" s="1">
        <v>1372.26</v>
      </c>
      <c r="I5206" s="1">
        <f t="shared" si="163"/>
        <v>1</v>
      </c>
      <c r="J5206" s="1" t="s">
        <v>21</v>
      </c>
      <c r="K5206" s="1">
        <v>15.5</v>
      </c>
      <c r="L5206" s="1" t="s">
        <v>15</v>
      </c>
      <c r="M5206" s="1" t="s">
        <v>16</v>
      </c>
      <c r="N5206" s="1" t="s">
        <v>17</v>
      </c>
      <c r="O5206" s="1" t="s">
        <v>18</v>
      </c>
      <c r="P5206" s="1" t="s">
        <v>48</v>
      </c>
      <c r="Q5206" s="2">
        <v>43592</v>
      </c>
    </row>
    <row r="5207" spans="1:17" x14ac:dyDescent="0.25">
      <c r="A5207" s="1">
        <v>29921</v>
      </c>
      <c r="B5207" s="2">
        <v>43547</v>
      </c>
      <c r="C5207" s="1" t="s">
        <v>36</v>
      </c>
      <c r="D5207" s="3" t="str">
        <f t="shared" si="162"/>
        <v>***</v>
      </c>
      <c r="G5207" s="1">
        <v>33</v>
      </c>
      <c r="H5207" s="1">
        <v>4256.43</v>
      </c>
      <c r="I5207" s="1">
        <f t="shared" si="163"/>
        <v>1</v>
      </c>
      <c r="J5207" s="1" t="s">
        <v>21</v>
      </c>
      <c r="K5207" s="1">
        <v>9.6999999999999993</v>
      </c>
      <c r="L5207" s="1" t="s">
        <v>15</v>
      </c>
      <c r="M5207" s="1" t="s">
        <v>23</v>
      </c>
      <c r="N5207" s="1" t="s">
        <v>29</v>
      </c>
      <c r="O5207" s="1" t="s">
        <v>43</v>
      </c>
      <c r="P5207" s="1" t="s">
        <v>19</v>
      </c>
      <c r="Q5207" s="2">
        <v>43549</v>
      </c>
    </row>
    <row r="5208" spans="1:17" x14ac:dyDescent="0.25">
      <c r="A5208" s="1">
        <v>32800</v>
      </c>
      <c r="B5208" s="2">
        <v>42390</v>
      </c>
      <c r="C5208" s="1" t="s">
        <v>27</v>
      </c>
      <c r="D5208" s="3" t="str">
        <f t="shared" si="162"/>
        <v>*</v>
      </c>
      <c r="G5208" s="1">
        <v>19</v>
      </c>
      <c r="H5208" s="1">
        <v>378.92</v>
      </c>
      <c r="I5208" s="1">
        <f t="shared" si="163"/>
        <v>0</v>
      </c>
      <c r="J5208" s="1" t="s">
        <v>21</v>
      </c>
      <c r="K5208" s="1">
        <v>9.3000000000000007</v>
      </c>
      <c r="L5208" s="1" t="s">
        <v>46</v>
      </c>
      <c r="M5208" s="1" t="s">
        <v>37</v>
      </c>
      <c r="N5208" s="1" t="s">
        <v>29</v>
      </c>
      <c r="O5208" s="1" t="s">
        <v>40</v>
      </c>
      <c r="P5208" s="1" t="s">
        <v>19</v>
      </c>
      <c r="Q5208" s="2">
        <v>42391</v>
      </c>
    </row>
    <row r="5209" spans="1:17" x14ac:dyDescent="0.25">
      <c r="A5209" s="1">
        <v>4193</v>
      </c>
      <c r="B5209" s="2">
        <v>42377</v>
      </c>
      <c r="C5209" s="1" t="s">
        <v>20</v>
      </c>
      <c r="D5209" s="3" t="str">
        <f t="shared" si="162"/>
        <v>****</v>
      </c>
      <c r="G5209" s="1">
        <v>3</v>
      </c>
      <c r="H5209" s="1">
        <v>81.069999999999993</v>
      </c>
      <c r="I5209" s="1">
        <f t="shared" si="163"/>
        <v>0</v>
      </c>
      <c r="J5209" s="1" t="s">
        <v>21</v>
      </c>
      <c r="K5209" s="1">
        <v>9.6</v>
      </c>
      <c r="L5209" s="1" t="s">
        <v>22</v>
      </c>
      <c r="M5209" s="1" t="s">
        <v>37</v>
      </c>
      <c r="N5209" s="1" t="s">
        <v>17</v>
      </c>
      <c r="O5209" s="1" t="s">
        <v>18</v>
      </c>
      <c r="P5209" s="1" t="s">
        <v>41</v>
      </c>
      <c r="Q5209" s="2">
        <v>42377</v>
      </c>
    </row>
    <row r="5210" spans="1:17" x14ac:dyDescent="0.25">
      <c r="A5210" s="1">
        <v>37287</v>
      </c>
      <c r="B5210" s="2">
        <v>43770</v>
      </c>
      <c r="C5210" s="1" t="s">
        <v>13</v>
      </c>
      <c r="D5210" s="3" t="str">
        <f t="shared" si="162"/>
        <v>**</v>
      </c>
      <c r="G5210" s="1">
        <v>45</v>
      </c>
      <c r="H5210" s="1">
        <v>139.37</v>
      </c>
      <c r="I5210" s="1">
        <f t="shared" si="163"/>
        <v>0</v>
      </c>
      <c r="J5210" s="1" t="s">
        <v>21</v>
      </c>
      <c r="K5210" s="1">
        <v>1.7</v>
      </c>
      <c r="L5210" s="1" t="s">
        <v>64</v>
      </c>
      <c r="M5210" s="1" t="s">
        <v>28</v>
      </c>
      <c r="N5210" s="1" t="s">
        <v>29</v>
      </c>
      <c r="O5210" s="1" t="s">
        <v>61</v>
      </c>
      <c r="P5210" s="1" t="s">
        <v>31</v>
      </c>
      <c r="Q5210" s="2">
        <v>43775</v>
      </c>
    </row>
    <row r="5211" spans="1:17" x14ac:dyDescent="0.25">
      <c r="A5211" s="1">
        <v>12261</v>
      </c>
      <c r="B5211" s="2">
        <v>43030</v>
      </c>
      <c r="C5211" s="1" t="s">
        <v>13</v>
      </c>
      <c r="D5211" s="3" t="str">
        <f t="shared" si="162"/>
        <v>**</v>
      </c>
      <c r="G5211" s="1">
        <v>23</v>
      </c>
      <c r="H5211" s="1">
        <v>232.56</v>
      </c>
      <c r="I5211" s="1">
        <f t="shared" si="163"/>
        <v>0</v>
      </c>
      <c r="J5211" s="1" t="s">
        <v>21</v>
      </c>
      <c r="K5211" s="1">
        <v>8.9</v>
      </c>
      <c r="L5211" s="1" t="s">
        <v>22</v>
      </c>
      <c r="M5211" s="1" t="s">
        <v>28</v>
      </c>
      <c r="N5211" s="1" t="s">
        <v>29</v>
      </c>
      <c r="O5211" s="1" t="s">
        <v>57</v>
      </c>
      <c r="P5211" s="1" t="s">
        <v>19</v>
      </c>
      <c r="Q5211" s="2">
        <v>43037</v>
      </c>
    </row>
    <row r="5212" spans="1:17" x14ac:dyDescent="0.25">
      <c r="A5212" s="1">
        <v>35361</v>
      </c>
      <c r="B5212" s="2">
        <v>42465</v>
      </c>
      <c r="C5212" s="1" t="s">
        <v>36</v>
      </c>
      <c r="D5212" s="3" t="str">
        <f t="shared" si="162"/>
        <v>***</v>
      </c>
      <c r="G5212" s="1">
        <v>37</v>
      </c>
      <c r="H5212" s="1">
        <v>335.34</v>
      </c>
      <c r="I5212" s="1">
        <f t="shared" si="163"/>
        <v>0</v>
      </c>
      <c r="J5212" s="1" t="s">
        <v>21</v>
      </c>
      <c r="K5212" s="1">
        <v>5.2</v>
      </c>
      <c r="L5212" s="1" t="s">
        <v>15</v>
      </c>
      <c r="M5212" s="1" t="s">
        <v>37</v>
      </c>
      <c r="N5212" s="1" t="s">
        <v>29</v>
      </c>
      <c r="O5212" s="1" t="s">
        <v>40</v>
      </c>
      <c r="P5212" s="1" t="s">
        <v>19</v>
      </c>
      <c r="Q5212" s="2">
        <v>42466</v>
      </c>
    </row>
    <row r="5213" spans="1:17" x14ac:dyDescent="0.25">
      <c r="A5213" s="1">
        <v>5958</v>
      </c>
      <c r="B5213" s="2">
        <v>43357</v>
      </c>
      <c r="C5213" s="1" t="s">
        <v>36</v>
      </c>
      <c r="D5213" s="3" t="str">
        <f t="shared" si="162"/>
        <v>***</v>
      </c>
      <c r="G5213" s="1">
        <v>21</v>
      </c>
      <c r="H5213" s="1">
        <v>2813.74</v>
      </c>
      <c r="I5213" s="1">
        <f t="shared" si="163"/>
        <v>1</v>
      </c>
      <c r="J5213" s="1" t="s">
        <v>33</v>
      </c>
      <c r="K5213" s="1">
        <v>64.2</v>
      </c>
      <c r="L5213" s="1" t="s">
        <v>42</v>
      </c>
      <c r="M5213" s="1" t="s">
        <v>23</v>
      </c>
      <c r="N5213" s="1" t="s">
        <v>17</v>
      </c>
      <c r="O5213" s="1" t="s">
        <v>52</v>
      </c>
      <c r="P5213" s="1" t="s">
        <v>35</v>
      </c>
      <c r="Q5213" s="2">
        <v>43357</v>
      </c>
    </row>
    <row r="5214" spans="1:17" x14ac:dyDescent="0.25">
      <c r="A5214" s="1">
        <v>15778</v>
      </c>
      <c r="B5214" s="2">
        <v>42860</v>
      </c>
      <c r="C5214" s="1" t="s">
        <v>20</v>
      </c>
      <c r="D5214" s="3" t="str">
        <f t="shared" si="162"/>
        <v>****</v>
      </c>
      <c r="G5214" s="1">
        <v>9</v>
      </c>
      <c r="H5214" s="1">
        <v>46.26</v>
      </c>
      <c r="I5214" s="1">
        <f t="shared" si="163"/>
        <v>0</v>
      </c>
      <c r="J5214" s="1" t="s">
        <v>21</v>
      </c>
      <c r="K5214" s="1">
        <v>5.6</v>
      </c>
      <c r="L5214" s="1" t="s">
        <v>15</v>
      </c>
      <c r="M5214" s="1" t="s">
        <v>23</v>
      </c>
      <c r="N5214" s="1" t="s">
        <v>29</v>
      </c>
      <c r="O5214" s="1" t="s">
        <v>43</v>
      </c>
      <c r="P5214" s="1" t="s">
        <v>19</v>
      </c>
      <c r="Q5214" s="2">
        <v>42862</v>
      </c>
    </row>
    <row r="5215" spans="1:17" x14ac:dyDescent="0.25">
      <c r="A5215" s="1">
        <v>40102</v>
      </c>
      <c r="B5215" s="2">
        <v>43133</v>
      </c>
      <c r="C5215" s="1" t="s">
        <v>36</v>
      </c>
      <c r="D5215" s="3" t="str">
        <f t="shared" si="162"/>
        <v>***</v>
      </c>
      <c r="G5215" s="1">
        <v>46</v>
      </c>
      <c r="H5215" s="1">
        <v>441.23590000000002</v>
      </c>
      <c r="I5215" s="1">
        <f t="shared" si="163"/>
        <v>0</v>
      </c>
      <c r="J5215" s="1" t="s">
        <v>14</v>
      </c>
      <c r="K5215" s="1">
        <v>3.7</v>
      </c>
      <c r="L5215" s="1" t="s">
        <v>46</v>
      </c>
      <c r="M5215" s="1" t="s">
        <v>28</v>
      </c>
      <c r="N5215" s="1" t="s">
        <v>29</v>
      </c>
      <c r="O5215" s="1" t="s">
        <v>63</v>
      </c>
      <c r="P5215" s="1" t="s">
        <v>19</v>
      </c>
      <c r="Q5215" s="2">
        <v>43135</v>
      </c>
    </row>
    <row r="5216" spans="1:17" x14ac:dyDescent="0.25">
      <c r="A5216" s="1">
        <v>53223</v>
      </c>
      <c r="B5216" s="2">
        <v>43660</v>
      </c>
      <c r="C5216" s="1" t="s">
        <v>13</v>
      </c>
      <c r="D5216" s="3" t="str">
        <f t="shared" si="162"/>
        <v>**</v>
      </c>
      <c r="G5216" s="1">
        <v>2</v>
      </c>
      <c r="H5216" s="1">
        <v>14.22</v>
      </c>
      <c r="I5216" s="1">
        <f t="shared" si="163"/>
        <v>0</v>
      </c>
      <c r="J5216" s="1" t="s">
        <v>21</v>
      </c>
      <c r="K5216" s="1">
        <v>5.8</v>
      </c>
      <c r="L5216" s="1" t="s">
        <v>44</v>
      </c>
      <c r="M5216" s="1" t="s">
        <v>28</v>
      </c>
      <c r="N5216" s="1" t="s">
        <v>29</v>
      </c>
      <c r="O5216" s="1" t="s">
        <v>43</v>
      </c>
      <c r="P5216" s="1" t="s">
        <v>19</v>
      </c>
      <c r="Q5216" s="2">
        <v>43667</v>
      </c>
    </row>
    <row r="5217" spans="1:17" x14ac:dyDescent="0.25">
      <c r="A5217" s="1">
        <v>43846</v>
      </c>
      <c r="B5217" s="2">
        <v>42426</v>
      </c>
      <c r="C5217" s="1" t="s">
        <v>20</v>
      </c>
      <c r="D5217" s="3" t="str">
        <f t="shared" si="162"/>
        <v>****</v>
      </c>
      <c r="G5217" s="1">
        <v>9</v>
      </c>
      <c r="H5217" s="1">
        <v>33.56</v>
      </c>
      <c r="I5217" s="1">
        <f t="shared" si="163"/>
        <v>0</v>
      </c>
      <c r="J5217" s="1" t="s">
        <v>21</v>
      </c>
      <c r="K5217" s="1">
        <v>2.4</v>
      </c>
      <c r="L5217" s="1" t="s">
        <v>15</v>
      </c>
      <c r="M5217" s="1" t="s">
        <v>16</v>
      </c>
      <c r="N5217" s="1" t="s">
        <v>29</v>
      </c>
      <c r="O5217" s="1" t="s">
        <v>40</v>
      </c>
      <c r="P5217" s="1" t="s">
        <v>31</v>
      </c>
      <c r="Q5217" s="2">
        <v>42427</v>
      </c>
    </row>
    <row r="5218" spans="1:17" x14ac:dyDescent="0.25">
      <c r="A5218" s="1">
        <v>55554</v>
      </c>
      <c r="B5218" s="2">
        <v>42689</v>
      </c>
      <c r="C5218" s="1" t="s">
        <v>32</v>
      </c>
      <c r="D5218" s="3" t="str">
        <f t="shared" si="162"/>
        <v>*****</v>
      </c>
      <c r="G5218" s="1">
        <v>9</v>
      </c>
      <c r="H5218" s="1">
        <v>101.75</v>
      </c>
      <c r="I5218" s="1">
        <f t="shared" si="163"/>
        <v>0</v>
      </c>
      <c r="J5218" s="1" t="s">
        <v>21</v>
      </c>
      <c r="K5218" s="1">
        <v>3.6</v>
      </c>
      <c r="L5218" s="1" t="s">
        <v>15</v>
      </c>
      <c r="M5218" s="1" t="s">
        <v>23</v>
      </c>
      <c r="N5218" s="1" t="s">
        <v>29</v>
      </c>
      <c r="O5218" s="1" t="s">
        <v>45</v>
      </c>
      <c r="P5218" s="1" t="s">
        <v>41</v>
      </c>
      <c r="Q5218" s="2">
        <v>42690</v>
      </c>
    </row>
    <row r="5219" spans="1:17" x14ac:dyDescent="0.25">
      <c r="A5219" s="1">
        <v>10978</v>
      </c>
      <c r="B5219" s="2">
        <v>42460</v>
      </c>
      <c r="C5219" s="1" t="s">
        <v>32</v>
      </c>
      <c r="D5219" s="3" t="str">
        <f t="shared" si="162"/>
        <v>*****</v>
      </c>
      <c r="G5219" s="1">
        <v>9</v>
      </c>
      <c r="H5219" s="1">
        <v>606.19000000000005</v>
      </c>
      <c r="I5219" s="1">
        <f t="shared" si="163"/>
        <v>0</v>
      </c>
      <c r="J5219" s="1" t="s">
        <v>33</v>
      </c>
      <c r="K5219" s="1">
        <v>32.1</v>
      </c>
      <c r="L5219" s="1" t="s">
        <v>49</v>
      </c>
      <c r="M5219" s="1" t="s">
        <v>23</v>
      </c>
      <c r="N5219" s="1" t="s">
        <v>17</v>
      </c>
      <c r="O5219" s="1" t="s">
        <v>34</v>
      </c>
      <c r="P5219" s="1" t="s">
        <v>35</v>
      </c>
      <c r="Q5219" s="2">
        <v>42461</v>
      </c>
    </row>
    <row r="5220" spans="1:17" x14ac:dyDescent="0.25">
      <c r="A5220" s="1">
        <v>35782</v>
      </c>
      <c r="B5220" s="2">
        <v>43316</v>
      </c>
      <c r="C5220" s="1" t="s">
        <v>13</v>
      </c>
      <c r="D5220" s="3" t="str">
        <f t="shared" si="162"/>
        <v>**</v>
      </c>
      <c r="G5220" s="1">
        <v>13</v>
      </c>
      <c r="H5220" s="1">
        <v>1423.88</v>
      </c>
      <c r="I5220" s="1">
        <f t="shared" si="163"/>
        <v>1</v>
      </c>
      <c r="J5220" s="1" t="s">
        <v>33</v>
      </c>
      <c r="K5220" s="1">
        <v>44.6</v>
      </c>
      <c r="L5220" s="1" t="s">
        <v>51</v>
      </c>
      <c r="M5220" s="1" t="s">
        <v>28</v>
      </c>
      <c r="N5220" s="1" t="s">
        <v>17</v>
      </c>
      <c r="O5220" s="1" t="s">
        <v>52</v>
      </c>
      <c r="P5220" s="1" t="s">
        <v>59</v>
      </c>
      <c r="Q5220" s="2">
        <v>43321</v>
      </c>
    </row>
    <row r="5221" spans="1:17" x14ac:dyDescent="0.25">
      <c r="A5221" s="1">
        <v>11429</v>
      </c>
      <c r="B5221" s="2">
        <v>42796</v>
      </c>
      <c r="C5221" s="1" t="s">
        <v>13</v>
      </c>
      <c r="D5221" s="3" t="str">
        <f t="shared" si="162"/>
        <v>**</v>
      </c>
      <c r="G5221" s="1">
        <v>39</v>
      </c>
      <c r="H5221" s="1">
        <v>477.26</v>
      </c>
      <c r="I5221" s="1">
        <f t="shared" si="163"/>
        <v>0</v>
      </c>
      <c r="J5221" s="1" t="s">
        <v>21</v>
      </c>
      <c r="K5221" s="1">
        <v>5.5</v>
      </c>
      <c r="L5221" s="1" t="s">
        <v>44</v>
      </c>
      <c r="M5221" s="1" t="s">
        <v>37</v>
      </c>
      <c r="N5221" s="1" t="s">
        <v>29</v>
      </c>
      <c r="O5221" s="1" t="s">
        <v>43</v>
      </c>
      <c r="P5221" s="1" t="s">
        <v>19</v>
      </c>
      <c r="Q5221" s="2">
        <v>42800</v>
      </c>
    </row>
    <row r="5222" spans="1:17" x14ac:dyDescent="0.25">
      <c r="A5222" s="1">
        <v>38048</v>
      </c>
      <c r="B5222" s="2">
        <v>42758</v>
      </c>
      <c r="C5222" s="1" t="s">
        <v>20</v>
      </c>
      <c r="D5222" s="3" t="str">
        <f t="shared" si="162"/>
        <v>****</v>
      </c>
      <c r="G5222" s="1">
        <v>47</v>
      </c>
      <c r="H5222" s="1">
        <v>298.54000000000002</v>
      </c>
      <c r="I5222" s="1">
        <f t="shared" si="163"/>
        <v>0</v>
      </c>
      <c r="J5222" s="1" t="s">
        <v>21</v>
      </c>
      <c r="K5222" s="1">
        <v>6.3</v>
      </c>
      <c r="L5222" s="1" t="s">
        <v>44</v>
      </c>
      <c r="M5222" s="1" t="s">
        <v>28</v>
      </c>
      <c r="N5222" s="1" t="s">
        <v>17</v>
      </c>
      <c r="O5222" s="1" t="s">
        <v>18</v>
      </c>
      <c r="P5222" s="1" t="s">
        <v>26</v>
      </c>
      <c r="Q5222" s="2">
        <v>42759</v>
      </c>
    </row>
    <row r="5223" spans="1:17" x14ac:dyDescent="0.25">
      <c r="A5223" s="1">
        <v>30467</v>
      </c>
      <c r="B5223" s="2">
        <v>42596</v>
      </c>
      <c r="C5223" s="1" t="s">
        <v>32</v>
      </c>
      <c r="D5223" s="3" t="str">
        <f t="shared" si="162"/>
        <v>*****</v>
      </c>
      <c r="G5223" s="1">
        <v>5</v>
      </c>
      <c r="H5223" s="1">
        <v>2161.0300000000002</v>
      </c>
      <c r="I5223" s="1">
        <f t="shared" si="163"/>
        <v>1</v>
      </c>
      <c r="J5223" s="1" t="s">
        <v>21</v>
      </c>
      <c r="K5223" s="1">
        <v>21.4</v>
      </c>
      <c r="L5223" s="1" t="s">
        <v>15</v>
      </c>
      <c r="M5223" s="1" t="s">
        <v>16</v>
      </c>
      <c r="N5223" s="1" t="s">
        <v>29</v>
      </c>
      <c r="O5223" s="1" t="s">
        <v>43</v>
      </c>
      <c r="P5223" s="1" t="s">
        <v>19</v>
      </c>
      <c r="Q5223" s="2">
        <v>42597</v>
      </c>
    </row>
    <row r="5224" spans="1:17" x14ac:dyDescent="0.25">
      <c r="A5224" s="1">
        <v>54497</v>
      </c>
      <c r="B5224" s="2">
        <v>42753</v>
      </c>
      <c r="C5224" s="1" t="s">
        <v>27</v>
      </c>
      <c r="D5224" s="3" t="str">
        <f t="shared" si="162"/>
        <v>*</v>
      </c>
      <c r="G5224" s="1">
        <v>1</v>
      </c>
      <c r="H5224" s="1">
        <v>166.39570000000001</v>
      </c>
      <c r="I5224" s="1">
        <f t="shared" si="163"/>
        <v>0</v>
      </c>
      <c r="J5224" s="1" t="s">
        <v>21</v>
      </c>
      <c r="K5224" s="1">
        <v>21.4</v>
      </c>
      <c r="L5224" s="1" t="s">
        <v>49</v>
      </c>
      <c r="M5224" s="1" t="s">
        <v>37</v>
      </c>
      <c r="N5224" s="1" t="s">
        <v>29</v>
      </c>
      <c r="O5224" s="1" t="s">
        <v>55</v>
      </c>
      <c r="P5224" s="1" t="s">
        <v>19</v>
      </c>
      <c r="Q5224" s="2">
        <v>42756</v>
      </c>
    </row>
    <row r="5225" spans="1:17" x14ac:dyDescent="0.25">
      <c r="A5225" s="1">
        <v>47815</v>
      </c>
      <c r="B5225" s="2">
        <v>43829</v>
      </c>
      <c r="C5225" s="1" t="s">
        <v>27</v>
      </c>
      <c r="D5225" s="3" t="str">
        <f t="shared" si="162"/>
        <v>*</v>
      </c>
      <c r="G5225" s="1">
        <v>45</v>
      </c>
      <c r="H5225" s="1">
        <v>621.63</v>
      </c>
      <c r="I5225" s="1">
        <f t="shared" si="163"/>
        <v>0</v>
      </c>
      <c r="J5225" s="1" t="s">
        <v>21</v>
      </c>
      <c r="K5225" s="1">
        <v>7.3</v>
      </c>
      <c r="L5225" s="1" t="s">
        <v>54</v>
      </c>
      <c r="M5225" s="1" t="s">
        <v>23</v>
      </c>
      <c r="N5225" s="1" t="s">
        <v>17</v>
      </c>
      <c r="O5225" s="1" t="s">
        <v>18</v>
      </c>
      <c r="P5225" s="1" t="s">
        <v>31</v>
      </c>
      <c r="Q5225" s="2">
        <v>43829</v>
      </c>
    </row>
    <row r="5226" spans="1:17" x14ac:dyDescent="0.25">
      <c r="A5226" s="1">
        <v>55366</v>
      </c>
      <c r="B5226" s="2">
        <v>43748</v>
      </c>
      <c r="C5226" s="1" t="s">
        <v>32</v>
      </c>
      <c r="D5226" s="3" t="str">
        <f t="shared" si="162"/>
        <v>*****</v>
      </c>
      <c r="G5226" s="1">
        <v>7</v>
      </c>
      <c r="H5226" s="1">
        <v>414.27</v>
      </c>
      <c r="I5226" s="1">
        <f t="shared" si="163"/>
        <v>0</v>
      </c>
      <c r="J5226" s="1" t="s">
        <v>21</v>
      </c>
      <c r="K5226" s="1">
        <v>7</v>
      </c>
      <c r="L5226" s="1" t="s">
        <v>39</v>
      </c>
      <c r="M5226" s="1" t="s">
        <v>28</v>
      </c>
      <c r="N5226" s="1" t="s">
        <v>24</v>
      </c>
      <c r="O5226" s="1" t="s">
        <v>38</v>
      </c>
      <c r="P5226" s="1" t="s">
        <v>19</v>
      </c>
      <c r="Q5226" s="2">
        <v>43749</v>
      </c>
    </row>
    <row r="5227" spans="1:17" x14ac:dyDescent="0.25">
      <c r="A5227" s="1">
        <v>59044</v>
      </c>
      <c r="B5227" s="2">
        <v>43300</v>
      </c>
      <c r="C5227" s="1" t="s">
        <v>32</v>
      </c>
      <c r="D5227" s="3" t="str">
        <f t="shared" si="162"/>
        <v>*****</v>
      </c>
      <c r="G5227" s="1">
        <v>6</v>
      </c>
      <c r="H5227" s="1">
        <v>21.6</v>
      </c>
      <c r="I5227" s="1">
        <f t="shared" si="163"/>
        <v>0</v>
      </c>
      <c r="J5227" s="1" t="s">
        <v>21</v>
      </c>
      <c r="K5227" s="1">
        <v>1.1000000000000001</v>
      </c>
      <c r="L5227" s="1" t="s">
        <v>51</v>
      </c>
      <c r="M5227" s="1" t="s">
        <v>23</v>
      </c>
      <c r="N5227" s="1" t="s">
        <v>29</v>
      </c>
      <c r="O5227" s="1" t="s">
        <v>58</v>
      </c>
      <c r="P5227" s="1" t="s">
        <v>19</v>
      </c>
      <c r="Q5227" s="2">
        <v>43302</v>
      </c>
    </row>
    <row r="5228" spans="1:17" x14ac:dyDescent="0.25">
      <c r="A5228" s="1">
        <v>48643</v>
      </c>
      <c r="B5228" s="2">
        <v>43756</v>
      </c>
      <c r="C5228" s="1" t="s">
        <v>36</v>
      </c>
      <c r="D5228" s="3" t="str">
        <f t="shared" si="162"/>
        <v>***</v>
      </c>
      <c r="G5228" s="1">
        <v>6</v>
      </c>
      <c r="H5228" s="1">
        <v>19.309999999999999</v>
      </c>
      <c r="I5228" s="1">
        <f t="shared" si="163"/>
        <v>0</v>
      </c>
      <c r="J5228" s="1" t="s">
        <v>21</v>
      </c>
      <c r="K5228" s="1">
        <v>1.1000000000000001</v>
      </c>
      <c r="L5228" s="1" t="s">
        <v>54</v>
      </c>
      <c r="M5228" s="1" t="s">
        <v>37</v>
      </c>
      <c r="N5228" s="1" t="s">
        <v>29</v>
      </c>
      <c r="O5228" s="1" t="s">
        <v>58</v>
      </c>
      <c r="P5228" s="1" t="s">
        <v>19</v>
      </c>
      <c r="Q5228" s="2">
        <v>43758</v>
      </c>
    </row>
    <row r="5229" spans="1:17" x14ac:dyDescent="0.25">
      <c r="A5229" s="1">
        <v>1382</v>
      </c>
      <c r="B5229" s="2">
        <v>42962</v>
      </c>
      <c r="C5229" s="1" t="s">
        <v>13</v>
      </c>
      <c r="D5229" s="3" t="str">
        <f t="shared" si="162"/>
        <v>**</v>
      </c>
      <c r="G5229" s="1">
        <v>31</v>
      </c>
      <c r="H5229" s="1">
        <v>7683.49</v>
      </c>
      <c r="I5229" s="1">
        <f t="shared" si="163"/>
        <v>1</v>
      </c>
      <c r="J5229" s="1" t="s">
        <v>33</v>
      </c>
      <c r="K5229" s="1">
        <v>69.2</v>
      </c>
      <c r="L5229" s="1" t="s">
        <v>64</v>
      </c>
      <c r="M5229" s="1" t="s">
        <v>37</v>
      </c>
      <c r="N5229" s="1" t="s">
        <v>17</v>
      </c>
      <c r="O5229" s="1" t="s">
        <v>62</v>
      </c>
      <c r="P5229" s="1" t="s">
        <v>59</v>
      </c>
      <c r="Q5229" s="2">
        <v>42969</v>
      </c>
    </row>
    <row r="5230" spans="1:17" x14ac:dyDescent="0.25">
      <c r="A5230" s="1">
        <v>8034</v>
      </c>
      <c r="B5230" s="2">
        <v>43483</v>
      </c>
      <c r="C5230" s="1" t="s">
        <v>20</v>
      </c>
      <c r="D5230" s="3" t="str">
        <f t="shared" si="162"/>
        <v>****</v>
      </c>
      <c r="G5230" s="1">
        <v>36</v>
      </c>
      <c r="H5230" s="1">
        <v>1718.85</v>
      </c>
      <c r="I5230" s="1">
        <f t="shared" si="163"/>
        <v>1</v>
      </c>
      <c r="J5230" s="1" t="s">
        <v>33</v>
      </c>
      <c r="K5230" s="1">
        <v>49.9</v>
      </c>
      <c r="L5230" s="1" t="s">
        <v>49</v>
      </c>
      <c r="M5230" s="1" t="s">
        <v>28</v>
      </c>
      <c r="N5230" s="1" t="s">
        <v>17</v>
      </c>
      <c r="O5230" s="1" t="s">
        <v>52</v>
      </c>
      <c r="P5230" s="1" t="s">
        <v>59</v>
      </c>
      <c r="Q5230" s="2">
        <v>43485</v>
      </c>
    </row>
    <row r="5231" spans="1:17" x14ac:dyDescent="0.25">
      <c r="A5231" s="1">
        <v>39750</v>
      </c>
      <c r="B5231" s="2">
        <v>42455</v>
      </c>
      <c r="C5231" s="1" t="s">
        <v>20</v>
      </c>
      <c r="D5231" s="3" t="str">
        <f t="shared" si="162"/>
        <v>****</v>
      </c>
      <c r="G5231" s="1">
        <v>7</v>
      </c>
      <c r="H5231" s="1">
        <v>150.43</v>
      </c>
      <c r="I5231" s="1">
        <f t="shared" si="163"/>
        <v>0</v>
      </c>
      <c r="J5231" s="1" t="s">
        <v>21</v>
      </c>
      <c r="K5231" s="1">
        <v>9.1</v>
      </c>
      <c r="L5231" s="1" t="s">
        <v>46</v>
      </c>
      <c r="M5231" s="1" t="s">
        <v>28</v>
      </c>
      <c r="N5231" s="1" t="s">
        <v>24</v>
      </c>
      <c r="O5231" s="1" t="s">
        <v>56</v>
      </c>
      <c r="P5231" s="1" t="s">
        <v>26</v>
      </c>
      <c r="Q5231" s="2">
        <v>42456</v>
      </c>
    </row>
    <row r="5232" spans="1:17" x14ac:dyDescent="0.25">
      <c r="A5232" s="1">
        <v>52193</v>
      </c>
      <c r="B5232" s="2">
        <v>42798</v>
      </c>
      <c r="C5232" s="1" t="s">
        <v>27</v>
      </c>
      <c r="D5232" s="3" t="str">
        <f t="shared" si="162"/>
        <v>*</v>
      </c>
      <c r="G5232" s="1">
        <v>1</v>
      </c>
      <c r="H5232" s="1">
        <v>19.14</v>
      </c>
      <c r="I5232" s="1">
        <f t="shared" si="163"/>
        <v>0</v>
      </c>
      <c r="J5232" s="1" t="s">
        <v>14</v>
      </c>
      <c r="K5232" s="1">
        <v>0.5</v>
      </c>
      <c r="L5232" s="1" t="s">
        <v>39</v>
      </c>
      <c r="M5232" s="1" t="s">
        <v>28</v>
      </c>
      <c r="N5232" s="1" t="s">
        <v>29</v>
      </c>
      <c r="O5232" s="1" t="s">
        <v>58</v>
      </c>
      <c r="P5232" s="1" t="s">
        <v>19</v>
      </c>
      <c r="Q5232" s="2">
        <v>42800</v>
      </c>
    </row>
    <row r="5233" spans="1:17" x14ac:dyDescent="0.25">
      <c r="A5233" s="1">
        <v>8995</v>
      </c>
      <c r="B5233" s="2">
        <v>43236</v>
      </c>
      <c r="C5233" s="1" t="s">
        <v>20</v>
      </c>
      <c r="D5233" s="3" t="str">
        <f t="shared" si="162"/>
        <v>****</v>
      </c>
      <c r="G5233" s="1">
        <v>35</v>
      </c>
      <c r="H5233" s="1">
        <v>3627.2251000000001</v>
      </c>
      <c r="I5233" s="1">
        <f t="shared" si="163"/>
        <v>1</v>
      </c>
      <c r="J5233" s="1" t="s">
        <v>14</v>
      </c>
      <c r="K5233" s="1">
        <v>22.7</v>
      </c>
      <c r="L5233" s="1" t="s">
        <v>39</v>
      </c>
      <c r="M5233" s="1" t="s">
        <v>16</v>
      </c>
      <c r="N5233" s="1" t="s">
        <v>17</v>
      </c>
      <c r="O5233" s="1" t="s">
        <v>18</v>
      </c>
      <c r="P5233" s="1" t="s">
        <v>48</v>
      </c>
      <c r="Q5233" s="2">
        <v>43237</v>
      </c>
    </row>
    <row r="5234" spans="1:17" x14ac:dyDescent="0.25">
      <c r="A5234" s="1">
        <v>771</v>
      </c>
      <c r="B5234" s="2">
        <v>43266</v>
      </c>
      <c r="C5234" s="1" t="s">
        <v>32</v>
      </c>
      <c r="D5234" s="3" t="str">
        <f t="shared" si="162"/>
        <v>*****</v>
      </c>
      <c r="G5234" s="1">
        <v>18</v>
      </c>
      <c r="H5234" s="1">
        <v>95.06</v>
      </c>
      <c r="I5234" s="1">
        <f t="shared" si="163"/>
        <v>0</v>
      </c>
      <c r="J5234" s="1" t="s">
        <v>21</v>
      </c>
      <c r="K5234" s="1">
        <v>5.0999999999999996</v>
      </c>
      <c r="L5234" s="1" t="s">
        <v>49</v>
      </c>
      <c r="M5234" s="1" t="s">
        <v>37</v>
      </c>
      <c r="N5234" s="1" t="s">
        <v>29</v>
      </c>
      <c r="O5234" s="1" t="s">
        <v>40</v>
      </c>
      <c r="P5234" s="1" t="s">
        <v>19</v>
      </c>
      <c r="Q5234" s="2">
        <v>43267</v>
      </c>
    </row>
    <row r="5235" spans="1:17" x14ac:dyDescent="0.25">
      <c r="A5235" s="1">
        <v>40997</v>
      </c>
      <c r="B5235" s="2">
        <v>42480</v>
      </c>
      <c r="C5235" s="1" t="s">
        <v>13</v>
      </c>
      <c r="D5235" s="3" t="str">
        <f t="shared" si="162"/>
        <v>**</v>
      </c>
      <c r="G5235" s="1">
        <v>12</v>
      </c>
      <c r="H5235" s="1">
        <v>409.05</v>
      </c>
      <c r="I5235" s="1">
        <f t="shared" si="163"/>
        <v>0</v>
      </c>
      <c r="J5235" s="1" t="s">
        <v>14</v>
      </c>
      <c r="K5235" s="1">
        <v>9.8000000000000007</v>
      </c>
      <c r="L5235" s="1" t="s">
        <v>22</v>
      </c>
      <c r="M5235" s="1" t="s">
        <v>23</v>
      </c>
      <c r="N5235" s="1" t="s">
        <v>29</v>
      </c>
      <c r="O5235" s="1" t="s">
        <v>40</v>
      </c>
      <c r="P5235" s="1" t="s">
        <v>19</v>
      </c>
      <c r="Q5235" s="2">
        <v>42480</v>
      </c>
    </row>
    <row r="5236" spans="1:17" x14ac:dyDescent="0.25">
      <c r="A5236" s="1">
        <v>29991</v>
      </c>
      <c r="B5236" s="2">
        <v>43743</v>
      </c>
      <c r="C5236" s="1" t="s">
        <v>13</v>
      </c>
      <c r="D5236" s="3" t="str">
        <f t="shared" si="162"/>
        <v>**</v>
      </c>
      <c r="G5236" s="1">
        <v>41</v>
      </c>
      <c r="H5236" s="1">
        <v>131.72999999999999</v>
      </c>
      <c r="I5236" s="1">
        <f t="shared" si="163"/>
        <v>0</v>
      </c>
      <c r="J5236" s="1" t="s">
        <v>21</v>
      </c>
      <c r="K5236" s="1">
        <v>0.5</v>
      </c>
      <c r="L5236" s="1" t="s">
        <v>51</v>
      </c>
      <c r="M5236" s="1" t="s">
        <v>23</v>
      </c>
      <c r="N5236" s="1" t="s">
        <v>29</v>
      </c>
      <c r="O5236" s="1" t="s">
        <v>58</v>
      </c>
      <c r="P5236" s="1" t="s">
        <v>19</v>
      </c>
      <c r="Q5236" s="2">
        <v>43745</v>
      </c>
    </row>
    <row r="5237" spans="1:17" x14ac:dyDescent="0.25">
      <c r="A5237" s="1">
        <v>43877</v>
      </c>
      <c r="B5237" s="2">
        <v>42808</v>
      </c>
      <c r="C5237" s="1" t="s">
        <v>13</v>
      </c>
      <c r="D5237" s="3" t="str">
        <f t="shared" si="162"/>
        <v>**</v>
      </c>
      <c r="G5237" s="1">
        <v>36</v>
      </c>
      <c r="H5237" s="1">
        <v>620.64</v>
      </c>
      <c r="I5237" s="1">
        <f t="shared" si="163"/>
        <v>0</v>
      </c>
      <c r="J5237" s="1" t="s">
        <v>14</v>
      </c>
      <c r="K5237" s="1">
        <v>6.7</v>
      </c>
      <c r="L5237" s="1" t="s">
        <v>44</v>
      </c>
      <c r="M5237" s="1" t="s">
        <v>28</v>
      </c>
      <c r="N5237" s="1" t="s">
        <v>29</v>
      </c>
      <c r="O5237" s="1" t="s">
        <v>55</v>
      </c>
      <c r="P5237" s="1" t="s">
        <v>19</v>
      </c>
      <c r="Q5237" s="2">
        <v>42808</v>
      </c>
    </row>
    <row r="5238" spans="1:17" x14ac:dyDescent="0.25">
      <c r="A5238" s="1">
        <v>39040</v>
      </c>
      <c r="B5238" s="2">
        <v>42510</v>
      </c>
      <c r="C5238" s="1" t="s">
        <v>32</v>
      </c>
      <c r="D5238" s="3" t="str">
        <f t="shared" si="162"/>
        <v>*****</v>
      </c>
      <c r="G5238" s="1">
        <v>7</v>
      </c>
      <c r="H5238" s="1">
        <v>20.72</v>
      </c>
      <c r="I5238" s="1">
        <f t="shared" si="163"/>
        <v>0</v>
      </c>
      <c r="J5238" s="1" t="s">
        <v>14</v>
      </c>
      <c r="K5238" s="1">
        <v>0.7</v>
      </c>
      <c r="L5238" s="1" t="s">
        <v>64</v>
      </c>
      <c r="M5238" s="1" t="s">
        <v>28</v>
      </c>
      <c r="N5238" s="1" t="s">
        <v>29</v>
      </c>
      <c r="O5238" s="1" t="s">
        <v>61</v>
      </c>
      <c r="P5238" s="1" t="s">
        <v>31</v>
      </c>
      <c r="Q5238" s="2">
        <v>42511</v>
      </c>
    </row>
    <row r="5239" spans="1:17" x14ac:dyDescent="0.25">
      <c r="A5239" s="1">
        <v>23427</v>
      </c>
      <c r="B5239" s="2">
        <v>43319</v>
      </c>
      <c r="C5239" s="1" t="s">
        <v>13</v>
      </c>
      <c r="D5239" s="3" t="str">
        <f t="shared" si="162"/>
        <v>**</v>
      </c>
      <c r="G5239" s="1">
        <v>22</v>
      </c>
      <c r="H5239" s="1">
        <v>2872.93</v>
      </c>
      <c r="I5239" s="1">
        <f t="shared" si="163"/>
        <v>1</v>
      </c>
      <c r="J5239" s="1" t="s">
        <v>21</v>
      </c>
      <c r="K5239" s="1">
        <v>9.6999999999999993</v>
      </c>
      <c r="L5239" s="1" t="s">
        <v>42</v>
      </c>
      <c r="M5239" s="1" t="s">
        <v>28</v>
      </c>
      <c r="N5239" s="1" t="s">
        <v>29</v>
      </c>
      <c r="O5239" s="1" t="s">
        <v>43</v>
      </c>
      <c r="P5239" s="1" t="s">
        <v>19</v>
      </c>
      <c r="Q5239" s="2">
        <v>43328</v>
      </c>
    </row>
    <row r="5240" spans="1:17" x14ac:dyDescent="0.25">
      <c r="A5240" s="1">
        <v>32932</v>
      </c>
      <c r="B5240" s="2">
        <v>42743</v>
      </c>
      <c r="C5240" s="1" t="s">
        <v>13</v>
      </c>
      <c r="D5240" s="3" t="str">
        <f t="shared" si="162"/>
        <v>**</v>
      </c>
      <c r="G5240" s="1">
        <v>49</v>
      </c>
      <c r="H5240" s="1">
        <v>31976.52</v>
      </c>
      <c r="I5240" s="1">
        <f t="shared" si="163"/>
        <v>1</v>
      </c>
      <c r="J5240" s="1" t="s">
        <v>21</v>
      </c>
      <c r="K5240" s="1">
        <v>26.2</v>
      </c>
      <c r="L5240" s="1" t="s">
        <v>15</v>
      </c>
      <c r="M5240" s="1" t="s">
        <v>28</v>
      </c>
      <c r="N5240" s="1" t="s">
        <v>24</v>
      </c>
      <c r="O5240" s="1" t="s">
        <v>47</v>
      </c>
      <c r="P5240" s="1" t="s">
        <v>48</v>
      </c>
      <c r="Q5240" s="2">
        <v>42747</v>
      </c>
    </row>
    <row r="5241" spans="1:17" x14ac:dyDescent="0.25">
      <c r="A5241" s="1">
        <v>42564</v>
      </c>
      <c r="B5241" s="2">
        <v>43720</v>
      </c>
      <c r="C5241" s="1" t="s">
        <v>13</v>
      </c>
      <c r="D5241" s="3" t="str">
        <f t="shared" si="162"/>
        <v>**</v>
      </c>
      <c r="G5241" s="1">
        <v>35</v>
      </c>
      <c r="H5241" s="1">
        <v>7991.68</v>
      </c>
      <c r="I5241" s="1">
        <f t="shared" si="163"/>
        <v>1</v>
      </c>
      <c r="J5241" s="1" t="s">
        <v>33</v>
      </c>
      <c r="K5241" s="1">
        <v>25.4</v>
      </c>
      <c r="L5241" s="1" t="s">
        <v>39</v>
      </c>
      <c r="M5241" s="1" t="s">
        <v>23</v>
      </c>
      <c r="N5241" s="1" t="s">
        <v>17</v>
      </c>
      <c r="O5241" s="1" t="s">
        <v>34</v>
      </c>
      <c r="P5241" s="1" t="s">
        <v>35</v>
      </c>
      <c r="Q5241" s="2">
        <v>43727</v>
      </c>
    </row>
    <row r="5242" spans="1:17" x14ac:dyDescent="0.25">
      <c r="A5242" s="1">
        <v>5217</v>
      </c>
      <c r="B5242" s="2">
        <v>43384</v>
      </c>
      <c r="C5242" s="1" t="s">
        <v>20</v>
      </c>
      <c r="D5242" s="3" t="str">
        <f t="shared" si="162"/>
        <v>****</v>
      </c>
      <c r="G5242" s="1">
        <v>8</v>
      </c>
      <c r="H5242" s="1">
        <v>363.1</v>
      </c>
      <c r="I5242" s="1">
        <f t="shared" si="163"/>
        <v>0</v>
      </c>
      <c r="J5242" s="1" t="s">
        <v>14</v>
      </c>
      <c r="K5242" s="1">
        <v>5.7</v>
      </c>
      <c r="L5242" s="1" t="s">
        <v>49</v>
      </c>
      <c r="M5242" s="1" t="s">
        <v>37</v>
      </c>
      <c r="N5242" s="1" t="s">
        <v>29</v>
      </c>
      <c r="O5242" s="1" t="s">
        <v>63</v>
      </c>
      <c r="P5242" s="1" t="s">
        <v>19</v>
      </c>
      <c r="Q5242" s="2">
        <v>43384</v>
      </c>
    </row>
    <row r="5243" spans="1:17" x14ac:dyDescent="0.25">
      <c r="A5243" s="1">
        <v>39488</v>
      </c>
      <c r="B5243" s="2">
        <v>42542</v>
      </c>
      <c r="C5243" s="1" t="s">
        <v>13</v>
      </c>
      <c r="D5243" s="3" t="str">
        <f t="shared" si="162"/>
        <v>**</v>
      </c>
      <c r="G5243" s="1">
        <v>18</v>
      </c>
      <c r="H5243" s="1">
        <v>98.87</v>
      </c>
      <c r="I5243" s="1">
        <f t="shared" si="163"/>
        <v>0</v>
      </c>
      <c r="J5243" s="1" t="s">
        <v>14</v>
      </c>
      <c r="K5243" s="1">
        <v>2.7</v>
      </c>
      <c r="L5243" s="1" t="s">
        <v>22</v>
      </c>
      <c r="M5243" s="1" t="s">
        <v>37</v>
      </c>
      <c r="N5243" s="1" t="s">
        <v>29</v>
      </c>
      <c r="O5243" s="1" t="s">
        <v>57</v>
      </c>
      <c r="P5243" s="1" t="s">
        <v>19</v>
      </c>
      <c r="Q5243" s="2">
        <v>42546</v>
      </c>
    </row>
    <row r="5244" spans="1:17" x14ac:dyDescent="0.25">
      <c r="A5244" s="1">
        <v>20832</v>
      </c>
      <c r="B5244" s="2">
        <v>42945</v>
      </c>
      <c r="C5244" s="1" t="s">
        <v>27</v>
      </c>
      <c r="D5244" s="3" t="str">
        <f t="shared" si="162"/>
        <v>*</v>
      </c>
      <c r="G5244" s="1">
        <v>47</v>
      </c>
      <c r="H5244" s="1">
        <v>94.91</v>
      </c>
      <c r="I5244" s="1">
        <f t="shared" si="163"/>
        <v>0</v>
      </c>
      <c r="J5244" s="1" t="s">
        <v>21</v>
      </c>
      <c r="K5244" s="1">
        <v>1.6</v>
      </c>
      <c r="L5244" s="1" t="s">
        <v>49</v>
      </c>
      <c r="M5244" s="1" t="s">
        <v>37</v>
      </c>
      <c r="N5244" s="1" t="s">
        <v>29</v>
      </c>
      <c r="O5244" s="1" t="s">
        <v>43</v>
      </c>
      <c r="P5244" s="1" t="s">
        <v>19</v>
      </c>
      <c r="Q5244" s="2">
        <v>42945</v>
      </c>
    </row>
    <row r="5245" spans="1:17" x14ac:dyDescent="0.25">
      <c r="A5245" s="1">
        <v>40036</v>
      </c>
      <c r="B5245" s="2">
        <v>42892</v>
      </c>
      <c r="C5245" s="1" t="s">
        <v>27</v>
      </c>
      <c r="D5245" s="3" t="str">
        <f t="shared" si="162"/>
        <v>*</v>
      </c>
      <c r="G5245" s="1">
        <v>10</v>
      </c>
      <c r="H5245" s="1">
        <v>608.12</v>
      </c>
      <c r="I5245" s="1">
        <f t="shared" si="163"/>
        <v>0</v>
      </c>
      <c r="J5245" s="1" t="s">
        <v>21</v>
      </c>
      <c r="K5245" s="1">
        <v>9.6</v>
      </c>
      <c r="L5245" s="1" t="s">
        <v>39</v>
      </c>
      <c r="M5245" s="1" t="s">
        <v>37</v>
      </c>
      <c r="N5245" s="1" t="s">
        <v>24</v>
      </c>
      <c r="O5245" s="1" t="s">
        <v>25</v>
      </c>
      <c r="P5245" s="1" t="s">
        <v>19</v>
      </c>
      <c r="Q5245" s="2">
        <v>42893</v>
      </c>
    </row>
    <row r="5246" spans="1:17" x14ac:dyDescent="0.25">
      <c r="A5246" s="1">
        <v>12704</v>
      </c>
      <c r="B5246" s="2">
        <v>42774</v>
      </c>
      <c r="C5246" s="1" t="s">
        <v>13</v>
      </c>
      <c r="D5246" s="3" t="str">
        <f t="shared" si="162"/>
        <v>**</v>
      </c>
      <c r="G5246" s="1">
        <v>28</v>
      </c>
      <c r="H5246" s="1">
        <v>715.85</v>
      </c>
      <c r="I5246" s="1">
        <f t="shared" si="163"/>
        <v>0</v>
      </c>
      <c r="J5246" s="1" t="s">
        <v>33</v>
      </c>
      <c r="K5246" s="1">
        <v>56.7</v>
      </c>
      <c r="L5246" s="1" t="s">
        <v>39</v>
      </c>
      <c r="M5246" s="1" t="s">
        <v>23</v>
      </c>
      <c r="N5246" s="1" t="s">
        <v>29</v>
      </c>
      <c r="O5246" s="1" t="s">
        <v>55</v>
      </c>
      <c r="P5246" s="1" t="s">
        <v>35</v>
      </c>
      <c r="Q5246" s="2">
        <v>42776</v>
      </c>
    </row>
    <row r="5247" spans="1:17" x14ac:dyDescent="0.25">
      <c r="A5247" s="1">
        <v>12900</v>
      </c>
      <c r="B5247" s="2">
        <v>42857</v>
      </c>
      <c r="C5247" s="1" t="s">
        <v>20</v>
      </c>
      <c r="D5247" s="3" t="str">
        <f t="shared" si="162"/>
        <v>****</v>
      </c>
      <c r="G5247" s="1">
        <v>18</v>
      </c>
      <c r="H5247" s="1">
        <v>4382.9399999999996</v>
      </c>
      <c r="I5247" s="1">
        <f t="shared" si="163"/>
        <v>1</v>
      </c>
      <c r="J5247" s="1" t="s">
        <v>33</v>
      </c>
      <c r="K5247" s="1">
        <v>28.4</v>
      </c>
      <c r="L5247" s="1" t="s">
        <v>54</v>
      </c>
      <c r="M5247" s="1" t="s">
        <v>28</v>
      </c>
      <c r="N5247" s="1" t="s">
        <v>24</v>
      </c>
      <c r="O5247" s="1" t="s">
        <v>56</v>
      </c>
      <c r="P5247" s="1" t="s">
        <v>35</v>
      </c>
      <c r="Q5247" s="2">
        <v>42859</v>
      </c>
    </row>
    <row r="5248" spans="1:17" x14ac:dyDescent="0.25">
      <c r="A5248" s="1">
        <v>23270</v>
      </c>
      <c r="B5248" s="2">
        <v>43171</v>
      </c>
      <c r="C5248" s="1" t="s">
        <v>13</v>
      </c>
      <c r="D5248" s="3" t="str">
        <f t="shared" si="162"/>
        <v>**</v>
      </c>
      <c r="G5248" s="1">
        <v>20</v>
      </c>
      <c r="H5248" s="1">
        <v>1562.65</v>
      </c>
      <c r="I5248" s="1">
        <f t="shared" si="163"/>
        <v>1</v>
      </c>
      <c r="J5248" s="1" t="s">
        <v>33</v>
      </c>
      <c r="K5248" s="1">
        <v>64.2</v>
      </c>
      <c r="L5248" s="1" t="s">
        <v>51</v>
      </c>
      <c r="M5248" s="1" t="s">
        <v>37</v>
      </c>
      <c r="N5248" s="1" t="s">
        <v>29</v>
      </c>
      <c r="O5248" s="1" t="s">
        <v>63</v>
      </c>
      <c r="P5248" s="1" t="s">
        <v>35</v>
      </c>
      <c r="Q5248" s="2">
        <v>43175</v>
      </c>
    </row>
    <row r="5249" spans="1:17" x14ac:dyDescent="0.25">
      <c r="A5249" s="1">
        <v>22402</v>
      </c>
      <c r="B5249" s="2">
        <v>42516</v>
      </c>
      <c r="C5249" s="1" t="s">
        <v>32</v>
      </c>
      <c r="D5249" s="3" t="str">
        <f t="shared" si="162"/>
        <v>*****</v>
      </c>
      <c r="G5249" s="1">
        <v>1</v>
      </c>
      <c r="H5249" s="1">
        <v>55.46</v>
      </c>
      <c r="I5249" s="1">
        <f t="shared" si="163"/>
        <v>0</v>
      </c>
      <c r="J5249" s="1" t="s">
        <v>21</v>
      </c>
      <c r="K5249" s="1">
        <v>5.4</v>
      </c>
      <c r="L5249" s="1" t="s">
        <v>42</v>
      </c>
      <c r="M5249" s="1" t="s">
        <v>37</v>
      </c>
      <c r="N5249" s="1" t="s">
        <v>24</v>
      </c>
      <c r="O5249" s="1" t="s">
        <v>25</v>
      </c>
      <c r="P5249" s="1" t="s">
        <v>41</v>
      </c>
      <c r="Q5249" s="2">
        <v>42517</v>
      </c>
    </row>
    <row r="5250" spans="1:17" x14ac:dyDescent="0.25">
      <c r="A5250" s="1">
        <v>17253</v>
      </c>
      <c r="B5250" s="2">
        <v>43328</v>
      </c>
      <c r="C5250" s="1" t="s">
        <v>32</v>
      </c>
      <c r="D5250" s="3" t="str">
        <f t="shared" si="162"/>
        <v>*****</v>
      </c>
      <c r="G5250" s="1">
        <v>13</v>
      </c>
      <c r="H5250" s="1">
        <v>53.7</v>
      </c>
      <c r="I5250" s="1">
        <f t="shared" si="163"/>
        <v>0</v>
      </c>
      <c r="J5250" s="1" t="s">
        <v>21</v>
      </c>
      <c r="K5250" s="1">
        <v>7.3</v>
      </c>
      <c r="L5250" s="1" t="s">
        <v>46</v>
      </c>
      <c r="M5250" s="1" t="s">
        <v>28</v>
      </c>
      <c r="N5250" s="1" t="s">
        <v>29</v>
      </c>
      <c r="O5250" s="1" t="s">
        <v>43</v>
      </c>
      <c r="P5250" s="1" t="s">
        <v>19</v>
      </c>
      <c r="Q5250" s="2">
        <v>43330</v>
      </c>
    </row>
    <row r="5251" spans="1:17" x14ac:dyDescent="0.25">
      <c r="A5251" s="1">
        <v>25412</v>
      </c>
      <c r="B5251" s="2">
        <v>43256</v>
      </c>
      <c r="C5251" s="1" t="s">
        <v>27</v>
      </c>
      <c r="D5251" s="3" t="str">
        <f t="shared" ref="D5251:D5314" si="164">VLOOKUP(C5251,$E$9:$F$13,2,FALSE)</f>
        <v>*</v>
      </c>
      <c r="G5251" s="1">
        <v>18</v>
      </c>
      <c r="H5251" s="1">
        <v>138.85</v>
      </c>
      <c r="I5251" s="1">
        <f t="shared" si="163"/>
        <v>0</v>
      </c>
      <c r="J5251" s="1" t="s">
        <v>21</v>
      </c>
      <c r="K5251" s="1">
        <v>10.4</v>
      </c>
      <c r="L5251" s="1" t="s">
        <v>46</v>
      </c>
      <c r="M5251" s="1" t="s">
        <v>28</v>
      </c>
      <c r="N5251" s="1" t="s">
        <v>29</v>
      </c>
      <c r="O5251" s="1" t="s">
        <v>40</v>
      </c>
      <c r="P5251" s="1" t="s">
        <v>19</v>
      </c>
      <c r="Q5251" s="2">
        <v>43258</v>
      </c>
    </row>
    <row r="5252" spans="1:17" x14ac:dyDescent="0.25">
      <c r="A5252" s="1">
        <v>49927</v>
      </c>
      <c r="B5252" s="2">
        <v>43666</v>
      </c>
      <c r="C5252" s="1" t="s">
        <v>27</v>
      </c>
      <c r="D5252" s="3" t="str">
        <f t="shared" si="164"/>
        <v>*</v>
      </c>
      <c r="G5252" s="1">
        <v>26</v>
      </c>
      <c r="H5252" s="1">
        <v>149.31</v>
      </c>
      <c r="I5252" s="1">
        <f t="shared" si="163"/>
        <v>0</v>
      </c>
      <c r="J5252" s="1" t="s">
        <v>21</v>
      </c>
      <c r="K5252" s="1">
        <v>5.3</v>
      </c>
      <c r="L5252" s="1" t="s">
        <v>51</v>
      </c>
      <c r="M5252" s="1" t="s">
        <v>37</v>
      </c>
      <c r="N5252" s="1" t="s">
        <v>29</v>
      </c>
      <c r="O5252" s="1" t="s">
        <v>43</v>
      </c>
      <c r="P5252" s="1" t="s">
        <v>19</v>
      </c>
      <c r="Q5252" s="2">
        <v>43666</v>
      </c>
    </row>
    <row r="5253" spans="1:17" x14ac:dyDescent="0.25">
      <c r="A5253" s="1">
        <v>32931</v>
      </c>
      <c r="B5253" s="2">
        <v>42780</v>
      </c>
      <c r="C5253" s="1" t="s">
        <v>13</v>
      </c>
      <c r="D5253" s="3" t="str">
        <f t="shared" si="164"/>
        <v>**</v>
      </c>
      <c r="G5253" s="1">
        <v>25</v>
      </c>
      <c r="H5253" s="1">
        <v>318.98</v>
      </c>
      <c r="I5253" s="1">
        <f t="shared" si="163"/>
        <v>0</v>
      </c>
      <c r="J5253" s="1" t="s">
        <v>21</v>
      </c>
      <c r="K5253" s="1">
        <v>6.7</v>
      </c>
      <c r="L5253" s="1" t="s">
        <v>46</v>
      </c>
      <c r="M5253" s="1" t="s">
        <v>28</v>
      </c>
      <c r="N5253" s="1" t="s">
        <v>29</v>
      </c>
      <c r="O5253" s="1" t="s">
        <v>55</v>
      </c>
      <c r="P5253" s="1" t="s">
        <v>26</v>
      </c>
      <c r="Q5253" s="2">
        <v>42785</v>
      </c>
    </row>
    <row r="5254" spans="1:17" x14ac:dyDescent="0.25">
      <c r="A5254" s="1">
        <v>1412</v>
      </c>
      <c r="B5254" s="2">
        <v>42805</v>
      </c>
      <c r="C5254" s="1" t="s">
        <v>27</v>
      </c>
      <c r="D5254" s="3" t="str">
        <f t="shared" si="164"/>
        <v>*</v>
      </c>
      <c r="G5254" s="1">
        <v>21</v>
      </c>
      <c r="H5254" s="1">
        <v>104.3</v>
      </c>
      <c r="I5254" s="1">
        <f t="shared" ref="I5254:I5317" si="165">IF(H5254&gt;1000,1,0)</f>
        <v>0</v>
      </c>
      <c r="J5254" s="1" t="s">
        <v>21</v>
      </c>
      <c r="K5254" s="1">
        <v>0.7</v>
      </c>
      <c r="L5254" s="1" t="s">
        <v>60</v>
      </c>
      <c r="M5254" s="1" t="s">
        <v>16</v>
      </c>
      <c r="N5254" s="1" t="s">
        <v>29</v>
      </c>
      <c r="O5254" s="1" t="s">
        <v>61</v>
      </c>
      <c r="P5254" s="1" t="s">
        <v>31</v>
      </c>
      <c r="Q5254" s="2">
        <v>42807</v>
      </c>
    </row>
    <row r="5255" spans="1:17" x14ac:dyDescent="0.25">
      <c r="A5255" s="1">
        <v>5543</v>
      </c>
      <c r="B5255" s="2">
        <v>43001</v>
      </c>
      <c r="C5255" s="1" t="s">
        <v>36</v>
      </c>
      <c r="D5255" s="3" t="str">
        <f t="shared" si="164"/>
        <v>***</v>
      </c>
      <c r="G5255" s="1">
        <v>6</v>
      </c>
      <c r="H5255" s="1">
        <v>70.55</v>
      </c>
      <c r="I5255" s="1">
        <f t="shared" si="165"/>
        <v>0</v>
      </c>
      <c r="J5255" s="1" t="s">
        <v>21</v>
      </c>
      <c r="K5255" s="1">
        <v>1.9</v>
      </c>
      <c r="L5255" s="1" t="s">
        <v>44</v>
      </c>
      <c r="M5255" s="1" t="s">
        <v>28</v>
      </c>
      <c r="N5255" s="1" t="s">
        <v>29</v>
      </c>
      <c r="O5255" s="1" t="s">
        <v>40</v>
      </c>
      <c r="P5255" s="1" t="s">
        <v>31</v>
      </c>
      <c r="Q5255" s="2">
        <v>43004</v>
      </c>
    </row>
    <row r="5256" spans="1:17" x14ac:dyDescent="0.25">
      <c r="A5256" s="1">
        <v>32513</v>
      </c>
      <c r="B5256" s="2">
        <v>43497</v>
      </c>
      <c r="C5256" s="1" t="s">
        <v>13</v>
      </c>
      <c r="D5256" s="3" t="str">
        <f t="shared" si="164"/>
        <v>**</v>
      </c>
      <c r="G5256" s="1">
        <v>23</v>
      </c>
      <c r="H5256" s="1">
        <v>4260.96</v>
      </c>
      <c r="I5256" s="1">
        <f t="shared" si="165"/>
        <v>1</v>
      </c>
      <c r="J5256" s="1" t="s">
        <v>21</v>
      </c>
      <c r="K5256" s="1">
        <v>21.4</v>
      </c>
      <c r="L5256" s="1" t="s">
        <v>15</v>
      </c>
      <c r="M5256" s="1" t="s">
        <v>28</v>
      </c>
      <c r="N5256" s="1" t="s">
        <v>29</v>
      </c>
      <c r="O5256" s="1" t="s">
        <v>43</v>
      </c>
      <c r="P5256" s="1" t="s">
        <v>19</v>
      </c>
      <c r="Q5256" s="2">
        <v>43502</v>
      </c>
    </row>
    <row r="5257" spans="1:17" x14ac:dyDescent="0.25">
      <c r="A5257" s="1">
        <v>35461</v>
      </c>
      <c r="B5257" s="2">
        <v>42521</v>
      </c>
      <c r="C5257" s="1" t="s">
        <v>32</v>
      </c>
      <c r="D5257" s="3" t="str">
        <f t="shared" si="164"/>
        <v>*****</v>
      </c>
      <c r="G5257" s="1">
        <v>30</v>
      </c>
      <c r="H5257" s="1">
        <v>120.48</v>
      </c>
      <c r="I5257" s="1">
        <f t="shared" si="165"/>
        <v>0</v>
      </c>
      <c r="J5257" s="1" t="s">
        <v>21</v>
      </c>
      <c r="K5257" s="1">
        <v>1.4</v>
      </c>
      <c r="L5257" s="1" t="s">
        <v>51</v>
      </c>
      <c r="M5257" s="1" t="s">
        <v>28</v>
      </c>
      <c r="N5257" s="1" t="s">
        <v>29</v>
      </c>
      <c r="O5257" s="1" t="s">
        <v>45</v>
      </c>
      <c r="P5257" s="1" t="s">
        <v>31</v>
      </c>
      <c r="Q5257" s="2">
        <v>42522</v>
      </c>
    </row>
    <row r="5258" spans="1:17" x14ac:dyDescent="0.25">
      <c r="A5258" s="1">
        <v>4099</v>
      </c>
      <c r="B5258" s="2">
        <v>43697</v>
      </c>
      <c r="C5258" s="1" t="s">
        <v>32</v>
      </c>
      <c r="D5258" s="3" t="str">
        <f t="shared" si="164"/>
        <v>*****</v>
      </c>
      <c r="G5258" s="1">
        <v>42</v>
      </c>
      <c r="H5258" s="1">
        <v>1809.92</v>
      </c>
      <c r="I5258" s="1">
        <f t="shared" si="165"/>
        <v>1</v>
      </c>
      <c r="J5258" s="1" t="s">
        <v>21</v>
      </c>
      <c r="K5258" s="1">
        <v>6.7</v>
      </c>
      <c r="L5258" s="1" t="s">
        <v>42</v>
      </c>
      <c r="M5258" s="1" t="s">
        <v>16</v>
      </c>
      <c r="N5258" s="1" t="s">
        <v>29</v>
      </c>
      <c r="O5258" s="1" t="s">
        <v>55</v>
      </c>
      <c r="P5258" s="1" t="s">
        <v>19</v>
      </c>
      <c r="Q5258" s="2">
        <v>43698</v>
      </c>
    </row>
    <row r="5259" spans="1:17" x14ac:dyDescent="0.25">
      <c r="A5259" s="1">
        <v>8998</v>
      </c>
      <c r="B5259" s="2">
        <v>42737</v>
      </c>
      <c r="C5259" s="1" t="s">
        <v>13</v>
      </c>
      <c r="D5259" s="3" t="str">
        <f t="shared" si="164"/>
        <v>**</v>
      </c>
      <c r="G5259" s="1">
        <v>12</v>
      </c>
      <c r="H5259" s="1">
        <v>296.83999999999997</v>
      </c>
      <c r="I5259" s="1">
        <f t="shared" si="165"/>
        <v>0</v>
      </c>
      <c r="J5259" s="1" t="s">
        <v>21</v>
      </c>
      <c r="K5259" s="1">
        <v>2.1</v>
      </c>
      <c r="L5259" s="1" t="s">
        <v>51</v>
      </c>
      <c r="M5259" s="1" t="s">
        <v>16</v>
      </c>
      <c r="N5259" s="1" t="s">
        <v>24</v>
      </c>
      <c r="O5259" s="1" t="s">
        <v>38</v>
      </c>
      <c r="P5259" s="1" t="s">
        <v>41</v>
      </c>
      <c r="Q5259" s="2">
        <v>42739</v>
      </c>
    </row>
    <row r="5260" spans="1:17" x14ac:dyDescent="0.25">
      <c r="A5260" s="1">
        <v>51489</v>
      </c>
      <c r="B5260" s="2">
        <v>43527</v>
      </c>
      <c r="C5260" s="1" t="s">
        <v>32</v>
      </c>
      <c r="D5260" s="3" t="str">
        <f t="shared" si="164"/>
        <v>*****</v>
      </c>
      <c r="G5260" s="1">
        <v>22</v>
      </c>
      <c r="H5260" s="1">
        <v>41.6</v>
      </c>
      <c r="I5260" s="1">
        <f t="shared" si="165"/>
        <v>0</v>
      </c>
      <c r="J5260" s="1" t="s">
        <v>21</v>
      </c>
      <c r="K5260" s="1">
        <v>1.7</v>
      </c>
      <c r="L5260" s="1" t="s">
        <v>15</v>
      </c>
      <c r="M5260" s="1" t="s">
        <v>28</v>
      </c>
      <c r="N5260" s="1" t="s">
        <v>29</v>
      </c>
      <c r="O5260" s="1" t="s">
        <v>61</v>
      </c>
      <c r="P5260" s="1" t="s">
        <v>31</v>
      </c>
      <c r="Q5260" s="2">
        <v>43527</v>
      </c>
    </row>
    <row r="5261" spans="1:17" x14ac:dyDescent="0.25">
      <c r="A5261" s="1">
        <v>23041</v>
      </c>
      <c r="B5261" s="2">
        <v>42935</v>
      </c>
      <c r="C5261" s="1" t="s">
        <v>13</v>
      </c>
      <c r="D5261" s="3" t="str">
        <f t="shared" si="164"/>
        <v>**</v>
      </c>
      <c r="G5261" s="1">
        <v>10</v>
      </c>
      <c r="H5261" s="1">
        <v>2827.96</v>
      </c>
      <c r="I5261" s="1">
        <f t="shared" si="165"/>
        <v>1</v>
      </c>
      <c r="J5261" s="1" t="s">
        <v>33</v>
      </c>
      <c r="K5261" s="1">
        <v>67.099999999999994</v>
      </c>
      <c r="L5261" s="1" t="s">
        <v>51</v>
      </c>
      <c r="M5261" s="1" t="s">
        <v>16</v>
      </c>
      <c r="N5261" s="1" t="s">
        <v>17</v>
      </c>
      <c r="O5261" s="1" t="s">
        <v>52</v>
      </c>
      <c r="P5261" s="1" t="s">
        <v>59</v>
      </c>
      <c r="Q5261" s="2">
        <v>42942</v>
      </c>
    </row>
    <row r="5262" spans="1:17" x14ac:dyDescent="0.25">
      <c r="A5262" s="1">
        <v>47329</v>
      </c>
      <c r="B5262" s="2">
        <v>42775</v>
      </c>
      <c r="C5262" s="1" t="s">
        <v>13</v>
      </c>
      <c r="D5262" s="3" t="str">
        <f t="shared" si="164"/>
        <v>**</v>
      </c>
      <c r="G5262" s="1">
        <v>16</v>
      </c>
      <c r="H5262" s="1">
        <v>94.36</v>
      </c>
      <c r="I5262" s="1">
        <f t="shared" si="165"/>
        <v>0</v>
      </c>
      <c r="J5262" s="1" t="s">
        <v>21</v>
      </c>
      <c r="K5262" s="1">
        <v>5.0999999999999996</v>
      </c>
      <c r="L5262" s="1" t="s">
        <v>15</v>
      </c>
      <c r="M5262" s="1" t="s">
        <v>37</v>
      </c>
      <c r="N5262" s="1" t="s">
        <v>29</v>
      </c>
      <c r="O5262" s="1" t="s">
        <v>40</v>
      </c>
      <c r="P5262" s="1" t="s">
        <v>19</v>
      </c>
      <c r="Q5262" s="2">
        <v>42784</v>
      </c>
    </row>
    <row r="5263" spans="1:17" x14ac:dyDescent="0.25">
      <c r="A5263" s="1">
        <v>44295</v>
      </c>
      <c r="B5263" s="2">
        <v>42757</v>
      </c>
      <c r="C5263" s="1" t="s">
        <v>36</v>
      </c>
      <c r="D5263" s="3" t="str">
        <f t="shared" si="164"/>
        <v>***</v>
      </c>
      <c r="G5263" s="1">
        <v>47</v>
      </c>
      <c r="H5263" s="1">
        <v>4841.6499999999996</v>
      </c>
      <c r="I5263" s="1">
        <f t="shared" si="165"/>
        <v>1</v>
      </c>
      <c r="J5263" s="1" t="s">
        <v>21</v>
      </c>
      <c r="K5263" s="1">
        <v>2.7</v>
      </c>
      <c r="L5263" s="1" t="s">
        <v>46</v>
      </c>
      <c r="M5263" s="1" t="s">
        <v>37</v>
      </c>
      <c r="N5263" s="1" t="s">
        <v>24</v>
      </c>
      <c r="O5263" s="1" t="s">
        <v>25</v>
      </c>
      <c r="P5263" s="1" t="s">
        <v>19</v>
      </c>
      <c r="Q5263" s="2">
        <v>42759</v>
      </c>
    </row>
    <row r="5264" spans="1:17" x14ac:dyDescent="0.25">
      <c r="A5264" s="1">
        <v>26881</v>
      </c>
      <c r="B5264" s="2">
        <v>42582</v>
      </c>
      <c r="C5264" s="1" t="s">
        <v>13</v>
      </c>
      <c r="D5264" s="3" t="str">
        <f t="shared" si="164"/>
        <v>**</v>
      </c>
      <c r="G5264" s="1">
        <v>26</v>
      </c>
      <c r="H5264" s="1">
        <v>11441.48</v>
      </c>
      <c r="I5264" s="1">
        <f t="shared" si="165"/>
        <v>1</v>
      </c>
      <c r="J5264" s="1" t="s">
        <v>33</v>
      </c>
      <c r="K5264" s="1">
        <v>117.9</v>
      </c>
      <c r="L5264" s="1" t="s">
        <v>46</v>
      </c>
      <c r="M5264" s="1" t="s">
        <v>23</v>
      </c>
      <c r="N5264" s="1" t="s">
        <v>17</v>
      </c>
      <c r="O5264" s="1" t="s">
        <v>52</v>
      </c>
      <c r="P5264" s="1" t="s">
        <v>59</v>
      </c>
      <c r="Q5264" s="2">
        <v>42586</v>
      </c>
    </row>
    <row r="5265" spans="1:17" x14ac:dyDescent="0.25">
      <c r="A5265" s="1">
        <v>47877</v>
      </c>
      <c r="B5265" s="2">
        <v>42609</v>
      </c>
      <c r="C5265" s="1" t="s">
        <v>36</v>
      </c>
      <c r="D5265" s="3" t="str">
        <f t="shared" si="164"/>
        <v>***</v>
      </c>
      <c r="G5265" s="1">
        <v>49</v>
      </c>
      <c r="H5265" s="1">
        <v>8623.0871999999999</v>
      </c>
      <c r="I5265" s="1">
        <f t="shared" si="165"/>
        <v>1</v>
      </c>
      <c r="J5265" s="1" t="s">
        <v>21</v>
      </c>
      <c r="K5265" s="1">
        <v>73.8</v>
      </c>
      <c r="L5265" s="1" t="s">
        <v>15</v>
      </c>
      <c r="M5265" s="1" t="s">
        <v>37</v>
      </c>
      <c r="N5265" s="1" t="s">
        <v>17</v>
      </c>
      <c r="O5265" s="1" t="s">
        <v>52</v>
      </c>
      <c r="P5265" s="1" t="s">
        <v>48</v>
      </c>
      <c r="Q5265" s="2">
        <v>42611</v>
      </c>
    </row>
    <row r="5266" spans="1:17" x14ac:dyDescent="0.25">
      <c r="A5266" s="1">
        <v>30915</v>
      </c>
      <c r="B5266" s="2">
        <v>42385</v>
      </c>
      <c r="C5266" s="1" t="s">
        <v>13</v>
      </c>
      <c r="D5266" s="3" t="str">
        <f t="shared" si="164"/>
        <v>**</v>
      </c>
      <c r="G5266" s="1">
        <v>25</v>
      </c>
      <c r="H5266" s="1">
        <v>3034.57</v>
      </c>
      <c r="I5266" s="1">
        <f t="shared" si="165"/>
        <v>1</v>
      </c>
      <c r="J5266" s="1" t="s">
        <v>21</v>
      </c>
      <c r="K5266" s="1">
        <v>9.6</v>
      </c>
      <c r="L5266" s="1" t="s">
        <v>22</v>
      </c>
      <c r="M5266" s="1" t="s">
        <v>28</v>
      </c>
      <c r="N5266" s="1" t="s">
        <v>24</v>
      </c>
      <c r="O5266" s="1" t="s">
        <v>25</v>
      </c>
      <c r="P5266" s="1" t="s">
        <v>19</v>
      </c>
      <c r="Q5266" s="2">
        <v>42390</v>
      </c>
    </row>
    <row r="5267" spans="1:17" x14ac:dyDescent="0.25">
      <c r="A5267" s="1">
        <v>32741</v>
      </c>
      <c r="B5267" s="2">
        <v>42415</v>
      </c>
      <c r="C5267" s="1" t="s">
        <v>13</v>
      </c>
      <c r="D5267" s="3" t="str">
        <f t="shared" si="164"/>
        <v>**</v>
      </c>
      <c r="G5267" s="1">
        <v>13</v>
      </c>
      <c r="H5267" s="1">
        <v>145.78</v>
      </c>
      <c r="I5267" s="1">
        <f t="shared" si="165"/>
        <v>0</v>
      </c>
      <c r="J5267" s="1" t="s">
        <v>21</v>
      </c>
      <c r="K5267" s="1">
        <v>10.1</v>
      </c>
      <c r="L5267" s="1" t="s">
        <v>44</v>
      </c>
      <c r="M5267" s="1" t="s">
        <v>28</v>
      </c>
      <c r="N5267" s="1" t="s">
        <v>29</v>
      </c>
      <c r="O5267" s="1" t="s">
        <v>55</v>
      </c>
      <c r="P5267" s="1" t="s">
        <v>19</v>
      </c>
      <c r="Q5267" s="2">
        <v>42422</v>
      </c>
    </row>
    <row r="5268" spans="1:17" x14ac:dyDescent="0.25">
      <c r="A5268" s="1">
        <v>30023</v>
      </c>
      <c r="B5268" s="2">
        <v>43022</v>
      </c>
      <c r="C5268" s="1" t="s">
        <v>13</v>
      </c>
      <c r="D5268" s="3" t="str">
        <f t="shared" si="164"/>
        <v>**</v>
      </c>
      <c r="G5268" s="1">
        <v>36</v>
      </c>
      <c r="H5268" s="1">
        <v>899.06</v>
      </c>
      <c r="I5268" s="1">
        <f t="shared" si="165"/>
        <v>0</v>
      </c>
      <c r="J5268" s="1" t="s">
        <v>21</v>
      </c>
      <c r="K5268" s="1">
        <v>9.6</v>
      </c>
      <c r="L5268" s="1" t="s">
        <v>53</v>
      </c>
      <c r="M5268" s="1" t="s">
        <v>16</v>
      </c>
      <c r="N5268" s="1" t="s">
        <v>29</v>
      </c>
      <c r="O5268" s="1" t="s">
        <v>30</v>
      </c>
      <c r="P5268" s="1" t="s">
        <v>41</v>
      </c>
      <c r="Q5268" s="2">
        <v>43022</v>
      </c>
    </row>
    <row r="5269" spans="1:17" x14ac:dyDescent="0.25">
      <c r="A5269" s="1">
        <v>37702</v>
      </c>
      <c r="B5269" s="2">
        <v>43260</v>
      </c>
      <c r="C5269" s="1" t="s">
        <v>27</v>
      </c>
      <c r="D5269" s="3" t="str">
        <f t="shared" si="164"/>
        <v>*</v>
      </c>
      <c r="G5269" s="1">
        <v>44</v>
      </c>
      <c r="H5269" s="1">
        <v>643.9</v>
      </c>
      <c r="I5269" s="1">
        <f t="shared" si="165"/>
        <v>0</v>
      </c>
      <c r="J5269" s="1" t="s">
        <v>21</v>
      </c>
      <c r="K5269" s="1">
        <v>4.8</v>
      </c>
      <c r="L5269" s="1" t="s">
        <v>51</v>
      </c>
      <c r="M5269" s="1" t="s">
        <v>16</v>
      </c>
      <c r="N5269" s="1" t="s">
        <v>29</v>
      </c>
      <c r="O5269" s="1" t="s">
        <v>55</v>
      </c>
      <c r="P5269" s="1" t="s">
        <v>19</v>
      </c>
      <c r="Q5269" s="2">
        <v>43262</v>
      </c>
    </row>
    <row r="5270" spans="1:17" x14ac:dyDescent="0.25">
      <c r="A5270" s="1">
        <v>59973</v>
      </c>
      <c r="B5270" s="2">
        <v>43418</v>
      </c>
      <c r="C5270" s="1" t="s">
        <v>13</v>
      </c>
      <c r="D5270" s="3" t="str">
        <f t="shared" si="164"/>
        <v>**</v>
      </c>
      <c r="G5270" s="1">
        <v>30</v>
      </c>
      <c r="H5270" s="1">
        <v>5331.75</v>
      </c>
      <c r="I5270" s="1">
        <f t="shared" si="165"/>
        <v>1</v>
      </c>
      <c r="J5270" s="1" t="s">
        <v>33</v>
      </c>
      <c r="K5270" s="1">
        <v>31.1</v>
      </c>
      <c r="L5270" s="1" t="s">
        <v>49</v>
      </c>
      <c r="M5270" s="1" t="s">
        <v>23</v>
      </c>
      <c r="N5270" s="1" t="s">
        <v>17</v>
      </c>
      <c r="O5270" s="1" t="s">
        <v>52</v>
      </c>
      <c r="P5270" s="1" t="s">
        <v>59</v>
      </c>
      <c r="Q5270" s="2">
        <v>43422</v>
      </c>
    </row>
    <row r="5271" spans="1:17" x14ac:dyDescent="0.25">
      <c r="A5271" s="1">
        <v>55874</v>
      </c>
      <c r="B5271" s="2">
        <v>42416</v>
      </c>
      <c r="C5271" s="1" t="s">
        <v>36</v>
      </c>
      <c r="D5271" s="3" t="str">
        <f t="shared" si="164"/>
        <v>***</v>
      </c>
      <c r="G5271" s="1">
        <v>24</v>
      </c>
      <c r="H5271" s="1">
        <v>138.6</v>
      </c>
      <c r="I5271" s="1">
        <f t="shared" si="165"/>
        <v>0</v>
      </c>
      <c r="J5271" s="1" t="s">
        <v>21</v>
      </c>
      <c r="K5271" s="1">
        <v>1.5</v>
      </c>
      <c r="L5271" s="1" t="s">
        <v>46</v>
      </c>
      <c r="M5271" s="1" t="s">
        <v>23</v>
      </c>
      <c r="N5271" s="1" t="s">
        <v>29</v>
      </c>
      <c r="O5271" s="1" t="s">
        <v>57</v>
      </c>
      <c r="P5271" s="1" t="s">
        <v>19</v>
      </c>
      <c r="Q5271" s="2">
        <v>42416</v>
      </c>
    </row>
    <row r="5272" spans="1:17" x14ac:dyDescent="0.25">
      <c r="A5272" s="1">
        <v>17700</v>
      </c>
      <c r="B5272" s="2">
        <v>43765</v>
      </c>
      <c r="C5272" s="1" t="s">
        <v>32</v>
      </c>
      <c r="D5272" s="3" t="str">
        <f t="shared" si="164"/>
        <v>*****</v>
      </c>
      <c r="G5272" s="1">
        <v>20</v>
      </c>
      <c r="H5272" s="1">
        <v>2467.15</v>
      </c>
      <c r="I5272" s="1">
        <f t="shared" si="165"/>
        <v>1</v>
      </c>
      <c r="J5272" s="1" t="s">
        <v>21</v>
      </c>
      <c r="K5272" s="1">
        <v>37.5</v>
      </c>
      <c r="L5272" s="1" t="s">
        <v>42</v>
      </c>
      <c r="M5272" s="1" t="s">
        <v>37</v>
      </c>
      <c r="N5272" s="1" t="s">
        <v>17</v>
      </c>
      <c r="O5272" s="1" t="s">
        <v>18</v>
      </c>
      <c r="P5272" s="1" t="s">
        <v>19</v>
      </c>
      <c r="Q5272" s="2">
        <v>43766</v>
      </c>
    </row>
    <row r="5273" spans="1:17" x14ac:dyDescent="0.25">
      <c r="A5273" s="1">
        <v>24576</v>
      </c>
      <c r="B5273" s="2">
        <v>43810</v>
      </c>
      <c r="C5273" s="1" t="s">
        <v>27</v>
      </c>
      <c r="D5273" s="3" t="str">
        <f t="shared" si="164"/>
        <v>*</v>
      </c>
      <c r="G5273" s="1">
        <v>29</v>
      </c>
      <c r="H5273" s="1">
        <v>568.23739999999998</v>
      </c>
      <c r="I5273" s="1">
        <f t="shared" si="165"/>
        <v>0</v>
      </c>
      <c r="J5273" s="1" t="s">
        <v>21</v>
      </c>
      <c r="K5273" s="1">
        <v>5.0999999999999996</v>
      </c>
      <c r="L5273" s="1" t="s">
        <v>15</v>
      </c>
      <c r="M5273" s="1" t="s">
        <v>28</v>
      </c>
      <c r="N5273" s="1" t="s">
        <v>24</v>
      </c>
      <c r="O5273" s="1" t="s">
        <v>25</v>
      </c>
      <c r="P5273" s="1" t="s">
        <v>26</v>
      </c>
      <c r="Q5273" s="2">
        <v>43812</v>
      </c>
    </row>
    <row r="5274" spans="1:17" x14ac:dyDescent="0.25">
      <c r="A5274" s="1">
        <v>1217</v>
      </c>
      <c r="B5274" s="2">
        <v>43580</v>
      </c>
      <c r="C5274" s="1" t="s">
        <v>27</v>
      </c>
      <c r="D5274" s="3" t="str">
        <f t="shared" si="164"/>
        <v>*</v>
      </c>
      <c r="G5274" s="1">
        <v>25</v>
      </c>
      <c r="H5274" s="1">
        <v>708.51</v>
      </c>
      <c r="I5274" s="1">
        <f t="shared" si="165"/>
        <v>0</v>
      </c>
      <c r="J5274" s="1" t="s">
        <v>21</v>
      </c>
      <c r="K5274" s="1">
        <v>2.1</v>
      </c>
      <c r="L5274" s="1" t="s">
        <v>49</v>
      </c>
      <c r="M5274" s="1" t="s">
        <v>28</v>
      </c>
      <c r="N5274" s="1" t="s">
        <v>24</v>
      </c>
      <c r="O5274" s="1" t="s">
        <v>38</v>
      </c>
      <c r="P5274" s="1" t="s">
        <v>41</v>
      </c>
      <c r="Q5274" s="2">
        <v>43581</v>
      </c>
    </row>
    <row r="5275" spans="1:17" x14ac:dyDescent="0.25">
      <c r="A5275" s="1">
        <v>51395</v>
      </c>
      <c r="B5275" s="2">
        <v>42894</v>
      </c>
      <c r="C5275" s="1" t="s">
        <v>13</v>
      </c>
      <c r="D5275" s="3" t="str">
        <f t="shared" si="164"/>
        <v>**</v>
      </c>
      <c r="G5275" s="1">
        <v>10</v>
      </c>
      <c r="H5275" s="1">
        <v>55.27</v>
      </c>
      <c r="I5275" s="1">
        <f t="shared" si="165"/>
        <v>0</v>
      </c>
      <c r="J5275" s="1" t="s">
        <v>21</v>
      </c>
      <c r="K5275" s="1">
        <v>5.9</v>
      </c>
      <c r="L5275" s="1" t="s">
        <v>22</v>
      </c>
      <c r="M5275" s="1" t="s">
        <v>28</v>
      </c>
      <c r="N5275" s="1" t="s">
        <v>29</v>
      </c>
      <c r="O5275" s="1" t="s">
        <v>40</v>
      </c>
      <c r="P5275" s="1" t="s">
        <v>19</v>
      </c>
      <c r="Q5275" s="2">
        <v>42898</v>
      </c>
    </row>
    <row r="5276" spans="1:17" x14ac:dyDescent="0.25">
      <c r="A5276" s="1">
        <v>22947</v>
      </c>
      <c r="B5276" s="2">
        <v>42721</v>
      </c>
      <c r="C5276" s="1" t="s">
        <v>13</v>
      </c>
      <c r="D5276" s="3" t="str">
        <f t="shared" si="164"/>
        <v>**</v>
      </c>
      <c r="G5276" s="1">
        <v>19</v>
      </c>
      <c r="H5276" s="1">
        <v>231.39</v>
      </c>
      <c r="I5276" s="1">
        <f t="shared" si="165"/>
        <v>0</v>
      </c>
      <c r="J5276" s="1" t="s">
        <v>21</v>
      </c>
      <c r="K5276" s="1">
        <v>3</v>
      </c>
      <c r="L5276" s="1" t="s">
        <v>53</v>
      </c>
      <c r="M5276" s="1" t="s">
        <v>16</v>
      </c>
      <c r="N5276" s="1" t="s">
        <v>17</v>
      </c>
      <c r="O5276" s="1" t="s">
        <v>18</v>
      </c>
      <c r="P5276" s="1" t="s">
        <v>41</v>
      </c>
      <c r="Q5276" s="2">
        <v>42728</v>
      </c>
    </row>
    <row r="5277" spans="1:17" x14ac:dyDescent="0.25">
      <c r="A5277" s="1">
        <v>12256</v>
      </c>
      <c r="B5277" s="2">
        <v>43817</v>
      </c>
      <c r="C5277" s="1" t="s">
        <v>36</v>
      </c>
      <c r="D5277" s="3" t="str">
        <f t="shared" si="164"/>
        <v>***</v>
      </c>
      <c r="G5277" s="1">
        <v>44</v>
      </c>
      <c r="H5277" s="1">
        <v>126.22790000000001</v>
      </c>
      <c r="I5277" s="1">
        <f t="shared" si="165"/>
        <v>0</v>
      </c>
      <c r="J5277" s="1" t="s">
        <v>21</v>
      </c>
      <c r="K5277" s="1">
        <v>0.5</v>
      </c>
      <c r="L5277" s="1" t="s">
        <v>22</v>
      </c>
      <c r="M5277" s="1" t="s">
        <v>37</v>
      </c>
      <c r="N5277" s="1" t="s">
        <v>29</v>
      </c>
      <c r="O5277" s="1" t="s">
        <v>58</v>
      </c>
      <c r="P5277" s="1" t="s">
        <v>19</v>
      </c>
      <c r="Q5277" s="2">
        <v>43819</v>
      </c>
    </row>
    <row r="5278" spans="1:17" x14ac:dyDescent="0.25">
      <c r="A5278" s="1">
        <v>39040</v>
      </c>
      <c r="B5278" s="2">
        <v>42510</v>
      </c>
      <c r="C5278" s="1" t="s">
        <v>32</v>
      </c>
      <c r="D5278" s="3" t="str">
        <f t="shared" si="164"/>
        <v>*****</v>
      </c>
      <c r="G5278" s="1">
        <v>26</v>
      </c>
      <c r="H5278" s="1">
        <v>1288.83</v>
      </c>
      <c r="I5278" s="1">
        <f t="shared" si="165"/>
        <v>1</v>
      </c>
      <c r="J5278" s="1" t="s">
        <v>21</v>
      </c>
      <c r="K5278" s="1">
        <v>5.4</v>
      </c>
      <c r="L5278" s="1" t="s">
        <v>44</v>
      </c>
      <c r="M5278" s="1" t="s">
        <v>28</v>
      </c>
      <c r="N5278" s="1" t="s">
        <v>24</v>
      </c>
      <c r="O5278" s="1" t="s">
        <v>25</v>
      </c>
      <c r="P5278" s="1" t="s">
        <v>41</v>
      </c>
      <c r="Q5278" s="2">
        <v>42511</v>
      </c>
    </row>
    <row r="5279" spans="1:17" x14ac:dyDescent="0.25">
      <c r="A5279" s="1">
        <v>37123</v>
      </c>
      <c r="B5279" s="2">
        <v>43513</v>
      </c>
      <c r="C5279" s="1" t="s">
        <v>20</v>
      </c>
      <c r="D5279" s="3" t="str">
        <f t="shared" si="164"/>
        <v>****</v>
      </c>
      <c r="G5279" s="1">
        <v>50</v>
      </c>
      <c r="H5279" s="1">
        <v>850.2</v>
      </c>
      <c r="I5279" s="1">
        <f t="shared" si="165"/>
        <v>0</v>
      </c>
      <c r="J5279" s="1" t="s">
        <v>33</v>
      </c>
      <c r="K5279" s="1">
        <v>29.7</v>
      </c>
      <c r="L5279" s="1" t="s">
        <v>22</v>
      </c>
      <c r="M5279" s="1" t="s">
        <v>23</v>
      </c>
      <c r="N5279" s="1" t="s">
        <v>17</v>
      </c>
      <c r="O5279" s="1" t="s">
        <v>52</v>
      </c>
      <c r="P5279" s="1" t="s">
        <v>59</v>
      </c>
      <c r="Q5279" s="2">
        <v>43514</v>
      </c>
    </row>
    <row r="5280" spans="1:17" x14ac:dyDescent="0.25">
      <c r="A5280" s="1">
        <v>39232</v>
      </c>
      <c r="B5280" s="2">
        <v>43292</v>
      </c>
      <c r="C5280" s="1" t="s">
        <v>13</v>
      </c>
      <c r="D5280" s="3" t="str">
        <f t="shared" si="164"/>
        <v>**</v>
      </c>
      <c r="G5280" s="1">
        <v>11</v>
      </c>
      <c r="H5280" s="1">
        <v>419.33</v>
      </c>
      <c r="I5280" s="1">
        <f t="shared" si="165"/>
        <v>0</v>
      </c>
      <c r="J5280" s="1" t="s">
        <v>21</v>
      </c>
      <c r="K5280" s="1">
        <v>21.4</v>
      </c>
      <c r="L5280" s="1" t="s">
        <v>15</v>
      </c>
      <c r="M5280" s="1" t="s">
        <v>28</v>
      </c>
      <c r="N5280" s="1" t="s">
        <v>29</v>
      </c>
      <c r="O5280" s="1" t="s">
        <v>40</v>
      </c>
      <c r="P5280" s="1" t="s">
        <v>19</v>
      </c>
      <c r="Q5280" s="2">
        <v>43294</v>
      </c>
    </row>
    <row r="5281" spans="1:17" x14ac:dyDescent="0.25">
      <c r="A5281" s="1">
        <v>32164</v>
      </c>
      <c r="B5281" s="2">
        <v>42767</v>
      </c>
      <c r="C5281" s="1" t="s">
        <v>27</v>
      </c>
      <c r="D5281" s="3" t="str">
        <f t="shared" si="164"/>
        <v>*</v>
      </c>
      <c r="G5281" s="1">
        <v>12</v>
      </c>
      <c r="H5281" s="1">
        <v>82.4</v>
      </c>
      <c r="I5281" s="1">
        <f t="shared" si="165"/>
        <v>0</v>
      </c>
      <c r="J5281" s="1" t="s">
        <v>21</v>
      </c>
      <c r="K5281" s="1">
        <v>5.3</v>
      </c>
      <c r="L5281" s="1" t="s">
        <v>46</v>
      </c>
      <c r="M5281" s="1" t="s">
        <v>23</v>
      </c>
      <c r="N5281" s="1" t="s">
        <v>29</v>
      </c>
      <c r="O5281" s="1" t="s">
        <v>40</v>
      </c>
      <c r="P5281" s="1" t="s">
        <v>19</v>
      </c>
      <c r="Q5281" s="2">
        <v>42768</v>
      </c>
    </row>
    <row r="5282" spans="1:17" x14ac:dyDescent="0.25">
      <c r="A5282" s="1">
        <v>12999</v>
      </c>
      <c r="B5282" s="2">
        <v>42827</v>
      </c>
      <c r="C5282" s="1" t="s">
        <v>20</v>
      </c>
      <c r="D5282" s="3" t="str">
        <f t="shared" si="164"/>
        <v>****</v>
      </c>
      <c r="G5282" s="1">
        <v>31</v>
      </c>
      <c r="H5282" s="1">
        <v>2901.91</v>
      </c>
      <c r="I5282" s="1">
        <f t="shared" si="165"/>
        <v>1</v>
      </c>
      <c r="J5282" s="1" t="s">
        <v>21</v>
      </c>
      <c r="K5282" s="1">
        <v>21.4</v>
      </c>
      <c r="L5282" s="1" t="s">
        <v>54</v>
      </c>
      <c r="M5282" s="1" t="s">
        <v>16</v>
      </c>
      <c r="N5282" s="1" t="s">
        <v>29</v>
      </c>
      <c r="O5282" s="1" t="s">
        <v>55</v>
      </c>
      <c r="P5282" s="1" t="s">
        <v>19</v>
      </c>
      <c r="Q5282" s="2">
        <v>42828</v>
      </c>
    </row>
    <row r="5283" spans="1:17" x14ac:dyDescent="0.25">
      <c r="A5283" s="1">
        <v>29218</v>
      </c>
      <c r="B5283" s="2">
        <v>43614</v>
      </c>
      <c r="C5283" s="1" t="s">
        <v>13</v>
      </c>
      <c r="D5283" s="3" t="str">
        <f t="shared" si="164"/>
        <v>**</v>
      </c>
      <c r="G5283" s="1">
        <v>19</v>
      </c>
      <c r="H5283" s="1">
        <v>1950.63</v>
      </c>
      <c r="I5283" s="1">
        <f t="shared" si="165"/>
        <v>1</v>
      </c>
      <c r="J5283" s="1" t="s">
        <v>14</v>
      </c>
      <c r="K5283" s="1">
        <v>42.4</v>
      </c>
      <c r="L5283" s="1" t="s">
        <v>46</v>
      </c>
      <c r="M5283" s="1" t="s">
        <v>37</v>
      </c>
      <c r="N5283" s="1" t="s">
        <v>17</v>
      </c>
      <c r="O5283" s="1" t="s">
        <v>18</v>
      </c>
      <c r="P5283" s="1" t="s">
        <v>26</v>
      </c>
      <c r="Q5283" s="2">
        <v>43614</v>
      </c>
    </row>
    <row r="5284" spans="1:17" x14ac:dyDescent="0.25">
      <c r="A5284" s="1">
        <v>53120</v>
      </c>
      <c r="B5284" s="2">
        <v>43602</v>
      </c>
      <c r="C5284" s="1" t="s">
        <v>27</v>
      </c>
      <c r="D5284" s="3" t="str">
        <f t="shared" si="164"/>
        <v>*</v>
      </c>
      <c r="G5284" s="1">
        <v>5</v>
      </c>
      <c r="H5284" s="1">
        <v>24.34</v>
      </c>
      <c r="I5284" s="1">
        <f t="shared" si="165"/>
        <v>0</v>
      </c>
      <c r="J5284" s="1" t="s">
        <v>21</v>
      </c>
      <c r="K5284" s="1">
        <v>0.9</v>
      </c>
      <c r="L5284" s="1" t="s">
        <v>42</v>
      </c>
      <c r="M5284" s="1" t="s">
        <v>28</v>
      </c>
      <c r="N5284" s="1" t="s">
        <v>29</v>
      </c>
      <c r="O5284" s="1" t="s">
        <v>40</v>
      </c>
      <c r="P5284" s="1" t="s">
        <v>31</v>
      </c>
      <c r="Q5284" s="2">
        <v>43604</v>
      </c>
    </row>
    <row r="5285" spans="1:17" x14ac:dyDescent="0.25">
      <c r="A5285" s="1">
        <v>39878</v>
      </c>
      <c r="B5285" s="2">
        <v>43163</v>
      </c>
      <c r="C5285" s="1" t="s">
        <v>27</v>
      </c>
      <c r="D5285" s="3" t="str">
        <f t="shared" si="164"/>
        <v>*</v>
      </c>
      <c r="G5285" s="1">
        <v>50</v>
      </c>
      <c r="H5285" s="1">
        <v>8200.2000000000007</v>
      </c>
      <c r="I5285" s="1">
        <f t="shared" si="165"/>
        <v>1</v>
      </c>
      <c r="J5285" s="1" t="s">
        <v>33</v>
      </c>
      <c r="K5285" s="1">
        <v>42</v>
      </c>
      <c r="L5285" s="1" t="s">
        <v>44</v>
      </c>
      <c r="M5285" s="1" t="s">
        <v>28</v>
      </c>
      <c r="N5285" s="1" t="s">
        <v>17</v>
      </c>
      <c r="O5285" s="1" t="s">
        <v>52</v>
      </c>
      <c r="P5285" s="1" t="s">
        <v>59</v>
      </c>
      <c r="Q5285" s="2">
        <v>43165</v>
      </c>
    </row>
    <row r="5286" spans="1:17" x14ac:dyDescent="0.25">
      <c r="A5286" s="1">
        <v>38915</v>
      </c>
      <c r="B5286" s="2">
        <v>42629</v>
      </c>
      <c r="C5286" s="1" t="s">
        <v>36</v>
      </c>
      <c r="D5286" s="3" t="str">
        <f t="shared" si="164"/>
        <v>***</v>
      </c>
      <c r="G5286" s="1">
        <v>12</v>
      </c>
      <c r="H5286" s="1">
        <v>103.5</v>
      </c>
      <c r="I5286" s="1">
        <f t="shared" si="165"/>
        <v>0</v>
      </c>
      <c r="J5286" s="1" t="s">
        <v>21</v>
      </c>
      <c r="K5286" s="1">
        <v>9.9</v>
      </c>
      <c r="L5286" s="1" t="s">
        <v>22</v>
      </c>
      <c r="M5286" s="1" t="s">
        <v>28</v>
      </c>
      <c r="N5286" s="1" t="s">
        <v>29</v>
      </c>
      <c r="O5286" s="1" t="s">
        <v>63</v>
      </c>
      <c r="P5286" s="1" t="s">
        <v>19</v>
      </c>
      <c r="Q5286" s="2">
        <v>42630</v>
      </c>
    </row>
    <row r="5287" spans="1:17" x14ac:dyDescent="0.25">
      <c r="A5287" s="1">
        <v>193</v>
      </c>
      <c r="B5287" s="2">
        <v>42953</v>
      </c>
      <c r="C5287" s="1" t="s">
        <v>32</v>
      </c>
      <c r="D5287" s="3" t="str">
        <f t="shared" si="164"/>
        <v>*****</v>
      </c>
      <c r="G5287" s="1">
        <v>14</v>
      </c>
      <c r="H5287" s="1">
        <v>187.13</v>
      </c>
      <c r="I5287" s="1">
        <f t="shared" si="165"/>
        <v>0</v>
      </c>
      <c r="J5287" s="1" t="s">
        <v>21</v>
      </c>
      <c r="K5287" s="1">
        <v>6.7</v>
      </c>
      <c r="L5287" s="1" t="s">
        <v>44</v>
      </c>
      <c r="M5287" s="1" t="s">
        <v>16</v>
      </c>
      <c r="N5287" s="1" t="s">
        <v>29</v>
      </c>
      <c r="O5287" s="1" t="s">
        <v>55</v>
      </c>
      <c r="P5287" s="1" t="s">
        <v>26</v>
      </c>
      <c r="Q5287" s="2">
        <v>42955</v>
      </c>
    </row>
    <row r="5288" spans="1:17" x14ac:dyDescent="0.25">
      <c r="A5288" s="1">
        <v>38304</v>
      </c>
      <c r="B5288" s="2">
        <v>43180</v>
      </c>
      <c r="C5288" s="1" t="s">
        <v>20</v>
      </c>
      <c r="D5288" s="3" t="str">
        <f t="shared" si="164"/>
        <v>****</v>
      </c>
      <c r="G5288" s="1">
        <v>7</v>
      </c>
      <c r="H5288" s="1">
        <v>32.207000000000001</v>
      </c>
      <c r="I5288" s="1">
        <f t="shared" si="165"/>
        <v>0</v>
      </c>
      <c r="J5288" s="1" t="s">
        <v>21</v>
      </c>
      <c r="K5288" s="1">
        <v>5.9</v>
      </c>
      <c r="L5288" s="1" t="s">
        <v>49</v>
      </c>
      <c r="M5288" s="1" t="s">
        <v>16</v>
      </c>
      <c r="N5288" s="1" t="s">
        <v>29</v>
      </c>
      <c r="O5288" s="1" t="s">
        <v>43</v>
      </c>
      <c r="P5288" s="1" t="s">
        <v>19</v>
      </c>
      <c r="Q5288" s="2">
        <v>43182</v>
      </c>
    </row>
    <row r="5289" spans="1:17" x14ac:dyDescent="0.25">
      <c r="A5289" s="1">
        <v>2562</v>
      </c>
      <c r="B5289" s="2">
        <v>43677</v>
      </c>
      <c r="C5289" s="1" t="s">
        <v>32</v>
      </c>
      <c r="D5289" s="3" t="str">
        <f t="shared" si="164"/>
        <v>*****</v>
      </c>
      <c r="G5289" s="1">
        <v>6</v>
      </c>
      <c r="H5289" s="1">
        <v>83.03</v>
      </c>
      <c r="I5289" s="1">
        <f t="shared" si="165"/>
        <v>0</v>
      </c>
      <c r="J5289" s="1" t="s">
        <v>21</v>
      </c>
      <c r="K5289" s="1">
        <v>12</v>
      </c>
      <c r="L5289" s="1" t="s">
        <v>42</v>
      </c>
      <c r="M5289" s="1" t="s">
        <v>16</v>
      </c>
      <c r="N5289" s="1" t="s">
        <v>29</v>
      </c>
      <c r="O5289" s="1" t="s">
        <v>40</v>
      </c>
      <c r="P5289" s="1" t="s">
        <v>19</v>
      </c>
      <c r="Q5289" s="2">
        <v>43679</v>
      </c>
    </row>
    <row r="5290" spans="1:17" x14ac:dyDescent="0.25">
      <c r="A5290" s="1">
        <v>53572</v>
      </c>
      <c r="B5290" s="2">
        <v>42861</v>
      </c>
      <c r="C5290" s="1" t="s">
        <v>36</v>
      </c>
      <c r="D5290" s="3" t="str">
        <f t="shared" si="164"/>
        <v>***</v>
      </c>
      <c r="G5290" s="1">
        <v>17</v>
      </c>
      <c r="H5290" s="1">
        <v>196.98</v>
      </c>
      <c r="I5290" s="1">
        <f t="shared" si="165"/>
        <v>0</v>
      </c>
      <c r="J5290" s="1" t="s">
        <v>21</v>
      </c>
      <c r="K5290" s="1">
        <v>5.6</v>
      </c>
      <c r="L5290" s="1" t="s">
        <v>15</v>
      </c>
      <c r="M5290" s="1" t="s">
        <v>28</v>
      </c>
      <c r="N5290" s="1" t="s">
        <v>29</v>
      </c>
      <c r="O5290" s="1" t="s">
        <v>57</v>
      </c>
      <c r="P5290" s="1" t="s">
        <v>19</v>
      </c>
      <c r="Q5290" s="2">
        <v>42862</v>
      </c>
    </row>
    <row r="5291" spans="1:17" x14ac:dyDescent="0.25">
      <c r="A5291" s="1">
        <v>57378</v>
      </c>
      <c r="B5291" s="2">
        <v>42731</v>
      </c>
      <c r="C5291" s="1" t="s">
        <v>27</v>
      </c>
      <c r="D5291" s="3" t="str">
        <f t="shared" si="164"/>
        <v>*</v>
      </c>
      <c r="G5291" s="1">
        <v>9</v>
      </c>
      <c r="H5291" s="1">
        <v>284.91000000000003</v>
      </c>
      <c r="I5291" s="1">
        <f t="shared" si="165"/>
        <v>0</v>
      </c>
      <c r="J5291" s="1" t="s">
        <v>21</v>
      </c>
      <c r="K5291" s="1">
        <v>2.1</v>
      </c>
      <c r="L5291" s="1" t="s">
        <v>46</v>
      </c>
      <c r="M5291" s="1" t="s">
        <v>23</v>
      </c>
      <c r="N5291" s="1" t="s">
        <v>24</v>
      </c>
      <c r="O5291" s="1" t="s">
        <v>38</v>
      </c>
      <c r="P5291" s="1" t="s">
        <v>41</v>
      </c>
      <c r="Q5291" s="2">
        <v>42732</v>
      </c>
    </row>
    <row r="5292" spans="1:17" x14ac:dyDescent="0.25">
      <c r="A5292" s="1">
        <v>55846</v>
      </c>
      <c r="B5292" s="2">
        <v>42570</v>
      </c>
      <c r="C5292" s="1" t="s">
        <v>27</v>
      </c>
      <c r="D5292" s="3" t="str">
        <f t="shared" si="164"/>
        <v>*</v>
      </c>
      <c r="G5292" s="1">
        <v>30</v>
      </c>
      <c r="H5292" s="1">
        <v>236.52</v>
      </c>
      <c r="I5292" s="1">
        <f t="shared" si="165"/>
        <v>0</v>
      </c>
      <c r="J5292" s="1" t="s">
        <v>21</v>
      </c>
      <c r="K5292" s="1">
        <v>6.5</v>
      </c>
      <c r="L5292" s="1" t="s">
        <v>46</v>
      </c>
      <c r="M5292" s="1" t="s">
        <v>28</v>
      </c>
      <c r="N5292" s="1" t="s">
        <v>29</v>
      </c>
      <c r="O5292" s="1" t="s">
        <v>43</v>
      </c>
      <c r="P5292" s="1" t="s">
        <v>19</v>
      </c>
      <c r="Q5292" s="2">
        <v>42570</v>
      </c>
    </row>
    <row r="5293" spans="1:17" x14ac:dyDescent="0.25">
      <c r="A5293" s="1">
        <v>54407</v>
      </c>
      <c r="B5293" s="2">
        <v>42901</v>
      </c>
      <c r="C5293" s="1" t="s">
        <v>36</v>
      </c>
      <c r="D5293" s="3" t="str">
        <f t="shared" si="164"/>
        <v>***</v>
      </c>
      <c r="G5293" s="1">
        <v>24</v>
      </c>
      <c r="H5293" s="1">
        <v>10054.01</v>
      </c>
      <c r="I5293" s="1">
        <f t="shared" si="165"/>
        <v>1</v>
      </c>
      <c r="J5293" s="1" t="s">
        <v>21</v>
      </c>
      <c r="K5293" s="1">
        <v>21.4</v>
      </c>
      <c r="L5293" s="1" t="s">
        <v>22</v>
      </c>
      <c r="M5293" s="1" t="s">
        <v>28</v>
      </c>
      <c r="N5293" s="1" t="s">
        <v>29</v>
      </c>
      <c r="O5293" s="1" t="s">
        <v>43</v>
      </c>
      <c r="P5293" s="1" t="s">
        <v>19</v>
      </c>
      <c r="Q5293" s="2">
        <v>42902</v>
      </c>
    </row>
    <row r="5294" spans="1:17" x14ac:dyDescent="0.25">
      <c r="A5294" s="1">
        <v>17666</v>
      </c>
      <c r="B5294" s="2">
        <v>42985</v>
      </c>
      <c r="C5294" s="1" t="s">
        <v>36</v>
      </c>
      <c r="D5294" s="3" t="str">
        <f t="shared" si="164"/>
        <v>***</v>
      </c>
      <c r="G5294" s="1">
        <v>11</v>
      </c>
      <c r="H5294" s="1">
        <v>150.94</v>
      </c>
      <c r="I5294" s="1">
        <f t="shared" si="165"/>
        <v>0</v>
      </c>
      <c r="J5294" s="1" t="s">
        <v>21</v>
      </c>
      <c r="K5294" s="1">
        <v>3.4</v>
      </c>
      <c r="L5294" s="1" t="s">
        <v>49</v>
      </c>
      <c r="M5294" s="1" t="s">
        <v>37</v>
      </c>
      <c r="N5294" s="1" t="s">
        <v>29</v>
      </c>
      <c r="O5294" s="1" t="s">
        <v>45</v>
      </c>
      <c r="P5294" s="1" t="s">
        <v>41</v>
      </c>
      <c r="Q5294" s="2">
        <v>42985</v>
      </c>
    </row>
    <row r="5295" spans="1:17" x14ac:dyDescent="0.25">
      <c r="A5295" s="1">
        <v>9632</v>
      </c>
      <c r="B5295" s="2">
        <v>43480</v>
      </c>
      <c r="C5295" s="1" t="s">
        <v>13</v>
      </c>
      <c r="D5295" s="3" t="str">
        <f t="shared" si="164"/>
        <v>**</v>
      </c>
      <c r="G5295" s="1">
        <v>33</v>
      </c>
      <c r="H5295" s="1">
        <v>3887.34</v>
      </c>
      <c r="I5295" s="1">
        <f t="shared" si="165"/>
        <v>1</v>
      </c>
      <c r="J5295" s="1" t="s">
        <v>21</v>
      </c>
      <c r="K5295" s="1">
        <v>9.6999999999999993</v>
      </c>
      <c r="L5295" s="1" t="s">
        <v>46</v>
      </c>
      <c r="M5295" s="1" t="s">
        <v>37</v>
      </c>
      <c r="N5295" s="1" t="s">
        <v>29</v>
      </c>
      <c r="O5295" s="1" t="s">
        <v>43</v>
      </c>
      <c r="P5295" s="1" t="s">
        <v>19</v>
      </c>
      <c r="Q5295" s="2">
        <v>43484</v>
      </c>
    </row>
    <row r="5296" spans="1:17" x14ac:dyDescent="0.25">
      <c r="A5296" s="1">
        <v>52391</v>
      </c>
      <c r="B5296" s="2">
        <v>42715</v>
      </c>
      <c r="C5296" s="1" t="s">
        <v>20</v>
      </c>
      <c r="D5296" s="3" t="str">
        <f t="shared" si="164"/>
        <v>****</v>
      </c>
      <c r="G5296" s="1">
        <v>39</v>
      </c>
      <c r="H5296" s="1">
        <v>917.89</v>
      </c>
      <c r="I5296" s="1">
        <f t="shared" si="165"/>
        <v>0</v>
      </c>
      <c r="J5296" s="1" t="s">
        <v>21</v>
      </c>
      <c r="K5296" s="1">
        <v>12.3</v>
      </c>
      <c r="L5296" s="1" t="s">
        <v>22</v>
      </c>
      <c r="M5296" s="1" t="s">
        <v>28</v>
      </c>
      <c r="N5296" s="1" t="s">
        <v>29</v>
      </c>
      <c r="O5296" s="1" t="s">
        <v>55</v>
      </c>
      <c r="P5296" s="1" t="s">
        <v>19</v>
      </c>
      <c r="Q5296" s="2">
        <v>42717</v>
      </c>
    </row>
    <row r="5297" spans="1:17" x14ac:dyDescent="0.25">
      <c r="A5297" s="1">
        <v>44772</v>
      </c>
      <c r="B5297" s="2">
        <v>42459</v>
      </c>
      <c r="C5297" s="1" t="s">
        <v>27</v>
      </c>
      <c r="D5297" s="3" t="str">
        <f t="shared" si="164"/>
        <v>*</v>
      </c>
      <c r="G5297" s="1">
        <v>1</v>
      </c>
      <c r="H5297" s="1">
        <v>57.86</v>
      </c>
      <c r="I5297" s="1">
        <f t="shared" si="165"/>
        <v>0</v>
      </c>
      <c r="J5297" s="1" t="s">
        <v>14</v>
      </c>
      <c r="K5297" s="1">
        <v>5.4</v>
      </c>
      <c r="L5297" s="1" t="s">
        <v>39</v>
      </c>
      <c r="M5297" s="1" t="s">
        <v>28</v>
      </c>
      <c r="N5297" s="1" t="s">
        <v>24</v>
      </c>
      <c r="O5297" s="1" t="s">
        <v>25</v>
      </c>
      <c r="P5297" s="1" t="s">
        <v>41</v>
      </c>
      <c r="Q5297" s="2">
        <v>42461</v>
      </c>
    </row>
    <row r="5298" spans="1:17" x14ac:dyDescent="0.25">
      <c r="A5298" s="1">
        <v>18533</v>
      </c>
      <c r="B5298" s="2">
        <v>42679</v>
      </c>
      <c r="C5298" s="1" t="s">
        <v>27</v>
      </c>
      <c r="D5298" s="3" t="str">
        <f t="shared" si="164"/>
        <v>*</v>
      </c>
      <c r="G5298" s="1">
        <v>27</v>
      </c>
      <c r="H5298" s="1">
        <v>473.55</v>
      </c>
      <c r="I5298" s="1">
        <f t="shared" si="165"/>
        <v>0</v>
      </c>
      <c r="J5298" s="1" t="s">
        <v>21</v>
      </c>
      <c r="K5298" s="1">
        <v>9.4</v>
      </c>
      <c r="L5298" s="1" t="s">
        <v>22</v>
      </c>
      <c r="M5298" s="1" t="s">
        <v>37</v>
      </c>
      <c r="N5298" s="1" t="s">
        <v>29</v>
      </c>
      <c r="O5298" s="1" t="s">
        <v>55</v>
      </c>
      <c r="P5298" s="1" t="s">
        <v>19</v>
      </c>
      <c r="Q5298" s="2">
        <v>42680</v>
      </c>
    </row>
    <row r="5299" spans="1:17" x14ac:dyDescent="0.25">
      <c r="A5299" s="1">
        <v>15303</v>
      </c>
      <c r="B5299" s="2">
        <v>42990</v>
      </c>
      <c r="C5299" s="1" t="s">
        <v>32</v>
      </c>
      <c r="D5299" s="3" t="str">
        <f t="shared" si="164"/>
        <v>*****</v>
      </c>
      <c r="G5299" s="1">
        <v>18</v>
      </c>
      <c r="H5299" s="1">
        <v>563.29999999999995</v>
      </c>
      <c r="I5299" s="1">
        <f t="shared" si="165"/>
        <v>0</v>
      </c>
      <c r="J5299" s="1" t="s">
        <v>21</v>
      </c>
      <c r="K5299" s="1">
        <v>9.6</v>
      </c>
      <c r="L5299" s="1" t="s">
        <v>15</v>
      </c>
      <c r="M5299" s="1" t="s">
        <v>37</v>
      </c>
      <c r="N5299" s="1" t="s">
        <v>24</v>
      </c>
      <c r="O5299" s="1" t="s">
        <v>38</v>
      </c>
      <c r="P5299" s="1" t="s">
        <v>41</v>
      </c>
      <c r="Q5299" s="2">
        <v>42992</v>
      </c>
    </row>
    <row r="5300" spans="1:17" x14ac:dyDescent="0.25">
      <c r="A5300" s="1">
        <v>10627</v>
      </c>
      <c r="B5300" s="2">
        <v>42789</v>
      </c>
      <c r="C5300" s="1" t="s">
        <v>13</v>
      </c>
      <c r="D5300" s="3" t="str">
        <f t="shared" si="164"/>
        <v>**</v>
      </c>
      <c r="G5300" s="1">
        <v>4</v>
      </c>
      <c r="H5300" s="1">
        <v>43.05</v>
      </c>
      <c r="I5300" s="1">
        <f t="shared" si="165"/>
        <v>0</v>
      </c>
      <c r="J5300" s="1" t="s">
        <v>21</v>
      </c>
      <c r="K5300" s="1">
        <v>9.9</v>
      </c>
      <c r="L5300" s="1" t="s">
        <v>44</v>
      </c>
      <c r="M5300" s="1" t="s">
        <v>37</v>
      </c>
      <c r="N5300" s="1" t="s">
        <v>29</v>
      </c>
      <c r="O5300" s="1" t="s">
        <v>63</v>
      </c>
      <c r="P5300" s="1" t="s">
        <v>19</v>
      </c>
      <c r="Q5300" s="2">
        <v>42794</v>
      </c>
    </row>
    <row r="5301" spans="1:17" x14ac:dyDescent="0.25">
      <c r="A5301" s="1">
        <v>41861</v>
      </c>
      <c r="B5301" s="2">
        <v>43064</v>
      </c>
      <c r="C5301" s="1" t="s">
        <v>13</v>
      </c>
      <c r="D5301" s="3" t="str">
        <f t="shared" si="164"/>
        <v>**</v>
      </c>
      <c r="G5301" s="1">
        <v>24</v>
      </c>
      <c r="H5301" s="1">
        <v>509.21</v>
      </c>
      <c r="I5301" s="1">
        <f t="shared" si="165"/>
        <v>0</v>
      </c>
      <c r="J5301" s="1" t="s">
        <v>21</v>
      </c>
      <c r="K5301" s="1">
        <v>6.4</v>
      </c>
      <c r="L5301" s="1" t="s">
        <v>22</v>
      </c>
      <c r="M5301" s="1" t="s">
        <v>28</v>
      </c>
      <c r="N5301" s="1" t="s">
        <v>29</v>
      </c>
      <c r="O5301" s="1" t="s">
        <v>40</v>
      </c>
      <c r="P5301" s="1" t="s">
        <v>19</v>
      </c>
      <c r="Q5301" s="2">
        <v>43066</v>
      </c>
    </row>
    <row r="5302" spans="1:17" x14ac:dyDescent="0.25">
      <c r="A5302" s="1">
        <v>16451</v>
      </c>
      <c r="B5302" s="2">
        <v>42572</v>
      </c>
      <c r="C5302" s="1" t="s">
        <v>27</v>
      </c>
      <c r="D5302" s="3" t="str">
        <f t="shared" si="164"/>
        <v>*</v>
      </c>
      <c r="G5302" s="1">
        <v>9</v>
      </c>
      <c r="H5302" s="1">
        <v>270.49</v>
      </c>
      <c r="I5302" s="1">
        <f t="shared" si="165"/>
        <v>0</v>
      </c>
      <c r="J5302" s="1" t="s">
        <v>21</v>
      </c>
      <c r="K5302" s="1">
        <v>3.2</v>
      </c>
      <c r="L5302" s="1" t="s">
        <v>39</v>
      </c>
      <c r="M5302" s="1" t="s">
        <v>28</v>
      </c>
      <c r="N5302" s="1" t="s">
        <v>29</v>
      </c>
      <c r="O5302" s="1" t="s">
        <v>43</v>
      </c>
      <c r="P5302" s="1" t="s">
        <v>19</v>
      </c>
      <c r="Q5302" s="2">
        <v>42573</v>
      </c>
    </row>
    <row r="5303" spans="1:17" x14ac:dyDescent="0.25">
      <c r="A5303" s="1">
        <v>23808</v>
      </c>
      <c r="B5303" s="2">
        <v>42407</v>
      </c>
      <c r="C5303" s="1" t="s">
        <v>13</v>
      </c>
      <c r="D5303" s="3" t="str">
        <f t="shared" si="164"/>
        <v>**</v>
      </c>
      <c r="G5303" s="1">
        <v>30</v>
      </c>
      <c r="H5303" s="1">
        <v>674.25</v>
      </c>
      <c r="I5303" s="1">
        <f t="shared" si="165"/>
        <v>0</v>
      </c>
      <c r="J5303" s="1" t="s">
        <v>21</v>
      </c>
      <c r="K5303" s="1">
        <v>9.3000000000000007</v>
      </c>
      <c r="L5303" s="1" t="s">
        <v>42</v>
      </c>
      <c r="M5303" s="1" t="s">
        <v>16</v>
      </c>
      <c r="N5303" s="1" t="s">
        <v>29</v>
      </c>
      <c r="O5303" s="1" t="s">
        <v>40</v>
      </c>
      <c r="P5303" s="1" t="s">
        <v>19</v>
      </c>
      <c r="Q5303" s="2">
        <v>42414</v>
      </c>
    </row>
    <row r="5304" spans="1:17" x14ac:dyDescent="0.25">
      <c r="A5304" s="1">
        <v>47303</v>
      </c>
      <c r="B5304" s="2">
        <v>43438</v>
      </c>
      <c r="C5304" s="1" t="s">
        <v>36</v>
      </c>
      <c r="D5304" s="3" t="str">
        <f t="shared" si="164"/>
        <v>***</v>
      </c>
      <c r="G5304" s="1">
        <v>7</v>
      </c>
      <c r="H5304" s="1">
        <v>60.883000000000003</v>
      </c>
      <c r="I5304" s="1">
        <f t="shared" si="165"/>
        <v>0</v>
      </c>
      <c r="J5304" s="1" t="s">
        <v>21</v>
      </c>
      <c r="K5304" s="1">
        <v>1.5</v>
      </c>
      <c r="L5304" s="1" t="s">
        <v>22</v>
      </c>
      <c r="M5304" s="1" t="s">
        <v>28</v>
      </c>
      <c r="N5304" s="1" t="s">
        <v>29</v>
      </c>
      <c r="O5304" s="1" t="s">
        <v>57</v>
      </c>
      <c r="P5304" s="1" t="s">
        <v>19</v>
      </c>
      <c r="Q5304" s="2">
        <v>43439</v>
      </c>
    </row>
    <row r="5305" spans="1:17" x14ac:dyDescent="0.25">
      <c r="A5305" s="1">
        <v>23524</v>
      </c>
      <c r="B5305" s="2">
        <v>42487</v>
      </c>
      <c r="C5305" s="1" t="s">
        <v>20</v>
      </c>
      <c r="D5305" s="3" t="str">
        <f t="shared" si="164"/>
        <v>****</v>
      </c>
      <c r="G5305" s="1">
        <v>28</v>
      </c>
      <c r="H5305" s="1">
        <v>138.38</v>
      </c>
      <c r="I5305" s="1">
        <f t="shared" si="165"/>
        <v>0</v>
      </c>
      <c r="J5305" s="1" t="s">
        <v>14</v>
      </c>
      <c r="K5305" s="1">
        <v>1.1000000000000001</v>
      </c>
      <c r="L5305" s="1" t="s">
        <v>22</v>
      </c>
      <c r="M5305" s="1" t="s">
        <v>37</v>
      </c>
      <c r="N5305" s="1" t="s">
        <v>29</v>
      </c>
      <c r="O5305" s="1" t="s">
        <v>58</v>
      </c>
      <c r="P5305" s="1" t="s">
        <v>19</v>
      </c>
      <c r="Q5305" s="2">
        <v>42489</v>
      </c>
    </row>
    <row r="5306" spans="1:17" x14ac:dyDescent="0.25">
      <c r="A5306" s="1">
        <v>47171</v>
      </c>
      <c r="B5306" s="2">
        <v>42741</v>
      </c>
      <c r="C5306" s="1" t="s">
        <v>36</v>
      </c>
      <c r="D5306" s="3" t="str">
        <f t="shared" si="164"/>
        <v>***</v>
      </c>
      <c r="G5306" s="1">
        <v>21</v>
      </c>
      <c r="H5306" s="1">
        <v>157.46</v>
      </c>
      <c r="I5306" s="1">
        <f t="shared" si="165"/>
        <v>0</v>
      </c>
      <c r="J5306" s="1" t="s">
        <v>21</v>
      </c>
      <c r="K5306" s="1">
        <v>9</v>
      </c>
      <c r="L5306" s="1" t="s">
        <v>22</v>
      </c>
      <c r="M5306" s="1" t="s">
        <v>37</v>
      </c>
      <c r="N5306" s="1" t="s">
        <v>29</v>
      </c>
      <c r="O5306" s="1" t="s">
        <v>40</v>
      </c>
      <c r="P5306" s="1" t="s">
        <v>19</v>
      </c>
      <c r="Q5306" s="2">
        <v>42742</v>
      </c>
    </row>
    <row r="5307" spans="1:17" x14ac:dyDescent="0.25">
      <c r="A5307" s="1">
        <v>19840</v>
      </c>
      <c r="B5307" s="2">
        <v>42878</v>
      </c>
      <c r="C5307" s="1" t="s">
        <v>32</v>
      </c>
      <c r="D5307" s="3" t="str">
        <f t="shared" si="164"/>
        <v>*****</v>
      </c>
      <c r="G5307" s="1">
        <v>25</v>
      </c>
      <c r="H5307" s="1">
        <v>8849.5098999999991</v>
      </c>
      <c r="I5307" s="1">
        <f t="shared" si="165"/>
        <v>1</v>
      </c>
      <c r="J5307" s="1" t="s">
        <v>33</v>
      </c>
      <c r="K5307" s="1">
        <v>51.6</v>
      </c>
      <c r="L5307" s="1" t="s">
        <v>42</v>
      </c>
      <c r="M5307" s="1" t="s">
        <v>28</v>
      </c>
      <c r="N5307" s="1" t="s">
        <v>24</v>
      </c>
      <c r="O5307" s="1" t="s">
        <v>56</v>
      </c>
      <c r="P5307" s="1" t="s">
        <v>59</v>
      </c>
      <c r="Q5307" s="2">
        <v>42881</v>
      </c>
    </row>
    <row r="5308" spans="1:17" x14ac:dyDescent="0.25">
      <c r="A5308" s="1">
        <v>54437</v>
      </c>
      <c r="B5308" s="2">
        <v>43087</v>
      </c>
      <c r="C5308" s="1" t="s">
        <v>20</v>
      </c>
      <c r="D5308" s="3" t="str">
        <f t="shared" si="164"/>
        <v>****</v>
      </c>
      <c r="G5308" s="1">
        <v>15</v>
      </c>
      <c r="H5308" s="1">
        <v>699.64</v>
      </c>
      <c r="I5308" s="1">
        <f t="shared" si="165"/>
        <v>0</v>
      </c>
      <c r="J5308" s="1" t="s">
        <v>21</v>
      </c>
      <c r="K5308" s="1">
        <v>5.4</v>
      </c>
      <c r="L5308" s="1" t="s">
        <v>51</v>
      </c>
      <c r="M5308" s="1" t="s">
        <v>28</v>
      </c>
      <c r="N5308" s="1" t="s">
        <v>24</v>
      </c>
      <c r="O5308" s="1" t="s">
        <v>25</v>
      </c>
      <c r="P5308" s="1" t="s">
        <v>41</v>
      </c>
      <c r="Q5308" s="2">
        <v>43087</v>
      </c>
    </row>
    <row r="5309" spans="1:17" x14ac:dyDescent="0.25">
      <c r="A5309" s="1">
        <v>22661</v>
      </c>
      <c r="B5309" s="2">
        <v>43003</v>
      </c>
      <c r="C5309" s="1" t="s">
        <v>27</v>
      </c>
      <c r="D5309" s="3" t="str">
        <f t="shared" si="164"/>
        <v>*</v>
      </c>
      <c r="G5309" s="1">
        <v>11</v>
      </c>
      <c r="H5309" s="1">
        <v>19.54</v>
      </c>
      <c r="I5309" s="1">
        <f t="shared" si="165"/>
        <v>0</v>
      </c>
      <c r="J5309" s="1" t="s">
        <v>21</v>
      </c>
      <c r="K5309" s="1">
        <v>0.7</v>
      </c>
      <c r="L5309" s="1" t="s">
        <v>42</v>
      </c>
      <c r="M5309" s="1" t="s">
        <v>28</v>
      </c>
      <c r="N5309" s="1" t="s">
        <v>29</v>
      </c>
      <c r="O5309" s="1" t="s">
        <v>30</v>
      </c>
      <c r="P5309" s="1" t="s">
        <v>31</v>
      </c>
      <c r="Q5309" s="2">
        <v>43006</v>
      </c>
    </row>
    <row r="5310" spans="1:17" x14ac:dyDescent="0.25">
      <c r="A5310" s="1">
        <v>58433</v>
      </c>
      <c r="B5310" s="2">
        <v>43281</v>
      </c>
      <c r="C5310" s="1" t="s">
        <v>20</v>
      </c>
      <c r="D5310" s="3" t="str">
        <f t="shared" si="164"/>
        <v>****</v>
      </c>
      <c r="G5310" s="1">
        <v>20</v>
      </c>
      <c r="H5310" s="1">
        <v>6408.28</v>
      </c>
      <c r="I5310" s="1">
        <f t="shared" si="165"/>
        <v>1</v>
      </c>
      <c r="J5310" s="1" t="s">
        <v>33</v>
      </c>
      <c r="K5310" s="1">
        <v>45.5</v>
      </c>
      <c r="L5310" s="1" t="s">
        <v>15</v>
      </c>
      <c r="M5310" s="1" t="s">
        <v>37</v>
      </c>
      <c r="N5310" s="1" t="s">
        <v>17</v>
      </c>
      <c r="O5310" s="1" t="s">
        <v>52</v>
      </c>
      <c r="P5310" s="1" t="s">
        <v>59</v>
      </c>
      <c r="Q5310" s="2">
        <v>43283</v>
      </c>
    </row>
    <row r="5311" spans="1:17" x14ac:dyDescent="0.25">
      <c r="A5311" s="1">
        <v>53221</v>
      </c>
      <c r="B5311" s="2">
        <v>43521</v>
      </c>
      <c r="C5311" s="1" t="s">
        <v>27</v>
      </c>
      <c r="D5311" s="3" t="str">
        <f t="shared" si="164"/>
        <v>*</v>
      </c>
      <c r="G5311" s="1">
        <v>29</v>
      </c>
      <c r="H5311" s="1">
        <v>463.7808</v>
      </c>
      <c r="I5311" s="1">
        <f t="shared" si="165"/>
        <v>0</v>
      </c>
      <c r="J5311" s="1" t="s">
        <v>21</v>
      </c>
      <c r="K5311" s="1">
        <v>4</v>
      </c>
      <c r="L5311" s="1" t="s">
        <v>51</v>
      </c>
      <c r="M5311" s="1" t="s">
        <v>28</v>
      </c>
      <c r="N5311" s="1" t="s">
        <v>17</v>
      </c>
      <c r="O5311" s="1" t="s">
        <v>18</v>
      </c>
      <c r="P5311" s="1" t="s">
        <v>41</v>
      </c>
      <c r="Q5311" s="2">
        <v>43522</v>
      </c>
    </row>
    <row r="5312" spans="1:17" x14ac:dyDescent="0.25">
      <c r="A5312" s="1">
        <v>58917</v>
      </c>
      <c r="B5312" s="2">
        <v>43526</v>
      </c>
      <c r="C5312" s="1" t="s">
        <v>20</v>
      </c>
      <c r="D5312" s="3" t="str">
        <f t="shared" si="164"/>
        <v>****</v>
      </c>
      <c r="G5312" s="1">
        <v>27</v>
      </c>
      <c r="H5312" s="1">
        <v>15301.278200000001</v>
      </c>
      <c r="I5312" s="1">
        <f t="shared" si="165"/>
        <v>1</v>
      </c>
      <c r="J5312" s="1" t="s">
        <v>21</v>
      </c>
      <c r="K5312" s="1">
        <v>26.2</v>
      </c>
      <c r="L5312" s="1" t="s">
        <v>44</v>
      </c>
      <c r="M5312" s="1" t="s">
        <v>23</v>
      </c>
      <c r="N5312" s="1" t="s">
        <v>24</v>
      </c>
      <c r="O5312" s="1" t="s">
        <v>47</v>
      </c>
      <c r="P5312" s="1" t="s">
        <v>48</v>
      </c>
      <c r="Q5312" s="2">
        <v>43527</v>
      </c>
    </row>
    <row r="5313" spans="1:17" x14ac:dyDescent="0.25">
      <c r="A5313" s="1">
        <v>17507</v>
      </c>
      <c r="B5313" s="2">
        <v>43628</v>
      </c>
      <c r="C5313" s="1" t="s">
        <v>36</v>
      </c>
      <c r="D5313" s="3" t="str">
        <f t="shared" si="164"/>
        <v>***</v>
      </c>
      <c r="G5313" s="1">
        <v>22</v>
      </c>
      <c r="H5313" s="1">
        <v>5770.8</v>
      </c>
      <c r="I5313" s="1">
        <f t="shared" si="165"/>
        <v>1</v>
      </c>
      <c r="J5313" s="1" t="s">
        <v>33</v>
      </c>
      <c r="K5313" s="1">
        <v>30</v>
      </c>
      <c r="L5313" s="1" t="s">
        <v>15</v>
      </c>
      <c r="M5313" s="1" t="s">
        <v>28</v>
      </c>
      <c r="N5313" s="1" t="s">
        <v>24</v>
      </c>
      <c r="O5313" s="1" t="s">
        <v>56</v>
      </c>
      <c r="P5313" s="1" t="s">
        <v>35</v>
      </c>
      <c r="Q5313" s="2">
        <v>43630</v>
      </c>
    </row>
    <row r="5314" spans="1:17" x14ac:dyDescent="0.25">
      <c r="A5314" s="1">
        <v>57572</v>
      </c>
      <c r="B5314" s="2">
        <v>43292</v>
      </c>
      <c r="C5314" s="1" t="s">
        <v>36</v>
      </c>
      <c r="D5314" s="3" t="str">
        <f t="shared" si="164"/>
        <v>***</v>
      </c>
      <c r="G5314" s="1">
        <v>30</v>
      </c>
      <c r="H5314" s="1">
        <v>148.82</v>
      </c>
      <c r="I5314" s="1">
        <f t="shared" si="165"/>
        <v>0</v>
      </c>
      <c r="J5314" s="1" t="s">
        <v>21</v>
      </c>
      <c r="K5314" s="1">
        <v>4.9000000000000004</v>
      </c>
      <c r="L5314" s="1" t="s">
        <v>46</v>
      </c>
      <c r="M5314" s="1" t="s">
        <v>37</v>
      </c>
      <c r="N5314" s="1" t="s">
        <v>24</v>
      </c>
      <c r="O5314" s="1" t="s">
        <v>38</v>
      </c>
      <c r="P5314" s="1" t="s">
        <v>41</v>
      </c>
      <c r="Q5314" s="2">
        <v>43294</v>
      </c>
    </row>
    <row r="5315" spans="1:17" x14ac:dyDescent="0.25">
      <c r="A5315" s="1">
        <v>32647</v>
      </c>
      <c r="B5315" s="2">
        <v>43421</v>
      </c>
      <c r="C5315" s="1" t="s">
        <v>20</v>
      </c>
      <c r="D5315" s="3" t="str">
        <f t="shared" ref="D5315:D5378" si="166">VLOOKUP(C5315,$E$9:$F$13,2,FALSE)</f>
        <v>****</v>
      </c>
      <c r="G5315" s="1">
        <v>27</v>
      </c>
      <c r="H5315" s="1">
        <v>10208.9128</v>
      </c>
      <c r="I5315" s="1">
        <f t="shared" si="165"/>
        <v>1</v>
      </c>
      <c r="J5315" s="1" t="s">
        <v>33</v>
      </c>
      <c r="K5315" s="1">
        <v>90.8</v>
      </c>
      <c r="L5315" s="1" t="s">
        <v>51</v>
      </c>
      <c r="M5315" s="1" t="s">
        <v>16</v>
      </c>
      <c r="N5315" s="1" t="s">
        <v>17</v>
      </c>
      <c r="O5315" s="1" t="s">
        <v>52</v>
      </c>
      <c r="P5315" s="1" t="s">
        <v>59</v>
      </c>
      <c r="Q5315" s="2">
        <v>43423</v>
      </c>
    </row>
    <row r="5316" spans="1:17" x14ac:dyDescent="0.25">
      <c r="A5316" s="1">
        <v>7938</v>
      </c>
      <c r="B5316" s="2">
        <v>42806</v>
      </c>
      <c r="C5316" s="1" t="s">
        <v>36</v>
      </c>
      <c r="D5316" s="3" t="str">
        <f t="shared" si="166"/>
        <v>***</v>
      </c>
      <c r="G5316" s="1">
        <v>23</v>
      </c>
      <c r="H5316" s="1">
        <v>148.93</v>
      </c>
      <c r="I5316" s="1">
        <f t="shared" si="165"/>
        <v>0</v>
      </c>
      <c r="J5316" s="1" t="s">
        <v>21</v>
      </c>
      <c r="K5316" s="1">
        <v>7.7</v>
      </c>
      <c r="L5316" s="1" t="s">
        <v>44</v>
      </c>
      <c r="M5316" s="1" t="s">
        <v>28</v>
      </c>
      <c r="N5316" s="1" t="s">
        <v>29</v>
      </c>
      <c r="O5316" s="1" t="s">
        <v>40</v>
      </c>
      <c r="P5316" s="1" t="s">
        <v>19</v>
      </c>
      <c r="Q5316" s="2">
        <v>42808</v>
      </c>
    </row>
    <row r="5317" spans="1:17" x14ac:dyDescent="0.25">
      <c r="A5317" s="1">
        <v>18532</v>
      </c>
      <c r="B5317" s="2">
        <v>43392</v>
      </c>
      <c r="C5317" s="1" t="s">
        <v>27</v>
      </c>
      <c r="D5317" s="3" t="str">
        <f t="shared" si="166"/>
        <v>*</v>
      </c>
      <c r="G5317" s="1">
        <v>29</v>
      </c>
      <c r="H5317" s="1">
        <v>246.92</v>
      </c>
      <c r="I5317" s="1">
        <f t="shared" si="165"/>
        <v>0</v>
      </c>
      <c r="J5317" s="1" t="s">
        <v>21</v>
      </c>
      <c r="K5317" s="1">
        <v>8.3000000000000007</v>
      </c>
      <c r="L5317" s="1" t="s">
        <v>44</v>
      </c>
      <c r="M5317" s="1" t="s">
        <v>37</v>
      </c>
      <c r="N5317" s="1" t="s">
        <v>29</v>
      </c>
      <c r="O5317" s="1" t="s">
        <v>45</v>
      </c>
      <c r="P5317" s="1" t="s">
        <v>41</v>
      </c>
      <c r="Q5317" s="2">
        <v>43393</v>
      </c>
    </row>
    <row r="5318" spans="1:17" x14ac:dyDescent="0.25">
      <c r="A5318" s="1">
        <v>14727</v>
      </c>
      <c r="B5318" s="2">
        <v>43665</v>
      </c>
      <c r="C5318" s="1" t="s">
        <v>36</v>
      </c>
      <c r="D5318" s="3" t="str">
        <f t="shared" si="166"/>
        <v>***</v>
      </c>
      <c r="G5318" s="1">
        <v>50</v>
      </c>
      <c r="H5318" s="1">
        <v>9129.4</v>
      </c>
      <c r="I5318" s="1">
        <f t="shared" ref="I5318:I5381" si="167">IF(H5318&gt;1000,1,0)</f>
        <v>1</v>
      </c>
      <c r="J5318" s="1" t="s">
        <v>33</v>
      </c>
      <c r="K5318" s="1">
        <v>55.9</v>
      </c>
      <c r="L5318" s="1" t="s">
        <v>64</v>
      </c>
      <c r="M5318" s="1" t="s">
        <v>23</v>
      </c>
      <c r="N5318" s="1" t="s">
        <v>17</v>
      </c>
      <c r="O5318" s="1" t="s">
        <v>52</v>
      </c>
      <c r="P5318" s="1" t="s">
        <v>59</v>
      </c>
      <c r="Q5318" s="2">
        <v>43668</v>
      </c>
    </row>
    <row r="5319" spans="1:17" x14ac:dyDescent="0.25">
      <c r="A5319" s="1">
        <v>54214</v>
      </c>
      <c r="B5319" s="2">
        <v>43466</v>
      </c>
      <c r="C5319" s="1" t="s">
        <v>36</v>
      </c>
      <c r="D5319" s="3" t="str">
        <f t="shared" si="166"/>
        <v>***</v>
      </c>
      <c r="G5319" s="1">
        <v>38</v>
      </c>
      <c r="H5319" s="1">
        <v>7838.42</v>
      </c>
      <c r="I5319" s="1">
        <f t="shared" si="167"/>
        <v>1</v>
      </c>
      <c r="J5319" s="1" t="s">
        <v>14</v>
      </c>
      <c r="K5319" s="1">
        <v>26.2</v>
      </c>
      <c r="L5319" s="1" t="s">
        <v>46</v>
      </c>
      <c r="M5319" s="1" t="s">
        <v>23</v>
      </c>
      <c r="N5319" s="1" t="s">
        <v>24</v>
      </c>
      <c r="O5319" s="1" t="s">
        <v>47</v>
      </c>
      <c r="P5319" s="1" t="s">
        <v>48</v>
      </c>
      <c r="Q5319" s="2">
        <v>43469</v>
      </c>
    </row>
    <row r="5320" spans="1:17" x14ac:dyDescent="0.25">
      <c r="A5320" s="1">
        <v>1639</v>
      </c>
      <c r="B5320" s="2">
        <v>43330</v>
      </c>
      <c r="C5320" s="1" t="s">
        <v>27</v>
      </c>
      <c r="D5320" s="3" t="str">
        <f t="shared" si="166"/>
        <v>*</v>
      </c>
      <c r="G5320" s="1">
        <v>24</v>
      </c>
      <c r="H5320" s="1">
        <v>174.56</v>
      </c>
      <c r="I5320" s="1">
        <f t="shared" si="167"/>
        <v>0</v>
      </c>
      <c r="J5320" s="1" t="s">
        <v>21</v>
      </c>
      <c r="K5320" s="1">
        <v>6.6</v>
      </c>
      <c r="L5320" s="1" t="s">
        <v>22</v>
      </c>
      <c r="M5320" s="1" t="s">
        <v>37</v>
      </c>
      <c r="N5320" s="1" t="s">
        <v>29</v>
      </c>
      <c r="O5320" s="1" t="s">
        <v>40</v>
      </c>
      <c r="P5320" s="1" t="s">
        <v>19</v>
      </c>
      <c r="Q5320" s="2">
        <v>43331</v>
      </c>
    </row>
    <row r="5321" spans="1:17" x14ac:dyDescent="0.25">
      <c r="A5321" s="1">
        <v>28611</v>
      </c>
      <c r="B5321" s="2">
        <v>43826</v>
      </c>
      <c r="C5321" s="1" t="s">
        <v>13</v>
      </c>
      <c r="D5321" s="3" t="str">
        <f t="shared" si="166"/>
        <v>**</v>
      </c>
      <c r="G5321" s="1">
        <v>30</v>
      </c>
      <c r="H5321" s="1">
        <v>16411.21</v>
      </c>
      <c r="I5321" s="1">
        <f t="shared" si="167"/>
        <v>1</v>
      </c>
      <c r="J5321" s="1" t="s">
        <v>21</v>
      </c>
      <c r="K5321" s="1">
        <v>21.4</v>
      </c>
      <c r="L5321" s="1" t="s">
        <v>44</v>
      </c>
      <c r="M5321" s="1" t="s">
        <v>16</v>
      </c>
      <c r="N5321" s="1" t="s">
        <v>29</v>
      </c>
      <c r="O5321" s="1" t="s">
        <v>43</v>
      </c>
      <c r="P5321" s="1" t="s">
        <v>19</v>
      </c>
      <c r="Q5321" s="2">
        <v>43829</v>
      </c>
    </row>
    <row r="5322" spans="1:17" x14ac:dyDescent="0.25">
      <c r="A5322" s="1">
        <v>5506</v>
      </c>
      <c r="B5322" s="2">
        <v>43045</v>
      </c>
      <c r="C5322" s="1" t="s">
        <v>32</v>
      </c>
      <c r="D5322" s="3" t="str">
        <f t="shared" si="166"/>
        <v>*****</v>
      </c>
      <c r="G5322" s="1">
        <v>22</v>
      </c>
      <c r="H5322" s="1">
        <v>138.69</v>
      </c>
      <c r="I5322" s="1">
        <f t="shared" si="167"/>
        <v>0</v>
      </c>
      <c r="J5322" s="1" t="s">
        <v>21</v>
      </c>
      <c r="K5322" s="1">
        <v>3.3</v>
      </c>
      <c r="L5322" s="1" t="s">
        <v>60</v>
      </c>
      <c r="M5322" s="1" t="s">
        <v>28</v>
      </c>
      <c r="N5322" s="1" t="s">
        <v>29</v>
      </c>
      <c r="O5322" s="1" t="s">
        <v>40</v>
      </c>
      <c r="P5322" s="1" t="s">
        <v>31</v>
      </c>
      <c r="Q5322" s="2">
        <v>43046</v>
      </c>
    </row>
    <row r="5323" spans="1:17" x14ac:dyDescent="0.25">
      <c r="A5323" s="1">
        <v>20513</v>
      </c>
      <c r="B5323" s="2">
        <v>42557</v>
      </c>
      <c r="C5323" s="1" t="s">
        <v>20</v>
      </c>
      <c r="D5323" s="3" t="str">
        <f t="shared" si="166"/>
        <v>****</v>
      </c>
      <c r="G5323" s="1">
        <v>13</v>
      </c>
      <c r="H5323" s="1">
        <v>45.23</v>
      </c>
      <c r="I5323" s="1">
        <f t="shared" si="167"/>
        <v>0</v>
      </c>
      <c r="J5323" s="1" t="s">
        <v>14</v>
      </c>
      <c r="K5323" s="1">
        <v>1</v>
      </c>
      <c r="L5323" s="1" t="s">
        <v>46</v>
      </c>
      <c r="M5323" s="1" t="s">
        <v>28</v>
      </c>
      <c r="N5323" s="1" t="s">
        <v>29</v>
      </c>
      <c r="O5323" s="1" t="s">
        <v>30</v>
      </c>
      <c r="P5323" s="1" t="s">
        <v>31</v>
      </c>
      <c r="Q5323" s="2">
        <v>42558</v>
      </c>
    </row>
    <row r="5324" spans="1:17" x14ac:dyDescent="0.25">
      <c r="A5324" s="1">
        <v>14375</v>
      </c>
      <c r="B5324" s="2">
        <v>42765</v>
      </c>
      <c r="C5324" s="1" t="s">
        <v>36</v>
      </c>
      <c r="D5324" s="3" t="str">
        <f t="shared" si="166"/>
        <v>***</v>
      </c>
      <c r="G5324" s="1">
        <v>7</v>
      </c>
      <c r="H5324" s="1">
        <v>47.13</v>
      </c>
      <c r="I5324" s="1">
        <f t="shared" si="167"/>
        <v>0</v>
      </c>
      <c r="J5324" s="1" t="s">
        <v>21</v>
      </c>
      <c r="K5324" s="1">
        <v>6.1</v>
      </c>
      <c r="L5324" s="1" t="s">
        <v>15</v>
      </c>
      <c r="M5324" s="1" t="s">
        <v>28</v>
      </c>
      <c r="N5324" s="1" t="s">
        <v>29</v>
      </c>
      <c r="O5324" s="1" t="s">
        <v>40</v>
      </c>
      <c r="P5324" s="1" t="s">
        <v>19</v>
      </c>
      <c r="Q5324" s="2">
        <v>42766</v>
      </c>
    </row>
    <row r="5325" spans="1:17" x14ac:dyDescent="0.25">
      <c r="A5325" s="1">
        <v>1253</v>
      </c>
      <c r="B5325" s="2">
        <v>42759</v>
      </c>
      <c r="C5325" s="1" t="s">
        <v>32</v>
      </c>
      <c r="D5325" s="3" t="str">
        <f t="shared" si="166"/>
        <v>*****</v>
      </c>
      <c r="G5325" s="1">
        <v>15</v>
      </c>
      <c r="H5325" s="1">
        <v>528.94380000000001</v>
      </c>
      <c r="I5325" s="1">
        <f t="shared" si="167"/>
        <v>0</v>
      </c>
      <c r="J5325" s="1" t="s">
        <v>21</v>
      </c>
      <c r="K5325" s="1">
        <v>7.2</v>
      </c>
      <c r="L5325" s="1" t="s">
        <v>51</v>
      </c>
      <c r="M5325" s="1" t="s">
        <v>16</v>
      </c>
      <c r="N5325" s="1" t="s">
        <v>29</v>
      </c>
      <c r="O5325" s="1" t="s">
        <v>55</v>
      </c>
      <c r="P5325" s="1" t="s">
        <v>19</v>
      </c>
      <c r="Q5325" s="2">
        <v>42759</v>
      </c>
    </row>
    <row r="5326" spans="1:17" x14ac:dyDescent="0.25">
      <c r="A5326" s="1">
        <v>56580</v>
      </c>
      <c r="B5326" s="2">
        <v>43325</v>
      </c>
      <c r="C5326" s="1" t="s">
        <v>27</v>
      </c>
      <c r="D5326" s="3" t="str">
        <f t="shared" si="166"/>
        <v>*</v>
      </c>
      <c r="G5326" s="1">
        <v>44</v>
      </c>
      <c r="H5326" s="1">
        <v>1016.82</v>
      </c>
      <c r="I5326" s="1">
        <f t="shared" si="167"/>
        <v>1</v>
      </c>
      <c r="J5326" s="1" t="s">
        <v>33</v>
      </c>
      <c r="K5326" s="1">
        <v>56.7</v>
      </c>
      <c r="L5326" s="1" t="s">
        <v>22</v>
      </c>
      <c r="M5326" s="1" t="s">
        <v>16</v>
      </c>
      <c r="N5326" s="1" t="s">
        <v>29</v>
      </c>
      <c r="O5326" s="1" t="s">
        <v>55</v>
      </c>
      <c r="P5326" s="1" t="s">
        <v>35</v>
      </c>
      <c r="Q5326" s="2">
        <v>43327</v>
      </c>
    </row>
    <row r="5327" spans="1:17" x14ac:dyDescent="0.25">
      <c r="A5327" s="1">
        <v>24960</v>
      </c>
      <c r="B5327" s="2">
        <v>43126</v>
      </c>
      <c r="C5327" s="1" t="s">
        <v>20</v>
      </c>
      <c r="D5327" s="3" t="str">
        <f t="shared" si="166"/>
        <v>****</v>
      </c>
      <c r="G5327" s="1">
        <v>18</v>
      </c>
      <c r="H5327" s="1">
        <v>134.61000000000001</v>
      </c>
      <c r="I5327" s="1">
        <f t="shared" si="167"/>
        <v>0</v>
      </c>
      <c r="J5327" s="1" t="s">
        <v>21</v>
      </c>
      <c r="K5327" s="1">
        <v>6.3</v>
      </c>
      <c r="L5327" s="1" t="s">
        <v>22</v>
      </c>
      <c r="M5327" s="1" t="s">
        <v>23</v>
      </c>
      <c r="N5327" s="1" t="s">
        <v>29</v>
      </c>
      <c r="O5327" s="1" t="s">
        <v>40</v>
      </c>
      <c r="P5327" s="1" t="s">
        <v>19</v>
      </c>
      <c r="Q5327" s="2">
        <v>43128</v>
      </c>
    </row>
    <row r="5328" spans="1:17" x14ac:dyDescent="0.25">
      <c r="A5328" s="1">
        <v>23943</v>
      </c>
      <c r="B5328" s="2">
        <v>43273</v>
      </c>
      <c r="C5328" s="1" t="s">
        <v>32</v>
      </c>
      <c r="D5328" s="3" t="str">
        <f t="shared" si="166"/>
        <v>*****</v>
      </c>
      <c r="G5328" s="1">
        <v>24</v>
      </c>
      <c r="H5328" s="1">
        <v>402.89</v>
      </c>
      <c r="I5328" s="1">
        <f t="shared" si="167"/>
        <v>0</v>
      </c>
      <c r="J5328" s="1" t="s">
        <v>21</v>
      </c>
      <c r="K5328" s="1">
        <v>5.8</v>
      </c>
      <c r="L5328" s="1" t="s">
        <v>42</v>
      </c>
      <c r="M5328" s="1" t="s">
        <v>28</v>
      </c>
      <c r="N5328" s="1" t="s">
        <v>29</v>
      </c>
      <c r="O5328" s="1" t="s">
        <v>30</v>
      </c>
      <c r="P5328" s="1" t="s">
        <v>41</v>
      </c>
      <c r="Q5328" s="2">
        <v>43275</v>
      </c>
    </row>
    <row r="5329" spans="1:17" x14ac:dyDescent="0.25">
      <c r="A5329" s="1">
        <v>34243</v>
      </c>
      <c r="B5329" s="2">
        <v>43141</v>
      </c>
      <c r="C5329" s="1" t="s">
        <v>20</v>
      </c>
      <c r="D5329" s="3" t="str">
        <f t="shared" si="166"/>
        <v>****</v>
      </c>
      <c r="G5329" s="1">
        <v>40</v>
      </c>
      <c r="H5329" s="1">
        <v>318.14999999999998</v>
      </c>
      <c r="I5329" s="1">
        <f t="shared" si="167"/>
        <v>0</v>
      </c>
      <c r="J5329" s="1" t="s">
        <v>14</v>
      </c>
      <c r="K5329" s="1">
        <v>11.9</v>
      </c>
      <c r="L5329" s="1" t="s">
        <v>15</v>
      </c>
      <c r="M5329" s="1" t="s">
        <v>37</v>
      </c>
      <c r="N5329" s="1" t="s">
        <v>29</v>
      </c>
      <c r="O5329" s="1" t="s">
        <v>40</v>
      </c>
      <c r="P5329" s="1" t="s">
        <v>19</v>
      </c>
      <c r="Q5329" s="2">
        <v>43142</v>
      </c>
    </row>
    <row r="5330" spans="1:17" x14ac:dyDescent="0.25">
      <c r="A5330" s="1">
        <v>47876</v>
      </c>
      <c r="B5330" s="2">
        <v>42728</v>
      </c>
      <c r="C5330" s="1" t="s">
        <v>20</v>
      </c>
      <c r="D5330" s="3" t="str">
        <f t="shared" si="166"/>
        <v>****</v>
      </c>
      <c r="G5330" s="1">
        <v>8</v>
      </c>
      <c r="H5330" s="1">
        <v>390.79</v>
      </c>
      <c r="I5330" s="1">
        <f t="shared" si="167"/>
        <v>0</v>
      </c>
      <c r="J5330" s="1" t="s">
        <v>21</v>
      </c>
      <c r="K5330" s="1">
        <v>5.5</v>
      </c>
      <c r="L5330" s="1" t="s">
        <v>50</v>
      </c>
      <c r="M5330" s="1" t="s">
        <v>23</v>
      </c>
      <c r="N5330" s="1" t="s">
        <v>29</v>
      </c>
      <c r="O5330" s="1" t="s">
        <v>63</v>
      </c>
      <c r="P5330" s="1" t="s">
        <v>26</v>
      </c>
      <c r="Q5330" s="2">
        <v>42730</v>
      </c>
    </row>
    <row r="5331" spans="1:17" x14ac:dyDescent="0.25">
      <c r="A5331" s="1">
        <v>55459</v>
      </c>
      <c r="B5331" s="2">
        <v>42484</v>
      </c>
      <c r="C5331" s="1" t="s">
        <v>32</v>
      </c>
      <c r="D5331" s="3" t="str">
        <f t="shared" si="166"/>
        <v>*****</v>
      </c>
      <c r="G5331" s="1">
        <v>5</v>
      </c>
      <c r="H5331" s="1">
        <v>135.84</v>
      </c>
      <c r="I5331" s="1">
        <f t="shared" si="167"/>
        <v>0</v>
      </c>
      <c r="J5331" s="1" t="s">
        <v>21</v>
      </c>
      <c r="K5331" s="1">
        <v>8.8000000000000007</v>
      </c>
      <c r="L5331" s="1" t="s">
        <v>46</v>
      </c>
      <c r="M5331" s="1" t="s">
        <v>37</v>
      </c>
      <c r="N5331" s="1" t="s">
        <v>29</v>
      </c>
      <c r="O5331" s="1" t="s">
        <v>40</v>
      </c>
      <c r="P5331" s="1" t="s">
        <v>19</v>
      </c>
      <c r="Q5331" s="2">
        <v>42486</v>
      </c>
    </row>
    <row r="5332" spans="1:17" x14ac:dyDescent="0.25">
      <c r="A5332" s="1">
        <v>47522</v>
      </c>
      <c r="B5332" s="2">
        <v>43761</v>
      </c>
      <c r="C5332" s="1" t="s">
        <v>20</v>
      </c>
      <c r="D5332" s="3" t="str">
        <f t="shared" si="166"/>
        <v>****</v>
      </c>
      <c r="G5332" s="1">
        <v>5</v>
      </c>
      <c r="H5332" s="1">
        <v>86.2</v>
      </c>
      <c r="I5332" s="1">
        <f t="shared" si="167"/>
        <v>0</v>
      </c>
      <c r="J5332" s="1" t="s">
        <v>21</v>
      </c>
      <c r="K5332" s="1">
        <v>1.5</v>
      </c>
      <c r="L5332" s="1" t="s">
        <v>15</v>
      </c>
      <c r="M5332" s="1" t="s">
        <v>28</v>
      </c>
      <c r="N5332" s="1" t="s">
        <v>29</v>
      </c>
      <c r="O5332" s="1" t="s">
        <v>57</v>
      </c>
      <c r="P5332" s="1" t="s">
        <v>19</v>
      </c>
      <c r="Q5332" s="2">
        <v>43762</v>
      </c>
    </row>
    <row r="5333" spans="1:17" x14ac:dyDescent="0.25">
      <c r="A5333" s="1">
        <v>42306</v>
      </c>
      <c r="B5333" s="2">
        <v>43722</v>
      </c>
      <c r="C5333" s="1" t="s">
        <v>20</v>
      </c>
      <c r="D5333" s="3" t="str">
        <f t="shared" si="166"/>
        <v>****</v>
      </c>
      <c r="G5333" s="1">
        <v>18</v>
      </c>
      <c r="H5333" s="1">
        <v>50.72</v>
      </c>
      <c r="I5333" s="1">
        <f t="shared" si="167"/>
        <v>0</v>
      </c>
      <c r="J5333" s="1" t="s">
        <v>21</v>
      </c>
      <c r="K5333" s="1">
        <v>5.6</v>
      </c>
      <c r="L5333" s="1" t="s">
        <v>64</v>
      </c>
      <c r="M5333" s="1" t="s">
        <v>16</v>
      </c>
      <c r="N5333" s="1" t="s">
        <v>29</v>
      </c>
      <c r="O5333" s="1" t="s">
        <v>30</v>
      </c>
      <c r="P5333" s="1" t="s">
        <v>31</v>
      </c>
      <c r="Q5333" s="2">
        <v>43724</v>
      </c>
    </row>
    <row r="5334" spans="1:17" x14ac:dyDescent="0.25">
      <c r="A5334" s="1">
        <v>2818</v>
      </c>
      <c r="B5334" s="2">
        <v>42714</v>
      </c>
      <c r="C5334" s="1" t="s">
        <v>36</v>
      </c>
      <c r="D5334" s="3" t="str">
        <f t="shared" si="166"/>
        <v>***</v>
      </c>
      <c r="G5334" s="1">
        <v>39</v>
      </c>
      <c r="H5334" s="1">
        <v>634.73</v>
      </c>
      <c r="I5334" s="1">
        <f t="shared" si="167"/>
        <v>0</v>
      </c>
      <c r="J5334" s="1" t="s">
        <v>21</v>
      </c>
      <c r="K5334" s="1">
        <v>9.6</v>
      </c>
      <c r="L5334" s="1" t="s">
        <v>51</v>
      </c>
      <c r="M5334" s="1" t="s">
        <v>28</v>
      </c>
      <c r="N5334" s="1" t="s">
        <v>17</v>
      </c>
      <c r="O5334" s="1" t="s">
        <v>18</v>
      </c>
      <c r="P5334" s="1" t="s">
        <v>41</v>
      </c>
      <c r="Q5334" s="2">
        <v>42715</v>
      </c>
    </row>
    <row r="5335" spans="1:17" x14ac:dyDescent="0.25">
      <c r="A5335" s="1">
        <v>45156</v>
      </c>
      <c r="B5335" s="2">
        <v>43142</v>
      </c>
      <c r="C5335" s="1" t="s">
        <v>13</v>
      </c>
      <c r="D5335" s="3" t="str">
        <f t="shared" si="166"/>
        <v>**</v>
      </c>
      <c r="G5335" s="1">
        <v>14</v>
      </c>
      <c r="H5335" s="1">
        <v>186.5</v>
      </c>
      <c r="I5335" s="1">
        <f t="shared" si="167"/>
        <v>0</v>
      </c>
      <c r="J5335" s="1" t="s">
        <v>21</v>
      </c>
      <c r="K5335" s="1">
        <v>0.5</v>
      </c>
      <c r="L5335" s="1" t="s">
        <v>49</v>
      </c>
      <c r="M5335" s="1" t="s">
        <v>37</v>
      </c>
      <c r="N5335" s="1" t="s">
        <v>29</v>
      </c>
      <c r="O5335" s="1" t="s">
        <v>58</v>
      </c>
      <c r="P5335" s="1" t="s">
        <v>19</v>
      </c>
      <c r="Q5335" s="2">
        <v>43147</v>
      </c>
    </row>
    <row r="5336" spans="1:17" x14ac:dyDescent="0.25">
      <c r="A5336" s="1">
        <v>24294</v>
      </c>
      <c r="B5336" s="2">
        <v>42583</v>
      </c>
      <c r="C5336" s="1" t="s">
        <v>27</v>
      </c>
      <c r="D5336" s="3" t="str">
        <f t="shared" si="166"/>
        <v>*</v>
      </c>
      <c r="G5336" s="1">
        <v>24</v>
      </c>
      <c r="H5336" s="1">
        <v>5206.32</v>
      </c>
      <c r="I5336" s="1">
        <f t="shared" si="167"/>
        <v>1</v>
      </c>
      <c r="J5336" s="1" t="s">
        <v>33</v>
      </c>
      <c r="K5336" s="1">
        <v>16.7</v>
      </c>
      <c r="L5336" s="1" t="s">
        <v>39</v>
      </c>
      <c r="M5336" s="1" t="s">
        <v>37</v>
      </c>
      <c r="N5336" s="1" t="s">
        <v>24</v>
      </c>
      <c r="O5336" s="1" t="s">
        <v>56</v>
      </c>
      <c r="P5336" s="1" t="s">
        <v>35</v>
      </c>
      <c r="Q5336" s="2">
        <v>42584</v>
      </c>
    </row>
    <row r="5337" spans="1:17" x14ac:dyDescent="0.25">
      <c r="A5337" s="1">
        <v>20486</v>
      </c>
      <c r="B5337" s="2">
        <v>43163</v>
      </c>
      <c r="C5337" s="1" t="s">
        <v>20</v>
      </c>
      <c r="D5337" s="3" t="str">
        <f t="shared" si="166"/>
        <v>****</v>
      </c>
      <c r="G5337" s="1">
        <v>34</v>
      </c>
      <c r="H5337" s="1">
        <v>327.74</v>
      </c>
      <c r="I5337" s="1">
        <f t="shared" si="167"/>
        <v>0</v>
      </c>
      <c r="J5337" s="1" t="s">
        <v>21</v>
      </c>
      <c r="K5337" s="1">
        <v>4.7</v>
      </c>
      <c r="L5337" s="1" t="s">
        <v>22</v>
      </c>
      <c r="M5337" s="1" t="s">
        <v>28</v>
      </c>
      <c r="N5337" s="1" t="s">
        <v>29</v>
      </c>
      <c r="O5337" s="1" t="s">
        <v>40</v>
      </c>
      <c r="P5337" s="1" t="s">
        <v>31</v>
      </c>
      <c r="Q5337" s="2">
        <v>43164</v>
      </c>
    </row>
    <row r="5338" spans="1:17" x14ac:dyDescent="0.25">
      <c r="A5338" s="1">
        <v>35043</v>
      </c>
      <c r="B5338" s="2">
        <v>42934</v>
      </c>
      <c r="C5338" s="1" t="s">
        <v>27</v>
      </c>
      <c r="D5338" s="3" t="str">
        <f t="shared" si="166"/>
        <v>*</v>
      </c>
      <c r="G5338" s="1">
        <v>45</v>
      </c>
      <c r="H5338" s="1">
        <v>133.97</v>
      </c>
      <c r="I5338" s="1">
        <f t="shared" si="167"/>
        <v>0</v>
      </c>
      <c r="J5338" s="1" t="s">
        <v>14</v>
      </c>
      <c r="K5338" s="1">
        <v>0.9</v>
      </c>
      <c r="L5338" s="1" t="s">
        <v>49</v>
      </c>
      <c r="M5338" s="1" t="s">
        <v>37</v>
      </c>
      <c r="N5338" s="1" t="s">
        <v>29</v>
      </c>
      <c r="O5338" s="1" t="s">
        <v>61</v>
      </c>
      <c r="P5338" s="1" t="s">
        <v>31</v>
      </c>
      <c r="Q5338" s="2">
        <v>42935</v>
      </c>
    </row>
    <row r="5339" spans="1:17" x14ac:dyDescent="0.25">
      <c r="A5339" s="1">
        <v>18182</v>
      </c>
      <c r="B5339" s="2">
        <v>43199</v>
      </c>
      <c r="C5339" s="1" t="s">
        <v>36</v>
      </c>
      <c r="D5339" s="3" t="str">
        <f t="shared" si="166"/>
        <v>***</v>
      </c>
      <c r="G5339" s="1">
        <v>45</v>
      </c>
      <c r="H5339" s="1">
        <v>4920.6410999999998</v>
      </c>
      <c r="I5339" s="1">
        <f t="shared" si="167"/>
        <v>1</v>
      </c>
      <c r="J5339" s="1" t="s">
        <v>21</v>
      </c>
      <c r="K5339" s="1">
        <v>21.4</v>
      </c>
      <c r="L5339" s="1" t="s">
        <v>22</v>
      </c>
      <c r="M5339" s="1" t="s">
        <v>28</v>
      </c>
      <c r="N5339" s="1" t="s">
        <v>24</v>
      </c>
      <c r="O5339" s="1" t="s">
        <v>38</v>
      </c>
      <c r="P5339" s="1" t="s">
        <v>19</v>
      </c>
      <c r="Q5339" s="2">
        <v>43201</v>
      </c>
    </row>
    <row r="5340" spans="1:17" x14ac:dyDescent="0.25">
      <c r="A5340" s="1">
        <v>3778</v>
      </c>
      <c r="B5340" s="2">
        <v>42879</v>
      </c>
      <c r="C5340" s="1" t="s">
        <v>32</v>
      </c>
      <c r="D5340" s="3" t="str">
        <f t="shared" si="166"/>
        <v>*****</v>
      </c>
      <c r="G5340" s="1">
        <v>12</v>
      </c>
      <c r="H5340" s="1">
        <v>596.02</v>
      </c>
      <c r="I5340" s="1">
        <f t="shared" si="167"/>
        <v>0</v>
      </c>
      <c r="J5340" s="1" t="s">
        <v>21</v>
      </c>
      <c r="K5340" s="1">
        <v>2.1</v>
      </c>
      <c r="L5340" s="1" t="s">
        <v>44</v>
      </c>
      <c r="M5340" s="1" t="s">
        <v>37</v>
      </c>
      <c r="N5340" s="1" t="s">
        <v>24</v>
      </c>
      <c r="O5340" s="1" t="s">
        <v>38</v>
      </c>
      <c r="P5340" s="1" t="s">
        <v>41</v>
      </c>
      <c r="Q5340" s="2">
        <v>42880</v>
      </c>
    </row>
    <row r="5341" spans="1:17" x14ac:dyDescent="0.25">
      <c r="A5341" s="1">
        <v>902</v>
      </c>
      <c r="B5341" s="2">
        <v>42576</v>
      </c>
      <c r="C5341" s="1" t="s">
        <v>27</v>
      </c>
      <c r="D5341" s="3" t="str">
        <f t="shared" si="166"/>
        <v>*</v>
      </c>
      <c r="G5341" s="1">
        <v>10</v>
      </c>
      <c r="H5341" s="1">
        <v>2060.6381000000001</v>
      </c>
      <c r="I5341" s="1">
        <f t="shared" si="167"/>
        <v>1</v>
      </c>
      <c r="J5341" s="1" t="s">
        <v>21</v>
      </c>
      <c r="K5341" s="1">
        <v>1.1000000000000001</v>
      </c>
      <c r="L5341" s="1" t="s">
        <v>51</v>
      </c>
      <c r="M5341" s="1" t="s">
        <v>28</v>
      </c>
      <c r="N5341" s="1" t="s">
        <v>29</v>
      </c>
      <c r="O5341" s="1" t="s">
        <v>63</v>
      </c>
      <c r="P5341" s="1" t="s">
        <v>19</v>
      </c>
      <c r="Q5341" s="2">
        <v>42579</v>
      </c>
    </row>
    <row r="5342" spans="1:17" x14ac:dyDescent="0.25">
      <c r="A5342" s="1">
        <v>20965</v>
      </c>
      <c r="B5342" s="2">
        <v>42723</v>
      </c>
      <c r="C5342" s="1" t="s">
        <v>32</v>
      </c>
      <c r="D5342" s="3" t="str">
        <f t="shared" si="166"/>
        <v>*****</v>
      </c>
      <c r="G5342" s="1">
        <v>8</v>
      </c>
      <c r="H5342" s="1">
        <v>1352.73</v>
      </c>
      <c r="I5342" s="1">
        <f t="shared" si="167"/>
        <v>1</v>
      </c>
      <c r="J5342" s="1" t="s">
        <v>21</v>
      </c>
      <c r="K5342" s="1">
        <v>4.5</v>
      </c>
      <c r="L5342" s="1" t="s">
        <v>44</v>
      </c>
      <c r="M5342" s="1" t="s">
        <v>16</v>
      </c>
      <c r="N5342" s="1" t="s">
        <v>24</v>
      </c>
      <c r="O5342" s="1" t="s">
        <v>25</v>
      </c>
      <c r="P5342" s="1" t="s">
        <v>19</v>
      </c>
      <c r="Q5342" s="2">
        <v>42726</v>
      </c>
    </row>
    <row r="5343" spans="1:17" x14ac:dyDescent="0.25">
      <c r="A5343" s="1">
        <v>3328</v>
      </c>
      <c r="B5343" s="2">
        <v>43787</v>
      </c>
      <c r="C5343" s="1" t="s">
        <v>13</v>
      </c>
      <c r="D5343" s="3" t="str">
        <f t="shared" si="166"/>
        <v>**</v>
      </c>
      <c r="G5343" s="1">
        <v>12</v>
      </c>
      <c r="H5343" s="1">
        <v>1857.96</v>
      </c>
      <c r="I5343" s="1">
        <f t="shared" si="167"/>
        <v>1</v>
      </c>
      <c r="J5343" s="1" t="s">
        <v>33</v>
      </c>
      <c r="K5343" s="1">
        <v>85.8</v>
      </c>
      <c r="L5343" s="1" t="s">
        <v>42</v>
      </c>
      <c r="M5343" s="1" t="s">
        <v>28</v>
      </c>
      <c r="N5343" s="1" t="s">
        <v>17</v>
      </c>
      <c r="O5343" s="1" t="s">
        <v>52</v>
      </c>
      <c r="P5343" s="1" t="s">
        <v>59</v>
      </c>
      <c r="Q5343" s="2">
        <v>43794</v>
      </c>
    </row>
    <row r="5344" spans="1:17" x14ac:dyDescent="0.25">
      <c r="A5344" s="1">
        <v>53825</v>
      </c>
      <c r="B5344" s="2">
        <v>43198</v>
      </c>
      <c r="C5344" s="1" t="s">
        <v>13</v>
      </c>
      <c r="D5344" s="3" t="str">
        <f t="shared" si="166"/>
        <v>**</v>
      </c>
      <c r="G5344" s="1">
        <v>36</v>
      </c>
      <c r="H5344" s="1">
        <v>1761.27</v>
      </c>
      <c r="I5344" s="1">
        <f t="shared" si="167"/>
        <v>1</v>
      </c>
      <c r="J5344" s="1" t="s">
        <v>21</v>
      </c>
      <c r="K5344" s="1">
        <v>7.7</v>
      </c>
      <c r="L5344" s="1" t="s">
        <v>15</v>
      </c>
      <c r="M5344" s="1" t="s">
        <v>16</v>
      </c>
      <c r="N5344" s="1" t="s">
        <v>29</v>
      </c>
      <c r="O5344" s="1" t="s">
        <v>40</v>
      </c>
      <c r="P5344" s="1" t="s">
        <v>19</v>
      </c>
      <c r="Q5344" s="2">
        <v>43200</v>
      </c>
    </row>
    <row r="5345" spans="1:17" x14ac:dyDescent="0.25">
      <c r="A5345" s="1">
        <v>40225</v>
      </c>
      <c r="B5345" s="2">
        <v>43108</v>
      </c>
      <c r="C5345" s="1" t="s">
        <v>13</v>
      </c>
      <c r="D5345" s="3" t="str">
        <f t="shared" si="166"/>
        <v>**</v>
      </c>
      <c r="G5345" s="1">
        <v>45</v>
      </c>
      <c r="H5345" s="1">
        <v>6038.53</v>
      </c>
      <c r="I5345" s="1">
        <f t="shared" si="167"/>
        <v>1</v>
      </c>
      <c r="J5345" s="1" t="s">
        <v>33</v>
      </c>
      <c r="K5345" s="1">
        <v>75.099999999999994</v>
      </c>
      <c r="L5345" s="1" t="s">
        <v>49</v>
      </c>
      <c r="M5345" s="1" t="s">
        <v>23</v>
      </c>
      <c r="N5345" s="1" t="s">
        <v>17</v>
      </c>
      <c r="O5345" s="1" t="s">
        <v>34</v>
      </c>
      <c r="P5345" s="1" t="s">
        <v>35</v>
      </c>
      <c r="Q5345" s="2">
        <v>43110</v>
      </c>
    </row>
    <row r="5346" spans="1:17" x14ac:dyDescent="0.25">
      <c r="A5346" s="1">
        <v>56516</v>
      </c>
      <c r="B5346" s="2">
        <v>42584</v>
      </c>
      <c r="C5346" s="1" t="s">
        <v>36</v>
      </c>
      <c r="D5346" s="3" t="str">
        <f t="shared" si="166"/>
        <v>***</v>
      </c>
      <c r="G5346" s="1">
        <v>24</v>
      </c>
      <c r="H5346" s="1">
        <v>2740.21</v>
      </c>
      <c r="I5346" s="1">
        <f t="shared" si="167"/>
        <v>1</v>
      </c>
      <c r="J5346" s="1" t="s">
        <v>21</v>
      </c>
      <c r="K5346" s="1">
        <v>2.7</v>
      </c>
      <c r="L5346" s="1" t="s">
        <v>49</v>
      </c>
      <c r="M5346" s="1" t="s">
        <v>28</v>
      </c>
      <c r="N5346" s="1" t="s">
        <v>24</v>
      </c>
      <c r="O5346" s="1" t="s">
        <v>25</v>
      </c>
      <c r="P5346" s="1" t="s">
        <v>19</v>
      </c>
      <c r="Q5346" s="2">
        <v>42586</v>
      </c>
    </row>
    <row r="5347" spans="1:17" x14ac:dyDescent="0.25">
      <c r="A5347" s="1">
        <v>45860</v>
      </c>
      <c r="B5347" s="2">
        <v>43689</v>
      </c>
      <c r="C5347" s="1" t="s">
        <v>13</v>
      </c>
      <c r="D5347" s="3" t="str">
        <f t="shared" si="166"/>
        <v>**</v>
      </c>
      <c r="G5347" s="1">
        <v>12</v>
      </c>
      <c r="H5347" s="1">
        <v>74.867900000000006</v>
      </c>
      <c r="I5347" s="1">
        <f t="shared" si="167"/>
        <v>0</v>
      </c>
      <c r="J5347" s="1" t="s">
        <v>21</v>
      </c>
      <c r="K5347" s="1">
        <v>1</v>
      </c>
      <c r="L5347" s="1" t="s">
        <v>51</v>
      </c>
      <c r="M5347" s="1" t="s">
        <v>16</v>
      </c>
      <c r="N5347" s="1" t="s">
        <v>29</v>
      </c>
      <c r="O5347" s="1" t="s">
        <v>40</v>
      </c>
      <c r="P5347" s="1" t="s">
        <v>31</v>
      </c>
      <c r="Q5347" s="2">
        <v>43689</v>
      </c>
    </row>
    <row r="5348" spans="1:17" x14ac:dyDescent="0.25">
      <c r="A5348" s="1">
        <v>37440</v>
      </c>
      <c r="B5348" s="2">
        <v>42908</v>
      </c>
      <c r="C5348" s="1" t="s">
        <v>27</v>
      </c>
      <c r="D5348" s="3" t="str">
        <f t="shared" si="166"/>
        <v>*</v>
      </c>
      <c r="G5348" s="1">
        <v>31</v>
      </c>
      <c r="H5348" s="1">
        <v>316.13</v>
      </c>
      <c r="I5348" s="1">
        <f t="shared" si="167"/>
        <v>0</v>
      </c>
      <c r="J5348" s="1" t="s">
        <v>21</v>
      </c>
      <c r="K5348" s="1">
        <v>5.3</v>
      </c>
      <c r="L5348" s="1" t="s">
        <v>22</v>
      </c>
      <c r="M5348" s="1" t="s">
        <v>28</v>
      </c>
      <c r="N5348" s="1" t="s">
        <v>17</v>
      </c>
      <c r="O5348" s="1" t="s">
        <v>18</v>
      </c>
      <c r="P5348" s="1" t="s">
        <v>19</v>
      </c>
      <c r="Q5348" s="2">
        <v>42910</v>
      </c>
    </row>
    <row r="5349" spans="1:17" x14ac:dyDescent="0.25">
      <c r="A5349" s="1">
        <v>20898</v>
      </c>
      <c r="B5349" s="2">
        <v>43402</v>
      </c>
      <c r="C5349" s="1" t="s">
        <v>36</v>
      </c>
      <c r="D5349" s="3" t="str">
        <f t="shared" si="166"/>
        <v>***</v>
      </c>
      <c r="G5349" s="1">
        <v>33</v>
      </c>
      <c r="H5349" s="1">
        <v>1879.55</v>
      </c>
      <c r="I5349" s="1">
        <f t="shared" si="167"/>
        <v>1</v>
      </c>
      <c r="J5349" s="1" t="s">
        <v>21</v>
      </c>
      <c r="K5349" s="1">
        <v>6</v>
      </c>
      <c r="L5349" s="1" t="s">
        <v>42</v>
      </c>
      <c r="M5349" s="1" t="s">
        <v>16</v>
      </c>
      <c r="N5349" s="1" t="s">
        <v>24</v>
      </c>
      <c r="O5349" s="1" t="s">
        <v>25</v>
      </c>
      <c r="P5349" s="1" t="s">
        <v>19</v>
      </c>
      <c r="Q5349" s="2">
        <v>43404</v>
      </c>
    </row>
    <row r="5350" spans="1:17" x14ac:dyDescent="0.25">
      <c r="A5350" s="1">
        <v>50758</v>
      </c>
      <c r="B5350" s="2">
        <v>43658</v>
      </c>
      <c r="C5350" s="1" t="s">
        <v>36</v>
      </c>
      <c r="D5350" s="3" t="str">
        <f t="shared" si="166"/>
        <v>***</v>
      </c>
      <c r="G5350" s="1">
        <v>17</v>
      </c>
      <c r="H5350" s="1">
        <v>137.5</v>
      </c>
      <c r="I5350" s="1">
        <f t="shared" si="167"/>
        <v>0</v>
      </c>
      <c r="J5350" s="1" t="s">
        <v>14</v>
      </c>
      <c r="K5350" s="1">
        <v>7.4</v>
      </c>
      <c r="L5350" s="1" t="s">
        <v>22</v>
      </c>
      <c r="M5350" s="1" t="s">
        <v>28</v>
      </c>
      <c r="N5350" s="1" t="s">
        <v>29</v>
      </c>
      <c r="O5350" s="1" t="s">
        <v>40</v>
      </c>
      <c r="P5350" s="1" t="s">
        <v>19</v>
      </c>
      <c r="Q5350" s="2">
        <v>43660</v>
      </c>
    </row>
    <row r="5351" spans="1:17" x14ac:dyDescent="0.25">
      <c r="A5351" s="1">
        <v>32869</v>
      </c>
      <c r="B5351" s="2">
        <v>42455</v>
      </c>
      <c r="C5351" s="1" t="s">
        <v>36</v>
      </c>
      <c r="D5351" s="3" t="str">
        <f t="shared" si="166"/>
        <v>***</v>
      </c>
      <c r="G5351" s="1">
        <v>41</v>
      </c>
      <c r="H5351" s="1">
        <v>344.57</v>
      </c>
      <c r="I5351" s="1">
        <f t="shared" si="167"/>
        <v>0</v>
      </c>
      <c r="J5351" s="1" t="s">
        <v>21</v>
      </c>
      <c r="K5351" s="1">
        <v>3</v>
      </c>
      <c r="L5351" s="1" t="s">
        <v>50</v>
      </c>
      <c r="M5351" s="1" t="s">
        <v>28</v>
      </c>
      <c r="N5351" s="1" t="s">
        <v>24</v>
      </c>
      <c r="O5351" s="1" t="s">
        <v>38</v>
      </c>
      <c r="P5351" s="1" t="s">
        <v>41</v>
      </c>
      <c r="Q5351" s="2">
        <v>42456</v>
      </c>
    </row>
    <row r="5352" spans="1:17" x14ac:dyDescent="0.25">
      <c r="A5352" s="1">
        <v>41153</v>
      </c>
      <c r="B5352" s="2">
        <v>42430</v>
      </c>
      <c r="C5352" s="1" t="s">
        <v>36</v>
      </c>
      <c r="D5352" s="3" t="str">
        <f t="shared" si="166"/>
        <v>***</v>
      </c>
      <c r="G5352" s="1">
        <v>29</v>
      </c>
      <c r="H5352" s="1">
        <v>922.55</v>
      </c>
      <c r="I5352" s="1">
        <f t="shared" si="167"/>
        <v>0</v>
      </c>
      <c r="J5352" s="1" t="s">
        <v>21</v>
      </c>
      <c r="K5352" s="1">
        <v>4.3</v>
      </c>
      <c r="L5352" s="1" t="s">
        <v>39</v>
      </c>
      <c r="M5352" s="1" t="s">
        <v>28</v>
      </c>
      <c r="N5352" s="1" t="s">
        <v>24</v>
      </c>
      <c r="O5352" s="1" t="s">
        <v>38</v>
      </c>
      <c r="P5352" s="1" t="s">
        <v>19</v>
      </c>
      <c r="Q5352" s="2">
        <v>42431</v>
      </c>
    </row>
    <row r="5353" spans="1:17" x14ac:dyDescent="0.25">
      <c r="A5353" s="1">
        <v>41569</v>
      </c>
      <c r="B5353" s="2">
        <v>42936</v>
      </c>
      <c r="C5353" s="1" t="s">
        <v>32</v>
      </c>
      <c r="D5353" s="3" t="str">
        <f t="shared" si="166"/>
        <v>*****</v>
      </c>
      <c r="G5353" s="1">
        <v>49</v>
      </c>
      <c r="H5353" s="1">
        <v>660.55</v>
      </c>
      <c r="I5353" s="1">
        <f t="shared" si="167"/>
        <v>0</v>
      </c>
      <c r="J5353" s="1" t="s">
        <v>21</v>
      </c>
      <c r="K5353" s="1">
        <v>6.9</v>
      </c>
      <c r="L5353" s="1" t="s">
        <v>22</v>
      </c>
      <c r="M5353" s="1" t="s">
        <v>28</v>
      </c>
      <c r="N5353" s="1" t="s">
        <v>29</v>
      </c>
      <c r="O5353" s="1" t="s">
        <v>40</v>
      </c>
      <c r="P5353" s="1" t="s">
        <v>19</v>
      </c>
      <c r="Q5353" s="2">
        <v>42937</v>
      </c>
    </row>
    <row r="5354" spans="1:17" x14ac:dyDescent="0.25">
      <c r="A5354" s="1">
        <v>36934</v>
      </c>
      <c r="B5354" s="2">
        <v>42725</v>
      </c>
      <c r="C5354" s="1" t="s">
        <v>36</v>
      </c>
      <c r="D5354" s="3" t="str">
        <f t="shared" si="166"/>
        <v>***</v>
      </c>
      <c r="G5354" s="1">
        <v>2</v>
      </c>
      <c r="H5354" s="1">
        <v>12.3157</v>
      </c>
      <c r="I5354" s="1">
        <f t="shared" si="167"/>
        <v>0</v>
      </c>
      <c r="J5354" s="1" t="s">
        <v>21</v>
      </c>
      <c r="K5354" s="1">
        <v>1</v>
      </c>
      <c r="L5354" s="1" t="s">
        <v>46</v>
      </c>
      <c r="M5354" s="1" t="s">
        <v>23</v>
      </c>
      <c r="N5354" s="1" t="s">
        <v>29</v>
      </c>
      <c r="O5354" s="1" t="s">
        <v>40</v>
      </c>
      <c r="P5354" s="1" t="s">
        <v>31</v>
      </c>
      <c r="Q5354" s="2">
        <v>42727</v>
      </c>
    </row>
    <row r="5355" spans="1:17" x14ac:dyDescent="0.25">
      <c r="A5355" s="1">
        <v>3297</v>
      </c>
      <c r="B5355" s="2">
        <v>43771</v>
      </c>
      <c r="C5355" s="1" t="s">
        <v>20</v>
      </c>
      <c r="D5355" s="3" t="str">
        <f t="shared" si="166"/>
        <v>****</v>
      </c>
      <c r="G5355" s="1">
        <v>40</v>
      </c>
      <c r="H5355" s="1">
        <v>169.809</v>
      </c>
      <c r="I5355" s="1">
        <f t="shared" si="167"/>
        <v>0</v>
      </c>
      <c r="J5355" s="1" t="s">
        <v>21</v>
      </c>
      <c r="K5355" s="1">
        <v>8</v>
      </c>
      <c r="L5355" s="1" t="s">
        <v>46</v>
      </c>
      <c r="M5355" s="1" t="s">
        <v>16</v>
      </c>
      <c r="N5355" s="1" t="s">
        <v>29</v>
      </c>
      <c r="O5355" s="1" t="s">
        <v>58</v>
      </c>
      <c r="P5355" s="1" t="s">
        <v>19</v>
      </c>
      <c r="Q5355" s="2">
        <v>43772</v>
      </c>
    </row>
    <row r="5356" spans="1:17" x14ac:dyDescent="0.25">
      <c r="A5356" s="1">
        <v>58084</v>
      </c>
      <c r="B5356" s="2">
        <v>43696</v>
      </c>
      <c r="C5356" s="1" t="s">
        <v>36</v>
      </c>
      <c r="D5356" s="3" t="str">
        <f t="shared" si="166"/>
        <v>***</v>
      </c>
      <c r="G5356" s="1">
        <v>3</v>
      </c>
      <c r="H5356" s="1">
        <v>23.06</v>
      </c>
      <c r="I5356" s="1">
        <f t="shared" si="167"/>
        <v>0</v>
      </c>
      <c r="J5356" s="1" t="s">
        <v>21</v>
      </c>
      <c r="K5356" s="1">
        <v>0.5</v>
      </c>
      <c r="L5356" s="1" t="s">
        <v>15</v>
      </c>
      <c r="M5356" s="1" t="s">
        <v>23</v>
      </c>
      <c r="N5356" s="1" t="s">
        <v>29</v>
      </c>
      <c r="O5356" s="1" t="s">
        <v>58</v>
      </c>
      <c r="P5356" s="1" t="s">
        <v>19</v>
      </c>
      <c r="Q5356" s="2">
        <v>43696</v>
      </c>
    </row>
    <row r="5357" spans="1:17" x14ac:dyDescent="0.25">
      <c r="A5357" s="1">
        <v>23940</v>
      </c>
      <c r="B5357" s="2">
        <v>43197</v>
      </c>
      <c r="C5357" s="1" t="s">
        <v>36</v>
      </c>
      <c r="D5357" s="3" t="str">
        <f t="shared" si="166"/>
        <v>***</v>
      </c>
      <c r="G5357" s="1">
        <v>20</v>
      </c>
      <c r="H5357" s="1">
        <v>148.22</v>
      </c>
      <c r="I5357" s="1">
        <f t="shared" si="167"/>
        <v>0</v>
      </c>
      <c r="J5357" s="1" t="s">
        <v>21</v>
      </c>
      <c r="K5357" s="1">
        <v>52.4</v>
      </c>
      <c r="L5357" s="1" t="s">
        <v>15</v>
      </c>
      <c r="M5357" s="1" t="s">
        <v>37</v>
      </c>
      <c r="N5357" s="1" t="s">
        <v>29</v>
      </c>
      <c r="O5357" s="1" t="s">
        <v>63</v>
      </c>
      <c r="P5357" s="1" t="s">
        <v>48</v>
      </c>
      <c r="Q5357" s="2">
        <v>43198</v>
      </c>
    </row>
    <row r="5358" spans="1:17" x14ac:dyDescent="0.25">
      <c r="A5358" s="1">
        <v>24098</v>
      </c>
      <c r="B5358" s="2">
        <v>43572</v>
      </c>
      <c r="C5358" s="1" t="s">
        <v>32</v>
      </c>
      <c r="D5358" s="3" t="str">
        <f t="shared" si="166"/>
        <v>*****</v>
      </c>
      <c r="G5358" s="1">
        <v>10</v>
      </c>
      <c r="H5358" s="1">
        <v>86.231300000000005</v>
      </c>
      <c r="I5358" s="1">
        <f t="shared" si="167"/>
        <v>0</v>
      </c>
      <c r="J5358" s="1" t="s">
        <v>21</v>
      </c>
      <c r="K5358" s="1">
        <v>6.2</v>
      </c>
      <c r="L5358" s="1" t="s">
        <v>54</v>
      </c>
      <c r="M5358" s="1" t="s">
        <v>23</v>
      </c>
      <c r="N5358" s="1" t="s">
        <v>29</v>
      </c>
      <c r="O5358" s="1" t="s">
        <v>40</v>
      </c>
      <c r="P5358" s="1" t="s">
        <v>31</v>
      </c>
      <c r="Q5358" s="2">
        <v>43574</v>
      </c>
    </row>
    <row r="5359" spans="1:17" x14ac:dyDescent="0.25">
      <c r="A5359" s="1">
        <v>24003</v>
      </c>
      <c r="B5359" s="2">
        <v>42673</v>
      </c>
      <c r="C5359" s="1" t="s">
        <v>32</v>
      </c>
      <c r="D5359" s="3" t="str">
        <f t="shared" si="166"/>
        <v>*****</v>
      </c>
      <c r="G5359" s="1">
        <v>50</v>
      </c>
      <c r="H5359" s="1">
        <v>1410.78</v>
      </c>
      <c r="I5359" s="1">
        <f t="shared" si="167"/>
        <v>1</v>
      </c>
      <c r="J5359" s="1" t="s">
        <v>21</v>
      </c>
      <c r="K5359" s="1">
        <v>9.4</v>
      </c>
      <c r="L5359" s="1" t="s">
        <v>64</v>
      </c>
      <c r="M5359" s="1" t="s">
        <v>28</v>
      </c>
      <c r="N5359" s="1" t="s">
        <v>29</v>
      </c>
      <c r="O5359" s="1" t="s">
        <v>55</v>
      </c>
      <c r="P5359" s="1" t="s">
        <v>19</v>
      </c>
      <c r="Q5359" s="2">
        <v>42674</v>
      </c>
    </row>
    <row r="5360" spans="1:17" x14ac:dyDescent="0.25">
      <c r="A5360" s="1">
        <v>40706</v>
      </c>
      <c r="B5360" s="2">
        <v>43485</v>
      </c>
      <c r="C5360" s="1" t="s">
        <v>36</v>
      </c>
      <c r="D5360" s="3" t="str">
        <f t="shared" si="166"/>
        <v>***</v>
      </c>
      <c r="G5360" s="1">
        <v>40</v>
      </c>
      <c r="H5360" s="1">
        <v>118.81</v>
      </c>
      <c r="I5360" s="1">
        <f t="shared" si="167"/>
        <v>0</v>
      </c>
      <c r="J5360" s="1" t="s">
        <v>14</v>
      </c>
      <c r="K5360" s="1">
        <v>0.5</v>
      </c>
      <c r="L5360" s="1" t="s">
        <v>51</v>
      </c>
      <c r="M5360" s="1" t="s">
        <v>37</v>
      </c>
      <c r="N5360" s="1" t="s">
        <v>29</v>
      </c>
      <c r="O5360" s="1" t="s">
        <v>58</v>
      </c>
      <c r="P5360" s="1" t="s">
        <v>19</v>
      </c>
      <c r="Q5360" s="2">
        <v>43486</v>
      </c>
    </row>
    <row r="5361" spans="1:17" x14ac:dyDescent="0.25">
      <c r="A5361" s="1">
        <v>56423</v>
      </c>
      <c r="B5361" s="2">
        <v>43458</v>
      </c>
      <c r="C5361" s="1" t="s">
        <v>27</v>
      </c>
      <c r="D5361" s="3" t="str">
        <f t="shared" si="166"/>
        <v>*</v>
      </c>
      <c r="G5361" s="1">
        <v>4</v>
      </c>
      <c r="H5361" s="1">
        <v>1722.37</v>
      </c>
      <c r="I5361" s="1">
        <f t="shared" si="167"/>
        <v>1</v>
      </c>
      <c r="J5361" s="1" t="s">
        <v>21</v>
      </c>
      <c r="K5361" s="1">
        <v>21.4</v>
      </c>
      <c r="L5361" s="1" t="s">
        <v>49</v>
      </c>
      <c r="M5361" s="1" t="s">
        <v>28</v>
      </c>
      <c r="N5361" s="1" t="s">
        <v>29</v>
      </c>
      <c r="O5361" s="1" t="s">
        <v>55</v>
      </c>
      <c r="P5361" s="1" t="s">
        <v>19</v>
      </c>
      <c r="Q5361" s="2">
        <v>43459</v>
      </c>
    </row>
    <row r="5362" spans="1:17" x14ac:dyDescent="0.25">
      <c r="A5362" s="1">
        <v>59942</v>
      </c>
      <c r="B5362" s="2">
        <v>42408</v>
      </c>
      <c r="C5362" s="1" t="s">
        <v>36</v>
      </c>
      <c r="D5362" s="3" t="str">
        <f t="shared" si="166"/>
        <v>***</v>
      </c>
      <c r="G5362" s="1">
        <v>47</v>
      </c>
      <c r="H5362" s="1">
        <v>764.47</v>
      </c>
      <c r="I5362" s="1">
        <f t="shared" si="167"/>
        <v>0</v>
      </c>
      <c r="J5362" s="1" t="s">
        <v>21</v>
      </c>
      <c r="K5362" s="1">
        <v>9.6</v>
      </c>
      <c r="L5362" s="1" t="s">
        <v>46</v>
      </c>
      <c r="M5362" s="1" t="s">
        <v>28</v>
      </c>
      <c r="N5362" s="1" t="s">
        <v>24</v>
      </c>
      <c r="O5362" s="1" t="s">
        <v>38</v>
      </c>
      <c r="P5362" s="1" t="s">
        <v>41</v>
      </c>
      <c r="Q5362" s="2">
        <v>42410</v>
      </c>
    </row>
    <row r="5363" spans="1:17" x14ac:dyDescent="0.25">
      <c r="A5363" s="1">
        <v>6501</v>
      </c>
      <c r="B5363" s="2">
        <v>43477</v>
      </c>
      <c r="C5363" s="1" t="s">
        <v>20</v>
      </c>
      <c r="D5363" s="3" t="str">
        <f t="shared" si="166"/>
        <v>****</v>
      </c>
      <c r="G5363" s="1">
        <v>35</v>
      </c>
      <c r="H5363" s="1">
        <v>253.58</v>
      </c>
      <c r="I5363" s="1">
        <f t="shared" si="167"/>
        <v>0</v>
      </c>
      <c r="J5363" s="1" t="s">
        <v>21</v>
      </c>
      <c r="K5363" s="1">
        <v>7.2</v>
      </c>
      <c r="L5363" s="1" t="s">
        <v>49</v>
      </c>
      <c r="M5363" s="1" t="s">
        <v>28</v>
      </c>
      <c r="N5363" s="1" t="s">
        <v>29</v>
      </c>
      <c r="O5363" s="1" t="s">
        <v>40</v>
      </c>
      <c r="P5363" s="1" t="s">
        <v>19</v>
      </c>
      <c r="Q5363" s="2">
        <v>43479</v>
      </c>
    </row>
    <row r="5364" spans="1:17" x14ac:dyDescent="0.25">
      <c r="A5364" s="1">
        <v>21253</v>
      </c>
      <c r="B5364" s="2">
        <v>43572</v>
      </c>
      <c r="C5364" s="1" t="s">
        <v>36</v>
      </c>
      <c r="D5364" s="3" t="str">
        <f t="shared" si="166"/>
        <v>***</v>
      </c>
      <c r="G5364" s="1">
        <v>5</v>
      </c>
      <c r="H5364" s="1">
        <v>486.94</v>
      </c>
      <c r="I5364" s="1">
        <f t="shared" si="167"/>
        <v>0</v>
      </c>
      <c r="J5364" s="1" t="s">
        <v>21</v>
      </c>
      <c r="K5364" s="1">
        <v>21.4</v>
      </c>
      <c r="L5364" s="1" t="s">
        <v>46</v>
      </c>
      <c r="M5364" s="1" t="s">
        <v>23</v>
      </c>
      <c r="N5364" s="1" t="s">
        <v>29</v>
      </c>
      <c r="O5364" s="1" t="s">
        <v>57</v>
      </c>
      <c r="P5364" s="1" t="s">
        <v>19</v>
      </c>
      <c r="Q5364" s="2">
        <v>43573</v>
      </c>
    </row>
    <row r="5365" spans="1:17" x14ac:dyDescent="0.25">
      <c r="A5365" s="1">
        <v>16260</v>
      </c>
      <c r="B5365" s="2">
        <v>43416</v>
      </c>
      <c r="C5365" s="1" t="s">
        <v>20</v>
      </c>
      <c r="D5365" s="3" t="str">
        <f t="shared" si="166"/>
        <v>****</v>
      </c>
      <c r="G5365" s="1">
        <v>47</v>
      </c>
      <c r="H5365" s="1">
        <v>16007.3</v>
      </c>
      <c r="I5365" s="1">
        <f t="shared" si="167"/>
        <v>1</v>
      </c>
      <c r="J5365" s="1" t="s">
        <v>33</v>
      </c>
      <c r="K5365" s="1">
        <v>45.5</v>
      </c>
      <c r="L5365" s="1" t="s">
        <v>22</v>
      </c>
      <c r="M5365" s="1" t="s">
        <v>28</v>
      </c>
      <c r="N5365" s="1" t="s">
        <v>17</v>
      </c>
      <c r="O5365" s="1" t="s">
        <v>52</v>
      </c>
      <c r="P5365" s="1" t="s">
        <v>59</v>
      </c>
      <c r="Q5365" s="2">
        <v>43417</v>
      </c>
    </row>
    <row r="5366" spans="1:17" x14ac:dyDescent="0.25">
      <c r="A5366" s="1">
        <v>27106</v>
      </c>
      <c r="B5366" s="2">
        <v>43434</v>
      </c>
      <c r="C5366" s="1" t="s">
        <v>20</v>
      </c>
      <c r="D5366" s="3" t="str">
        <f t="shared" si="166"/>
        <v>****</v>
      </c>
      <c r="G5366" s="1">
        <v>1</v>
      </c>
      <c r="H5366" s="1">
        <v>14.94</v>
      </c>
      <c r="I5366" s="1">
        <f t="shared" si="167"/>
        <v>0</v>
      </c>
      <c r="J5366" s="1" t="s">
        <v>21</v>
      </c>
      <c r="K5366" s="1">
        <v>3.2</v>
      </c>
      <c r="L5366" s="1" t="s">
        <v>22</v>
      </c>
      <c r="M5366" s="1" t="s">
        <v>37</v>
      </c>
      <c r="N5366" s="1" t="s">
        <v>29</v>
      </c>
      <c r="O5366" s="1" t="s">
        <v>43</v>
      </c>
      <c r="P5366" s="1" t="s">
        <v>19</v>
      </c>
      <c r="Q5366" s="2">
        <v>43436</v>
      </c>
    </row>
    <row r="5367" spans="1:17" x14ac:dyDescent="0.25">
      <c r="A5367" s="1">
        <v>48710</v>
      </c>
      <c r="B5367" s="2">
        <v>42698</v>
      </c>
      <c r="C5367" s="1" t="s">
        <v>36</v>
      </c>
      <c r="D5367" s="3" t="str">
        <f t="shared" si="166"/>
        <v>***</v>
      </c>
      <c r="G5367" s="1">
        <v>4</v>
      </c>
      <c r="H5367" s="1">
        <v>31.29</v>
      </c>
      <c r="I5367" s="1">
        <f t="shared" si="167"/>
        <v>0</v>
      </c>
      <c r="J5367" s="1" t="s">
        <v>21</v>
      </c>
      <c r="K5367" s="1">
        <v>1.7</v>
      </c>
      <c r="L5367" s="1" t="s">
        <v>22</v>
      </c>
      <c r="M5367" s="1" t="s">
        <v>37</v>
      </c>
      <c r="N5367" s="1" t="s">
        <v>29</v>
      </c>
      <c r="O5367" s="1" t="s">
        <v>40</v>
      </c>
      <c r="P5367" s="1" t="s">
        <v>31</v>
      </c>
      <c r="Q5367" s="2">
        <v>42699</v>
      </c>
    </row>
    <row r="5368" spans="1:17" x14ac:dyDescent="0.25">
      <c r="A5368" s="1">
        <v>18503</v>
      </c>
      <c r="B5368" s="2">
        <v>43224</v>
      </c>
      <c r="C5368" s="1" t="s">
        <v>27</v>
      </c>
      <c r="D5368" s="3" t="str">
        <f t="shared" si="166"/>
        <v>*</v>
      </c>
      <c r="G5368" s="1">
        <v>46</v>
      </c>
      <c r="H5368" s="1">
        <v>7102.26</v>
      </c>
      <c r="I5368" s="1">
        <f t="shared" si="167"/>
        <v>1</v>
      </c>
      <c r="J5368" s="1" t="s">
        <v>33</v>
      </c>
      <c r="K5368" s="1">
        <v>19.100000000000001</v>
      </c>
      <c r="L5368" s="1" t="s">
        <v>46</v>
      </c>
      <c r="M5368" s="1" t="s">
        <v>16</v>
      </c>
      <c r="N5368" s="1" t="s">
        <v>24</v>
      </c>
      <c r="O5368" s="1" t="s">
        <v>56</v>
      </c>
      <c r="P5368" s="1" t="s">
        <v>35</v>
      </c>
      <c r="Q5368" s="2">
        <v>43226</v>
      </c>
    </row>
    <row r="5369" spans="1:17" x14ac:dyDescent="0.25">
      <c r="A5369" s="1">
        <v>17508</v>
      </c>
      <c r="B5369" s="2">
        <v>43643</v>
      </c>
      <c r="C5369" s="1" t="s">
        <v>13</v>
      </c>
      <c r="D5369" s="3" t="str">
        <f t="shared" si="166"/>
        <v>**</v>
      </c>
      <c r="G5369" s="1">
        <v>50</v>
      </c>
      <c r="H5369" s="1">
        <v>106.02</v>
      </c>
      <c r="I5369" s="1">
        <f t="shared" si="167"/>
        <v>0</v>
      </c>
      <c r="J5369" s="1" t="s">
        <v>14</v>
      </c>
      <c r="K5369" s="1">
        <v>0.7</v>
      </c>
      <c r="L5369" s="1" t="s">
        <v>51</v>
      </c>
      <c r="M5369" s="1" t="s">
        <v>28</v>
      </c>
      <c r="N5369" s="1" t="s">
        <v>29</v>
      </c>
      <c r="O5369" s="1" t="s">
        <v>30</v>
      </c>
      <c r="P5369" s="1" t="s">
        <v>31</v>
      </c>
      <c r="Q5369" s="2">
        <v>43645</v>
      </c>
    </row>
    <row r="5370" spans="1:17" x14ac:dyDescent="0.25">
      <c r="A5370" s="1">
        <v>15236</v>
      </c>
      <c r="B5370" s="2">
        <v>43564</v>
      </c>
      <c r="C5370" s="1" t="s">
        <v>27</v>
      </c>
      <c r="D5370" s="3" t="str">
        <f t="shared" si="166"/>
        <v>*</v>
      </c>
      <c r="G5370" s="1">
        <v>30</v>
      </c>
      <c r="H5370" s="1">
        <v>408.09</v>
      </c>
      <c r="I5370" s="1">
        <f t="shared" si="167"/>
        <v>0</v>
      </c>
      <c r="J5370" s="1" t="s">
        <v>14</v>
      </c>
      <c r="K5370" s="1">
        <v>6.6</v>
      </c>
      <c r="L5370" s="1" t="s">
        <v>22</v>
      </c>
      <c r="M5370" s="1" t="s">
        <v>37</v>
      </c>
      <c r="N5370" s="1" t="s">
        <v>17</v>
      </c>
      <c r="O5370" s="1" t="s">
        <v>18</v>
      </c>
      <c r="P5370" s="1" t="s">
        <v>31</v>
      </c>
      <c r="Q5370" s="2">
        <v>43566</v>
      </c>
    </row>
    <row r="5371" spans="1:17" x14ac:dyDescent="0.25">
      <c r="A5371" s="1">
        <v>44256</v>
      </c>
      <c r="B5371" s="2">
        <v>43422</v>
      </c>
      <c r="C5371" s="1" t="s">
        <v>13</v>
      </c>
      <c r="D5371" s="3" t="str">
        <f t="shared" si="166"/>
        <v>**</v>
      </c>
      <c r="G5371" s="1">
        <v>49</v>
      </c>
      <c r="H5371" s="1">
        <v>2021.27</v>
      </c>
      <c r="I5371" s="1">
        <f t="shared" si="167"/>
        <v>1</v>
      </c>
      <c r="J5371" s="1" t="s">
        <v>14</v>
      </c>
      <c r="K5371" s="1">
        <v>9.6</v>
      </c>
      <c r="L5371" s="1" t="s">
        <v>15</v>
      </c>
      <c r="M5371" s="1" t="s">
        <v>28</v>
      </c>
      <c r="N5371" s="1" t="s">
        <v>29</v>
      </c>
      <c r="O5371" s="1" t="s">
        <v>30</v>
      </c>
      <c r="P5371" s="1" t="s">
        <v>41</v>
      </c>
      <c r="Q5371" s="2">
        <v>43429</v>
      </c>
    </row>
    <row r="5372" spans="1:17" x14ac:dyDescent="0.25">
      <c r="A5372" s="1">
        <v>39079</v>
      </c>
      <c r="B5372" s="2">
        <v>43349</v>
      </c>
      <c r="C5372" s="1" t="s">
        <v>20</v>
      </c>
      <c r="D5372" s="3" t="str">
        <f t="shared" si="166"/>
        <v>****</v>
      </c>
      <c r="G5372" s="1">
        <v>46</v>
      </c>
      <c r="H5372" s="1">
        <v>80.89</v>
      </c>
      <c r="I5372" s="1">
        <f t="shared" si="167"/>
        <v>0</v>
      </c>
      <c r="J5372" s="1" t="s">
        <v>21</v>
      </c>
      <c r="K5372" s="1">
        <v>5.6</v>
      </c>
      <c r="L5372" s="1" t="s">
        <v>44</v>
      </c>
      <c r="M5372" s="1" t="s">
        <v>23</v>
      </c>
      <c r="N5372" s="1" t="s">
        <v>29</v>
      </c>
      <c r="O5372" s="1" t="s">
        <v>43</v>
      </c>
      <c r="P5372" s="1" t="s">
        <v>19</v>
      </c>
      <c r="Q5372" s="2">
        <v>43349</v>
      </c>
    </row>
    <row r="5373" spans="1:17" x14ac:dyDescent="0.25">
      <c r="A5373" s="1">
        <v>50823</v>
      </c>
      <c r="B5373" s="2">
        <v>42571</v>
      </c>
      <c r="C5373" s="1" t="s">
        <v>13</v>
      </c>
      <c r="D5373" s="3" t="str">
        <f t="shared" si="166"/>
        <v>**</v>
      </c>
      <c r="G5373" s="1">
        <v>12</v>
      </c>
      <c r="H5373" s="1">
        <v>1331.85</v>
      </c>
      <c r="I5373" s="1">
        <f t="shared" si="167"/>
        <v>1</v>
      </c>
      <c r="J5373" s="1" t="s">
        <v>21</v>
      </c>
      <c r="K5373" s="1">
        <v>7.7</v>
      </c>
      <c r="L5373" s="1" t="s">
        <v>22</v>
      </c>
      <c r="M5373" s="1" t="s">
        <v>37</v>
      </c>
      <c r="N5373" s="1" t="s">
        <v>24</v>
      </c>
      <c r="O5373" s="1" t="s">
        <v>38</v>
      </c>
      <c r="P5373" s="1" t="s">
        <v>19</v>
      </c>
      <c r="Q5373" s="2">
        <v>42576</v>
      </c>
    </row>
    <row r="5374" spans="1:17" x14ac:dyDescent="0.25">
      <c r="A5374" s="1">
        <v>58117</v>
      </c>
      <c r="B5374" s="2">
        <v>43150</v>
      </c>
      <c r="C5374" s="1" t="s">
        <v>32</v>
      </c>
      <c r="D5374" s="3" t="str">
        <f t="shared" si="166"/>
        <v>*****</v>
      </c>
      <c r="G5374" s="1">
        <v>42</v>
      </c>
      <c r="H5374" s="1">
        <v>144.30019999999999</v>
      </c>
      <c r="I5374" s="1">
        <f t="shared" si="167"/>
        <v>0</v>
      </c>
      <c r="J5374" s="1" t="s">
        <v>21</v>
      </c>
      <c r="K5374" s="1">
        <v>2.1</v>
      </c>
      <c r="L5374" s="1" t="s">
        <v>51</v>
      </c>
      <c r="M5374" s="1" t="s">
        <v>28</v>
      </c>
      <c r="N5374" s="1" t="s">
        <v>29</v>
      </c>
      <c r="O5374" s="1" t="s">
        <v>45</v>
      </c>
      <c r="P5374" s="1" t="s">
        <v>31</v>
      </c>
      <c r="Q5374" s="2">
        <v>43151</v>
      </c>
    </row>
    <row r="5375" spans="1:17" x14ac:dyDescent="0.25">
      <c r="A5375" s="1">
        <v>20384</v>
      </c>
      <c r="B5375" s="2">
        <v>43397</v>
      </c>
      <c r="C5375" s="1" t="s">
        <v>13</v>
      </c>
      <c r="D5375" s="3" t="str">
        <f t="shared" si="166"/>
        <v>**</v>
      </c>
      <c r="G5375" s="1">
        <v>32</v>
      </c>
      <c r="H5375" s="1">
        <v>7385.69</v>
      </c>
      <c r="I5375" s="1">
        <f t="shared" si="167"/>
        <v>1</v>
      </c>
      <c r="J5375" s="1" t="s">
        <v>33</v>
      </c>
      <c r="K5375" s="1">
        <v>117.9</v>
      </c>
      <c r="L5375" s="1" t="s">
        <v>44</v>
      </c>
      <c r="M5375" s="1" t="s">
        <v>28</v>
      </c>
      <c r="N5375" s="1" t="s">
        <v>17</v>
      </c>
      <c r="O5375" s="1" t="s">
        <v>52</v>
      </c>
      <c r="P5375" s="1" t="s">
        <v>59</v>
      </c>
      <c r="Q5375" s="2">
        <v>43401</v>
      </c>
    </row>
    <row r="5376" spans="1:17" x14ac:dyDescent="0.25">
      <c r="A5376" s="1">
        <v>40608</v>
      </c>
      <c r="B5376" s="2">
        <v>43696</v>
      </c>
      <c r="C5376" s="1" t="s">
        <v>27</v>
      </c>
      <c r="D5376" s="3" t="str">
        <f t="shared" si="166"/>
        <v>*</v>
      </c>
      <c r="G5376" s="1">
        <v>39</v>
      </c>
      <c r="H5376" s="1">
        <v>239.45529999999999</v>
      </c>
      <c r="I5376" s="1">
        <f t="shared" si="167"/>
        <v>0</v>
      </c>
      <c r="J5376" s="1" t="s">
        <v>21</v>
      </c>
      <c r="K5376" s="1">
        <v>6.1</v>
      </c>
      <c r="L5376" s="1" t="s">
        <v>15</v>
      </c>
      <c r="M5376" s="1" t="s">
        <v>28</v>
      </c>
      <c r="N5376" s="1" t="s">
        <v>29</v>
      </c>
      <c r="O5376" s="1" t="s">
        <v>40</v>
      </c>
      <c r="P5376" s="1" t="s">
        <v>19</v>
      </c>
      <c r="Q5376" s="2">
        <v>43697</v>
      </c>
    </row>
    <row r="5377" spans="1:17" x14ac:dyDescent="0.25">
      <c r="A5377" s="1">
        <v>18598</v>
      </c>
      <c r="B5377" s="2">
        <v>42952</v>
      </c>
      <c r="C5377" s="1" t="s">
        <v>32</v>
      </c>
      <c r="D5377" s="3" t="str">
        <f t="shared" si="166"/>
        <v>*****</v>
      </c>
      <c r="G5377" s="1">
        <v>24</v>
      </c>
      <c r="H5377" s="1">
        <v>374.13</v>
      </c>
      <c r="I5377" s="1">
        <f t="shared" si="167"/>
        <v>0</v>
      </c>
      <c r="J5377" s="1" t="s">
        <v>14</v>
      </c>
      <c r="K5377" s="1">
        <v>6.9</v>
      </c>
      <c r="L5377" s="1" t="s">
        <v>15</v>
      </c>
      <c r="M5377" s="1" t="s">
        <v>37</v>
      </c>
      <c r="N5377" s="1" t="s">
        <v>29</v>
      </c>
      <c r="O5377" s="1" t="s">
        <v>43</v>
      </c>
      <c r="P5377" s="1" t="s">
        <v>19</v>
      </c>
      <c r="Q5377" s="2">
        <v>42955</v>
      </c>
    </row>
    <row r="5378" spans="1:17" x14ac:dyDescent="0.25">
      <c r="A5378" s="1">
        <v>35744</v>
      </c>
      <c r="B5378" s="2">
        <v>42449</v>
      </c>
      <c r="C5378" s="1" t="s">
        <v>27</v>
      </c>
      <c r="D5378" s="3" t="str">
        <f t="shared" si="166"/>
        <v>*</v>
      </c>
      <c r="G5378" s="1">
        <v>44</v>
      </c>
      <c r="H5378" s="1">
        <v>2768.66</v>
      </c>
      <c r="I5378" s="1">
        <f t="shared" si="167"/>
        <v>1</v>
      </c>
      <c r="J5378" s="1" t="s">
        <v>21</v>
      </c>
      <c r="K5378" s="1">
        <v>7</v>
      </c>
      <c r="L5378" s="1" t="s">
        <v>46</v>
      </c>
      <c r="M5378" s="1" t="s">
        <v>16</v>
      </c>
      <c r="N5378" s="1" t="s">
        <v>24</v>
      </c>
      <c r="O5378" s="1" t="s">
        <v>38</v>
      </c>
      <c r="P5378" s="1" t="s">
        <v>19</v>
      </c>
      <c r="Q5378" s="2">
        <v>42451</v>
      </c>
    </row>
    <row r="5379" spans="1:17" x14ac:dyDescent="0.25">
      <c r="A5379" s="1">
        <v>53410</v>
      </c>
      <c r="B5379" s="2">
        <v>42588</v>
      </c>
      <c r="C5379" s="1" t="s">
        <v>32</v>
      </c>
      <c r="D5379" s="3" t="str">
        <f t="shared" ref="D5379:D5442" si="168">VLOOKUP(C5379,$E$9:$F$13,2,FALSE)</f>
        <v>*****</v>
      </c>
      <c r="G5379" s="1">
        <v>44</v>
      </c>
      <c r="H5379" s="1">
        <v>687.8</v>
      </c>
      <c r="I5379" s="1">
        <f t="shared" si="167"/>
        <v>0</v>
      </c>
      <c r="J5379" s="1" t="s">
        <v>21</v>
      </c>
      <c r="K5379" s="1">
        <v>14.3</v>
      </c>
      <c r="L5379" s="1" t="s">
        <v>51</v>
      </c>
      <c r="M5379" s="1" t="s">
        <v>28</v>
      </c>
      <c r="N5379" s="1" t="s">
        <v>29</v>
      </c>
      <c r="O5379" s="1" t="s">
        <v>63</v>
      </c>
      <c r="P5379" s="1" t="s">
        <v>19</v>
      </c>
      <c r="Q5379" s="2">
        <v>42590</v>
      </c>
    </row>
    <row r="5380" spans="1:17" x14ac:dyDescent="0.25">
      <c r="A5380" s="1">
        <v>39845</v>
      </c>
      <c r="B5380" s="2">
        <v>42618</v>
      </c>
      <c r="C5380" s="1" t="s">
        <v>32</v>
      </c>
      <c r="D5380" s="3" t="str">
        <f t="shared" si="168"/>
        <v>*****</v>
      </c>
      <c r="G5380" s="1">
        <v>44</v>
      </c>
      <c r="H5380" s="1">
        <v>478.74</v>
      </c>
      <c r="I5380" s="1">
        <f t="shared" si="167"/>
        <v>0</v>
      </c>
      <c r="J5380" s="1" t="s">
        <v>21</v>
      </c>
      <c r="K5380" s="1">
        <v>5.0999999999999996</v>
      </c>
      <c r="L5380" s="1" t="s">
        <v>15</v>
      </c>
      <c r="M5380" s="1" t="s">
        <v>37</v>
      </c>
      <c r="N5380" s="1" t="s">
        <v>29</v>
      </c>
      <c r="O5380" s="1" t="s">
        <v>40</v>
      </c>
      <c r="P5380" s="1" t="s">
        <v>19</v>
      </c>
      <c r="Q5380" s="2">
        <v>42619</v>
      </c>
    </row>
    <row r="5381" spans="1:17" x14ac:dyDescent="0.25">
      <c r="A5381" s="1">
        <v>56128</v>
      </c>
      <c r="B5381" s="2">
        <v>42945</v>
      </c>
      <c r="C5381" s="1" t="s">
        <v>36</v>
      </c>
      <c r="D5381" s="3" t="str">
        <f t="shared" si="168"/>
        <v>***</v>
      </c>
      <c r="G5381" s="1">
        <v>19</v>
      </c>
      <c r="H5381" s="1">
        <v>703.24</v>
      </c>
      <c r="I5381" s="1">
        <f t="shared" si="167"/>
        <v>0</v>
      </c>
      <c r="J5381" s="1" t="s">
        <v>33</v>
      </c>
      <c r="K5381" s="1">
        <v>49.9</v>
      </c>
      <c r="L5381" s="1" t="s">
        <v>22</v>
      </c>
      <c r="M5381" s="1" t="s">
        <v>23</v>
      </c>
      <c r="N5381" s="1" t="s">
        <v>17</v>
      </c>
      <c r="O5381" s="1" t="s">
        <v>52</v>
      </c>
      <c r="P5381" s="1" t="s">
        <v>59</v>
      </c>
      <c r="Q5381" s="2">
        <v>42946</v>
      </c>
    </row>
    <row r="5382" spans="1:17" x14ac:dyDescent="0.25">
      <c r="A5382" s="1">
        <v>28161</v>
      </c>
      <c r="B5382" s="2">
        <v>42535</v>
      </c>
      <c r="C5382" s="1" t="s">
        <v>27</v>
      </c>
      <c r="D5382" s="3" t="str">
        <f t="shared" si="168"/>
        <v>*</v>
      </c>
      <c r="G5382" s="1">
        <v>15</v>
      </c>
      <c r="H5382" s="1">
        <v>5380.29</v>
      </c>
      <c r="I5382" s="1">
        <f t="shared" ref="I5382:I5445" si="169">IF(H5382&gt;1000,1,0)</f>
        <v>1</v>
      </c>
      <c r="J5382" s="1" t="s">
        <v>33</v>
      </c>
      <c r="K5382" s="1">
        <v>32.1</v>
      </c>
      <c r="L5382" s="1" t="s">
        <v>44</v>
      </c>
      <c r="M5382" s="1" t="s">
        <v>16</v>
      </c>
      <c r="N5382" s="1" t="s">
        <v>17</v>
      </c>
      <c r="O5382" s="1" t="s">
        <v>34</v>
      </c>
      <c r="P5382" s="1" t="s">
        <v>35</v>
      </c>
      <c r="Q5382" s="2">
        <v>42537</v>
      </c>
    </row>
    <row r="5383" spans="1:17" x14ac:dyDescent="0.25">
      <c r="A5383" s="1">
        <v>6560</v>
      </c>
      <c r="B5383" s="2">
        <v>43103</v>
      </c>
      <c r="C5383" s="1" t="s">
        <v>13</v>
      </c>
      <c r="D5383" s="3" t="str">
        <f t="shared" si="168"/>
        <v>**</v>
      </c>
      <c r="G5383" s="1">
        <v>37</v>
      </c>
      <c r="H5383" s="1">
        <v>8830.06</v>
      </c>
      <c r="I5383" s="1">
        <f t="shared" si="169"/>
        <v>1</v>
      </c>
      <c r="J5383" s="1" t="s">
        <v>33</v>
      </c>
      <c r="K5383" s="1">
        <v>38.200000000000003</v>
      </c>
      <c r="L5383" s="1" t="s">
        <v>49</v>
      </c>
      <c r="M5383" s="1" t="s">
        <v>28</v>
      </c>
      <c r="N5383" s="1" t="s">
        <v>17</v>
      </c>
      <c r="O5383" s="1" t="s">
        <v>52</v>
      </c>
      <c r="P5383" s="1" t="s">
        <v>59</v>
      </c>
      <c r="Q5383" s="2">
        <v>43108</v>
      </c>
    </row>
    <row r="5384" spans="1:17" x14ac:dyDescent="0.25">
      <c r="A5384" s="1">
        <v>55203</v>
      </c>
      <c r="B5384" s="2">
        <v>42835</v>
      </c>
      <c r="C5384" s="1" t="s">
        <v>13</v>
      </c>
      <c r="D5384" s="3" t="str">
        <f t="shared" si="168"/>
        <v>**</v>
      </c>
      <c r="G5384" s="1">
        <v>18</v>
      </c>
      <c r="H5384" s="1">
        <v>1064.0899999999999</v>
      </c>
      <c r="I5384" s="1">
        <f t="shared" si="169"/>
        <v>1</v>
      </c>
      <c r="J5384" s="1" t="s">
        <v>21</v>
      </c>
      <c r="K5384" s="1">
        <v>8.1999999999999993</v>
      </c>
      <c r="L5384" s="1" t="s">
        <v>15</v>
      </c>
      <c r="M5384" s="1" t="s">
        <v>28</v>
      </c>
      <c r="N5384" s="1" t="s">
        <v>24</v>
      </c>
      <c r="O5384" s="1" t="s">
        <v>25</v>
      </c>
      <c r="P5384" s="1" t="s">
        <v>19</v>
      </c>
      <c r="Q5384" s="2">
        <v>42835</v>
      </c>
    </row>
    <row r="5385" spans="1:17" x14ac:dyDescent="0.25">
      <c r="A5385" s="1">
        <v>43488</v>
      </c>
      <c r="B5385" s="2">
        <v>43634</v>
      </c>
      <c r="C5385" s="1" t="s">
        <v>32</v>
      </c>
      <c r="D5385" s="3" t="str">
        <f t="shared" si="168"/>
        <v>*****</v>
      </c>
      <c r="G5385" s="1">
        <v>28</v>
      </c>
      <c r="H5385" s="1">
        <v>585.63</v>
      </c>
      <c r="I5385" s="1">
        <f t="shared" si="169"/>
        <v>0</v>
      </c>
      <c r="J5385" s="1" t="s">
        <v>21</v>
      </c>
      <c r="K5385" s="1">
        <v>7.1</v>
      </c>
      <c r="L5385" s="1" t="s">
        <v>44</v>
      </c>
      <c r="M5385" s="1" t="s">
        <v>37</v>
      </c>
      <c r="N5385" s="1" t="s">
        <v>17</v>
      </c>
      <c r="O5385" s="1" t="s">
        <v>18</v>
      </c>
      <c r="P5385" s="1" t="s">
        <v>41</v>
      </c>
      <c r="Q5385" s="2">
        <v>43635</v>
      </c>
    </row>
    <row r="5386" spans="1:17" x14ac:dyDescent="0.25">
      <c r="A5386" s="1">
        <v>56710</v>
      </c>
      <c r="B5386" s="2">
        <v>42865</v>
      </c>
      <c r="C5386" s="1" t="s">
        <v>27</v>
      </c>
      <c r="D5386" s="3" t="str">
        <f t="shared" si="168"/>
        <v>*</v>
      </c>
      <c r="G5386" s="1">
        <v>6</v>
      </c>
      <c r="H5386" s="1">
        <v>195.42</v>
      </c>
      <c r="I5386" s="1">
        <f t="shared" si="169"/>
        <v>0</v>
      </c>
      <c r="J5386" s="1" t="s">
        <v>21</v>
      </c>
      <c r="K5386" s="1">
        <v>7</v>
      </c>
      <c r="L5386" s="1" t="s">
        <v>22</v>
      </c>
      <c r="M5386" s="1" t="s">
        <v>16</v>
      </c>
      <c r="N5386" s="1" t="s">
        <v>24</v>
      </c>
      <c r="O5386" s="1" t="s">
        <v>38</v>
      </c>
      <c r="P5386" s="1" t="s">
        <v>19</v>
      </c>
      <c r="Q5386" s="2">
        <v>42867</v>
      </c>
    </row>
    <row r="5387" spans="1:17" x14ac:dyDescent="0.25">
      <c r="A5387" s="1">
        <v>46368</v>
      </c>
      <c r="B5387" s="2">
        <v>43579</v>
      </c>
      <c r="C5387" s="1" t="s">
        <v>20</v>
      </c>
      <c r="D5387" s="3" t="str">
        <f t="shared" si="168"/>
        <v>****</v>
      </c>
      <c r="G5387" s="1">
        <v>48</v>
      </c>
      <c r="H5387" s="1">
        <v>177.76</v>
      </c>
      <c r="I5387" s="1">
        <f t="shared" si="169"/>
        <v>0</v>
      </c>
      <c r="J5387" s="1" t="s">
        <v>21</v>
      </c>
      <c r="K5387" s="1">
        <v>4.2</v>
      </c>
      <c r="L5387" s="1" t="s">
        <v>44</v>
      </c>
      <c r="M5387" s="1" t="s">
        <v>28</v>
      </c>
      <c r="N5387" s="1" t="s">
        <v>29</v>
      </c>
      <c r="O5387" s="1" t="s">
        <v>30</v>
      </c>
      <c r="P5387" s="1" t="s">
        <v>31</v>
      </c>
      <c r="Q5387" s="2">
        <v>43581</v>
      </c>
    </row>
    <row r="5388" spans="1:17" x14ac:dyDescent="0.25">
      <c r="A5388" s="1">
        <v>54464</v>
      </c>
      <c r="B5388" s="2">
        <v>42613</v>
      </c>
      <c r="C5388" s="1" t="s">
        <v>20</v>
      </c>
      <c r="D5388" s="3" t="str">
        <f t="shared" si="168"/>
        <v>****</v>
      </c>
      <c r="G5388" s="1">
        <v>50</v>
      </c>
      <c r="H5388" s="1">
        <v>93.5608</v>
      </c>
      <c r="I5388" s="1">
        <f t="shared" si="169"/>
        <v>0</v>
      </c>
      <c r="J5388" s="1" t="s">
        <v>21</v>
      </c>
      <c r="K5388" s="1">
        <v>5.2</v>
      </c>
      <c r="L5388" s="1" t="s">
        <v>51</v>
      </c>
      <c r="M5388" s="1" t="s">
        <v>16</v>
      </c>
      <c r="N5388" s="1" t="s">
        <v>17</v>
      </c>
      <c r="O5388" s="1" t="s">
        <v>18</v>
      </c>
      <c r="P5388" s="1" t="s">
        <v>19</v>
      </c>
      <c r="Q5388" s="2">
        <v>42614</v>
      </c>
    </row>
    <row r="5389" spans="1:17" x14ac:dyDescent="0.25">
      <c r="A5389" s="1">
        <v>18215</v>
      </c>
      <c r="B5389" s="2">
        <v>42996</v>
      </c>
      <c r="C5389" s="1" t="s">
        <v>36</v>
      </c>
      <c r="D5389" s="3" t="str">
        <f t="shared" si="168"/>
        <v>***</v>
      </c>
      <c r="G5389" s="1">
        <v>29</v>
      </c>
      <c r="H5389" s="1">
        <v>1033.43</v>
      </c>
      <c r="I5389" s="1">
        <f t="shared" si="169"/>
        <v>1</v>
      </c>
      <c r="J5389" s="1" t="s">
        <v>21</v>
      </c>
      <c r="K5389" s="1">
        <v>5.9</v>
      </c>
      <c r="L5389" s="1" t="s">
        <v>15</v>
      </c>
      <c r="M5389" s="1" t="s">
        <v>37</v>
      </c>
      <c r="N5389" s="1" t="s">
        <v>24</v>
      </c>
      <c r="O5389" s="1" t="s">
        <v>38</v>
      </c>
      <c r="P5389" s="1" t="s">
        <v>19</v>
      </c>
      <c r="Q5389" s="2">
        <v>42997</v>
      </c>
    </row>
    <row r="5390" spans="1:17" x14ac:dyDescent="0.25">
      <c r="A5390" s="1">
        <v>37505</v>
      </c>
      <c r="B5390" s="2">
        <v>43253</v>
      </c>
      <c r="C5390" s="1" t="s">
        <v>13</v>
      </c>
      <c r="D5390" s="3" t="str">
        <f t="shared" si="168"/>
        <v>**</v>
      </c>
      <c r="G5390" s="1">
        <v>42</v>
      </c>
      <c r="H5390" s="1">
        <v>411.32</v>
      </c>
      <c r="I5390" s="1">
        <f t="shared" si="169"/>
        <v>0</v>
      </c>
      <c r="J5390" s="1" t="s">
        <v>21</v>
      </c>
      <c r="K5390" s="1">
        <v>6.2</v>
      </c>
      <c r="L5390" s="1" t="s">
        <v>15</v>
      </c>
      <c r="M5390" s="1" t="s">
        <v>37</v>
      </c>
      <c r="N5390" s="1" t="s">
        <v>24</v>
      </c>
      <c r="O5390" s="1" t="s">
        <v>56</v>
      </c>
      <c r="P5390" s="1" t="s">
        <v>26</v>
      </c>
      <c r="Q5390" s="2">
        <v>43258</v>
      </c>
    </row>
    <row r="5391" spans="1:17" x14ac:dyDescent="0.25">
      <c r="A5391" s="1">
        <v>42919</v>
      </c>
      <c r="B5391" s="2">
        <v>43378</v>
      </c>
      <c r="C5391" s="1" t="s">
        <v>36</v>
      </c>
      <c r="D5391" s="3" t="str">
        <f t="shared" si="168"/>
        <v>***</v>
      </c>
      <c r="G5391" s="1">
        <v>7</v>
      </c>
      <c r="H5391" s="1">
        <v>1223.47</v>
      </c>
      <c r="I5391" s="1">
        <f t="shared" si="169"/>
        <v>1</v>
      </c>
      <c r="J5391" s="1" t="s">
        <v>14</v>
      </c>
      <c r="K5391" s="1">
        <v>4.5</v>
      </c>
      <c r="L5391" s="1" t="s">
        <v>15</v>
      </c>
      <c r="M5391" s="1" t="s">
        <v>28</v>
      </c>
      <c r="N5391" s="1" t="s">
        <v>24</v>
      </c>
      <c r="O5391" s="1" t="s">
        <v>25</v>
      </c>
      <c r="P5391" s="1" t="s">
        <v>19</v>
      </c>
      <c r="Q5391" s="2">
        <v>43379</v>
      </c>
    </row>
    <row r="5392" spans="1:17" x14ac:dyDescent="0.25">
      <c r="A5392" s="1">
        <v>2563</v>
      </c>
      <c r="B5392" s="2">
        <v>43056</v>
      </c>
      <c r="C5392" s="1" t="s">
        <v>27</v>
      </c>
      <c r="D5392" s="3" t="str">
        <f t="shared" si="168"/>
        <v>*</v>
      </c>
      <c r="G5392" s="1">
        <v>12</v>
      </c>
      <c r="H5392" s="1">
        <v>33.99</v>
      </c>
      <c r="I5392" s="1">
        <f t="shared" si="169"/>
        <v>0</v>
      </c>
      <c r="J5392" s="1" t="s">
        <v>21</v>
      </c>
      <c r="K5392" s="1">
        <v>0.5</v>
      </c>
      <c r="L5392" s="1" t="s">
        <v>49</v>
      </c>
      <c r="M5392" s="1" t="s">
        <v>23</v>
      </c>
      <c r="N5392" s="1" t="s">
        <v>29</v>
      </c>
      <c r="O5392" s="1" t="s">
        <v>58</v>
      </c>
      <c r="P5392" s="1" t="s">
        <v>19</v>
      </c>
      <c r="Q5392" s="2">
        <v>43057</v>
      </c>
    </row>
    <row r="5393" spans="1:17" x14ac:dyDescent="0.25">
      <c r="A5393" s="1">
        <v>52833</v>
      </c>
      <c r="B5393" s="2">
        <v>43457</v>
      </c>
      <c r="C5393" s="1" t="s">
        <v>36</v>
      </c>
      <c r="D5393" s="3" t="str">
        <f t="shared" si="168"/>
        <v>***</v>
      </c>
      <c r="G5393" s="1">
        <v>8</v>
      </c>
      <c r="H5393" s="1">
        <v>340.07</v>
      </c>
      <c r="I5393" s="1">
        <f t="shared" si="169"/>
        <v>0</v>
      </c>
      <c r="J5393" s="1" t="s">
        <v>21</v>
      </c>
      <c r="K5393" s="1">
        <v>13.8</v>
      </c>
      <c r="L5393" s="1" t="s">
        <v>22</v>
      </c>
      <c r="M5393" s="1" t="s">
        <v>16</v>
      </c>
      <c r="N5393" s="1" t="s">
        <v>29</v>
      </c>
      <c r="O5393" s="1" t="s">
        <v>55</v>
      </c>
      <c r="P5393" s="1" t="s">
        <v>19</v>
      </c>
      <c r="Q5393" s="2">
        <v>43458</v>
      </c>
    </row>
    <row r="5394" spans="1:17" x14ac:dyDescent="0.25">
      <c r="A5394" s="1">
        <v>51047</v>
      </c>
      <c r="B5394" s="2">
        <v>42469</v>
      </c>
      <c r="C5394" s="1" t="s">
        <v>36</v>
      </c>
      <c r="D5394" s="3" t="str">
        <f t="shared" si="168"/>
        <v>***</v>
      </c>
      <c r="G5394" s="1">
        <v>38</v>
      </c>
      <c r="H5394" s="1">
        <v>1803.02</v>
      </c>
      <c r="I5394" s="1">
        <f t="shared" si="169"/>
        <v>1</v>
      </c>
      <c r="J5394" s="1" t="s">
        <v>21</v>
      </c>
      <c r="K5394" s="1">
        <v>36.6</v>
      </c>
      <c r="L5394" s="1" t="s">
        <v>44</v>
      </c>
      <c r="M5394" s="1" t="s">
        <v>28</v>
      </c>
      <c r="N5394" s="1" t="s">
        <v>17</v>
      </c>
      <c r="O5394" s="1" t="s">
        <v>18</v>
      </c>
      <c r="P5394" s="1" t="s">
        <v>31</v>
      </c>
      <c r="Q5394" s="2">
        <v>42470</v>
      </c>
    </row>
    <row r="5395" spans="1:17" x14ac:dyDescent="0.25">
      <c r="A5395" s="1">
        <v>46147</v>
      </c>
      <c r="B5395" s="2">
        <v>43114</v>
      </c>
      <c r="C5395" s="1" t="s">
        <v>32</v>
      </c>
      <c r="D5395" s="3" t="str">
        <f t="shared" si="168"/>
        <v>*****</v>
      </c>
      <c r="G5395" s="1">
        <v>12</v>
      </c>
      <c r="H5395" s="1">
        <v>6957.63</v>
      </c>
      <c r="I5395" s="1">
        <f t="shared" si="169"/>
        <v>1</v>
      </c>
      <c r="J5395" s="1" t="s">
        <v>33</v>
      </c>
      <c r="K5395" s="1">
        <v>69.099999999999994</v>
      </c>
      <c r="L5395" s="1" t="s">
        <v>51</v>
      </c>
      <c r="M5395" s="1" t="s">
        <v>28</v>
      </c>
      <c r="N5395" s="1" t="s">
        <v>17</v>
      </c>
      <c r="O5395" s="1" t="s">
        <v>52</v>
      </c>
      <c r="P5395" s="1" t="s">
        <v>59</v>
      </c>
      <c r="Q5395" s="2">
        <v>43116</v>
      </c>
    </row>
    <row r="5396" spans="1:17" x14ac:dyDescent="0.25">
      <c r="A5396" s="1">
        <v>42949</v>
      </c>
      <c r="B5396" s="2">
        <v>42510</v>
      </c>
      <c r="C5396" s="1" t="s">
        <v>27</v>
      </c>
      <c r="D5396" s="3" t="str">
        <f t="shared" si="168"/>
        <v>*</v>
      </c>
      <c r="G5396" s="1">
        <v>49</v>
      </c>
      <c r="H5396" s="1">
        <v>675.16</v>
      </c>
      <c r="I5396" s="1">
        <f t="shared" si="169"/>
        <v>0</v>
      </c>
      <c r="J5396" s="1" t="s">
        <v>21</v>
      </c>
      <c r="K5396" s="1">
        <v>10.1</v>
      </c>
      <c r="L5396" s="1" t="s">
        <v>46</v>
      </c>
      <c r="M5396" s="1" t="s">
        <v>23</v>
      </c>
      <c r="N5396" s="1" t="s">
        <v>24</v>
      </c>
      <c r="O5396" s="1" t="s">
        <v>56</v>
      </c>
      <c r="P5396" s="1" t="s">
        <v>26</v>
      </c>
      <c r="Q5396" s="2">
        <v>42512</v>
      </c>
    </row>
    <row r="5397" spans="1:17" x14ac:dyDescent="0.25">
      <c r="A5397" s="1">
        <v>13633</v>
      </c>
      <c r="B5397" s="2">
        <v>43558</v>
      </c>
      <c r="C5397" s="1" t="s">
        <v>27</v>
      </c>
      <c r="D5397" s="3" t="str">
        <f t="shared" si="168"/>
        <v>*</v>
      </c>
      <c r="G5397" s="1">
        <v>18</v>
      </c>
      <c r="H5397" s="1">
        <v>2892.61</v>
      </c>
      <c r="I5397" s="1">
        <f t="shared" si="169"/>
        <v>1</v>
      </c>
      <c r="J5397" s="1" t="s">
        <v>33</v>
      </c>
      <c r="K5397" s="1">
        <v>61.2</v>
      </c>
      <c r="L5397" s="1" t="s">
        <v>22</v>
      </c>
      <c r="M5397" s="1" t="s">
        <v>28</v>
      </c>
      <c r="N5397" s="1" t="s">
        <v>17</v>
      </c>
      <c r="O5397" s="1" t="s">
        <v>34</v>
      </c>
      <c r="P5397" s="1" t="s">
        <v>35</v>
      </c>
      <c r="Q5397" s="2">
        <v>43559</v>
      </c>
    </row>
    <row r="5398" spans="1:17" x14ac:dyDescent="0.25">
      <c r="A5398" s="1">
        <v>42692</v>
      </c>
      <c r="B5398" s="2">
        <v>43453</v>
      </c>
      <c r="C5398" s="1" t="s">
        <v>36</v>
      </c>
      <c r="D5398" s="3" t="str">
        <f t="shared" si="168"/>
        <v>***</v>
      </c>
      <c r="G5398" s="1">
        <v>41</v>
      </c>
      <c r="H5398" s="1">
        <v>266.27999999999997</v>
      </c>
      <c r="I5398" s="1">
        <f t="shared" si="169"/>
        <v>0</v>
      </c>
      <c r="J5398" s="1" t="s">
        <v>21</v>
      </c>
      <c r="K5398" s="1">
        <v>8</v>
      </c>
      <c r="L5398" s="1" t="s">
        <v>15</v>
      </c>
      <c r="M5398" s="1" t="s">
        <v>23</v>
      </c>
      <c r="N5398" s="1" t="s">
        <v>29</v>
      </c>
      <c r="O5398" s="1" t="s">
        <v>40</v>
      </c>
      <c r="P5398" s="1" t="s">
        <v>19</v>
      </c>
      <c r="Q5398" s="2">
        <v>43455</v>
      </c>
    </row>
    <row r="5399" spans="1:17" x14ac:dyDescent="0.25">
      <c r="A5399" s="1">
        <v>10820</v>
      </c>
      <c r="B5399" s="2">
        <v>43460</v>
      </c>
      <c r="C5399" s="1" t="s">
        <v>27</v>
      </c>
      <c r="D5399" s="3" t="str">
        <f t="shared" si="168"/>
        <v>*</v>
      </c>
      <c r="G5399" s="1">
        <v>33</v>
      </c>
      <c r="H5399" s="1">
        <v>161.77000000000001</v>
      </c>
      <c r="I5399" s="1">
        <f t="shared" si="169"/>
        <v>0</v>
      </c>
      <c r="J5399" s="1" t="s">
        <v>21</v>
      </c>
      <c r="K5399" s="1">
        <v>0.7</v>
      </c>
      <c r="L5399" s="1" t="s">
        <v>46</v>
      </c>
      <c r="M5399" s="1" t="s">
        <v>23</v>
      </c>
      <c r="N5399" s="1" t="s">
        <v>29</v>
      </c>
      <c r="O5399" s="1" t="s">
        <v>61</v>
      </c>
      <c r="P5399" s="1" t="s">
        <v>31</v>
      </c>
      <c r="Q5399" s="2">
        <v>43460</v>
      </c>
    </row>
    <row r="5400" spans="1:17" x14ac:dyDescent="0.25">
      <c r="A5400" s="1">
        <v>53797</v>
      </c>
      <c r="B5400" s="2">
        <v>42643</v>
      </c>
      <c r="C5400" s="1" t="s">
        <v>32</v>
      </c>
      <c r="D5400" s="3" t="str">
        <f t="shared" si="168"/>
        <v>*****</v>
      </c>
      <c r="G5400" s="1">
        <v>10</v>
      </c>
      <c r="H5400" s="1">
        <v>667.36969999999997</v>
      </c>
      <c r="I5400" s="1">
        <f t="shared" si="169"/>
        <v>0</v>
      </c>
      <c r="J5400" s="1" t="s">
        <v>33</v>
      </c>
      <c r="K5400" s="1">
        <v>39.200000000000003</v>
      </c>
      <c r="L5400" s="1" t="s">
        <v>39</v>
      </c>
      <c r="M5400" s="1" t="s">
        <v>23</v>
      </c>
      <c r="N5400" s="1" t="s">
        <v>17</v>
      </c>
      <c r="O5400" s="1" t="s">
        <v>62</v>
      </c>
      <c r="P5400" s="1" t="s">
        <v>59</v>
      </c>
      <c r="Q5400" s="2">
        <v>42643</v>
      </c>
    </row>
    <row r="5401" spans="1:17" x14ac:dyDescent="0.25">
      <c r="A5401" s="1">
        <v>37410</v>
      </c>
      <c r="B5401" s="2">
        <v>43019</v>
      </c>
      <c r="C5401" s="1" t="s">
        <v>36</v>
      </c>
      <c r="D5401" s="3" t="str">
        <f t="shared" si="168"/>
        <v>***</v>
      </c>
      <c r="G5401" s="1">
        <v>45</v>
      </c>
      <c r="H5401" s="1">
        <v>20090.060000000001</v>
      </c>
      <c r="I5401" s="1">
        <f t="shared" si="169"/>
        <v>1</v>
      </c>
      <c r="J5401" s="1" t="s">
        <v>33</v>
      </c>
      <c r="K5401" s="1">
        <v>51.6</v>
      </c>
      <c r="L5401" s="1" t="s">
        <v>15</v>
      </c>
      <c r="M5401" s="1" t="s">
        <v>28</v>
      </c>
      <c r="N5401" s="1" t="s">
        <v>24</v>
      </c>
      <c r="O5401" s="1" t="s">
        <v>56</v>
      </c>
      <c r="P5401" s="1" t="s">
        <v>59</v>
      </c>
      <c r="Q5401" s="2">
        <v>43021</v>
      </c>
    </row>
    <row r="5402" spans="1:17" x14ac:dyDescent="0.25">
      <c r="A5402" s="1">
        <v>21412</v>
      </c>
      <c r="B5402" s="2">
        <v>43293</v>
      </c>
      <c r="C5402" s="1" t="s">
        <v>27</v>
      </c>
      <c r="D5402" s="3" t="str">
        <f t="shared" si="168"/>
        <v>*</v>
      </c>
      <c r="G5402" s="1">
        <v>28</v>
      </c>
      <c r="H5402" s="1">
        <v>218.27</v>
      </c>
      <c r="I5402" s="1">
        <f t="shared" si="169"/>
        <v>0</v>
      </c>
      <c r="J5402" s="1" t="s">
        <v>21</v>
      </c>
      <c r="K5402" s="1">
        <v>4.5</v>
      </c>
      <c r="L5402" s="1" t="s">
        <v>51</v>
      </c>
      <c r="M5402" s="1" t="s">
        <v>37</v>
      </c>
      <c r="N5402" s="1" t="s">
        <v>29</v>
      </c>
      <c r="O5402" s="1" t="s">
        <v>40</v>
      </c>
      <c r="P5402" s="1" t="s">
        <v>31</v>
      </c>
      <c r="Q5402" s="2">
        <v>43294</v>
      </c>
    </row>
    <row r="5403" spans="1:17" x14ac:dyDescent="0.25">
      <c r="A5403" s="1">
        <v>293</v>
      </c>
      <c r="B5403" s="2">
        <v>43739</v>
      </c>
      <c r="C5403" s="1" t="s">
        <v>20</v>
      </c>
      <c r="D5403" s="3" t="str">
        <f t="shared" si="168"/>
        <v>****</v>
      </c>
      <c r="G5403" s="1">
        <v>27</v>
      </c>
      <c r="H5403" s="1">
        <v>261.69</v>
      </c>
      <c r="I5403" s="1">
        <f t="shared" si="169"/>
        <v>0</v>
      </c>
      <c r="J5403" s="1" t="s">
        <v>21</v>
      </c>
      <c r="K5403" s="1">
        <v>3.2</v>
      </c>
      <c r="L5403" s="1" t="s">
        <v>60</v>
      </c>
      <c r="M5403" s="1" t="s">
        <v>16</v>
      </c>
      <c r="N5403" s="1" t="s">
        <v>29</v>
      </c>
      <c r="O5403" s="1" t="s">
        <v>43</v>
      </c>
      <c r="P5403" s="1" t="s">
        <v>19</v>
      </c>
      <c r="Q5403" s="2">
        <v>43741</v>
      </c>
    </row>
    <row r="5404" spans="1:17" x14ac:dyDescent="0.25">
      <c r="A5404" s="1">
        <v>40101</v>
      </c>
      <c r="B5404" s="2">
        <v>42400</v>
      </c>
      <c r="C5404" s="1" t="s">
        <v>13</v>
      </c>
      <c r="D5404" s="3" t="str">
        <f t="shared" si="168"/>
        <v>**</v>
      </c>
      <c r="G5404" s="1">
        <v>46</v>
      </c>
      <c r="H5404" s="1">
        <v>2341.2199999999998</v>
      </c>
      <c r="I5404" s="1">
        <f t="shared" si="169"/>
        <v>1</v>
      </c>
      <c r="J5404" s="1" t="s">
        <v>14</v>
      </c>
      <c r="K5404" s="1">
        <v>21.4</v>
      </c>
      <c r="L5404" s="1" t="s">
        <v>51</v>
      </c>
      <c r="M5404" s="1" t="s">
        <v>28</v>
      </c>
      <c r="N5404" s="1" t="s">
        <v>24</v>
      </c>
      <c r="O5404" s="1" t="s">
        <v>38</v>
      </c>
      <c r="P5404" s="1" t="s">
        <v>19</v>
      </c>
      <c r="Q5404" s="2">
        <v>42405</v>
      </c>
    </row>
    <row r="5405" spans="1:17" x14ac:dyDescent="0.25">
      <c r="A5405" s="1">
        <v>2885</v>
      </c>
      <c r="B5405" s="2">
        <v>43726</v>
      </c>
      <c r="C5405" s="1" t="s">
        <v>27</v>
      </c>
      <c r="D5405" s="3" t="str">
        <f t="shared" si="168"/>
        <v>*</v>
      </c>
      <c r="G5405" s="1">
        <v>29</v>
      </c>
      <c r="H5405" s="1">
        <v>211.23</v>
      </c>
      <c r="I5405" s="1">
        <f t="shared" si="169"/>
        <v>0</v>
      </c>
      <c r="J5405" s="1" t="s">
        <v>21</v>
      </c>
      <c r="K5405" s="1">
        <v>9</v>
      </c>
      <c r="L5405" s="1" t="s">
        <v>54</v>
      </c>
      <c r="M5405" s="1" t="s">
        <v>37</v>
      </c>
      <c r="N5405" s="1" t="s">
        <v>29</v>
      </c>
      <c r="O5405" s="1" t="s">
        <v>40</v>
      </c>
      <c r="P5405" s="1" t="s">
        <v>19</v>
      </c>
      <c r="Q5405" s="2">
        <v>43726</v>
      </c>
    </row>
    <row r="5406" spans="1:17" x14ac:dyDescent="0.25">
      <c r="A5406" s="1">
        <v>6272</v>
      </c>
      <c r="B5406" s="2">
        <v>42792</v>
      </c>
      <c r="C5406" s="1" t="s">
        <v>20</v>
      </c>
      <c r="D5406" s="3" t="str">
        <f t="shared" si="168"/>
        <v>****</v>
      </c>
      <c r="G5406" s="1">
        <v>33</v>
      </c>
      <c r="H5406" s="1">
        <v>532.22</v>
      </c>
      <c r="I5406" s="1">
        <f t="shared" si="169"/>
        <v>0</v>
      </c>
      <c r="J5406" s="1" t="s">
        <v>21</v>
      </c>
      <c r="K5406" s="1">
        <v>9.6</v>
      </c>
      <c r="L5406" s="1" t="s">
        <v>49</v>
      </c>
      <c r="M5406" s="1" t="s">
        <v>28</v>
      </c>
      <c r="N5406" s="1" t="s">
        <v>17</v>
      </c>
      <c r="O5406" s="1" t="s">
        <v>18</v>
      </c>
      <c r="P5406" s="1" t="s">
        <v>41</v>
      </c>
      <c r="Q5406" s="2">
        <v>42794</v>
      </c>
    </row>
    <row r="5407" spans="1:17" x14ac:dyDescent="0.25">
      <c r="A5407" s="1">
        <v>5509</v>
      </c>
      <c r="B5407" s="2">
        <v>42466</v>
      </c>
      <c r="C5407" s="1" t="s">
        <v>13</v>
      </c>
      <c r="D5407" s="3" t="str">
        <f t="shared" si="168"/>
        <v>**</v>
      </c>
      <c r="G5407" s="1">
        <v>21</v>
      </c>
      <c r="H5407" s="1">
        <v>947.2</v>
      </c>
      <c r="I5407" s="1">
        <f t="shared" si="169"/>
        <v>0</v>
      </c>
      <c r="J5407" s="1" t="s">
        <v>21</v>
      </c>
      <c r="K5407" s="1">
        <v>20.3</v>
      </c>
      <c r="L5407" s="1" t="s">
        <v>42</v>
      </c>
      <c r="M5407" s="1" t="s">
        <v>37</v>
      </c>
      <c r="N5407" s="1" t="s">
        <v>17</v>
      </c>
      <c r="O5407" s="1" t="s">
        <v>18</v>
      </c>
      <c r="P5407" s="1" t="s">
        <v>19</v>
      </c>
      <c r="Q5407" s="2">
        <v>42473</v>
      </c>
    </row>
    <row r="5408" spans="1:17" x14ac:dyDescent="0.25">
      <c r="A5408" s="1">
        <v>33958</v>
      </c>
      <c r="B5408" s="2">
        <v>43132</v>
      </c>
      <c r="C5408" s="1" t="s">
        <v>32</v>
      </c>
      <c r="D5408" s="3" t="str">
        <f t="shared" si="168"/>
        <v>*****</v>
      </c>
      <c r="G5408" s="1">
        <v>27</v>
      </c>
      <c r="H5408" s="1">
        <v>494.73</v>
      </c>
      <c r="I5408" s="1">
        <f t="shared" si="169"/>
        <v>0</v>
      </c>
      <c r="J5408" s="1" t="s">
        <v>21</v>
      </c>
      <c r="K5408" s="1">
        <v>3.5</v>
      </c>
      <c r="L5408" s="1" t="s">
        <v>53</v>
      </c>
      <c r="M5408" s="1" t="s">
        <v>23</v>
      </c>
      <c r="N5408" s="1" t="s">
        <v>24</v>
      </c>
      <c r="O5408" s="1" t="s">
        <v>25</v>
      </c>
      <c r="P5408" s="1" t="s">
        <v>41</v>
      </c>
      <c r="Q5408" s="2">
        <v>43134</v>
      </c>
    </row>
    <row r="5409" spans="1:17" x14ac:dyDescent="0.25">
      <c r="A5409" s="1">
        <v>36229</v>
      </c>
      <c r="B5409" s="2">
        <v>43729</v>
      </c>
      <c r="C5409" s="1" t="s">
        <v>27</v>
      </c>
      <c r="D5409" s="3" t="str">
        <f t="shared" si="168"/>
        <v>*</v>
      </c>
      <c r="G5409" s="1">
        <v>12</v>
      </c>
      <c r="H5409" s="1">
        <v>1567.86</v>
      </c>
      <c r="I5409" s="1">
        <f t="shared" si="169"/>
        <v>1</v>
      </c>
      <c r="J5409" s="1" t="s">
        <v>21</v>
      </c>
      <c r="K5409" s="1">
        <v>7.6</v>
      </c>
      <c r="L5409" s="1" t="s">
        <v>22</v>
      </c>
      <c r="M5409" s="1" t="s">
        <v>37</v>
      </c>
      <c r="N5409" s="1" t="s">
        <v>24</v>
      </c>
      <c r="O5409" s="1" t="s">
        <v>56</v>
      </c>
      <c r="P5409" s="1" t="s">
        <v>26</v>
      </c>
      <c r="Q5409" s="2">
        <v>43732</v>
      </c>
    </row>
    <row r="5410" spans="1:17" x14ac:dyDescent="0.25">
      <c r="A5410" s="1">
        <v>2790</v>
      </c>
      <c r="B5410" s="2">
        <v>42599</v>
      </c>
      <c r="C5410" s="1" t="s">
        <v>20</v>
      </c>
      <c r="D5410" s="3" t="str">
        <f t="shared" si="168"/>
        <v>****</v>
      </c>
      <c r="G5410" s="1">
        <v>15</v>
      </c>
      <c r="H5410" s="1">
        <v>557.1</v>
      </c>
      <c r="I5410" s="1">
        <f t="shared" si="169"/>
        <v>0</v>
      </c>
      <c r="J5410" s="1" t="s">
        <v>21</v>
      </c>
      <c r="K5410" s="1">
        <v>8.8000000000000007</v>
      </c>
      <c r="L5410" s="1" t="s">
        <v>15</v>
      </c>
      <c r="M5410" s="1" t="s">
        <v>37</v>
      </c>
      <c r="N5410" s="1" t="s">
        <v>29</v>
      </c>
      <c r="O5410" s="1" t="s">
        <v>55</v>
      </c>
      <c r="P5410" s="1" t="s">
        <v>19</v>
      </c>
      <c r="Q5410" s="2">
        <v>42601</v>
      </c>
    </row>
    <row r="5411" spans="1:17" x14ac:dyDescent="0.25">
      <c r="A5411" s="1">
        <v>48576</v>
      </c>
      <c r="B5411" s="2">
        <v>43800</v>
      </c>
      <c r="C5411" s="1" t="s">
        <v>27</v>
      </c>
      <c r="D5411" s="3" t="str">
        <f t="shared" si="168"/>
        <v>*</v>
      </c>
      <c r="G5411" s="1">
        <v>17</v>
      </c>
      <c r="H5411" s="1">
        <v>497.11130000000003</v>
      </c>
      <c r="I5411" s="1">
        <f t="shared" si="169"/>
        <v>0</v>
      </c>
      <c r="J5411" s="1" t="s">
        <v>21</v>
      </c>
      <c r="K5411" s="1">
        <v>1.6</v>
      </c>
      <c r="L5411" s="1" t="s">
        <v>22</v>
      </c>
      <c r="M5411" s="1" t="s">
        <v>37</v>
      </c>
      <c r="N5411" s="1" t="s">
        <v>29</v>
      </c>
      <c r="O5411" s="1" t="s">
        <v>43</v>
      </c>
      <c r="P5411" s="1" t="s">
        <v>19</v>
      </c>
      <c r="Q5411" s="2">
        <v>43801</v>
      </c>
    </row>
    <row r="5412" spans="1:17" x14ac:dyDescent="0.25">
      <c r="A5412" s="1">
        <v>59271</v>
      </c>
      <c r="B5412" s="2">
        <v>43214</v>
      </c>
      <c r="C5412" s="1" t="s">
        <v>27</v>
      </c>
      <c r="D5412" s="3" t="str">
        <f t="shared" si="168"/>
        <v>*</v>
      </c>
      <c r="G5412" s="1">
        <v>40</v>
      </c>
      <c r="H5412" s="1">
        <v>674.50660000000005</v>
      </c>
      <c r="I5412" s="1">
        <f t="shared" si="169"/>
        <v>0</v>
      </c>
      <c r="J5412" s="1" t="s">
        <v>14</v>
      </c>
      <c r="K5412" s="1">
        <v>14.3</v>
      </c>
      <c r="L5412" s="1" t="s">
        <v>54</v>
      </c>
      <c r="M5412" s="1" t="s">
        <v>28</v>
      </c>
      <c r="N5412" s="1" t="s">
        <v>29</v>
      </c>
      <c r="O5412" s="1" t="s">
        <v>63</v>
      </c>
      <c r="P5412" s="1" t="s">
        <v>19</v>
      </c>
      <c r="Q5412" s="2">
        <v>43215</v>
      </c>
    </row>
    <row r="5413" spans="1:17" x14ac:dyDescent="0.25">
      <c r="A5413" s="1">
        <v>51650</v>
      </c>
      <c r="B5413" s="2">
        <v>43251</v>
      </c>
      <c r="C5413" s="1" t="s">
        <v>20</v>
      </c>
      <c r="D5413" s="3" t="str">
        <f t="shared" si="168"/>
        <v>****</v>
      </c>
      <c r="G5413" s="1">
        <v>25</v>
      </c>
      <c r="H5413" s="1">
        <v>503.02</v>
      </c>
      <c r="I5413" s="1">
        <f t="shared" si="169"/>
        <v>0</v>
      </c>
      <c r="J5413" s="1" t="s">
        <v>21</v>
      </c>
      <c r="K5413" s="1">
        <v>6.4</v>
      </c>
      <c r="L5413" s="1" t="s">
        <v>51</v>
      </c>
      <c r="M5413" s="1" t="s">
        <v>16</v>
      </c>
      <c r="N5413" s="1" t="s">
        <v>29</v>
      </c>
      <c r="O5413" s="1" t="s">
        <v>40</v>
      </c>
      <c r="P5413" s="1" t="s">
        <v>19</v>
      </c>
      <c r="Q5413" s="2">
        <v>43253</v>
      </c>
    </row>
    <row r="5414" spans="1:17" x14ac:dyDescent="0.25">
      <c r="A5414" s="1">
        <v>11975</v>
      </c>
      <c r="B5414" s="2">
        <v>43202</v>
      </c>
      <c r="C5414" s="1" t="s">
        <v>32</v>
      </c>
      <c r="D5414" s="3" t="str">
        <f t="shared" si="168"/>
        <v>*****</v>
      </c>
      <c r="G5414" s="1">
        <v>43</v>
      </c>
      <c r="H5414" s="1">
        <v>225.41</v>
      </c>
      <c r="I5414" s="1">
        <f t="shared" si="169"/>
        <v>0</v>
      </c>
      <c r="J5414" s="1" t="s">
        <v>21</v>
      </c>
      <c r="K5414" s="1">
        <v>6.1</v>
      </c>
      <c r="L5414" s="1" t="s">
        <v>22</v>
      </c>
      <c r="M5414" s="1" t="s">
        <v>37</v>
      </c>
      <c r="N5414" s="1" t="s">
        <v>29</v>
      </c>
      <c r="O5414" s="1" t="s">
        <v>43</v>
      </c>
      <c r="P5414" s="1" t="s">
        <v>19</v>
      </c>
      <c r="Q5414" s="2">
        <v>43204</v>
      </c>
    </row>
    <row r="5415" spans="1:17" x14ac:dyDescent="0.25">
      <c r="A5415" s="1">
        <v>6947</v>
      </c>
      <c r="B5415" s="2">
        <v>43299</v>
      </c>
      <c r="C5415" s="1" t="s">
        <v>32</v>
      </c>
      <c r="D5415" s="3" t="str">
        <f t="shared" si="168"/>
        <v>*****</v>
      </c>
      <c r="G5415" s="1">
        <v>9</v>
      </c>
      <c r="H5415" s="1">
        <v>556.91999999999996</v>
      </c>
      <c r="I5415" s="1">
        <f t="shared" si="169"/>
        <v>0</v>
      </c>
      <c r="J5415" s="1" t="s">
        <v>21</v>
      </c>
      <c r="K5415" s="1">
        <v>19.7</v>
      </c>
      <c r="L5415" s="1" t="s">
        <v>51</v>
      </c>
      <c r="M5415" s="1" t="s">
        <v>23</v>
      </c>
      <c r="N5415" s="1" t="s">
        <v>17</v>
      </c>
      <c r="O5415" s="1" t="s">
        <v>18</v>
      </c>
      <c r="P5415" s="1" t="s">
        <v>26</v>
      </c>
      <c r="Q5415" s="2">
        <v>43301</v>
      </c>
    </row>
    <row r="5416" spans="1:17" x14ac:dyDescent="0.25">
      <c r="A5416" s="1">
        <v>52516</v>
      </c>
      <c r="B5416" s="2">
        <v>43469</v>
      </c>
      <c r="C5416" s="1" t="s">
        <v>20</v>
      </c>
      <c r="D5416" s="3" t="str">
        <f t="shared" si="168"/>
        <v>****</v>
      </c>
      <c r="G5416" s="1">
        <v>50</v>
      </c>
      <c r="H5416" s="1">
        <v>5309.39</v>
      </c>
      <c r="I5416" s="1">
        <f t="shared" si="169"/>
        <v>1</v>
      </c>
      <c r="J5416" s="1" t="s">
        <v>33</v>
      </c>
      <c r="K5416" s="1">
        <v>60.1</v>
      </c>
      <c r="L5416" s="1" t="s">
        <v>22</v>
      </c>
      <c r="M5416" s="1" t="s">
        <v>28</v>
      </c>
      <c r="N5416" s="1" t="s">
        <v>24</v>
      </c>
      <c r="O5416" s="1" t="s">
        <v>56</v>
      </c>
      <c r="P5416" s="1" t="s">
        <v>59</v>
      </c>
      <c r="Q5416" s="2">
        <v>43469</v>
      </c>
    </row>
    <row r="5417" spans="1:17" x14ac:dyDescent="0.25">
      <c r="A5417" s="1">
        <v>51648</v>
      </c>
      <c r="B5417" s="2">
        <v>43465</v>
      </c>
      <c r="C5417" s="1" t="s">
        <v>13</v>
      </c>
      <c r="D5417" s="3" t="str">
        <f t="shared" si="168"/>
        <v>**</v>
      </c>
      <c r="G5417" s="1">
        <v>50</v>
      </c>
      <c r="H5417" s="1">
        <v>201.03</v>
      </c>
      <c r="I5417" s="1">
        <f t="shared" si="169"/>
        <v>0</v>
      </c>
      <c r="J5417" s="1" t="s">
        <v>21</v>
      </c>
      <c r="K5417" s="1">
        <v>3.2</v>
      </c>
      <c r="L5417" s="1" t="s">
        <v>15</v>
      </c>
      <c r="M5417" s="1" t="s">
        <v>28</v>
      </c>
      <c r="N5417" s="1" t="s">
        <v>29</v>
      </c>
      <c r="O5417" s="1" t="s">
        <v>40</v>
      </c>
      <c r="P5417" s="1" t="s">
        <v>31</v>
      </c>
      <c r="Q5417" s="2">
        <v>43470</v>
      </c>
    </row>
    <row r="5418" spans="1:17" x14ac:dyDescent="0.25">
      <c r="A5418" s="1">
        <v>38756</v>
      </c>
      <c r="B5418" s="2">
        <v>42496</v>
      </c>
      <c r="C5418" s="1" t="s">
        <v>32</v>
      </c>
      <c r="D5418" s="3" t="str">
        <f t="shared" si="168"/>
        <v>*****</v>
      </c>
      <c r="G5418" s="1">
        <v>43</v>
      </c>
      <c r="H5418" s="1">
        <v>2409.1</v>
      </c>
      <c r="I5418" s="1">
        <f t="shared" si="169"/>
        <v>1</v>
      </c>
      <c r="J5418" s="1" t="s">
        <v>14</v>
      </c>
      <c r="K5418" s="1">
        <v>9.6</v>
      </c>
      <c r="L5418" s="1" t="s">
        <v>22</v>
      </c>
      <c r="M5418" s="1" t="s">
        <v>28</v>
      </c>
      <c r="N5418" s="1" t="s">
        <v>24</v>
      </c>
      <c r="O5418" s="1" t="s">
        <v>25</v>
      </c>
      <c r="P5418" s="1" t="s">
        <v>19</v>
      </c>
      <c r="Q5418" s="2">
        <v>42498</v>
      </c>
    </row>
    <row r="5419" spans="1:17" x14ac:dyDescent="0.25">
      <c r="A5419" s="1">
        <v>18340</v>
      </c>
      <c r="B5419" s="2">
        <v>43267</v>
      </c>
      <c r="C5419" s="1" t="s">
        <v>36</v>
      </c>
      <c r="D5419" s="3" t="str">
        <f t="shared" si="168"/>
        <v>***</v>
      </c>
      <c r="G5419" s="1">
        <v>28</v>
      </c>
      <c r="H5419" s="1">
        <v>212.0847</v>
      </c>
      <c r="I5419" s="1">
        <f t="shared" si="169"/>
        <v>0</v>
      </c>
      <c r="J5419" s="1" t="s">
        <v>14</v>
      </c>
      <c r="K5419" s="1">
        <v>10.8</v>
      </c>
      <c r="L5419" s="1" t="s">
        <v>49</v>
      </c>
      <c r="M5419" s="1" t="s">
        <v>16</v>
      </c>
      <c r="N5419" s="1" t="s">
        <v>29</v>
      </c>
      <c r="O5419" s="1" t="s">
        <v>40</v>
      </c>
      <c r="P5419" s="1" t="s">
        <v>19</v>
      </c>
      <c r="Q5419" s="2">
        <v>43268</v>
      </c>
    </row>
    <row r="5420" spans="1:17" x14ac:dyDescent="0.25">
      <c r="A5420" s="1">
        <v>21601</v>
      </c>
      <c r="B5420" s="2">
        <v>43195</v>
      </c>
      <c r="C5420" s="1" t="s">
        <v>13</v>
      </c>
      <c r="D5420" s="3" t="str">
        <f t="shared" si="168"/>
        <v>**</v>
      </c>
      <c r="G5420" s="1">
        <v>20</v>
      </c>
      <c r="H5420" s="1">
        <v>2383.2538</v>
      </c>
      <c r="I5420" s="1">
        <f t="shared" si="169"/>
        <v>1</v>
      </c>
      <c r="J5420" s="1" t="s">
        <v>21</v>
      </c>
      <c r="K5420" s="1">
        <v>37.5</v>
      </c>
      <c r="L5420" s="1" t="s">
        <v>22</v>
      </c>
      <c r="M5420" s="1" t="s">
        <v>16</v>
      </c>
      <c r="N5420" s="1" t="s">
        <v>29</v>
      </c>
      <c r="O5420" s="1" t="s">
        <v>55</v>
      </c>
      <c r="P5420" s="1" t="s">
        <v>48</v>
      </c>
      <c r="Q5420" s="2">
        <v>43195</v>
      </c>
    </row>
    <row r="5421" spans="1:17" x14ac:dyDescent="0.25">
      <c r="A5421" s="1">
        <v>32229</v>
      </c>
      <c r="B5421" s="2">
        <v>42976</v>
      </c>
      <c r="C5421" s="1" t="s">
        <v>20</v>
      </c>
      <c r="D5421" s="3" t="str">
        <f t="shared" si="168"/>
        <v>****</v>
      </c>
      <c r="G5421" s="1">
        <v>15</v>
      </c>
      <c r="H5421" s="1">
        <v>30.69</v>
      </c>
      <c r="I5421" s="1">
        <f t="shared" si="169"/>
        <v>0</v>
      </c>
      <c r="J5421" s="1" t="s">
        <v>21</v>
      </c>
      <c r="K5421" s="1">
        <v>0.7</v>
      </c>
      <c r="L5421" s="1" t="s">
        <v>39</v>
      </c>
      <c r="M5421" s="1" t="s">
        <v>28</v>
      </c>
      <c r="N5421" s="1" t="s">
        <v>29</v>
      </c>
      <c r="O5421" s="1" t="s">
        <v>30</v>
      </c>
      <c r="P5421" s="1" t="s">
        <v>31</v>
      </c>
      <c r="Q5421" s="2">
        <v>42977</v>
      </c>
    </row>
    <row r="5422" spans="1:17" x14ac:dyDescent="0.25">
      <c r="A5422" s="1">
        <v>36807</v>
      </c>
      <c r="B5422" s="2">
        <v>42444</v>
      </c>
      <c r="C5422" s="1" t="s">
        <v>36</v>
      </c>
      <c r="D5422" s="3" t="str">
        <f t="shared" si="168"/>
        <v>***</v>
      </c>
      <c r="G5422" s="1">
        <v>14</v>
      </c>
      <c r="H5422" s="1">
        <v>226.71</v>
      </c>
      <c r="I5422" s="1">
        <f t="shared" si="169"/>
        <v>0</v>
      </c>
      <c r="J5422" s="1" t="s">
        <v>21</v>
      </c>
      <c r="K5422" s="1">
        <v>1.5</v>
      </c>
      <c r="L5422" s="1" t="s">
        <v>22</v>
      </c>
      <c r="M5422" s="1" t="s">
        <v>28</v>
      </c>
      <c r="N5422" s="1" t="s">
        <v>29</v>
      </c>
      <c r="O5422" s="1" t="s">
        <v>57</v>
      </c>
      <c r="P5422" s="1" t="s">
        <v>19</v>
      </c>
      <c r="Q5422" s="2">
        <v>42445</v>
      </c>
    </row>
    <row r="5423" spans="1:17" x14ac:dyDescent="0.25">
      <c r="A5423" s="1">
        <v>19143</v>
      </c>
      <c r="B5423" s="2">
        <v>43773</v>
      </c>
      <c r="C5423" s="1" t="s">
        <v>20</v>
      </c>
      <c r="D5423" s="3" t="str">
        <f t="shared" si="168"/>
        <v>****</v>
      </c>
      <c r="G5423" s="1">
        <v>3</v>
      </c>
      <c r="H5423" s="1">
        <v>2590.4899999999998</v>
      </c>
      <c r="I5423" s="1">
        <f t="shared" si="169"/>
        <v>1</v>
      </c>
      <c r="J5423" s="1" t="s">
        <v>33</v>
      </c>
      <c r="K5423" s="1">
        <v>17.2</v>
      </c>
      <c r="L5423" s="1" t="s">
        <v>42</v>
      </c>
      <c r="M5423" s="1" t="s">
        <v>37</v>
      </c>
      <c r="N5423" s="1" t="s">
        <v>24</v>
      </c>
      <c r="O5423" s="1" t="s">
        <v>56</v>
      </c>
      <c r="P5423" s="1" t="s">
        <v>35</v>
      </c>
      <c r="Q5423" s="2">
        <v>43774</v>
      </c>
    </row>
    <row r="5424" spans="1:17" x14ac:dyDescent="0.25">
      <c r="A5424" s="1">
        <v>59781</v>
      </c>
      <c r="B5424" s="2">
        <v>43811</v>
      </c>
      <c r="C5424" s="1" t="s">
        <v>27</v>
      </c>
      <c r="D5424" s="3" t="str">
        <f t="shared" si="168"/>
        <v>*</v>
      </c>
      <c r="G5424" s="1">
        <v>24</v>
      </c>
      <c r="H5424" s="1">
        <v>185.24</v>
      </c>
      <c r="I5424" s="1">
        <f t="shared" si="169"/>
        <v>0</v>
      </c>
      <c r="J5424" s="1" t="s">
        <v>21</v>
      </c>
      <c r="K5424" s="1">
        <v>11.9</v>
      </c>
      <c r="L5424" s="1" t="s">
        <v>15</v>
      </c>
      <c r="M5424" s="1" t="s">
        <v>28</v>
      </c>
      <c r="N5424" s="1" t="s">
        <v>29</v>
      </c>
      <c r="O5424" s="1" t="s">
        <v>40</v>
      </c>
      <c r="P5424" s="1" t="s">
        <v>19</v>
      </c>
      <c r="Q5424" s="2">
        <v>43812</v>
      </c>
    </row>
    <row r="5425" spans="1:17" x14ac:dyDescent="0.25">
      <c r="A5425" s="1">
        <v>3333</v>
      </c>
      <c r="B5425" s="2">
        <v>43723</v>
      </c>
      <c r="C5425" s="1" t="s">
        <v>27</v>
      </c>
      <c r="D5425" s="3" t="str">
        <f t="shared" si="168"/>
        <v>*</v>
      </c>
      <c r="G5425" s="1">
        <v>42</v>
      </c>
      <c r="H5425" s="1">
        <v>992.93</v>
      </c>
      <c r="I5425" s="1">
        <f t="shared" si="169"/>
        <v>0</v>
      </c>
      <c r="J5425" s="1" t="s">
        <v>21</v>
      </c>
      <c r="K5425" s="1">
        <v>4.8</v>
      </c>
      <c r="L5425" s="1" t="s">
        <v>22</v>
      </c>
      <c r="M5425" s="1" t="s">
        <v>37</v>
      </c>
      <c r="N5425" s="1" t="s">
        <v>29</v>
      </c>
      <c r="O5425" s="1" t="s">
        <v>63</v>
      </c>
      <c r="P5425" s="1" t="s">
        <v>19</v>
      </c>
      <c r="Q5425" s="2">
        <v>43725</v>
      </c>
    </row>
    <row r="5426" spans="1:17" x14ac:dyDescent="0.25">
      <c r="A5426" s="1">
        <v>24580</v>
      </c>
      <c r="B5426" s="2">
        <v>43639</v>
      </c>
      <c r="C5426" s="1" t="s">
        <v>20</v>
      </c>
      <c r="D5426" s="3" t="str">
        <f t="shared" si="168"/>
        <v>****</v>
      </c>
      <c r="G5426" s="1">
        <v>25</v>
      </c>
      <c r="H5426" s="1">
        <v>1156.9100000000001</v>
      </c>
      <c r="I5426" s="1">
        <f t="shared" si="169"/>
        <v>1</v>
      </c>
      <c r="J5426" s="1" t="s">
        <v>21</v>
      </c>
      <c r="K5426" s="1">
        <v>9.6</v>
      </c>
      <c r="L5426" s="1" t="s">
        <v>15</v>
      </c>
      <c r="M5426" s="1" t="s">
        <v>28</v>
      </c>
      <c r="N5426" s="1" t="s">
        <v>29</v>
      </c>
      <c r="O5426" s="1" t="s">
        <v>30</v>
      </c>
      <c r="P5426" s="1" t="s">
        <v>41</v>
      </c>
      <c r="Q5426" s="2">
        <v>43640</v>
      </c>
    </row>
    <row r="5427" spans="1:17" x14ac:dyDescent="0.25">
      <c r="A5427" s="1">
        <v>34530</v>
      </c>
      <c r="B5427" s="2">
        <v>42976</v>
      </c>
      <c r="C5427" s="1" t="s">
        <v>13</v>
      </c>
      <c r="D5427" s="3" t="str">
        <f t="shared" si="168"/>
        <v>**</v>
      </c>
      <c r="G5427" s="1">
        <v>7</v>
      </c>
      <c r="H5427" s="1">
        <v>1168.8900000000001</v>
      </c>
      <c r="I5427" s="1">
        <f t="shared" si="169"/>
        <v>1</v>
      </c>
      <c r="J5427" s="1" t="s">
        <v>33</v>
      </c>
      <c r="K5427" s="1">
        <v>17.100000000000001</v>
      </c>
      <c r="L5427" s="1" t="s">
        <v>22</v>
      </c>
      <c r="M5427" s="1" t="s">
        <v>16</v>
      </c>
      <c r="N5427" s="1" t="s">
        <v>17</v>
      </c>
      <c r="O5427" s="1" t="s">
        <v>52</v>
      </c>
      <c r="P5427" s="1" t="s">
        <v>59</v>
      </c>
      <c r="Q5427" s="2">
        <v>42981</v>
      </c>
    </row>
    <row r="5428" spans="1:17" x14ac:dyDescent="0.25">
      <c r="A5428" s="1">
        <v>26786</v>
      </c>
      <c r="B5428" s="2">
        <v>42831</v>
      </c>
      <c r="C5428" s="1" t="s">
        <v>36</v>
      </c>
      <c r="D5428" s="3" t="str">
        <f t="shared" si="168"/>
        <v>***</v>
      </c>
      <c r="G5428" s="1">
        <v>29</v>
      </c>
      <c r="H5428" s="1">
        <v>317.73</v>
      </c>
      <c r="I5428" s="1">
        <f t="shared" si="169"/>
        <v>0</v>
      </c>
      <c r="J5428" s="1" t="s">
        <v>21</v>
      </c>
      <c r="K5428" s="1">
        <v>4.3</v>
      </c>
      <c r="L5428" s="1" t="s">
        <v>42</v>
      </c>
      <c r="M5428" s="1" t="s">
        <v>28</v>
      </c>
      <c r="N5428" s="1" t="s">
        <v>29</v>
      </c>
      <c r="O5428" s="1" t="s">
        <v>63</v>
      </c>
      <c r="P5428" s="1" t="s">
        <v>19</v>
      </c>
      <c r="Q5428" s="2">
        <v>42832</v>
      </c>
    </row>
    <row r="5429" spans="1:17" x14ac:dyDescent="0.25">
      <c r="A5429" s="1">
        <v>31297</v>
      </c>
      <c r="B5429" s="2">
        <v>43695</v>
      </c>
      <c r="C5429" s="1" t="s">
        <v>13</v>
      </c>
      <c r="D5429" s="3" t="str">
        <f t="shared" si="168"/>
        <v>**</v>
      </c>
      <c r="G5429" s="1">
        <v>44</v>
      </c>
      <c r="H5429" s="1">
        <v>1690.13</v>
      </c>
      <c r="I5429" s="1">
        <f t="shared" si="169"/>
        <v>1</v>
      </c>
      <c r="J5429" s="1" t="s">
        <v>21</v>
      </c>
      <c r="K5429" s="1">
        <v>5.3</v>
      </c>
      <c r="L5429" s="1" t="s">
        <v>15</v>
      </c>
      <c r="M5429" s="1" t="s">
        <v>28</v>
      </c>
      <c r="N5429" s="1" t="s">
        <v>29</v>
      </c>
      <c r="O5429" s="1" t="s">
        <v>40</v>
      </c>
      <c r="P5429" s="1" t="s">
        <v>19</v>
      </c>
      <c r="Q5429" s="2">
        <v>43704</v>
      </c>
    </row>
    <row r="5430" spans="1:17" x14ac:dyDescent="0.25">
      <c r="A5430" s="1">
        <v>54150</v>
      </c>
      <c r="B5430" s="2">
        <v>43272</v>
      </c>
      <c r="C5430" s="1" t="s">
        <v>32</v>
      </c>
      <c r="D5430" s="3" t="str">
        <f t="shared" si="168"/>
        <v>*****</v>
      </c>
      <c r="G5430" s="1">
        <v>12</v>
      </c>
      <c r="H5430" s="1">
        <v>2152.4499999999998</v>
      </c>
      <c r="I5430" s="1">
        <f t="shared" si="169"/>
        <v>1</v>
      </c>
      <c r="J5430" s="1" t="s">
        <v>14</v>
      </c>
      <c r="K5430" s="1">
        <v>4.3</v>
      </c>
      <c r="L5430" s="1" t="s">
        <v>51</v>
      </c>
      <c r="M5430" s="1" t="s">
        <v>28</v>
      </c>
      <c r="N5430" s="1" t="s">
        <v>24</v>
      </c>
      <c r="O5430" s="1" t="s">
        <v>25</v>
      </c>
      <c r="P5430" s="1" t="s">
        <v>19</v>
      </c>
      <c r="Q5430" s="2">
        <v>43272</v>
      </c>
    </row>
    <row r="5431" spans="1:17" x14ac:dyDescent="0.25">
      <c r="A5431" s="1">
        <v>1856</v>
      </c>
      <c r="B5431" s="2">
        <v>43543</v>
      </c>
      <c r="C5431" s="1" t="s">
        <v>27</v>
      </c>
      <c r="D5431" s="3" t="str">
        <f t="shared" si="168"/>
        <v>*</v>
      </c>
      <c r="G5431" s="1">
        <v>43</v>
      </c>
      <c r="H5431" s="1">
        <v>4680.9146000000001</v>
      </c>
      <c r="I5431" s="1">
        <f t="shared" si="169"/>
        <v>1</v>
      </c>
      <c r="J5431" s="1" t="s">
        <v>21</v>
      </c>
      <c r="K5431" s="1">
        <v>8.6</v>
      </c>
      <c r="L5431" s="1" t="s">
        <v>15</v>
      </c>
      <c r="M5431" s="1" t="s">
        <v>37</v>
      </c>
      <c r="N5431" s="1" t="s">
        <v>24</v>
      </c>
      <c r="O5431" s="1" t="s">
        <v>25</v>
      </c>
      <c r="P5431" s="1" t="s">
        <v>19</v>
      </c>
      <c r="Q5431" s="2">
        <v>43544</v>
      </c>
    </row>
    <row r="5432" spans="1:17" x14ac:dyDescent="0.25">
      <c r="A5432" s="1">
        <v>293</v>
      </c>
      <c r="B5432" s="2">
        <v>43739</v>
      </c>
      <c r="C5432" s="1" t="s">
        <v>20</v>
      </c>
      <c r="D5432" s="3" t="str">
        <f t="shared" si="168"/>
        <v>****</v>
      </c>
      <c r="G5432" s="1">
        <v>49</v>
      </c>
      <c r="H5432" s="1">
        <v>10831.63</v>
      </c>
      <c r="I5432" s="1">
        <f t="shared" si="169"/>
        <v>1</v>
      </c>
      <c r="J5432" s="1" t="s">
        <v>33</v>
      </c>
      <c r="K5432" s="1">
        <v>72.8</v>
      </c>
      <c r="L5432" s="1" t="s">
        <v>60</v>
      </c>
      <c r="M5432" s="1" t="s">
        <v>16</v>
      </c>
      <c r="N5432" s="1" t="s">
        <v>29</v>
      </c>
      <c r="O5432" s="1" t="s">
        <v>63</v>
      </c>
      <c r="P5432" s="1" t="s">
        <v>35</v>
      </c>
      <c r="Q5432" s="2">
        <v>43740</v>
      </c>
    </row>
    <row r="5433" spans="1:17" x14ac:dyDescent="0.25">
      <c r="A5433" s="1">
        <v>32420</v>
      </c>
      <c r="B5433" s="2">
        <v>42579</v>
      </c>
      <c r="C5433" s="1" t="s">
        <v>36</v>
      </c>
      <c r="D5433" s="3" t="str">
        <f t="shared" si="168"/>
        <v>***</v>
      </c>
      <c r="G5433" s="1">
        <v>19</v>
      </c>
      <c r="H5433" s="1">
        <v>5745.32</v>
      </c>
      <c r="I5433" s="1">
        <f t="shared" si="169"/>
        <v>1</v>
      </c>
      <c r="J5433" s="1" t="s">
        <v>33</v>
      </c>
      <c r="K5433" s="1">
        <v>61</v>
      </c>
      <c r="L5433" s="1" t="s">
        <v>53</v>
      </c>
      <c r="M5433" s="1" t="s">
        <v>16</v>
      </c>
      <c r="N5433" s="1" t="s">
        <v>17</v>
      </c>
      <c r="O5433" s="1" t="s">
        <v>34</v>
      </c>
      <c r="P5433" s="1" t="s">
        <v>35</v>
      </c>
      <c r="Q5433" s="2">
        <v>42581</v>
      </c>
    </row>
    <row r="5434" spans="1:17" x14ac:dyDescent="0.25">
      <c r="A5434" s="1">
        <v>57093</v>
      </c>
      <c r="B5434" s="2">
        <v>43587</v>
      </c>
      <c r="C5434" s="1" t="s">
        <v>13</v>
      </c>
      <c r="D5434" s="3" t="str">
        <f t="shared" si="168"/>
        <v>**</v>
      </c>
      <c r="G5434" s="1">
        <v>47</v>
      </c>
      <c r="H5434" s="1">
        <v>796.76</v>
      </c>
      <c r="I5434" s="1">
        <f t="shared" si="169"/>
        <v>0</v>
      </c>
      <c r="J5434" s="1" t="s">
        <v>21</v>
      </c>
      <c r="K5434" s="1">
        <v>5.8</v>
      </c>
      <c r="L5434" s="1" t="s">
        <v>46</v>
      </c>
      <c r="M5434" s="1" t="s">
        <v>23</v>
      </c>
      <c r="N5434" s="1" t="s">
        <v>29</v>
      </c>
      <c r="O5434" s="1" t="s">
        <v>55</v>
      </c>
      <c r="P5434" s="1" t="s">
        <v>19</v>
      </c>
      <c r="Q5434" s="2">
        <v>43594</v>
      </c>
    </row>
    <row r="5435" spans="1:17" x14ac:dyDescent="0.25">
      <c r="A5435" s="1">
        <v>43269</v>
      </c>
      <c r="B5435" s="2">
        <v>42469</v>
      </c>
      <c r="C5435" s="1" t="s">
        <v>32</v>
      </c>
      <c r="D5435" s="3" t="str">
        <f t="shared" si="168"/>
        <v>*****</v>
      </c>
      <c r="G5435" s="1">
        <v>24</v>
      </c>
      <c r="H5435" s="1">
        <v>4256.4799999999996</v>
      </c>
      <c r="I5435" s="1">
        <f t="shared" si="169"/>
        <v>1</v>
      </c>
      <c r="J5435" s="1" t="s">
        <v>21</v>
      </c>
      <c r="K5435" s="1">
        <v>21.4</v>
      </c>
      <c r="L5435" s="1" t="s">
        <v>22</v>
      </c>
      <c r="M5435" s="1" t="s">
        <v>28</v>
      </c>
      <c r="N5435" s="1" t="s">
        <v>29</v>
      </c>
      <c r="O5435" s="1" t="s">
        <v>43</v>
      </c>
      <c r="P5435" s="1" t="s">
        <v>19</v>
      </c>
      <c r="Q5435" s="2">
        <v>42471</v>
      </c>
    </row>
    <row r="5436" spans="1:17" x14ac:dyDescent="0.25">
      <c r="A5436" s="1">
        <v>14693</v>
      </c>
      <c r="B5436" s="2">
        <v>43108</v>
      </c>
      <c r="C5436" s="1" t="s">
        <v>32</v>
      </c>
      <c r="D5436" s="3" t="str">
        <f t="shared" si="168"/>
        <v>*****</v>
      </c>
      <c r="G5436" s="1">
        <v>39</v>
      </c>
      <c r="H5436" s="1">
        <v>287.77</v>
      </c>
      <c r="I5436" s="1">
        <f t="shared" si="169"/>
        <v>0</v>
      </c>
      <c r="J5436" s="1" t="s">
        <v>21</v>
      </c>
      <c r="K5436" s="1">
        <v>6.9</v>
      </c>
      <c r="L5436" s="1" t="s">
        <v>22</v>
      </c>
      <c r="M5436" s="1" t="s">
        <v>28</v>
      </c>
      <c r="N5436" s="1" t="s">
        <v>29</v>
      </c>
      <c r="O5436" s="1" t="s">
        <v>40</v>
      </c>
      <c r="P5436" s="1" t="s">
        <v>19</v>
      </c>
      <c r="Q5436" s="2">
        <v>43110</v>
      </c>
    </row>
    <row r="5437" spans="1:17" x14ac:dyDescent="0.25">
      <c r="A5437" s="1">
        <v>7719</v>
      </c>
      <c r="B5437" s="2">
        <v>42449</v>
      </c>
      <c r="C5437" s="1" t="s">
        <v>13</v>
      </c>
      <c r="D5437" s="3" t="str">
        <f t="shared" si="168"/>
        <v>**</v>
      </c>
      <c r="G5437" s="1">
        <v>37</v>
      </c>
      <c r="H5437" s="1">
        <v>559.20000000000005</v>
      </c>
      <c r="I5437" s="1">
        <f t="shared" si="169"/>
        <v>0</v>
      </c>
      <c r="J5437" s="1" t="s">
        <v>21</v>
      </c>
      <c r="K5437" s="1">
        <v>4.8</v>
      </c>
      <c r="L5437" s="1" t="s">
        <v>46</v>
      </c>
      <c r="M5437" s="1" t="s">
        <v>37</v>
      </c>
      <c r="N5437" s="1" t="s">
        <v>29</v>
      </c>
      <c r="O5437" s="1" t="s">
        <v>55</v>
      </c>
      <c r="P5437" s="1" t="s">
        <v>19</v>
      </c>
      <c r="Q5437" s="2">
        <v>42451</v>
      </c>
    </row>
    <row r="5438" spans="1:17" x14ac:dyDescent="0.25">
      <c r="A5438" s="1">
        <v>26695</v>
      </c>
      <c r="B5438" s="2">
        <v>42891</v>
      </c>
      <c r="C5438" s="1" t="s">
        <v>27</v>
      </c>
      <c r="D5438" s="3" t="str">
        <f t="shared" si="168"/>
        <v>*</v>
      </c>
      <c r="G5438" s="1">
        <v>43</v>
      </c>
      <c r="H5438" s="1">
        <v>392.81</v>
      </c>
      <c r="I5438" s="1">
        <f t="shared" si="169"/>
        <v>0</v>
      </c>
      <c r="J5438" s="1" t="s">
        <v>21</v>
      </c>
      <c r="K5438" s="1">
        <v>1.5</v>
      </c>
      <c r="L5438" s="1" t="s">
        <v>54</v>
      </c>
      <c r="M5438" s="1" t="s">
        <v>28</v>
      </c>
      <c r="N5438" s="1" t="s">
        <v>29</v>
      </c>
      <c r="O5438" s="1" t="s">
        <v>40</v>
      </c>
      <c r="P5438" s="1" t="s">
        <v>31</v>
      </c>
      <c r="Q5438" s="2">
        <v>42893</v>
      </c>
    </row>
    <row r="5439" spans="1:17" x14ac:dyDescent="0.25">
      <c r="A5439" s="1">
        <v>16194</v>
      </c>
      <c r="B5439" s="2">
        <v>43014</v>
      </c>
      <c r="C5439" s="1" t="s">
        <v>27</v>
      </c>
      <c r="D5439" s="3" t="str">
        <f t="shared" si="168"/>
        <v>*</v>
      </c>
      <c r="G5439" s="1">
        <v>24</v>
      </c>
      <c r="H5439" s="1">
        <v>2606</v>
      </c>
      <c r="I5439" s="1">
        <f t="shared" si="169"/>
        <v>1</v>
      </c>
      <c r="J5439" s="1" t="s">
        <v>21</v>
      </c>
      <c r="K5439" s="1">
        <v>4.5</v>
      </c>
      <c r="L5439" s="1" t="s">
        <v>53</v>
      </c>
      <c r="M5439" s="1" t="s">
        <v>23</v>
      </c>
      <c r="N5439" s="1" t="s">
        <v>24</v>
      </c>
      <c r="O5439" s="1" t="s">
        <v>25</v>
      </c>
      <c r="P5439" s="1" t="s">
        <v>19</v>
      </c>
      <c r="Q5439" s="2">
        <v>43016</v>
      </c>
    </row>
    <row r="5440" spans="1:17" x14ac:dyDescent="0.25">
      <c r="A5440" s="1">
        <v>39232</v>
      </c>
      <c r="B5440" s="2">
        <v>43292</v>
      </c>
      <c r="C5440" s="1" t="s">
        <v>13</v>
      </c>
      <c r="D5440" s="3" t="str">
        <f t="shared" si="168"/>
        <v>**</v>
      </c>
      <c r="G5440" s="1">
        <v>26</v>
      </c>
      <c r="H5440" s="1">
        <v>1553.2</v>
      </c>
      <c r="I5440" s="1">
        <f t="shared" si="169"/>
        <v>1</v>
      </c>
      <c r="J5440" s="1" t="s">
        <v>21</v>
      </c>
      <c r="K5440" s="1">
        <v>15.3</v>
      </c>
      <c r="L5440" s="1" t="s">
        <v>15</v>
      </c>
      <c r="M5440" s="1" t="s">
        <v>28</v>
      </c>
      <c r="N5440" s="1" t="s">
        <v>29</v>
      </c>
      <c r="O5440" s="1" t="s">
        <v>40</v>
      </c>
      <c r="P5440" s="1" t="s">
        <v>19</v>
      </c>
      <c r="Q5440" s="2">
        <v>43297</v>
      </c>
    </row>
    <row r="5441" spans="1:17" x14ac:dyDescent="0.25">
      <c r="A5441" s="1">
        <v>53984</v>
      </c>
      <c r="B5441" s="2">
        <v>43809</v>
      </c>
      <c r="C5441" s="1" t="s">
        <v>36</v>
      </c>
      <c r="D5441" s="3" t="str">
        <f t="shared" si="168"/>
        <v>***</v>
      </c>
      <c r="G5441" s="1">
        <v>23</v>
      </c>
      <c r="H5441" s="1">
        <v>185</v>
      </c>
      <c r="I5441" s="1">
        <f t="shared" si="169"/>
        <v>0</v>
      </c>
      <c r="J5441" s="1" t="s">
        <v>21</v>
      </c>
      <c r="K5441" s="1">
        <v>2.1</v>
      </c>
      <c r="L5441" s="1" t="s">
        <v>22</v>
      </c>
      <c r="M5441" s="1" t="s">
        <v>28</v>
      </c>
      <c r="N5441" s="1" t="s">
        <v>29</v>
      </c>
      <c r="O5441" s="1" t="s">
        <v>40</v>
      </c>
      <c r="P5441" s="1" t="s">
        <v>31</v>
      </c>
      <c r="Q5441" s="2">
        <v>43810</v>
      </c>
    </row>
    <row r="5442" spans="1:17" x14ac:dyDescent="0.25">
      <c r="A5442" s="1">
        <v>35936</v>
      </c>
      <c r="B5442" s="2">
        <v>42390</v>
      </c>
      <c r="C5442" s="1" t="s">
        <v>36</v>
      </c>
      <c r="D5442" s="3" t="str">
        <f t="shared" si="168"/>
        <v>***</v>
      </c>
      <c r="G5442" s="1">
        <v>41</v>
      </c>
      <c r="H5442" s="1">
        <v>334.12</v>
      </c>
      <c r="I5442" s="1">
        <f t="shared" si="169"/>
        <v>0</v>
      </c>
      <c r="J5442" s="1" t="s">
        <v>21</v>
      </c>
      <c r="K5442" s="1">
        <v>5</v>
      </c>
      <c r="L5442" s="1" t="s">
        <v>46</v>
      </c>
      <c r="M5442" s="1" t="s">
        <v>28</v>
      </c>
      <c r="N5442" s="1" t="s">
        <v>29</v>
      </c>
      <c r="O5442" s="1" t="s">
        <v>43</v>
      </c>
      <c r="P5442" s="1" t="s">
        <v>19</v>
      </c>
      <c r="Q5442" s="2">
        <v>42391</v>
      </c>
    </row>
    <row r="5443" spans="1:17" x14ac:dyDescent="0.25">
      <c r="A5443" s="1">
        <v>21091</v>
      </c>
      <c r="B5443" s="2">
        <v>42715</v>
      </c>
      <c r="C5443" s="1" t="s">
        <v>20</v>
      </c>
      <c r="D5443" s="3" t="str">
        <f t="shared" ref="D5443:D5506" si="170">VLOOKUP(C5443,$E$9:$F$13,2,FALSE)</f>
        <v>****</v>
      </c>
      <c r="G5443" s="1">
        <v>32</v>
      </c>
      <c r="H5443" s="1">
        <v>289.68</v>
      </c>
      <c r="I5443" s="1">
        <f t="shared" si="169"/>
        <v>0</v>
      </c>
      <c r="J5443" s="1" t="s">
        <v>14</v>
      </c>
      <c r="K5443" s="1">
        <v>6.7</v>
      </c>
      <c r="L5443" s="1" t="s">
        <v>22</v>
      </c>
      <c r="M5443" s="1" t="s">
        <v>28</v>
      </c>
      <c r="N5443" s="1" t="s">
        <v>29</v>
      </c>
      <c r="O5443" s="1" t="s">
        <v>43</v>
      </c>
      <c r="P5443" s="1" t="s">
        <v>19</v>
      </c>
      <c r="Q5443" s="2">
        <v>42717</v>
      </c>
    </row>
    <row r="5444" spans="1:17" x14ac:dyDescent="0.25">
      <c r="A5444" s="1">
        <v>31616</v>
      </c>
      <c r="B5444" s="2">
        <v>42974</v>
      </c>
      <c r="C5444" s="1" t="s">
        <v>32</v>
      </c>
      <c r="D5444" s="3" t="str">
        <f t="shared" si="170"/>
        <v>*****</v>
      </c>
      <c r="G5444" s="1">
        <v>45</v>
      </c>
      <c r="H5444" s="1">
        <v>195.49</v>
      </c>
      <c r="I5444" s="1">
        <f t="shared" si="169"/>
        <v>0</v>
      </c>
      <c r="J5444" s="1" t="s">
        <v>21</v>
      </c>
      <c r="K5444" s="1">
        <v>5.8</v>
      </c>
      <c r="L5444" s="1" t="s">
        <v>44</v>
      </c>
      <c r="M5444" s="1" t="s">
        <v>16</v>
      </c>
      <c r="N5444" s="1" t="s">
        <v>29</v>
      </c>
      <c r="O5444" s="1" t="s">
        <v>43</v>
      </c>
      <c r="P5444" s="1" t="s">
        <v>19</v>
      </c>
      <c r="Q5444" s="2">
        <v>42975</v>
      </c>
    </row>
    <row r="5445" spans="1:17" x14ac:dyDescent="0.25">
      <c r="A5445" s="1">
        <v>10695</v>
      </c>
      <c r="B5445" s="2">
        <v>43221</v>
      </c>
      <c r="C5445" s="1" t="s">
        <v>20</v>
      </c>
      <c r="D5445" s="3" t="str">
        <f t="shared" si="170"/>
        <v>****</v>
      </c>
      <c r="G5445" s="1">
        <v>39</v>
      </c>
      <c r="H5445" s="1">
        <v>6773.19</v>
      </c>
      <c r="I5445" s="1">
        <f t="shared" si="169"/>
        <v>1</v>
      </c>
      <c r="J5445" s="1" t="s">
        <v>21</v>
      </c>
      <c r="K5445" s="1">
        <v>2.7</v>
      </c>
      <c r="L5445" s="1" t="s">
        <v>51</v>
      </c>
      <c r="M5445" s="1" t="s">
        <v>28</v>
      </c>
      <c r="N5445" s="1" t="s">
        <v>24</v>
      </c>
      <c r="O5445" s="1" t="s">
        <v>25</v>
      </c>
      <c r="P5445" s="1" t="s">
        <v>19</v>
      </c>
      <c r="Q5445" s="2">
        <v>43222</v>
      </c>
    </row>
    <row r="5446" spans="1:17" x14ac:dyDescent="0.25">
      <c r="A5446" s="1">
        <v>38210</v>
      </c>
      <c r="B5446" s="2">
        <v>43080</v>
      </c>
      <c r="C5446" s="1" t="s">
        <v>13</v>
      </c>
      <c r="D5446" s="3" t="str">
        <f t="shared" si="170"/>
        <v>**</v>
      </c>
      <c r="G5446" s="1">
        <v>10</v>
      </c>
      <c r="H5446" s="1">
        <v>56.45</v>
      </c>
      <c r="I5446" s="1">
        <f t="shared" ref="I5446:I5509" si="171">IF(H5446&gt;1000,1,0)</f>
        <v>0</v>
      </c>
      <c r="J5446" s="1" t="s">
        <v>21</v>
      </c>
      <c r="K5446" s="1">
        <v>8</v>
      </c>
      <c r="L5446" s="1" t="s">
        <v>22</v>
      </c>
      <c r="M5446" s="1" t="s">
        <v>28</v>
      </c>
      <c r="N5446" s="1" t="s">
        <v>29</v>
      </c>
      <c r="O5446" s="1" t="s">
        <v>40</v>
      </c>
      <c r="P5446" s="1" t="s">
        <v>19</v>
      </c>
      <c r="Q5446" s="2">
        <v>43080</v>
      </c>
    </row>
    <row r="5447" spans="1:17" x14ac:dyDescent="0.25">
      <c r="A5447" s="1">
        <v>30343</v>
      </c>
      <c r="B5447" s="2">
        <v>43606</v>
      </c>
      <c r="C5447" s="1" t="s">
        <v>32</v>
      </c>
      <c r="D5447" s="3" t="str">
        <f t="shared" si="170"/>
        <v>*****</v>
      </c>
      <c r="G5447" s="1">
        <v>48</v>
      </c>
      <c r="H5447" s="1">
        <v>1665.37</v>
      </c>
      <c r="I5447" s="1">
        <f t="shared" si="171"/>
        <v>1</v>
      </c>
      <c r="J5447" s="1" t="s">
        <v>21</v>
      </c>
      <c r="K5447" s="1">
        <v>9.3000000000000007</v>
      </c>
      <c r="L5447" s="1" t="s">
        <v>46</v>
      </c>
      <c r="M5447" s="1" t="s">
        <v>28</v>
      </c>
      <c r="N5447" s="1" t="s">
        <v>24</v>
      </c>
      <c r="O5447" s="1" t="s">
        <v>38</v>
      </c>
      <c r="P5447" s="1" t="s">
        <v>19</v>
      </c>
      <c r="Q5447" s="2">
        <v>43607</v>
      </c>
    </row>
    <row r="5448" spans="1:17" x14ac:dyDescent="0.25">
      <c r="A5448" s="1">
        <v>33317</v>
      </c>
      <c r="B5448" s="2">
        <v>42500</v>
      </c>
      <c r="C5448" s="1" t="s">
        <v>20</v>
      </c>
      <c r="D5448" s="3" t="str">
        <f t="shared" si="170"/>
        <v>****</v>
      </c>
      <c r="G5448" s="1">
        <v>18</v>
      </c>
      <c r="H5448" s="1">
        <v>47.64</v>
      </c>
      <c r="I5448" s="1">
        <f t="shared" si="171"/>
        <v>0</v>
      </c>
      <c r="J5448" s="1" t="s">
        <v>21</v>
      </c>
      <c r="K5448" s="1">
        <v>6.5</v>
      </c>
      <c r="L5448" s="1" t="s">
        <v>15</v>
      </c>
      <c r="M5448" s="1" t="s">
        <v>16</v>
      </c>
      <c r="N5448" s="1" t="s">
        <v>29</v>
      </c>
      <c r="O5448" s="1" t="s">
        <v>43</v>
      </c>
      <c r="P5448" s="1" t="s">
        <v>19</v>
      </c>
      <c r="Q5448" s="2">
        <v>42501</v>
      </c>
    </row>
    <row r="5449" spans="1:17" x14ac:dyDescent="0.25">
      <c r="A5449" s="1">
        <v>50306</v>
      </c>
      <c r="B5449" s="2">
        <v>43239</v>
      </c>
      <c r="C5449" s="1" t="s">
        <v>36</v>
      </c>
      <c r="D5449" s="3" t="str">
        <f t="shared" si="170"/>
        <v>***</v>
      </c>
      <c r="G5449" s="1">
        <v>34</v>
      </c>
      <c r="H5449" s="1">
        <v>2151.65</v>
      </c>
      <c r="I5449" s="1">
        <f t="shared" si="171"/>
        <v>1</v>
      </c>
      <c r="J5449" s="1" t="s">
        <v>21</v>
      </c>
      <c r="K5449" s="1">
        <v>12.4</v>
      </c>
      <c r="L5449" s="1" t="s">
        <v>22</v>
      </c>
      <c r="M5449" s="1" t="s">
        <v>23</v>
      </c>
      <c r="N5449" s="1" t="s">
        <v>29</v>
      </c>
      <c r="O5449" s="1" t="s">
        <v>43</v>
      </c>
      <c r="P5449" s="1" t="s">
        <v>19</v>
      </c>
      <c r="Q5449" s="2">
        <v>43241</v>
      </c>
    </row>
    <row r="5450" spans="1:17" x14ac:dyDescent="0.25">
      <c r="A5450" s="1">
        <v>23106</v>
      </c>
      <c r="B5450" s="2">
        <v>43027</v>
      </c>
      <c r="C5450" s="1" t="s">
        <v>36</v>
      </c>
      <c r="D5450" s="3" t="str">
        <f t="shared" si="170"/>
        <v>***</v>
      </c>
      <c r="G5450" s="1">
        <v>35</v>
      </c>
      <c r="H5450" s="1">
        <v>27085.27</v>
      </c>
      <c r="I5450" s="1">
        <f t="shared" si="171"/>
        <v>1</v>
      </c>
      <c r="J5450" s="1" t="s">
        <v>33</v>
      </c>
      <c r="K5450" s="1">
        <v>17.2</v>
      </c>
      <c r="L5450" s="1" t="s">
        <v>54</v>
      </c>
      <c r="M5450" s="1" t="s">
        <v>28</v>
      </c>
      <c r="N5450" s="1" t="s">
        <v>24</v>
      </c>
      <c r="O5450" s="1" t="s">
        <v>56</v>
      </c>
      <c r="P5450" s="1" t="s">
        <v>35</v>
      </c>
      <c r="Q5450" s="2">
        <v>43029</v>
      </c>
    </row>
    <row r="5451" spans="1:17" x14ac:dyDescent="0.25">
      <c r="A5451" s="1">
        <v>2818</v>
      </c>
      <c r="B5451" s="2">
        <v>42714</v>
      </c>
      <c r="C5451" s="1" t="s">
        <v>36</v>
      </c>
      <c r="D5451" s="3" t="str">
        <f t="shared" si="170"/>
        <v>***</v>
      </c>
      <c r="G5451" s="1">
        <v>2</v>
      </c>
      <c r="H5451" s="1">
        <v>95.48</v>
      </c>
      <c r="I5451" s="1">
        <f t="shared" si="171"/>
        <v>0</v>
      </c>
      <c r="J5451" s="1" t="s">
        <v>21</v>
      </c>
      <c r="K5451" s="1">
        <v>14.2</v>
      </c>
      <c r="L5451" s="1" t="s">
        <v>51</v>
      </c>
      <c r="M5451" s="1" t="s">
        <v>28</v>
      </c>
      <c r="N5451" s="1" t="s">
        <v>29</v>
      </c>
      <c r="O5451" s="1" t="s">
        <v>40</v>
      </c>
      <c r="P5451" s="1" t="s">
        <v>19</v>
      </c>
      <c r="Q5451" s="2">
        <v>42715</v>
      </c>
    </row>
    <row r="5452" spans="1:17" x14ac:dyDescent="0.25">
      <c r="A5452" s="1">
        <v>46503</v>
      </c>
      <c r="B5452" s="2">
        <v>43409</v>
      </c>
      <c r="C5452" s="1" t="s">
        <v>27</v>
      </c>
      <c r="D5452" s="3" t="str">
        <f t="shared" si="170"/>
        <v>*</v>
      </c>
      <c r="G5452" s="1">
        <v>26</v>
      </c>
      <c r="H5452" s="1">
        <v>1280.5669</v>
      </c>
      <c r="I5452" s="1">
        <f t="shared" si="171"/>
        <v>1</v>
      </c>
      <c r="J5452" s="1" t="s">
        <v>21</v>
      </c>
      <c r="K5452" s="1">
        <v>1.3</v>
      </c>
      <c r="L5452" s="1" t="s">
        <v>22</v>
      </c>
      <c r="M5452" s="1" t="s">
        <v>23</v>
      </c>
      <c r="N5452" s="1" t="s">
        <v>24</v>
      </c>
      <c r="O5452" s="1" t="s">
        <v>25</v>
      </c>
      <c r="P5452" s="1" t="s">
        <v>41</v>
      </c>
      <c r="Q5452" s="2">
        <v>43412</v>
      </c>
    </row>
    <row r="5453" spans="1:17" x14ac:dyDescent="0.25">
      <c r="A5453" s="1">
        <v>15205</v>
      </c>
      <c r="B5453" s="2">
        <v>43175</v>
      </c>
      <c r="C5453" s="1" t="s">
        <v>32</v>
      </c>
      <c r="D5453" s="3" t="str">
        <f t="shared" si="170"/>
        <v>*****</v>
      </c>
      <c r="G5453" s="1">
        <v>18</v>
      </c>
      <c r="H5453" s="1">
        <v>4927.74</v>
      </c>
      <c r="I5453" s="1">
        <f t="shared" si="171"/>
        <v>1</v>
      </c>
      <c r="J5453" s="1" t="s">
        <v>33</v>
      </c>
      <c r="K5453" s="1">
        <v>46.4</v>
      </c>
      <c r="L5453" s="1" t="s">
        <v>39</v>
      </c>
      <c r="M5453" s="1" t="s">
        <v>28</v>
      </c>
      <c r="N5453" s="1" t="s">
        <v>17</v>
      </c>
      <c r="O5453" s="1" t="s">
        <v>34</v>
      </c>
      <c r="P5453" s="1" t="s">
        <v>35</v>
      </c>
      <c r="Q5453" s="2">
        <v>43177</v>
      </c>
    </row>
    <row r="5454" spans="1:17" x14ac:dyDescent="0.25">
      <c r="A5454" s="1">
        <v>46981</v>
      </c>
      <c r="B5454" s="2">
        <v>42407</v>
      </c>
      <c r="C5454" s="1" t="s">
        <v>36</v>
      </c>
      <c r="D5454" s="3" t="str">
        <f t="shared" si="170"/>
        <v>***</v>
      </c>
      <c r="G5454" s="1">
        <v>46</v>
      </c>
      <c r="H5454" s="1">
        <v>1496.79</v>
      </c>
      <c r="I5454" s="1">
        <f t="shared" si="171"/>
        <v>1</v>
      </c>
      <c r="J5454" s="1" t="s">
        <v>21</v>
      </c>
      <c r="K5454" s="1">
        <v>3.2</v>
      </c>
      <c r="L5454" s="1" t="s">
        <v>49</v>
      </c>
      <c r="M5454" s="1" t="s">
        <v>28</v>
      </c>
      <c r="N5454" s="1" t="s">
        <v>29</v>
      </c>
      <c r="O5454" s="1" t="s">
        <v>43</v>
      </c>
      <c r="P5454" s="1" t="s">
        <v>19</v>
      </c>
      <c r="Q5454" s="2">
        <v>42407</v>
      </c>
    </row>
    <row r="5455" spans="1:17" x14ac:dyDescent="0.25">
      <c r="A5455" s="1">
        <v>37380</v>
      </c>
      <c r="B5455" s="2">
        <v>43190</v>
      </c>
      <c r="C5455" s="1" t="s">
        <v>32</v>
      </c>
      <c r="D5455" s="3" t="str">
        <f t="shared" si="170"/>
        <v>*****</v>
      </c>
      <c r="G5455" s="1">
        <v>29</v>
      </c>
      <c r="H5455" s="1">
        <v>789</v>
      </c>
      <c r="I5455" s="1">
        <f t="shared" si="171"/>
        <v>0</v>
      </c>
      <c r="J5455" s="1" t="s">
        <v>21</v>
      </c>
      <c r="K5455" s="1">
        <v>5.7</v>
      </c>
      <c r="L5455" s="1" t="s">
        <v>15</v>
      </c>
      <c r="M5455" s="1" t="s">
        <v>37</v>
      </c>
      <c r="N5455" s="1" t="s">
        <v>17</v>
      </c>
      <c r="O5455" s="1" t="s">
        <v>34</v>
      </c>
      <c r="P5455" s="1" t="s">
        <v>26</v>
      </c>
      <c r="Q5455" s="2">
        <v>43191</v>
      </c>
    </row>
    <row r="5456" spans="1:17" x14ac:dyDescent="0.25">
      <c r="A5456" s="1">
        <v>52002</v>
      </c>
      <c r="B5456" s="2">
        <v>42524</v>
      </c>
      <c r="C5456" s="1" t="s">
        <v>20</v>
      </c>
      <c r="D5456" s="3" t="str">
        <f t="shared" si="170"/>
        <v>****</v>
      </c>
      <c r="G5456" s="1">
        <v>11</v>
      </c>
      <c r="H5456" s="1">
        <v>2664.14</v>
      </c>
      <c r="I5456" s="1">
        <f t="shared" si="171"/>
        <v>1</v>
      </c>
      <c r="J5456" s="1" t="s">
        <v>33</v>
      </c>
      <c r="K5456" s="1">
        <v>74.5</v>
      </c>
      <c r="L5456" s="1" t="s">
        <v>42</v>
      </c>
      <c r="M5456" s="1" t="s">
        <v>28</v>
      </c>
      <c r="N5456" s="1" t="s">
        <v>17</v>
      </c>
      <c r="O5456" s="1" t="s">
        <v>52</v>
      </c>
      <c r="P5456" s="1" t="s">
        <v>59</v>
      </c>
      <c r="Q5456" s="2">
        <v>42525</v>
      </c>
    </row>
    <row r="5457" spans="1:17" x14ac:dyDescent="0.25">
      <c r="A5457" s="1">
        <v>38176</v>
      </c>
      <c r="B5457" s="2">
        <v>42961</v>
      </c>
      <c r="C5457" s="1" t="s">
        <v>20</v>
      </c>
      <c r="D5457" s="3" t="str">
        <f t="shared" si="170"/>
        <v>****</v>
      </c>
      <c r="G5457" s="1">
        <v>39</v>
      </c>
      <c r="H5457" s="1">
        <v>247.26</v>
      </c>
      <c r="I5457" s="1">
        <f t="shared" si="171"/>
        <v>0</v>
      </c>
      <c r="J5457" s="1" t="s">
        <v>14</v>
      </c>
      <c r="K5457" s="1">
        <v>6</v>
      </c>
      <c r="L5457" s="1" t="s">
        <v>54</v>
      </c>
      <c r="M5457" s="1" t="s">
        <v>28</v>
      </c>
      <c r="N5457" s="1" t="s">
        <v>29</v>
      </c>
      <c r="O5457" s="1" t="s">
        <v>40</v>
      </c>
      <c r="P5457" s="1" t="s">
        <v>19</v>
      </c>
      <c r="Q5457" s="2">
        <v>42962</v>
      </c>
    </row>
    <row r="5458" spans="1:17" x14ac:dyDescent="0.25">
      <c r="A5458" s="1">
        <v>44007</v>
      </c>
      <c r="B5458" s="2">
        <v>43249</v>
      </c>
      <c r="C5458" s="1" t="s">
        <v>36</v>
      </c>
      <c r="D5458" s="3" t="str">
        <f t="shared" si="170"/>
        <v>***</v>
      </c>
      <c r="G5458" s="1">
        <v>50</v>
      </c>
      <c r="H5458" s="1">
        <v>301.5367</v>
      </c>
      <c r="I5458" s="1">
        <f t="shared" si="171"/>
        <v>0</v>
      </c>
      <c r="J5458" s="1" t="s">
        <v>21</v>
      </c>
      <c r="K5458" s="1">
        <v>1</v>
      </c>
      <c r="L5458" s="1" t="s">
        <v>15</v>
      </c>
      <c r="M5458" s="1" t="s">
        <v>16</v>
      </c>
      <c r="N5458" s="1" t="s">
        <v>29</v>
      </c>
      <c r="O5458" s="1" t="s">
        <v>30</v>
      </c>
      <c r="P5458" s="1" t="s">
        <v>31</v>
      </c>
      <c r="Q5458" s="2">
        <v>43249</v>
      </c>
    </row>
    <row r="5459" spans="1:17" x14ac:dyDescent="0.25">
      <c r="A5459" s="1">
        <v>52867</v>
      </c>
      <c r="B5459" s="2">
        <v>42594</v>
      </c>
      <c r="C5459" s="1" t="s">
        <v>20</v>
      </c>
      <c r="D5459" s="3" t="str">
        <f t="shared" si="170"/>
        <v>****</v>
      </c>
      <c r="G5459" s="1">
        <v>15</v>
      </c>
      <c r="H5459" s="1">
        <v>2051.84</v>
      </c>
      <c r="I5459" s="1">
        <f t="shared" si="171"/>
        <v>1</v>
      </c>
      <c r="J5459" s="1" t="s">
        <v>33</v>
      </c>
      <c r="K5459" s="1">
        <v>55.6</v>
      </c>
      <c r="L5459" s="1" t="s">
        <v>49</v>
      </c>
      <c r="M5459" s="1" t="s">
        <v>16</v>
      </c>
      <c r="N5459" s="1" t="s">
        <v>17</v>
      </c>
      <c r="O5459" s="1" t="s">
        <v>52</v>
      </c>
      <c r="P5459" s="1" t="s">
        <v>59</v>
      </c>
      <c r="Q5459" s="2">
        <v>42595</v>
      </c>
    </row>
    <row r="5460" spans="1:17" x14ac:dyDescent="0.25">
      <c r="A5460" s="1">
        <v>9824</v>
      </c>
      <c r="B5460" s="2">
        <v>43121</v>
      </c>
      <c r="C5460" s="1" t="s">
        <v>32</v>
      </c>
      <c r="D5460" s="3" t="str">
        <f t="shared" si="170"/>
        <v>*****</v>
      </c>
      <c r="G5460" s="1">
        <v>43</v>
      </c>
      <c r="H5460" s="1">
        <v>123.91670000000001</v>
      </c>
      <c r="I5460" s="1">
        <f t="shared" si="171"/>
        <v>0</v>
      </c>
      <c r="J5460" s="1" t="s">
        <v>21</v>
      </c>
      <c r="K5460" s="1">
        <v>1.1000000000000001</v>
      </c>
      <c r="L5460" s="1" t="s">
        <v>42</v>
      </c>
      <c r="M5460" s="1" t="s">
        <v>16</v>
      </c>
      <c r="N5460" s="1" t="s">
        <v>29</v>
      </c>
      <c r="O5460" s="1" t="s">
        <v>30</v>
      </c>
      <c r="P5460" s="1" t="s">
        <v>31</v>
      </c>
      <c r="Q5460" s="2">
        <v>43123</v>
      </c>
    </row>
    <row r="5461" spans="1:17" x14ac:dyDescent="0.25">
      <c r="A5461" s="1">
        <v>2656</v>
      </c>
      <c r="B5461" s="2">
        <v>42857</v>
      </c>
      <c r="C5461" s="1" t="s">
        <v>32</v>
      </c>
      <c r="D5461" s="3" t="str">
        <f t="shared" si="170"/>
        <v>*****</v>
      </c>
      <c r="G5461" s="1">
        <v>3</v>
      </c>
      <c r="H5461" s="1">
        <v>559.73</v>
      </c>
      <c r="I5461" s="1">
        <f t="shared" si="171"/>
        <v>0</v>
      </c>
      <c r="J5461" s="1" t="s">
        <v>33</v>
      </c>
      <c r="K5461" s="1">
        <v>64.2</v>
      </c>
      <c r="L5461" s="1" t="s">
        <v>53</v>
      </c>
      <c r="M5461" s="1" t="s">
        <v>16</v>
      </c>
      <c r="N5461" s="1" t="s">
        <v>17</v>
      </c>
      <c r="O5461" s="1" t="s">
        <v>52</v>
      </c>
      <c r="P5461" s="1" t="s">
        <v>35</v>
      </c>
      <c r="Q5461" s="2">
        <v>42858</v>
      </c>
    </row>
    <row r="5462" spans="1:17" x14ac:dyDescent="0.25">
      <c r="A5462" s="1">
        <v>9124</v>
      </c>
      <c r="B5462" s="2">
        <v>43388</v>
      </c>
      <c r="C5462" s="1" t="s">
        <v>13</v>
      </c>
      <c r="D5462" s="3" t="str">
        <f t="shared" si="170"/>
        <v>**</v>
      </c>
      <c r="G5462" s="1">
        <v>29</v>
      </c>
      <c r="H5462" s="1">
        <v>168.41800000000001</v>
      </c>
      <c r="I5462" s="1">
        <f t="shared" si="171"/>
        <v>0</v>
      </c>
      <c r="J5462" s="1" t="s">
        <v>21</v>
      </c>
      <c r="K5462" s="1">
        <v>7.8</v>
      </c>
      <c r="L5462" s="1" t="s">
        <v>51</v>
      </c>
      <c r="M5462" s="1" t="s">
        <v>23</v>
      </c>
      <c r="N5462" s="1" t="s">
        <v>29</v>
      </c>
      <c r="O5462" s="1" t="s">
        <v>40</v>
      </c>
      <c r="P5462" s="1" t="s">
        <v>19</v>
      </c>
      <c r="Q5462" s="2">
        <v>43393</v>
      </c>
    </row>
    <row r="5463" spans="1:17" x14ac:dyDescent="0.25">
      <c r="A5463" s="1">
        <v>30149</v>
      </c>
      <c r="B5463" s="2">
        <v>43080</v>
      </c>
      <c r="C5463" s="1" t="s">
        <v>36</v>
      </c>
      <c r="D5463" s="3" t="str">
        <f t="shared" si="170"/>
        <v>***</v>
      </c>
      <c r="G5463" s="1">
        <v>8</v>
      </c>
      <c r="H5463" s="1">
        <v>17.62</v>
      </c>
      <c r="I5463" s="1">
        <f t="shared" si="171"/>
        <v>0</v>
      </c>
      <c r="J5463" s="1" t="s">
        <v>21</v>
      </c>
      <c r="K5463" s="1">
        <v>1.6</v>
      </c>
      <c r="L5463" s="1" t="s">
        <v>15</v>
      </c>
      <c r="M5463" s="1" t="s">
        <v>28</v>
      </c>
      <c r="N5463" s="1" t="s">
        <v>29</v>
      </c>
      <c r="O5463" s="1" t="s">
        <v>43</v>
      </c>
      <c r="P5463" s="1" t="s">
        <v>19</v>
      </c>
      <c r="Q5463" s="2">
        <v>43081</v>
      </c>
    </row>
    <row r="5464" spans="1:17" x14ac:dyDescent="0.25">
      <c r="A5464" s="1">
        <v>56032</v>
      </c>
      <c r="B5464" s="2">
        <v>43452</v>
      </c>
      <c r="C5464" s="1" t="s">
        <v>27</v>
      </c>
      <c r="D5464" s="3" t="str">
        <f t="shared" si="170"/>
        <v>*</v>
      </c>
      <c r="G5464" s="1">
        <v>31</v>
      </c>
      <c r="H5464" s="1">
        <v>3095.84</v>
      </c>
      <c r="I5464" s="1">
        <f t="shared" si="171"/>
        <v>1</v>
      </c>
      <c r="J5464" s="1" t="s">
        <v>21</v>
      </c>
      <c r="K5464" s="1">
        <v>15</v>
      </c>
      <c r="L5464" s="1" t="s">
        <v>49</v>
      </c>
      <c r="M5464" s="1" t="s">
        <v>28</v>
      </c>
      <c r="N5464" s="1" t="s">
        <v>24</v>
      </c>
      <c r="O5464" s="1" t="s">
        <v>56</v>
      </c>
      <c r="P5464" s="1" t="s">
        <v>26</v>
      </c>
      <c r="Q5464" s="2">
        <v>43452</v>
      </c>
    </row>
    <row r="5465" spans="1:17" x14ac:dyDescent="0.25">
      <c r="A5465" s="1">
        <v>41956</v>
      </c>
      <c r="B5465" s="2">
        <v>43445</v>
      </c>
      <c r="C5465" s="1" t="s">
        <v>36</v>
      </c>
      <c r="D5465" s="3" t="str">
        <f t="shared" si="170"/>
        <v>***</v>
      </c>
      <c r="G5465" s="1">
        <v>22</v>
      </c>
      <c r="H5465" s="1">
        <v>390.22</v>
      </c>
      <c r="I5465" s="1">
        <f t="shared" si="171"/>
        <v>0</v>
      </c>
      <c r="J5465" s="1" t="s">
        <v>14</v>
      </c>
      <c r="K5465" s="1">
        <v>6.7</v>
      </c>
      <c r="L5465" s="1" t="s">
        <v>49</v>
      </c>
      <c r="M5465" s="1" t="s">
        <v>37</v>
      </c>
      <c r="N5465" s="1" t="s">
        <v>29</v>
      </c>
      <c r="O5465" s="1" t="s">
        <v>55</v>
      </c>
      <c r="P5465" s="1" t="s">
        <v>19</v>
      </c>
      <c r="Q5465" s="2">
        <v>43446</v>
      </c>
    </row>
    <row r="5466" spans="1:17" x14ac:dyDescent="0.25">
      <c r="A5466" s="1">
        <v>7462</v>
      </c>
      <c r="B5466" s="2">
        <v>43150</v>
      </c>
      <c r="C5466" s="1" t="s">
        <v>20</v>
      </c>
      <c r="D5466" s="3" t="str">
        <f t="shared" si="170"/>
        <v>****</v>
      </c>
      <c r="G5466" s="1">
        <v>3</v>
      </c>
      <c r="H5466" s="1">
        <v>77.709999999999994</v>
      </c>
      <c r="I5466" s="1">
        <f t="shared" si="171"/>
        <v>0</v>
      </c>
      <c r="J5466" s="1" t="s">
        <v>14</v>
      </c>
      <c r="K5466" s="1">
        <v>5.9</v>
      </c>
      <c r="L5466" s="1" t="s">
        <v>22</v>
      </c>
      <c r="M5466" s="1" t="s">
        <v>23</v>
      </c>
      <c r="N5466" s="1" t="s">
        <v>29</v>
      </c>
      <c r="O5466" s="1" t="s">
        <v>30</v>
      </c>
      <c r="P5466" s="1" t="s">
        <v>41</v>
      </c>
      <c r="Q5466" s="2">
        <v>43151</v>
      </c>
    </row>
    <row r="5467" spans="1:17" x14ac:dyDescent="0.25">
      <c r="A5467" s="1">
        <v>17862</v>
      </c>
      <c r="B5467" s="2">
        <v>43592</v>
      </c>
      <c r="C5467" s="1" t="s">
        <v>27</v>
      </c>
      <c r="D5467" s="3" t="str">
        <f t="shared" si="170"/>
        <v>*</v>
      </c>
      <c r="G5467" s="1">
        <v>31</v>
      </c>
      <c r="H5467" s="1">
        <v>72.63</v>
      </c>
      <c r="I5467" s="1">
        <f t="shared" si="171"/>
        <v>0</v>
      </c>
      <c r="J5467" s="1" t="s">
        <v>14</v>
      </c>
      <c r="K5467" s="1">
        <v>0.7</v>
      </c>
      <c r="L5467" s="1" t="s">
        <v>49</v>
      </c>
      <c r="M5467" s="1" t="s">
        <v>28</v>
      </c>
      <c r="N5467" s="1" t="s">
        <v>29</v>
      </c>
      <c r="O5467" s="1" t="s">
        <v>30</v>
      </c>
      <c r="P5467" s="1" t="s">
        <v>31</v>
      </c>
      <c r="Q5467" s="2">
        <v>43594</v>
      </c>
    </row>
    <row r="5468" spans="1:17" x14ac:dyDescent="0.25">
      <c r="A5468" s="1">
        <v>35012</v>
      </c>
      <c r="B5468" s="2">
        <v>43624</v>
      </c>
      <c r="C5468" s="1" t="s">
        <v>36</v>
      </c>
      <c r="D5468" s="3" t="str">
        <f t="shared" si="170"/>
        <v>***</v>
      </c>
      <c r="G5468" s="1">
        <v>11</v>
      </c>
      <c r="H5468" s="1">
        <v>1894.12</v>
      </c>
      <c r="I5468" s="1">
        <f t="shared" si="171"/>
        <v>1</v>
      </c>
      <c r="J5468" s="1" t="s">
        <v>21</v>
      </c>
      <c r="K5468" s="1">
        <v>4.5</v>
      </c>
      <c r="L5468" s="1" t="s">
        <v>22</v>
      </c>
      <c r="M5468" s="1" t="s">
        <v>28</v>
      </c>
      <c r="N5468" s="1" t="s">
        <v>24</v>
      </c>
      <c r="O5468" s="1" t="s">
        <v>25</v>
      </c>
      <c r="P5468" s="1" t="s">
        <v>19</v>
      </c>
      <c r="Q5468" s="2">
        <v>43625</v>
      </c>
    </row>
    <row r="5469" spans="1:17" x14ac:dyDescent="0.25">
      <c r="A5469" s="1">
        <v>16897</v>
      </c>
      <c r="B5469" s="2">
        <v>43631</v>
      </c>
      <c r="C5469" s="1" t="s">
        <v>27</v>
      </c>
      <c r="D5469" s="3" t="str">
        <f t="shared" si="170"/>
        <v>*</v>
      </c>
      <c r="G5469" s="1">
        <v>48</v>
      </c>
      <c r="H5469" s="1">
        <v>115.24</v>
      </c>
      <c r="I5469" s="1">
        <f t="shared" si="171"/>
        <v>0</v>
      </c>
      <c r="J5469" s="1" t="s">
        <v>21</v>
      </c>
      <c r="K5469" s="1">
        <v>1.1000000000000001</v>
      </c>
      <c r="L5469" s="1" t="s">
        <v>22</v>
      </c>
      <c r="M5469" s="1" t="s">
        <v>16</v>
      </c>
      <c r="N5469" s="1" t="s">
        <v>29</v>
      </c>
      <c r="O5469" s="1" t="s">
        <v>30</v>
      </c>
      <c r="P5469" s="1" t="s">
        <v>31</v>
      </c>
      <c r="Q5469" s="2">
        <v>43633</v>
      </c>
    </row>
    <row r="5470" spans="1:17" x14ac:dyDescent="0.25">
      <c r="A5470" s="1">
        <v>4516</v>
      </c>
      <c r="B5470" s="2">
        <v>42456</v>
      </c>
      <c r="C5470" s="1" t="s">
        <v>36</v>
      </c>
      <c r="D5470" s="3" t="str">
        <f t="shared" si="170"/>
        <v>***</v>
      </c>
      <c r="G5470" s="1">
        <v>42</v>
      </c>
      <c r="H5470" s="1">
        <v>315.41000000000003</v>
      </c>
      <c r="I5470" s="1">
        <f t="shared" si="171"/>
        <v>0</v>
      </c>
      <c r="J5470" s="1" t="s">
        <v>21</v>
      </c>
      <c r="K5470" s="1">
        <v>7.4</v>
      </c>
      <c r="L5470" s="1" t="s">
        <v>51</v>
      </c>
      <c r="M5470" s="1" t="s">
        <v>23</v>
      </c>
      <c r="N5470" s="1" t="s">
        <v>29</v>
      </c>
      <c r="O5470" s="1" t="s">
        <v>40</v>
      </c>
      <c r="P5470" s="1" t="s">
        <v>19</v>
      </c>
      <c r="Q5470" s="2">
        <v>42457</v>
      </c>
    </row>
    <row r="5471" spans="1:17" x14ac:dyDescent="0.25">
      <c r="A5471" s="1">
        <v>26337</v>
      </c>
      <c r="B5471" s="2">
        <v>42680</v>
      </c>
      <c r="C5471" s="1" t="s">
        <v>32</v>
      </c>
      <c r="D5471" s="3" t="str">
        <f t="shared" si="170"/>
        <v>*****</v>
      </c>
      <c r="G5471" s="1">
        <v>45</v>
      </c>
      <c r="H5471" s="1">
        <v>164</v>
      </c>
      <c r="I5471" s="1">
        <f t="shared" si="171"/>
        <v>0</v>
      </c>
      <c r="J5471" s="1" t="s">
        <v>21</v>
      </c>
      <c r="K5471" s="1">
        <v>0.5</v>
      </c>
      <c r="L5471" s="1" t="s">
        <v>51</v>
      </c>
      <c r="M5471" s="1" t="s">
        <v>23</v>
      </c>
      <c r="N5471" s="1" t="s">
        <v>29</v>
      </c>
      <c r="O5471" s="1" t="s">
        <v>58</v>
      </c>
      <c r="P5471" s="1" t="s">
        <v>19</v>
      </c>
      <c r="Q5471" s="2">
        <v>42683</v>
      </c>
    </row>
    <row r="5472" spans="1:17" x14ac:dyDescent="0.25">
      <c r="A5472" s="1">
        <v>57734</v>
      </c>
      <c r="B5472" s="2">
        <v>42628</v>
      </c>
      <c r="C5472" s="1" t="s">
        <v>20</v>
      </c>
      <c r="D5472" s="3" t="str">
        <f t="shared" si="170"/>
        <v>****</v>
      </c>
      <c r="G5472" s="1">
        <v>26</v>
      </c>
      <c r="H5472" s="1">
        <v>117.8498</v>
      </c>
      <c r="I5472" s="1">
        <f t="shared" si="171"/>
        <v>0</v>
      </c>
      <c r="J5472" s="1" t="s">
        <v>21</v>
      </c>
      <c r="K5472" s="1">
        <v>5.8</v>
      </c>
      <c r="L5472" s="1" t="s">
        <v>15</v>
      </c>
      <c r="M5472" s="1" t="s">
        <v>23</v>
      </c>
      <c r="N5472" s="1" t="s">
        <v>29</v>
      </c>
      <c r="O5472" s="1" t="s">
        <v>43</v>
      </c>
      <c r="P5472" s="1" t="s">
        <v>19</v>
      </c>
      <c r="Q5472" s="2">
        <v>42630</v>
      </c>
    </row>
    <row r="5473" spans="1:17" x14ac:dyDescent="0.25">
      <c r="A5473" s="1">
        <v>17985</v>
      </c>
      <c r="B5473" s="2">
        <v>43201</v>
      </c>
      <c r="C5473" s="1" t="s">
        <v>36</v>
      </c>
      <c r="D5473" s="3" t="str">
        <f t="shared" si="170"/>
        <v>***</v>
      </c>
      <c r="G5473" s="1">
        <v>4</v>
      </c>
      <c r="H5473" s="1">
        <v>507.05</v>
      </c>
      <c r="I5473" s="1">
        <f t="shared" si="171"/>
        <v>0</v>
      </c>
      <c r="J5473" s="1" t="s">
        <v>33</v>
      </c>
      <c r="K5473" s="1">
        <v>32.1</v>
      </c>
      <c r="L5473" s="1" t="s">
        <v>22</v>
      </c>
      <c r="M5473" s="1" t="s">
        <v>37</v>
      </c>
      <c r="N5473" s="1" t="s">
        <v>17</v>
      </c>
      <c r="O5473" s="1" t="s">
        <v>34</v>
      </c>
      <c r="P5473" s="1" t="s">
        <v>35</v>
      </c>
      <c r="Q5473" s="2">
        <v>43202</v>
      </c>
    </row>
    <row r="5474" spans="1:17" x14ac:dyDescent="0.25">
      <c r="A5474" s="1">
        <v>17061</v>
      </c>
      <c r="B5474" s="2">
        <v>43768</v>
      </c>
      <c r="C5474" s="1" t="s">
        <v>32</v>
      </c>
      <c r="D5474" s="3" t="str">
        <f t="shared" si="170"/>
        <v>*****</v>
      </c>
      <c r="G5474" s="1">
        <v>28</v>
      </c>
      <c r="H5474" s="1">
        <v>86.17</v>
      </c>
      <c r="I5474" s="1">
        <f t="shared" si="171"/>
        <v>0</v>
      </c>
      <c r="J5474" s="1" t="s">
        <v>21</v>
      </c>
      <c r="K5474" s="1">
        <v>0.7</v>
      </c>
      <c r="L5474" s="1" t="s">
        <v>22</v>
      </c>
      <c r="M5474" s="1" t="s">
        <v>16</v>
      </c>
      <c r="N5474" s="1" t="s">
        <v>29</v>
      </c>
      <c r="O5474" s="1" t="s">
        <v>30</v>
      </c>
      <c r="P5474" s="1" t="s">
        <v>31</v>
      </c>
      <c r="Q5474" s="2">
        <v>43770</v>
      </c>
    </row>
    <row r="5475" spans="1:17" x14ac:dyDescent="0.25">
      <c r="A5475" s="1">
        <v>38341</v>
      </c>
      <c r="B5475" s="2">
        <v>42507</v>
      </c>
      <c r="C5475" s="1" t="s">
        <v>36</v>
      </c>
      <c r="D5475" s="3" t="str">
        <f t="shared" si="170"/>
        <v>***</v>
      </c>
      <c r="G5475" s="1">
        <v>5</v>
      </c>
      <c r="H5475" s="1">
        <v>68.75</v>
      </c>
      <c r="I5475" s="1">
        <f t="shared" si="171"/>
        <v>0</v>
      </c>
      <c r="J5475" s="1" t="s">
        <v>21</v>
      </c>
      <c r="K5475" s="1">
        <v>5.2</v>
      </c>
      <c r="L5475" s="1" t="s">
        <v>53</v>
      </c>
      <c r="M5475" s="1" t="s">
        <v>28</v>
      </c>
      <c r="N5475" s="1" t="s">
        <v>29</v>
      </c>
      <c r="O5475" s="1" t="s">
        <v>40</v>
      </c>
      <c r="P5475" s="1" t="s">
        <v>19</v>
      </c>
      <c r="Q5475" s="2">
        <v>42509</v>
      </c>
    </row>
    <row r="5476" spans="1:17" x14ac:dyDescent="0.25">
      <c r="A5476" s="1">
        <v>33222</v>
      </c>
      <c r="B5476" s="2">
        <v>43635</v>
      </c>
      <c r="C5476" s="1" t="s">
        <v>36</v>
      </c>
      <c r="D5476" s="3" t="str">
        <f t="shared" si="170"/>
        <v>***</v>
      </c>
      <c r="G5476" s="1">
        <v>48</v>
      </c>
      <c r="H5476" s="1">
        <v>155.86000000000001</v>
      </c>
      <c r="I5476" s="1">
        <f t="shared" si="171"/>
        <v>0</v>
      </c>
      <c r="J5476" s="1" t="s">
        <v>21</v>
      </c>
      <c r="K5476" s="1">
        <v>0.7</v>
      </c>
      <c r="L5476" s="1" t="s">
        <v>15</v>
      </c>
      <c r="M5476" s="1" t="s">
        <v>37</v>
      </c>
      <c r="N5476" s="1" t="s">
        <v>29</v>
      </c>
      <c r="O5476" s="1" t="s">
        <v>30</v>
      </c>
      <c r="P5476" s="1" t="s">
        <v>31</v>
      </c>
      <c r="Q5476" s="2">
        <v>43637</v>
      </c>
    </row>
    <row r="5477" spans="1:17" x14ac:dyDescent="0.25">
      <c r="A5477" s="1">
        <v>26688</v>
      </c>
      <c r="B5477" s="2">
        <v>42964</v>
      </c>
      <c r="C5477" s="1" t="s">
        <v>36</v>
      </c>
      <c r="D5477" s="3" t="str">
        <f t="shared" si="170"/>
        <v>***</v>
      </c>
      <c r="G5477" s="1">
        <v>7</v>
      </c>
      <c r="H5477" s="1">
        <v>74.260000000000005</v>
      </c>
      <c r="I5477" s="1">
        <f t="shared" si="171"/>
        <v>0</v>
      </c>
      <c r="J5477" s="1" t="s">
        <v>21</v>
      </c>
      <c r="K5477" s="1">
        <v>1.2</v>
      </c>
      <c r="L5477" s="1" t="s">
        <v>46</v>
      </c>
      <c r="M5477" s="1" t="s">
        <v>37</v>
      </c>
      <c r="N5477" s="1" t="s">
        <v>29</v>
      </c>
      <c r="O5477" s="1" t="s">
        <v>30</v>
      </c>
      <c r="P5477" s="1" t="s">
        <v>31</v>
      </c>
      <c r="Q5477" s="2">
        <v>42965</v>
      </c>
    </row>
    <row r="5478" spans="1:17" x14ac:dyDescent="0.25">
      <c r="A5478" s="1">
        <v>14375</v>
      </c>
      <c r="B5478" s="2">
        <v>42765</v>
      </c>
      <c r="C5478" s="1" t="s">
        <v>36</v>
      </c>
      <c r="D5478" s="3" t="str">
        <f t="shared" si="170"/>
        <v>***</v>
      </c>
      <c r="G5478" s="1">
        <v>50</v>
      </c>
      <c r="H5478" s="1">
        <v>4143.45</v>
      </c>
      <c r="I5478" s="1">
        <f t="shared" si="171"/>
        <v>1</v>
      </c>
      <c r="J5478" s="1" t="s">
        <v>21</v>
      </c>
      <c r="K5478" s="1">
        <v>21.4</v>
      </c>
      <c r="L5478" s="1" t="s">
        <v>53</v>
      </c>
      <c r="M5478" s="1" t="s">
        <v>28</v>
      </c>
      <c r="N5478" s="1" t="s">
        <v>29</v>
      </c>
      <c r="O5478" s="1" t="s">
        <v>57</v>
      </c>
      <c r="P5478" s="1" t="s">
        <v>19</v>
      </c>
      <c r="Q5478" s="2">
        <v>42766</v>
      </c>
    </row>
    <row r="5479" spans="1:17" x14ac:dyDescent="0.25">
      <c r="A5479" s="1">
        <v>57061</v>
      </c>
      <c r="B5479" s="2">
        <v>42703</v>
      </c>
      <c r="C5479" s="1" t="s">
        <v>13</v>
      </c>
      <c r="D5479" s="3" t="str">
        <f t="shared" si="170"/>
        <v>**</v>
      </c>
      <c r="G5479" s="1">
        <v>6</v>
      </c>
      <c r="H5479" s="1">
        <v>39.119999999999997</v>
      </c>
      <c r="I5479" s="1">
        <f t="shared" si="171"/>
        <v>0</v>
      </c>
      <c r="J5479" s="1" t="s">
        <v>21</v>
      </c>
      <c r="K5479" s="1">
        <v>0.5</v>
      </c>
      <c r="L5479" s="1" t="s">
        <v>44</v>
      </c>
      <c r="M5479" s="1" t="s">
        <v>23</v>
      </c>
      <c r="N5479" s="1" t="s">
        <v>29</v>
      </c>
      <c r="O5479" s="1" t="s">
        <v>58</v>
      </c>
      <c r="P5479" s="1" t="s">
        <v>19</v>
      </c>
      <c r="Q5479" s="2">
        <v>42703</v>
      </c>
    </row>
    <row r="5480" spans="1:17" x14ac:dyDescent="0.25">
      <c r="A5480" s="1">
        <v>17797</v>
      </c>
      <c r="B5480" s="2">
        <v>43656</v>
      </c>
      <c r="C5480" s="1" t="s">
        <v>13</v>
      </c>
      <c r="D5480" s="3" t="str">
        <f t="shared" si="170"/>
        <v>**</v>
      </c>
      <c r="G5480" s="1">
        <v>16</v>
      </c>
      <c r="H5480" s="1">
        <v>65.83</v>
      </c>
      <c r="I5480" s="1">
        <f t="shared" si="171"/>
        <v>0</v>
      </c>
      <c r="J5480" s="1" t="s">
        <v>21</v>
      </c>
      <c r="K5480" s="1">
        <v>2.7</v>
      </c>
      <c r="L5480" s="1" t="s">
        <v>22</v>
      </c>
      <c r="M5480" s="1" t="s">
        <v>37</v>
      </c>
      <c r="N5480" s="1" t="s">
        <v>29</v>
      </c>
      <c r="O5480" s="1" t="s">
        <v>57</v>
      </c>
      <c r="P5480" s="1" t="s">
        <v>19</v>
      </c>
      <c r="Q5480" s="2">
        <v>43660</v>
      </c>
    </row>
    <row r="5481" spans="1:17" x14ac:dyDescent="0.25">
      <c r="A5481" s="1">
        <v>19232</v>
      </c>
      <c r="B5481" s="2">
        <v>42562</v>
      </c>
      <c r="C5481" s="1" t="s">
        <v>13</v>
      </c>
      <c r="D5481" s="3" t="str">
        <f t="shared" si="170"/>
        <v>**</v>
      </c>
      <c r="G5481" s="1">
        <v>43</v>
      </c>
      <c r="H5481" s="1">
        <v>283.95999999999998</v>
      </c>
      <c r="I5481" s="1">
        <f t="shared" si="171"/>
        <v>0</v>
      </c>
      <c r="J5481" s="1" t="s">
        <v>21</v>
      </c>
      <c r="K5481" s="1">
        <v>5.6</v>
      </c>
      <c r="L5481" s="1" t="s">
        <v>49</v>
      </c>
      <c r="M5481" s="1" t="s">
        <v>23</v>
      </c>
      <c r="N5481" s="1" t="s">
        <v>17</v>
      </c>
      <c r="O5481" s="1" t="s">
        <v>18</v>
      </c>
      <c r="P5481" s="1" t="s">
        <v>19</v>
      </c>
      <c r="Q5481" s="2">
        <v>42567</v>
      </c>
    </row>
    <row r="5482" spans="1:17" x14ac:dyDescent="0.25">
      <c r="A5482" s="1">
        <v>55653</v>
      </c>
      <c r="B5482" s="2">
        <v>43064</v>
      </c>
      <c r="C5482" s="1" t="s">
        <v>36</v>
      </c>
      <c r="D5482" s="3" t="str">
        <f t="shared" si="170"/>
        <v>***</v>
      </c>
      <c r="G5482" s="1">
        <v>34</v>
      </c>
      <c r="H5482" s="1">
        <v>16213.23</v>
      </c>
      <c r="I5482" s="1">
        <f t="shared" si="171"/>
        <v>1</v>
      </c>
      <c r="J5482" s="1" t="s">
        <v>33</v>
      </c>
      <c r="K5482" s="1">
        <v>30.1</v>
      </c>
      <c r="L5482" s="1" t="s">
        <v>42</v>
      </c>
      <c r="M5482" s="1" t="s">
        <v>37</v>
      </c>
      <c r="N5482" s="1" t="s">
        <v>24</v>
      </c>
      <c r="O5482" s="1" t="s">
        <v>56</v>
      </c>
      <c r="P5482" s="1" t="s">
        <v>35</v>
      </c>
      <c r="Q5482" s="2">
        <v>43065</v>
      </c>
    </row>
    <row r="5483" spans="1:17" x14ac:dyDescent="0.25">
      <c r="A5483" s="1">
        <v>38657</v>
      </c>
      <c r="B5483" s="2">
        <v>42882</v>
      </c>
      <c r="C5483" s="1" t="s">
        <v>27</v>
      </c>
      <c r="D5483" s="3" t="str">
        <f t="shared" si="170"/>
        <v>*</v>
      </c>
      <c r="G5483" s="1">
        <v>38</v>
      </c>
      <c r="H5483" s="1">
        <v>1368.8</v>
      </c>
      <c r="I5483" s="1">
        <f t="shared" si="171"/>
        <v>1</v>
      </c>
      <c r="J5483" s="1" t="s">
        <v>21</v>
      </c>
      <c r="K5483" s="1">
        <v>2.1</v>
      </c>
      <c r="L5483" s="1" t="s">
        <v>15</v>
      </c>
      <c r="M5483" s="1" t="s">
        <v>16</v>
      </c>
      <c r="N5483" s="1" t="s">
        <v>24</v>
      </c>
      <c r="O5483" s="1" t="s">
        <v>38</v>
      </c>
      <c r="P5483" s="1" t="s">
        <v>41</v>
      </c>
      <c r="Q5483" s="2">
        <v>42883</v>
      </c>
    </row>
    <row r="5484" spans="1:17" x14ac:dyDescent="0.25">
      <c r="A5484" s="1">
        <v>49761</v>
      </c>
      <c r="B5484" s="2">
        <v>43123</v>
      </c>
      <c r="C5484" s="1" t="s">
        <v>27</v>
      </c>
      <c r="D5484" s="3" t="str">
        <f t="shared" si="170"/>
        <v>*</v>
      </c>
      <c r="G5484" s="1">
        <v>45</v>
      </c>
      <c r="H5484" s="1">
        <v>1166.94</v>
      </c>
      <c r="I5484" s="1">
        <f t="shared" si="171"/>
        <v>1</v>
      </c>
      <c r="J5484" s="1" t="s">
        <v>21</v>
      </c>
      <c r="K5484" s="1">
        <v>6.7</v>
      </c>
      <c r="L5484" s="1" t="s">
        <v>15</v>
      </c>
      <c r="M5484" s="1" t="s">
        <v>28</v>
      </c>
      <c r="N5484" s="1" t="s">
        <v>24</v>
      </c>
      <c r="O5484" s="1" t="s">
        <v>56</v>
      </c>
      <c r="P5484" s="1" t="s">
        <v>26</v>
      </c>
      <c r="Q5484" s="2">
        <v>43124</v>
      </c>
    </row>
    <row r="5485" spans="1:17" x14ac:dyDescent="0.25">
      <c r="A5485" s="1">
        <v>16480</v>
      </c>
      <c r="B5485" s="2">
        <v>42709</v>
      </c>
      <c r="C5485" s="1" t="s">
        <v>27</v>
      </c>
      <c r="D5485" s="3" t="str">
        <f t="shared" si="170"/>
        <v>*</v>
      </c>
      <c r="G5485" s="1">
        <v>14</v>
      </c>
      <c r="H5485" s="1">
        <v>93.34</v>
      </c>
      <c r="I5485" s="1">
        <f t="shared" si="171"/>
        <v>0</v>
      </c>
      <c r="J5485" s="1" t="s">
        <v>14</v>
      </c>
      <c r="K5485" s="1">
        <v>8.3000000000000007</v>
      </c>
      <c r="L5485" s="1" t="s">
        <v>22</v>
      </c>
      <c r="M5485" s="1" t="s">
        <v>16</v>
      </c>
      <c r="N5485" s="1" t="s">
        <v>29</v>
      </c>
      <c r="O5485" s="1" t="s">
        <v>43</v>
      </c>
      <c r="P5485" s="1" t="s">
        <v>19</v>
      </c>
      <c r="Q5485" s="2">
        <v>42711</v>
      </c>
    </row>
    <row r="5486" spans="1:17" x14ac:dyDescent="0.25">
      <c r="A5486" s="1">
        <v>2535</v>
      </c>
      <c r="B5486" s="2">
        <v>42878</v>
      </c>
      <c r="C5486" s="1" t="s">
        <v>13</v>
      </c>
      <c r="D5486" s="3" t="str">
        <f t="shared" si="170"/>
        <v>**</v>
      </c>
      <c r="G5486" s="1">
        <v>6</v>
      </c>
      <c r="H5486" s="1">
        <v>88.51</v>
      </c>
      <c r="I5486" s="1">
        <f t="shared" si="171"/>
        <v>0</v>
      </c>
      <c r="J5486" s="1" t="s">
        <v>21</v>
      </c>
      <c r="K5486" s="1">
        <v>2.1</v>
      </c>
      <c r="L5486" s="1" t="s">
        <v>42</v>
      </c>
      <c r="M5486" s="1" t="s">
        <v>28</v>
      </c>
      <c r="N5486" s="1" t="s">
        <v>24</v>
      </c>
      <c r="O5486" s="1" t="s">
        <v>38</v>
      </c>
      <c r="P5486" s="1" t="s">
        <v>41</v>
      </c>
      <c r="Q5486" s="2">
        <v>42880</v>
      </c>
    </row>
    <row r="5487" spans="1:17" x14ac:dyDescent="0.25">
      <c r="A5487" s="1">
        <v>9312</v>
      </c>
      <c r="B5487" s="2">
        <v>43603</v>
      </c>
      <c r="C5487" s="1" t="s">
        <v>27</v>
      </c>
      <c r="D5487" s="3" t="str">
        <f t="shared" si="170"/>
        <v>*</v>
      </c>
      <c r="G5487" s="1">
        <v>43</v>
      </c>
      <c r="H5487" s="1">
        <v>1241.7885000000001</v>
      </c>
      <c r="I5487" s="1">
        <f t="shared" si="171"/>
        <v>1</v>
      </c>
      <c r="J5487" s="1" t="s">
        <v>33</v>
      </c>
      <c r="K5487" s="1">
        <v>15.4</v>
      </c>
      <c r="L5487" s="1" t="s">
        <v>51</v>
      </c>
      <c r="M5487" s="1" t="s">
        <v>37</v>
      </c>
      <c r="N5487" s="1" t="s">
        <v>17</v>
      </c>
      <c r="O5487" s="1" t="s">
        <v>34</v>
      </c>
      <c r="P5487" s="1" t="s">
        <v>35</v>
      </c>
      <c r="Q5487" s="2">
        <v>43604</v>
      </c>
    </row>
    <row r="5488" spans="1:17" x14ac:dyDescent="0.25">
      <c r="A5488" s="1">
        <v>23399</v>
      </c>
      <c r="B5488" s="2">
        <v>43097</v>
      </c>
      <c r="C5488" s="1" t="s">
        <v>20</v>
      </c>
      <c r="D5488" s="3" t="str">
        <f t="shared" si="170"/>
        <v>****</v>
      </c>
      <c r="G5488" s="1">
        <v>14</v>
      </c>
      <c r="H5488" s="1">
        <v>223.95</v>
      </c>
      <c r="I5488" s="1">
        <f t="shared" si="171"/>
        <v>0</v>
      </c>
      <c r="J5488" s="1" t="s">
        <v>14</v>
      </c>
      <c r="K5488" s="1">
        <v>4.8</v>
      </c>
      <c r="L5488" s="1" t="s">
        <v>49</v>
      </c>
      <c r="M5488" s="1" t="s">
        <v>23</v>
      </c>
      <c r="N5488" s="1" t="s">
        <v>29</v>
      </c>
      <c r="O5488" s="1" t="s">
        <v>55</v>
      </c>
      <c r="P5488" s="1" t="s">
        <v>19</v>
      </c>
      <c r="Q5488" s="2">
        <v>43097</v>
      </c>
    </row>
    <row r="5489" spans="1:17" x14ac:dyDescent="0.25">
      <c r="A5489" s="1">
        <v>14983</v>
      </c>
      <c r="B5489" s="2">
        <v>42411</v>
      </c>
      <c r="C5489" s="1" t="s">
        <v>20</v>
      </c>
      <c r="D5489" s="3" t="str">
        <f t="shared" si="170"/>
        <v>****</v>
      </c>
      <c r="G5489" s="1">
        <v>18</v>
      </c>
      <c r="H5489" s="1">
        <v>3226.58</v>
      </c>
      <c r="I5489" s="1">
        <f t="shared" si="171"/>
        <v>1</v>
      </c>
      <c r="J5489" s="1" t="s">
        <v>21</v>
      </c>
      <c r="K5489" s="1">
        <v>9.6</v>
      </c>
      <c r="L5489" s="1" t="s">
        <v>49</v>
      </c>
      <c r="M5489" s="1" t="s">
        <v>16</v>
      </c>
      <c r="N5489" s="1" t="s">
        <v>24</v>
      </c>
      <c r="O5489" s="1" t="s">
        <v>25</v>
      </c>
      <c r="P5489" s="1" t="s">
        <v>19</v>
      </c>
      <c r="Q5489" s="2">
        <v>42412</v>
      </c>
    </row>
    <row r="5490" spans="1:17" x14ac:dyDescent="0.25">
      <c r="A5490" s="1">
        <v>37313</v>
      </c>
      <c r="B5490" s="2">
        <v>43648</v>
      </c>
      <c r="C5490" s="1" t="s">
        <v>27</v>
      </c>
      <c r="D5490" s="3" t="str">
        <f t="shared" si="170"/>
        <v>*</v>
      </c>
      <c r="G5490" s="1">
        <v>44</v>
      </c>
      <c r="H5490" s="1">
        <v>3535.69</v>
      </c>
      <c r="I5490" s="1">
        <f t="shared" si="171"/>
        <v>1</v>
      </c>
      <c r="J5490" s="1" t="s">
        <v>21</v>
      </c>
      <c r="K5490" s="1">
        <v>40.200000000000003</v>
      </c>
      <c r="L5490" s="1" t="s">
        <v>54</v>
      </c>
      <c r="M5490" s="1" t="s">
        <v>28</v>
      </c>
      <c r="N5490" s="1" t="s">
        <v>17</v>
      </c>
      <c r="O5490" s="1" t="s">
        <v>18</v>
      </c>
      <c r="P5490" s="1" t="s">
        <v>31</v>
      </c>
      <c r="Q5490" s="2">
        <v>43649</v>
      </c>
    </row>
    <row r="5491" spans="1:17" x14ac:dyDescent="0.25">
      <c r="A5491" s="1">
        <v>38369</v>
      </c>
      <c r="B5491" s="2">
        <v>42746</v>
      </c>
      <c r="C5491" s="1" t="s">
        <v>27</v>
      </c>
      <c r="D5491" s="3" t="str">
        <f t="shared" si="170"/>
        <v>*</v>
      </c>
      <c r="G5491" s="1">
        <v>3</v>
      </c>
      <c r="H5491" s="1">
        <v>240.48</v>
      </c>
      <c r="I5491" s="1">
        <f t="shared" si="171"/>
        <v>0</v>
      </c>
      <c r="J5491" s="1" t="s">
        <v>21</v>
      </c>
      <c r="K5491" s="1">
        <v>73.8</v>
      </c>
      <c r="L5491" s="1" t="s">
        <v>22</v>
      </c>
      <c r="M5491" s="1" t="s">
        <v>16</v>
      </c>
      <c r="N5491" s="1" t="s">
        <v>17</v>
      </c>
      <c r="O5491" s="1" t="s">
        <v>52</v>
      </c>
      <c r="P5491" s="1" t="s">
        <v>48</v>
      </c>
      <c r="Q5491" s="2">
        <v>42747</v>
      </c>
    </row>
    <row r="5492" spans="1:17" x14ac:dyDescent="0.25">
      <c r="A5492" s="1">
        <v>23619</v>
      </c>
      <c r="B5492" s="2">
        <v>43820</v>
      </c>
      <c r="C5492" s="1" t="s">
        <v>36</v>
      </c>
      <c r="D5492" s="3" t="str">
        <f t="shared" si="170"/>
        <v>***</v>
      </c>
      <c r="G5492" s="1">
        <v>45</v>
      </c>
      <c r="H5492" s="1">
        <v>305.92</v>
      </c>
      <c r="I5492" s="1">
        <f t="shared" si="171"/>
        <v>0</v>
      </c>
      <c r="J5492" s="1" t="s">
        <v>21</v>
      </c>
      <c r="K5492" s="1">
        <v>5.6</v>
      </c>
      <c r="L5492" s="1" t="s">
        <v>53</v>
      </c>
      <c r="M5492" s="1" t="s">
        <v>23</v>
      </c>
      <c r="N5492" s="1" t="s">
        <v>17</v>
      </c>
      <c r="O5492" s="1" t="s">
        <v>18</v>
      </c>
      <c r="P5492" s="1" t="s">
        <v>19</v>
      </c>
      <c r="Q5492" s="2">
        <v>43822</v>
      </c>
    </row>
    <row r="5493" spans="1:17" x14ac:dyDescent="0.25">
      <c r="A5493" s="1">
        <v>37185</v>
      </c>
      <c r="B5493" s="2">
        <v>43769</v>
      </c>
      <c r="C5493" s="1" t="s">
        <v>20</v>
      </c>
      <c r="D5493" s="3" t="str">
        <f t="shared" si="170"/>
        <v>****</v>
      </c>
      <c r="G5493" s="1">
        <v>8</v>
      </c>
      <c r="H5493" s="1">
        <v>24.813300000000002</v>
      </c>
      <c r="I5493" s="1">
        <f t="shared" si="171"/>
        <v>0</v>
      </c>
      <c r="J5493" s="1" t="s">
        <v>21</v>
      </c>
      <c r="K5493" s="1">
        <v>2.6</v>
      </c>
      <c r="L5493" s="1" t="s">
        <v>50</v>
      </c>
      <c r="M5493" s="1" t="s">
        <v>28</v>
      </c>
      <c r="N5493" s="1" t="s">
        <v>29</v>
      </c>
      <c r="O5493" s="1" t="s">
        <v>30</v>
      </c>
      <c r="P5493" s="1" t="s">
        <v>31</v>
      </c>
      <c r="Q5493" s="2">
        <v>43770</v>
      </c>
    </row>
    <row r="5494" spans="1:17" x14ac:dyDescent="0.25">
      <c r="A5494" s="1">
        <v>17249</v>
      </c>
      <c r="B5494" s="2">
        <v>43002</v>
      </c>
      <c r="C5494" s="1" t="s">
        <v>13</v>
      </c>
      <c r="D5494" s="3" t="str">
        <f t="shared" si="170"/>
        <v>**</v>
      </c>
      <c r="G5494" s="1">
        <v>37</v>
      </c>
      <c r="H5494" s="1">
        <v>3115.45</v>
      </c>
      <c r="I5494" s="1">
        <f t="shared" si="171"/>
        <v>1</v>
      </c>
      <c r="J5494" s="1" t="s">
        <v>21</v>
      </c>
      <c r="K5494" s="1">
        <v>15.5</v>
      </c>
      <c r="L5494" s="1" t="s">
        <v>22</v>
      </c>
      <c r="M5494" s="1" t="s">
        <v>28</v>
      </c>
      <c r="N5494" s="1" t="s">
        <v>24</v>
      </c>
      <c r="O5494" s="1" t="s">
        <v>38</v>
      </c>
      <c r="P5494" s="1" t="s">
        <v>19</v>
      </c>
      <c r="Q5494" s="2">
        <v>43004</v>
      </c>
    </row>
    <row r="5495" spans="1:17" x14ac:dyDescent="0.25">
      <c r="A5495" s="1">
        <v>55235</v>
      </c>
      <c r="B5495" s="2">
        <v>43013</v>
      </c>
      <c r="C5495" s="1" t="s">
        <v>13</v>
      </c>
      <c r="D5495" s="3" t="str">
        <f t="shared" si="170"/>
        <v>**</v>
      </c>
      <c r="G5495" s="1">
        <v>33</v>
      </c>
      <c r="H5495" s="1">
        <v>2709.9007000000001</v>
      </c>
      <c r="I5495" s="1">
        <f t="shared" si="171"/>
        <v>1</v>
      </c>
      <c r="J5495" s="1" t="s">
        <v>21</v>
      </c>
      <c r="K5495" s="1">
        <v>3</v>
      </c>
      <c r="L5495" s="1" t="s">
        <v>22</v>
      </c>
      <c r="M5495" s="1" t="s">
        <v>28</v>
      </c>
      <c r="N5495" s="1" t="s">
        <v>24</v>
      </c>
      <c r="O5495" s="1" t="s">
        <v>25</v>
      </c>
      <c r="P5495" s="1" t="s">
        <v>19</v>
      </c>
      <c r="Q5495" s="2">
        <v>43015</v>
      </c>
    </row>
    <row r="5496" spans="1:17" x14ac:dyDescent="0.25">
      <c r="A5496" s="1">
        <v>22371</v>
      </c>
      <c r="B5496" s="2">
        <v>42463</v>
      </c>
      <c r="C5496" s="1" t="s">
        <v>20</v>
      </c>
      <c r="D5496" s="3" t="str">
        <f t="shared" si="170"/>
        <v>****</v>
      </c>
      <c r="G5496" s="1">
        <v>8</v>
      </c>
      <c r="H5496" s="1">
        <v>75.488500000000002</v>
      </c>
      <c r="I5496" s="1">
        <f t="shared" si="171"/>
        <v>0</v>
      </c>
      <c r="J5496" s="1" t="s">
        <v>21</v>
      </c>
      <c r="K5496" s="1">
        <v>12.3</v>
      </c>
      <c r="L5496" s="1" t="s">
        <v>44</v>
      </c>
      <c r="M5496" s="1" t="s">
        <v>23</v>
      </c>
      <c r="N5496" s="1" t="s">
        <v>29</v>
      </c>
      <c r="O5496" s="1" t="s">
        <v>43</v>
      </c>
      <c r="P5496" s="1" t="s">
        <v>19</v>
      </c>
      <c r="Q5496" s="2">
        <v>42464</v>
      </c>
    </row>
    <row r="5497" spans="1:17" x14ac:dyDescent="0.25">
      <c r="A5497" s="1">
        <v>40103</v>
      </c>
      <c r="B5497" s="2">
        <v>43001</v>
      </c>
      <c r="C5497" s="1" t="s">
        <v>27</v>
      </c>
      <c r="D5497" s="3" t="str">
        <f t="shared" si="170"/>
        <v>*</v>
      </c>
      <c r="G5497" s="1">
        <v>7</v>
      </c>
      <c r="H5497" s="1">
        <v>377.73</v>
      </c>
      <c r="I5497" s="1">
        <f t="shared" si="171"/>
        <v>0</v>
      </c>
      <c r="J5497" s="1" t="s">
        <v>21</v>
      </c>
      <c r="K5497" s="1">
        <v>5.5</v>
      </c>
      <c r="L5497" s="1" t="s">
        <v>22</v>
      </c>
      <c r="M5497" s="1" t="s">
        <v>23</v>
      </c>
      <c r="N5497" s="1" t="s">
        <v>29</v>
      </c>
      <c r="O5497" s="1" t="s">
        <v>63</v>
      </c>
      <c r="P5497" s="1" t="s">
        <v>26</v>
      </c>
      <c r="Q5497" s="2">
        <v>43004</v>
      </c>
    </row>
    <row r="5498" spans="1:17" x14ac:dyDescent="0.25">
      <c r="A5498" s="1">
        <v>59075</v>
      </c>
      <c r="B5498" s="2">
        <v>43521</v>
      </c>
      <c r="C5498" s="1" t="s">
        <v>13</v>
      </c>
      <c r="D5498" s="3" t="str">
        <f t="shared" si="170"/>
        <v>**</v>
      </c>
      <c r="G5498" s="1">
        <v>4</v>
      </c>
      <c r="H5498" s="1">
        <v>23.37</v>
      </c>
      <c r="I5498" s="1">
        <f t="shared" si="171"/>
        <v>0</v>
      </c>
      <c r="J5498" s="1" t="s">
        <v>21</v>
      </c>
      <c r="K5498" s="1">
        <v>2.6</v>
      </c>
      <c r="L5498" s="1" t="s">
        <v>53</v>
      </c>
      <c r="M5498" s="1" t="s">
        <v>23</v>
      </c>
      <c r="N5498" s="1" t="s">
        <v>24</v>
      </c>
      <c r="O5498" s="1" t="s">
        <v>38</v>
      </c>
      <c r="P5498" s="1" t="s">
        <v>41</v>
      </c>
      <c r="Q5498" s="2">
        <v>43529</v>
      </c>
    </row>
    <row r="5499" spans="1:17" x14ac:dyDescent="0.25">
      <c r="A5499" s="1">
        <v>42947</v>
      </c>
      <c r="B5499" s="2">
        <v>42972</v>
      </c>
      <c r="C5499" s="1" t="s">
        <v>13</v>
      </c>
      <c r="D5499" s="3" t="str">
        <f t="shared" si="170"/>
        <v>**</v>
      </c>
      <c r="G5499" s="1">
        <v>5</v>
      </c>
      <c r="H5499" s="1">
        <v>189.44</v>
      </c>
      <c r="I5499" s="1">
        <f t="shared" si="171"/>
        <v>0</v>
      </c>
      <c r="J5499" s="1" t="s">
        <v>21</v>
      </c>
      <c r="K5499" s="1">
        <v>2.1</v>
      </c>
      <c r="L5499" s="1" t="s">
        <v>15</v>
      </c>
      <c r="M5499" s="1" t="s">
        <v>37</v>
      </c>
      <c r="N5499" s="1" t="s">
        <v>24</v>
      </c>
      <c r="O5499" s="1" t="s">
        <v>38</v>
      </c>
      <c r="P5499" s="1" t="s">
        <v>41</v>
      </c>
      <c r="Q5499" s="2">
        <v>42974</v>
      </c>
    </row>
    <row r="5500" spans="1:17" x14ac:dyDescent="0.25">
      <c r="A5500" s="1">
        <v>35300</v>
      </c>
      <c r="B5500" s="2">
        <v>42795</v>
      </c>
      <c r="C5500" s="1" t="s">
        <v>36</v>
      </c>
      <c r="D5500" s="3" t="str">
        <f t="shared" si="170"/>
        <v>***</v>
      </c>
      <c r="G5500" s="1">
        <v>35</v>
      </c>
      <c r="H5500" s="1">
        <v>1546.79</v>
      </c>
      <c r="I5500" s="1">
        <f t="shared" si="171"/>
        <v>1</v>
      </c>
      <c r="J5500" s="1" t="s">
        <v>21</v>
      </c>
      <c r="K5500" s="1">
        <v>9.3000000000000007</v>
      </c>
      <c r="L5500" s="1" t="s">
        <v>50</v>
      </c>
      <c r="M5500" s="1" t="s">
        <v>28</v>
      </c>
      <c r="N5500" s="1" t="s">
        <v>17</v>
      </c>
      <c r="O5500" s="1" t="s">
        <v>18</v>
      </c>
      <c r="P5500" s="1" t="s">
        <v>26</v>
      </c>
      <c r="Q5500" s="2">
        <v>42798</v>
      </c>
    </row>
    <row r="5501" spans="1:17" x14ac:dyDescent="0.25">
      <c r="A5501" s="1">
        <v>12837</v>
      </c>
      <c r="B5501" s="2">
        <v>43801</v>
      </c>
      <c r="C5501" s="1" t="s">
        <v>36</v>
      </c>
      <c r="D5501" s="3" t="str">
        <f t="shared" si="170"/>
        <v>***</v>
      </c>
      <c r="G5501" s="1">
        <v>22</v>
      </c>
      <c r="H5501" s="1">
        <v>70.819999999999993</v>
      </c>
      <c r="I5501" s="1">
        <f t="shared" si="171"/>
        <v>0</v>
      </c>
      <c r="J5501" s="1" t="s">
        <v>21</v>
      </c>
      <c r="K5501" s="1">
        <v>1.1000000000000001</v>
      </c>
      <c r="L5501" s="1" t="s">
        <v>22</v>
      </c>
      <c r="M5501" s="1" t="s">
        <v>37</v>
      </c>
      <c r="N5501" s="1" t="s">
        <v>29</v>
      </c>
      <c r="O5501" s="1" t="s">
        <v>58</v>
      </c>
      <c r="P5501" s="1" t="s">
        <v>19</v>
      </c>
      <c r="Q5501" s="2">
        <v>43802</v>
      </c>
    </row>
    <row r="5502" spans="1:17" x14ac:dyDescent="0.25">
      <c r="A5502" s="1">
        <v>11236</v>
      </c>
      <c r="B5502" s="2">
        <v>43037</v>
      </c>
      <c r="C5502" s="1" t="s">
        <v>20</v>
      </c>
      <c r="D5502" s="3" t="str">
        <f t="shared" si="170"/>
        <v>****</v>
      </c>
      <c r="G5502" s="1">
        <v>4</v>
      </c>
      <c r="H5502" s="1">
        <v>1743.83</v>
      </c>
      <c r="I5502" s="1">
        <f t="shared" si="171"/>
        <v>1</v>
      </c>
      <c r="J5502" s="1" t="s">
        <v>21</v>
      </c>
      <c r="K5502" s="1">
        <v>12.2</v>
      </c>
      <c r="L5502" s="1" t="s">
        <v>44</v>
      </c>
      <c r="M5502" s="1" t="s">
        <v>23</v>
      </c>
      <c r="N5502" s="1" t="s">
        <v>29</v>
      </c>
      <c r="O5502" s="1" t="s">
        <v>55</v>
      </c>
      <c r="P5502" s="1" t="s">
        <v>19</v>
      </c>
      <c r="Q5502" s="2">
        <v>43039</v>
      </c>
    </row>
    <row r="5503" spans="1:17" x14ac:dyDescent="0.25">
      <c r="A5503" s="1">
        <v>32994</v>
      </c>
      <c r="B5503" s="2">
        <v>43724</v>
      </c>
      <c r="C5503" s="1" t="s">
        <v>32</v>
      </c>
      <c r="D5503" s="3" t="str">
        <f t="shared" si="170"/>
        <v>*****</v>
      </c>
      <c r="G5503" s="1">
        <v>34</v>
      </c>
      <c r="H5503" s="1">
        <v>242.26</v>
      </c>
      <c r="I5503" s="1">
        <f t="shared" si="171"/>
        <v>0</v>
      </c>
      <c r="J5503" s="1" t="s">
        <v>21</v>
      </c>
      <c r="K5503" s="1">
        <v>9.3000000000000007</v>
      </c>
      <c r="L5503" s="1" t="s">
        <v>46</v>
      </c>
      <c r="M5503" s="1" t="s">
        <v>16</v>
      </c>
      <c r="N5503" s="1" t="s">
        <v>29</v>
      </c>
      <c r="O5503" s="1" t="s">
        <v>40</v>
      </c>
      <c r="P5503" s="1" t="s">
        <v>19</v>
      </c>
      <c r="Q5503" s="2">
        <v>43724</v>
      </c>
    </row>
    <row r="5504" spans="1:17" x14ac:dyDescent="0.25">
      <c r="A5504" s="1">
        <v>58308</v>
      </c>
      <c r="B5504" s="2">
        <v>42875</v>
      </c>
      <c r="C5504" s="1" t="s">
        <v>27</v>
      </c>
      <c r="D5504" s="3" t="str">
        <f t="shared" si="170"/>
        <v>*</v>
      </c>
      <c r="G5504" s="1">
        <v>20</v>
      </c>
      <c r="H5504" s="1">
        <v>666.92</v>
      </c>
      <c r="I5504" s="1">
        <f t="shared" si="171"/>
        <v>0</v>
      </c>
      <c r="J5504" s="1" t="s">
        <v>21</v>
      </c>
      <c r="K5504" s="1">
        <v>5.9</v>
      </c>
      <c r="L5504" s="1" t="s">
        <v>49</v>
      </c>
      <c r="M5504" s="1" t="s">
        <v>28</v>
      </c>
      <c r="N5504" s="1" t="s">
        <v>24</v>
      </c>
      <c r="O5504" s="1" t="s">
        <v>38</v>
      </c>
      <c r="P5504" s="1" t="s">
        <v>19</v>
      </c>
      <c r="Q5504" s="2">
        <v>42876</v>
      </c>
    </row>
    <row r="5505" spans="1:17" x14ac:dyDescent="0.25">
      <c r="A5505" s="1">
        <v>21414</v>
      </c>
      <c r="B5505" s="2">
        <v>43223</v>
      </c>
      <c r="C5505" s="1" t="s">
        <v>32</v>
      </c>
      <c r="D5505" s="3" t="str">
        <f t="shared" si="170"/>
        <v>*****</v>
      </c>
      <c r="G5505" s="1">
        <v>43</v>
      </c>
      <c r="H5505" s="1">
        <v>110.852</v>
      </c>
      <c r="I5505" s="1">
        <f t="shared" si="171"/>
        <v>0</v>
      </c>
      <c r="J5505" s="1" t="s">
        <v>14</v>
      </c>
      <c r="K5505" s="1">
        <v>2.1</v>
      </c>
      <c r="L5505" s="1" t="s">
        <v>22</v>
      </c>
      <c r="M5505" s="1" t="s">
        <v>16</v>
      </c>
      <c r="N5505" s="1" t="s">
        <v>29</v>
      </c>
      <c r="O5505" s="1" t="s">
        <v>45</v>
      </c>
      <c r="P5505" s="1" t="s">
        <v>31</v>
      </c>
      <c r="Q5505" s="2">
        <v>43223</v>
      </c>
    </row>
    <row r="5506" spans="1:17" x14ac:dyDescent="0.25">
      <c r="A5506" s="1">
        <v>18371</v>
      </c>
      <c r="B5506" s="2">
        <v>42630</v>
      </c>
      <c r="C5506" s="1" t="s">
        <v>36</v>
      </c>
      <c r="D5506" s="3" t="str">
        <f t="shared" si="170"/>
        <v>***</v>
      </c>
      <c r="G5506" s="1">
        <v>30</v>
      </c>
      <c r="H5506" s="1">
        <v>1491.97</v>
      </c>
      <c r="I5506" s="1">
        <f t="shared" si="171"/>
        <v>1</v>
      </c>
      <c r="J5506" s="1" t="s">
        <v>21</v>
      </c>
      <c r="K5506" s="1">
        <v>9.6</v>
      </c>
      <c r="L5506" s="1" t="s">
        <v>49</v>
      </c>
      <c r="M5506" s="1" t="s">
        <v>37</v>
      </c>
      <c r="N5506" s="1" t="s">
        <v>29</v>
      </c>
      <c r="O5506" s="1" t="s">
        <v>30</v>
      </c>
      <c r="P5506" s="1" t="s">
        <v>41</v>
      </c>
      <c r="Q5506" s="2">
        <v>42630</v>
      </c>
    </row>
    <row r="5507" spans="1:17" x14ac:dyDescent="0.25">
      <c r="A5507" s="1">
        <v>32929</v>
      </c>
      <c r="B5507" s="2">
        <v>43221</v>
      </c>
      <c r="C5507" s="1" t="s">
        <v>13</v>
      </c>
      <c r="D5507" s="3" t="str">
        <f t="shared" ref="D5507:D5570" si="172">VLOOKUP(C5507,$E$9:$F$13,2,FALSE)</f>
        <v>**</v>
      </c>
      <c r="G5507" s="1">
        <v>13</v>
      </c>
      <c r="H5507" s="1">
        <v>162.79</v>
      </c>
      <c r="I5507" s="1">
        <f t="shared" si="171"/>
        <v>0</v>
      </c>
      <c r="J5507" s="1" t="s">
        <v>21</v>
      </c>
      <c r="K5507" s="1">
        <v>5.0999999999999996</v>
      </c>
      <c r="L5507" s="1" t="s">
        <v>54</v>
      </c>
      <c r="M5507" s="1" t="s">
        <v>28</v>
      </c>
      <c r="N5507" s="1" t="s">
        <v>29</v>
      </c>
      <c r="O5507" s="1" t="s">
        <v>55</v>
      </c>
      <c r="P5507" s="1" t="s">
        <v>19</v>
      </c>
      <c r="Q5507" s="2">
        <v>43226</v>
      </c>
    </row>
    <row r="5508" spans="1:17" x14ac:dyDescent="0.25">
      <c r="A5508" s="1">
        <v>42081</v>
      </c>
      <c r="B5508" s="2">
        <v>43109</v>
      </c>
      <c r="C5508" s="1" t="s">
        <v>13</v>
      </c>
      <c r="D5508" s="3" t="str">
        <f t="shared" si="172"/>
        <v>**</v>
      </c>
      <c r="G5508" s="1">
        <v>26</v>
      </c>
      <c r="H5508" s="1">
        <v>1598.43</v>
      </c>
      <c r="I5508" s="1">
        <f t="shared" si="171"/>
        <v>1</v>
      </c>
      <c r="J5508" s="1" t="s">
        <v>21</v>
      </c>
      <c r="K5508" s="1">
        <v>9.4</v>
      </c>
      <c r="L5508" s="1" t="s">
        <v>22</v>
      </c>
      <c r="M5508" s="1" t="s">
        <v>23</v>
      </c>
      <c r="N5508" s="1" t="s">
        <v>24</v>
      </c>
      <c r="O5508" s="1" t="s">
        <v>25</v>
      </c>
      <c r="P5508" s="1" t="s">
        <v>19</v>
      </c>
      <c r="Q5508" s="2">
        <v>43114</v>
      </c>
    </row>
    <row r="5509" spans="1:17" x14ac:dyDescent="0.25">
      <c r="A5509" s="1">
        <v>31042</v>
      </c>
      <c r="B5509" s="2">
        <v>43788</v>
      </c>
      <c r="C5509" s="1" t="s">
        <v>36</v>
      </c>
      <c r="D5509" s="3" t="str">
        <f t="shared" si="172"/>
        <v>***</v>
      </c>
      <c r="G5509" s="1">
        <v>48</v>
      </c>
      <c r="H5509" s="1">
        <v>143.94</v>
      </c>
      <c r="I5509" s="1">
        <f t="shared" si="171"/>
        <v>0</v>
      </c>
      <c r="J5509" s="1" t="s">
        <v>21</v>
      </c>
      <c r="K5509" s="1">
        <v>1.3</v>
      </c>
      <c r="L5509" s="1" t="s">
        <v>51</v>
      </c>
      <c r="M5509" s="1" t="s">
        <v>16</v>
      </c>
      <c r="N5509" s="1" t="s">
        <v>29</v>
      </c>
      <c r="O5509" s="1" t="s">
        <v>30</v>
      </c>
      <c r="P5509" s="1" t="s">
        <v>31</v>
      </c>
      <c r="Q5509" s="2">
        <v>43789</v>
      </c>
    </row>
    <row r="5510" spans="1:17" x14ac:dyDescent="0.25">
      <c r="A5510" s="1">
        <v>47846</v>
      </c>
      <c r="B5510" s="2">
        <v>43688</v>
      </c>
      <c r="C5510" s="1" t="s">
        <v>20</v>
      </c>
      <c r="D5510" s="3" t="str">
        <f t="shared" si="172"/>
        <v>****</v>
      </c>
      <c r="G5510" s="1">
        <v>25</v>
      </c>
      <c r="H5510" s="1">
        <v>2861.3726000000001</v>
      </c>
      <c r="I5510" s="1">
        <f t="shared" ref="I5510:I5573" si="173">IF(H5510&gt;1000,1,0)</f>
        <v>1</v>
      </c>
      <c r="J5510" s="1" t="s">
        <v>21</v>
      </c>
      <c r="K5510" s="1">
        <v>15</v>
      </c>
      <c r="L5510" s="1" t="s">
        <v>50</v>
      </c>
      <c r="M5510" s="1" t="s">
        <v>28</v>
      </c>
      <c r="N5510" s="1" t="s">
        <v>17</v>
      </c>
      <c r="O5510" s="1" t="s">
        <v>18</v>
      </c>
      <c r="P5510" s="1" t="s">
        <v>26</v>
      </c>
      <c r="Q5510" s="2">
        <v>43690</v>
      </c>
    </row>
    <row r="5511" spans="1:17" x14ac:dyDescent="0.25">
      <c r="A5511" s="1">
        <v>47520</v>
      </c>
      <c r="B5511" s="2">
        <v>42649</v>
      </c>
      <c r="C5511" s="1" t="s">
        <v>27</v>
      </c>
      <c r="D5511" s="3" t="str">
        <f t="shared" si="172"/>
        <v>*</v>
      </c>
      <c r="G5511" s="1">
        <v>13</v>
      </c>
      <c r="H5511" s="1">
        <v>4215.68</v>
      </c>
      <c r="I5511" s="1">
        <f t="shared" si="173"/>
        <v>1</v>
      </c>
      <c r="J5511" s="1" t="s">
        <v>33</v>
      </c>
      <c r="K5511" s="1">
        <v>52.2</v>
      </c>
      <c r="L5511" s="1" t="s">
        <v>53</v>
      </c>
      <c r="M5511" s="1" t="s">
        <v>16</v>
      </c>
      <c r="N5511" s="1" t="s">
        <v>17</v>
      </c>
      <c r="O5511" s="1" t="s">
        <v>34</v>
      </c>
      <c r="P5511" s="1" t="s">
        <v>35</v>
      </c>
      <c r="Q5511" s="2">
        <v>42651</v>
      </c>
    </row>
    <row r="5512" spans="1:17" x14ac:dyDescent="0.25">
      <c r="A5512" s="1">
        <v>43172</v>
      </c>
      <c r="B5512" s="2">
        <v>42553</v>
      </c>
      <c r="C5512" s="1" t="s">
        <v>13</v>
      </c>
      <c r="D5512" s="3" t="str">
        <f t="shared" si="172"/>
        <v>**</v>
      </c>
      <c r="G5512" s="1">
        <v>19</v>
      </c>
      <c r="H5512" s="1">
        <v>30.32</v>
      </c>
      <c r="I5512" s="1">
        <f t="shared" si="173"/>
        <v>0</v>
      </c>
      <c r="J5512" s="1" t="s">
        <v>21</v>
      </c>
      <c r="K5512" s="1">
        <v>0.7</v>
      </c>
      <c r="L5512" s="1" t="s">
        <v>44</v>
      </c>
      <c r="M5512" s="1" t="s">
        <v>28</v>
      </c>
      <c r="N5512" s="1" t="s">
        <v>29</v>
      </c>
      <c r="O5512" s="1" t="s">
        <v>61</v>
      </c>
      <c r="P5512" s="1" t="s">
        <v>31</v>
      </c>
      <c r="Q5512" s="2">
        <v>42555</v>
      </c>
    </row>
    <row r="5513" spans="1:17" x14ac:dyDescent="0.25">
      <c r="A5513" s="1">
        <v>36934</v>
      </c>
      <c r="B5513" s="2">
        <v>42725</v>
      </c>
      <c r="C5513" s="1" t="s">
        <v>36</v>
      </c>
      <c r="D5513" s="3" t="str">
        <f t="shared" si="172"/>
        <v>***</v>
      </c>
      <c r="G5513" s="1">
        <v>45</v>
      </c>
      <c r="H5513" s="1">
        <v>7135.68</v>
      </c>
      <c r="I5513" s="1">
        <f t="shared" si="173"/>
        <v>1</v>
      </c>
      <c r="J5513" s="1" t="s">
        <v>33</v>
      </c>
      <c r="K5513" s="1">
        <v>31.3</v>
      </c>
      <c r="L5513" s="1" t="s">
        <v>46</v>
      </c>
      <c r="M5513" s="1" t="s">
        <v>23</v>
      </c>
      <c r="N5513" s="1" t="s">
        <v>17</v>
      </c>
      <c r="O5513" s="1" t="s">
        <v>52</v>
      </c>
      <c r="P5513" s="1" t="s">
        <v>59</v>
      </c>
      <c r="Q5513" s="2">
        <v>42726</v>
      </c>
    </row>
    <row r="5514" spans="1:17" x14ac:dyDescent="0.25">
      <c r="A5514" s="1">
        <v>16834</v>
      </c>
      <c r="B5514" s="2">
        <v>43030</v>
      </c>
      <c r="C5514" s="1" t="s">
        <v>13</v>
      </c>
      <c r="D5514" s="3" t="str">
        <f t="shared" si="172"/>
        <v>**</v>
      </c>
      <c r="G5514" s="1">
        <v>33</v>
      </c>
      <c r="H5514" s="1">
        <v>495.86</v>
      </c>
      <c r="I5514" s="1">
        <f t="shared" si="173"/>
        <v>0</v>
      </c>
      <c r="J5514" s="1" t="s">
        <v>21</v>
      </c>
      <c r="K5514" s="1">
        <v>7.7</v>
      </c>
      <c r="L5514" s="1" t="s">
        <v>51</v>
      </c>
      <c r="M5514" s="1" t="s">
        <v>16</v>
      </c>
      <c r="N5514" s="1" t="s">
        <v>29</v>
      </c>
      <c r="O5514" s="1" t="s">
        <v>43</v>
      </c>
      <c r="P5514" s="1" t="s">
        <v>19</v>
      </c>
      <c r="Q5514" s="2">
        <v>43032</v>
      </c>
    </row>
    <row r="5515" spans="1:17" x14ac:dyDescent="0.25">
      <c r="A5515" s="1">
        <v>9669</v>
      </c>
      <c r="B5515" s="2">
        <v>42481</v>
      </c>
      <c r="C5515" s="1" t="s">
        <v>36</v>
      </c>
      <c r="D5515" s="3" t="str">
        <f t="shared" si="172"/>
        <v>***</v>
      </c>
      <c r="G5515" s="1">
        <v>18</v>
      </c>
      <c r="H5515" s="1">
        <v>312.56</v>
      </c>
      <c r="I5515" s="1">
        <f t="shared" si="173"/>
        <v>0</v>
      </c>
      <c r="J5515" s="1" t="s">
        <v>14</v>
      </c>
      <c r="K5515" s="1">
        <v>11.4</v>
      </c>
      <c r="L5515" s="1" t="s">
        <v>54</v>
      </c>
      <c r="M5515" s="1" t="s">
        <v>28</v>
      </c>
      <c r="N5515" s="1" t="s">
        <v>29</v>
      </c>
      <c r="O5515" s="1" t="s">
        <v>55</v>
      </c>
      <c r="P5515" s="1" t="s">
        <v>19</v>
      </c>
      <c r="Q5515" s="2">
        <v>42482</v>
      </c>
    </row>
    <row r="5516" spans="1:17" x14ac:dyDescent="0.25">
      <c r="A5516" s="1">
        <v>42083</v>
      </c>
      <c r="B5516" s="2">
        <v>43444</v>
      </c>
      <c r="C5516" s="1" t="s">
        <v>32</v>
      </c>
      <c r="D5516" s="3" t="str">
        <f t="shared" si="172"/>
        <v>*****</v>
      </c>
      <c r="G5516" s="1">
        <v>38</v>
      </c>
      <c r="H5516" s="1">
        <v>5912.99</v>
      </c>
      <c r="I5516" s="1">
        <f t="shared" si="173"/>
        <v>1</v>
      </c>
      <c r="J5516" s="1" t="s">
        <v>21</v>
      </c>
      <c r="K5516" s="1">
        <v>26.2</v>
      </c>
      <c r="L5516" s="1" t="s">
        <v>46</v>
      </c>
      <c r="M5516" s="1" t="s">
        <v>16</v>
      </c>
      <c r="N5516" s="1" t="s">
        <v>17</v>
      </c>
      <c r="O5516" s="1" t="s">
        <v>34</v>
      </c>
      <c r="P5516" s="1" t="s">
        <v>48</v>
      </c>
      <c r="Q5516" s="2">
        <v>43446</v>
      </c>
    </row>
    <row r="5517" spans="1:17" x14ac:dyDescent="0.25">
      <c r="A5517" s="1">
        <v>40770</v>
      </c>
      <c r="B5517" s="2">
        <v>43205</v>
      </c>
      <c r="C5517" s="1" t="s">
        <v>13</v>
      </c>
      <c r="D5517" s="3" t="str">
        <f t="shared" si="172"/>
        <v>**</v>
      </c>
      <c r="G5517" s="1">
        <v>19</v>
      </c>
      <c r="H5517" s="1">
        <v>232.92830000000001</v>
      </c>
      <c r="I5517" s="1">
        <f t="shared" si="173"/>
        <v>0</v>
      </c>
      <c r="J5517" s="1" t="s">
        <v>21</v>
      </c>
      <c r="K5517" s="1">
        <v>6.5</v>
      </c>
      <c r="L5517" s="1" t="s">
        <v>46</v>
      </c>
      <c r="M5517" s="1" t="s">
        <v>37</v>
      </c>
      <c r="N5517" s="1" t="s">
        <v>29</v>
      </c>
      <c r="O5517" s="1" t="s">
        <v>63</v>
      </c>
      <c r="P5517" s="1" t="s">
        <v>26</v>
      </c>
      <c r="Q5517" s="2">
        <v>43210</v>
      </c>
    </row>
    <row r="5518" spans="1:17" x14ac:dyDescent="0.25">
      <c r="A5518" s="1">
        <v>41026</v>
      </c>
      <c r="B5518" s="2">
        <v>43208</v>
      </c>
      <c r="C5518" s="1" t="s">
        <v>36</v>
      </c>
      <c r="D5518" s="3" t="str">
        <f t="shared" si="172"/>
        <v>***</v>
      </c>
      <c r="G5518" s="1">
        <v>19</v>
      </c>
      <c r="H5518" s="1">
        <v>63.94</v>
      </c>
      <c r="I5518" s="1">
        <f t="shared" si="173"/>
        <v>0</v>
      </c>
      <c r="J5518" s="1" t="s">
        <v>14</v>
      </c>
      <c r="K5518" s="1">
        <v>2.1</v>
      </c>
      <c r="L5518" s="1" t="s">
        <v>22</v>
      </c>
      <c r="M5518" s="1" t="s">
        <v>37</v>
      </c>
      <c r="N5518" s="1" t="s">
        <v>29</v>
      </c>
      <c r="O5518" s="1" t="s">
        <v>45</v>
      </c>
      <c r="P5518" s="1" t="s">
        <v>31</v>
      </c>
      <c r="Q5518" s="2">
        <v>43208</v>
      </c>
    </row>
    <row r="5519" spans="1:17" x14ac:dyDescent="0.25">
      <c r="A5519" s="1">
        <v>46372</v>
      </c>
      <c r="B5519" s="2">
        <v>43156</v>
      </c>
      <c r="C5519" s="1" t="s">
        <v>20</v>
      </c>
      <c r="D5519" s="3" t="str">
        <f t="shared" si="172"/>
        <v>****</v>
      </c>
      <c r="G5519" s="1">
        <v>15</v>
      </c>
      <c r="H5519" s="1">
        <v>87.707899999999995</v>
      </c>
      <c r="I5519" s="1">
        <f t="shared" si="173"/>
        <v>0</v>
      </c>
      <c r="J5519" s="1" t="s">
        <v>21</v>
      </c>
      <c r="K5519" s="1">
        <v>8.9</v>
      </c>
      <c r="L5519" s="1" t="s">
        <v>51</v>
      </c>
      <c r="M5519" s="1" t="s">
        <v>16</v>
      </c>
      <c r="N5519" s="1" t="s">
        <v>29</v>
      </c>
      <c r="O5519" s="1" t="s">
        <v>40</v>
      </c>
      <c r="P5519" s="1" t="s">
        <v>19</v>
      </c>
      <c r="Q5519" s="2">
        <v>43157</v>
      </c>
    </row>
    <row r="5520" spans="1:17" x14ac:dyDescent="0.25">
      <c r="A5520" s="1">
        <v>38212</v>
      </c>
      <c r="B5520" s="2">
        <v>43193</v>
      </c>
      <c r="C5520" s="1" t="s">
        <v>36</v>
      </c>
      <c r="D5520" s="3" t="str">
        <f t="shared" si="172"/>
        <v>***</v>
      </c>
      <c r="G5520" s="1">
        <v>46</v>
      </c>
      <c r="H5520" s="1">
        <v>3781.35</v>
      </c>
      <c r="I5520" s="1">
        <f t="shared" si="173"/>
        <v>1</v>
      </c>
      <c r="J5520" s="1" t="s">
        <v>21</v>
      </c>
      <c r="K5520" s="1">
        <v>37.5</v>
      </c>
      <c r="L5520" s="1" t="s">
        <v>15</v>
      </c>
      <c r="M5520" s="1" t="s">
        <v>37</v>
      </c>
      <c r="N5520" s="1" t="s">
        <v>29</v>
      </c>
      <c r="O5520" s="1" t="s">
        <v>55</v>
      </c>
      <c r="P5520" s="1" t="s">
        <v>48</v>
      </c>
      <c r="Q5520" s="2">
        <v>43195</v>
      </c>
    </row>
    <row r="5521" spans="1:17" x14ac:dyDescent="0.25">
      <c r="A5521" s="1">
        <v>31777</v>
      </c>
      <c r="B5521" s="2">
        <v>43391</v>
      </c>
      <c r="C5521" s="1" t="s">
        <v>27</v>
      </c>
      <c r="D5521" s="3" t="str">
        <f t="shared" si="172"/>
        <v>*</v>
      </c>
      <c r="G5521" s="1">
        <v>32</v>
      </c>
      <c r="H5521" s="1">
        <v>6937.26</v>
      </c>
      <c r="I5521" s="1">
        <f t="shared" si="173"/>
        <v>1</v>
      </c>
      <c r="J5521" s="1" t="s">
        <v>33</v>
      </c>
      <c r="K5521" s="1">
        <v>25.4</v>
      </c>
      <c r="L5521" s="1" t="s">
        <v>51</v>
      </c>
      <c r="M5521" s="1" t="s">
        <v>23</v>
      </c>
      <c r="N5521" s="1" t="s">
        <v>17</v>
      </c>
      <c r="O5521" s="1" t="s">
        <v>34</v>
      </c>
      <c r="P5521" s="1" t="s">
        <v>35</v>
      </c>
      <c r="Q5521" s="2">
        <v>43393</v>
      </c>
    </row>
    <row r="5522" spans="1:17" x14ac:dyDescent="0.25">
      <c r="A5522" s="1">
        <v>9383</v>
      </c>
      <c r="B5522" s="2">
        <v>42444</v>
      </c>
      <c r="C5522" s="1" t="s">
        <v>27</v>
      </c>
      <c r="D5522" s="3" t="str">
        <f t="shared" si="172"/>
        <v>*</v>
      </c>
      <c r="G5522" s="1">
        <v>11</v>
      </c>
      <c r="H5522" s="1">
        <v>88.189400000000006</v>
      </c>
      <c r="I5522" s="1">
        <f t="shared" si="173"/>
        <v>0</v>
      </c>
      <c r="J5522" s="1" t="s">
        <v>21</v>
      </c>
      <c r="K5522" s="1">
        <v>4.3</v>
      </c>
      <c r="L5522" s="1" t="s">
        <v>49</v>
      </c>
      <c r="M5522" s="1" t="s">
        <v>28</v>
      </c>
      <c r="N5522" s="1" t="s">
        <v>17</v>
      </c>
      <c r="O5522" s="1" t="s">
        <v>18</v>
      </c>
      <c r="P5522" s="1" t="s">
        <v>31</v>
      </c>
      <c r="Q5522" s="2">
        <v>42446</v>
      </c>
    </row>
    <row r="5523" spans="1:17" x14ac:dyDescent="0.25">
      <c r="A5523" s="1">
        <v>52130</v>
      </c>
      <c r="B5523" s="2">
        <v>43713</v>
      </c>
      <c r="C5523" s="1" t="s">
        <v>13</v>
      </c>
      <c r="D5523" s="3" t="str">
        <f t="shared" si="172"/>
        <v>**</v>
      </c>
      <c r="G5523" s="1">
        <v>36</v>
      </c>
      <c r="H5523" s="1">
        <v>1537.11</v>
      </c>
      <c r="I5523" s="1">
        <f t="shared" si="173"/>
        <v>1</v>
      </c>
      <c r="J5523" s="1" t="s">
        <v>21</v>
      </c>
      <c r="K5523" s="1">
        <v>20.3</v>
      </c>
      <c r="L5523" s="1" t="s">
        <v>51</v>
      </c>
      <c r="M5523" s="1" t="s">
        <v>16</v>
      </c>
      <c r="N5523" s="1" t="s">
        <v>17</v>
      </c>
      <c r="O5523" s="1" t="s">
        <v>18</v>
      </c>
      <c r="P5523" s="1" t="s">
        <v>19</v>
      </c>
      <c r="Q5523" s="2">
        <v>43715</v>
      </c>
    </row>
    <row r="5524" spans="1:17" x14ac:dyDescent="0.25">
      <c r="A5524" s="1">
        <v>58144</v>
      </c>
      <c r="B5524" s="2">
        <v>42719</v>
      </c>
      <c r="C5524" s="1" t="s">
        <v>13</v>
      </c>
      <c r="D5524" s="3" t="str">
        <f t="shared" si="172"/>
        <v>**</v>
      </c>
      <c r="G5524" s="1">
        <v>29</v>
      </c>
      <c r="H5524" s="1">
        <v>832.87</v>
      </c>
      <c r="I5524" s="1">
        <f t="shared" si="173"/>
        <v>0</v>
      </c>
      <c r="J5524" s="1" t="s">
        <v>21</v>
      </c>
      <c r="K5524" s="1">
        <v>6.3</v>
      </c>
      <c r="L5524" s="1" t="s">
        <v>50</v>
      </c>
      <c r="M5524" s="1" t="s">
        <v>23</v>
      </c>
      <c r="N5524" s="1" t="s">
        <v>29</v>
      </c>
      <c r="O5524" s="1" t="s">
        <v>40</v>
      </c>
      <c r="P5524" s="1" t="s">
        <v>19</v>
      </c>
      <c r="Q5524" s="2">
        <v>42726</v>
      </c>
    </row>
    <row r="5525" spans="1:17" x14ac:dyDescent="0.25">
      <c r="A5525" s="1">
        <v>17410</v>
      </c>
      <c r="B5525" s="2">
        <v>42978</v>
      </c>
      <c r="C5525" s="1" t="s">
        <v>13</v>
      </c>
      <c r="D5525" s="3" t="str">
        <f t="shared" si="172"/>
        <v>**</v>
      </c>
      <c r="G5525" s="1">
        <v>45</v>
      </c>
      <c r="H5525" s="1">
        <v>398.05</v>
      </c>
      <c r="I5525" s="1">
        <f t="shared" si="173"/>
        <v>0</v>
      </c>
      <c r="J5525" s="1" t="s">
        <v>21</v>
      </c>
      <c r="K5525" s="1">
        <v>8.3000000000000007</v>
      </c>
      <c r="L5525" s="1" t="s">
        <v>22</v>
      </c>
      <c r="M5525" s="1" t="s">
        <v>37</v>
      </c>
      <c r="N5525" s="1" t="s">
        <v>29</v>
      </c>
      <c r="O5525" s="1" t="s">
        <v>45</v>
      </c>
      <c r="P5525" s="1" t="s">
        <v>41</v>
      </c>
      <c r="Q5525" s="2">
        <v>42983</v>
      </c>
    </row>
    <row r="5526" spans="1:17" x14ac:dyDescent="0.25">
      <c r="A5526" s="1">
        <v>29762</v>
      </c>
      <c r="B5526" s="2">
        <v>42949</v>
      </c>
      <c r="C5526" s="1" t="s">
        <v>32</v>
      </c>
      <c r="D5526" s="3" t="str">
        <f t="shared" si="172"/>
        <v>*****</v>
      </c>
      <c r="G5526" s="1">
        <v>33</v>
      </c>
      <c r="H5526" s="1">
        <v>3497.36</v>
      </c>
      <c r="I5526" s="1">
        <f t="shared" si="173"/>
        <v>1</v>
      </c>
      <c r="J5526" s="1" t="s">
        <v>33</v>
      </c>
      <c r="K5526" s="1">
        <v>79.599999999999994</v>
      </c>
      <c r="L5526" s="1" t="s">
        <v>22</v>
      </c>
      <c r="M5526" s="1" t="s">
        <v>37</v>
      </c>
      <c r="N5526" s="1" t="s">
        <v>17</v>
      </c>
      <c r="O5526" s="1" t="s">
        <v>34</v>
      </c>
      <c r="P5526" s="1" t="s">
        <v>35</v>
      </c>
      <c r="Q5526" s="2">
        <v>42950</v>
      </c>
    </row>
    <row r="5527" spans="1:17" x14ac:dyDescent="0.25">
      <c r="A5527" s="1">
        <v>50465</v>
      </c>
      <c r="B5527" s="2">
        <v>43169</v>
      </c>
      <c r="C5527" s="1" t="s">
        <v>36</v>
      </c>
      <c r="D5527" s="3" t="str">
        <f t="shared" si="172"/>
        <v>***</v>
      </c>
      <c r="G5527" s="1">
        <v>29</v>
      </c>
      <c r="H5527" s="1">
        <v>1430.68</v>
      </c>
      <c r="I5527" s="1">
        <f t="shared" si="173"/>
        <v>1</v>
      </c>
      <c r="J5527" s="1" t="s">
        <v>21</v>
      </c>
      <c r="K5527" s="1">
        <v>37.5</v>
      </c>
      <c r="L5527" s="1" t="s">
        <v>51</v>
      </c>
      <c r="M5527" s="1" t="s">
        <v>23</v>
      </c>
      <c r="N5527" s="1" t="s">
        <v>29</v>
      </c>
      <c r="O5527" s="1" t="s">
        <v>55</v>
      </c>
      <c r="P5527" s="1" t="s">
        <v>48</v>
      </c>
      <c r="Q5527" s="2">
        <v>43171</v>
      </c>
    </row>
    <row r="5528" spans="1:17" x14ac:dyDescent="0.25">
      <c r="A5528" s="1">
        <v>51463</v>
      </c>
      <c r="B5528" s="2">
        <v>43450</v>
      </c>
      <c r="C5528" s="1" t="s">
        <v>13</v>
      </c>
      <c r="D5528" s="3" t="str">
        <f t="shared" si="172"/>
        <v>**</v>
      </c>
      <c r="G5528" s="1">
        <v>4</v>
      </c>
      <c r="H5528" s="1">
        <v>30.32</v>
      </c>
      <c r="I5528" s="1">
        <f t="shared" si="173"/>
        <v>0</v>
      </c>
      <c r="J5528" s="1" t="s">
        <v>21</v>
      </c>
      <c r="K5528" s="1">
        <v>8</v>
      </c>
      <c r="L5528" s="1" t="s">
        <v>44</v>
      </c>
      <c r="M5528" s="1" t="s">
        <v>28</v>
      </c>
      <c r="N5528" s="1" t="s">
        <v>29</v>
      </c>
      <c r="O5528" s="1" t="s">
        <v>40</v>
      </c>
      <c r="P5528" s="1" t="s">
        <v>19</v>
      </c>
      <c r="Q5528" s="2">
        <v>43459</v>
      </c>
    </row>
    <row r="5529" spans="1:17" x14ac:dyDescent="0.25">
      <c r="A5529" s="1">
        <v>39490</v>
      </c>
      <c r="B5529" s="2">
        <v>43689</v>
      </c>
      <c r="C5529" s="1" t="s">
        <v>13</v>
      </c>
      <c r="D5529" s="3" t="str">
        <f t="shared" si="172"/>
        <v>**</v>
      </c>
      <c r="G5529" s="1">
        <v>38</v>
      </c>
      <c r="H5529" s="1">
        <v>487.95</v>
      </c>
      <c r="I5529" s="1">
        <f t="shared" si="173"/>
        <v>0</v>
      </c>
      <c r="J5529" s="1" t="s">
        <v>21</v>
      </c>
      <c r="K5529" s="1">
        <v>6.2</v>
      </c>
      <c r="L5529" s="1" t="s">
        <v>42</v>
      </c>
      <c r="M5529" s="1" t="s">
        <v>23</v>
      </c>
      <c r="N5529" s="1" t="s">
        <v>29</v>
      </c>
      <c r="O5529" s="1" t="s">
        <v>30</v>
      </c>
      <c r="P5529" s="1" t="s">
        <v>41</v>
      </c>
      <c r="Q5529" s="2">
        <v>43689</v>
      </c>
    </row>
    <row r="5530" spans="1:17" x14ac:dyDescent="0.25">
      <c r="A5530" s="1">
        <v>27299</v>
      </c>
      <c r="B5530" s="2">
        <v>43682</v>
      </c>
      <c r="C5530" s="1" t="s">
        <v>32</v>
      </c>
      <c r="D5530" s="3" t="str">
        <f t="shared" si="172"/>
        <v>*****</v>
      </c>
      <c r="G5530" s="1">
        <v>41</v>
      </c>
      <c r="H5530" s="1">
        <v>858.31</v>
      </c>
      <c r="I5530" s="1">
        <f t="shared" si="173"/>
        <v>0</v>
      </c>
      <c r="J5530" s="1" t="s">
        <v>21</v>
      </c>
      <c r="K5530" s="1">
        <v>15.9</v>
      </c>
      <c r="L5530" s="1" t="s">
        <v>22</v>
      </c>
      <c r="M5530" s="1" t="s">
        <v>28</v>
      </c>
      <c r="N5530" s="1" t="s">
        <v>17</v>
      </c>
      <c r="O5530" s="1" t="s">
        <v>18</v>
      </c>
      <c r="P5530" s="1" t="s">
        <v>48</v>
      </c>
      <c r="Q5530" s="2">
        <v>43684</v>
      </c>
    </row>
    <row r="5531" spans="1:17" x14ac:dyDescent="0.25">
      <c r="A5531" s="1">
        <v>38532</v>
      </c>
      <c r="B5531" s="2">
        <v>43663</v>
      </c>
      <c r="C5531" s="1" t="s">
        <v>20</v>
      </c>
      <c r="D5531" s="3" t="str">
        <f t="shared" si="172"/>
        <v>****</v>
      </c>
      <c r="G5531" s="1">
        <v>44</v>
      </c>
      <c r="H5531" s="1">
        <v>137.19999999999999</v>
      </c>
      <c r="I5531" s="1">
        <f t="shared" si="173"/>
        <v>0</v>
      </c>
      <c r="J5531" s="1" t="s">
        <v>21</v>
      </c>
      <c r="K5531" s="1">
        <v>0.7</v>
      </c>
      <c r="L5531" s="1" t="s">
        <v>22</v>
      </c>
      <c r="M5531" s="1" t="s">
        <v>28</v>
      </c>
      <c r="N5531" s="1" t="s">
        <v>29</v>
      </c>
      <c r="O5531" s="1" t="s">
        <v>30</v>
      </c>
      <c r="P5531" s="1" t="s">
        <v>31</v>
      </c>
      <c r="Q5531" s="2">
        <v>43665</v>
      </c>
    </row>
    <row r="5532" spans="1:17" x14ac:dyDescent="0.25">
      <c r="A5532" s="1">
        <v>29058</v>
      </c>
      <c r="B5532" s="2">
        <v>42737</v>
      </c>
      <c r="C5532" s="1" t="s">
        <v>20</v>
      </c>
      <c r="D5532" s="3" t="str">
        <f t="shared" si="172"/>
        <v>****</v>
      </c>
      <c r="G5532" s="1">
        <v>23</v>
      </c>
      <c r="H5532" s="1">
        <v>137.52000000000001</v>
      </c>
      <c r="I5532" s="1">
        <f t="shared" si="173"/>
        <v>0</v>
      </c>
      <c r="J5532" s="1" t="s">
        <v>21</v>
      </c>
      <c r="K5532" s="1">
        <v>1.1000000000000001</v>
      </c>
      <c r="L5532" s="1" t="s">
        <v>51</v>
      </c>
      <c r="M5532" s="1" t="s">
        <v>16</v>
      </c>
      <c r="N5532" s="1" t="s">
        <v>29</v>
      </c>
      <c r="O5532" s="1" t="s">
        <v>30</v>
      </c>
      <c r="P5532" s="1" t="s">
        <v>31</v>
      </c>
      <c r="Q5532" s="2">
        <v>42738</v>
      </c>
    </row>
    <row r="5533" spans="1:17" x14ac:dyDescent="0.25">
      <c r="A5533" s="1">
        <v>1287</v>
      </c>
      <c r="B5533" s="2">
        <v>42554</v>
      </c>
      <c r="C5533" s="1" t="s">
        <v>20</v>
      </c>
      <c r="D5533" s="3" t="str">
        <f t="shared" si="172"/>
        <v>****</v>
      </c>
      <c r="G5533" s="1">
        <v>39</v>
      </c>
      <c r="H5533" s="1">
        <v>4182.26</v>
      </c>
      <c r="I5533" s="1">
        <f t="shared" si="173"/>
        <v>1</v>
      </c>
      <c r="J5533" s="1" t="s">
        <v>21</v>
      </c>
      <c r="K5533" s="1">
        <v>10.8</v>
      </c>
      <c r="L5533" s="1" t="s">
        <v>49</v>
      </c>
      <c r="M5533" s="1" t="s">
        <v>28</v>
      </c>
      <c r="N5533" s="1" t="s">
        <v>17</v>
      </c>
      <c r="O5533" s="1" t="s">
        <v>18</v>
      </c>
      <c r="P5533" s="1" t="s">
        <v>48</v>
      </c>
      <c r="Q5533" s="2">
        <v>42556</v>
      </c>
    </row>
    <row r="5534" spans="1:17" x14ac:dyDescent="0.25">
      <c r="A5534" s="1">
        <v>32129</v>
      </c>
      <c r="B5534" s="2">
        <v>43282</v>
      </c>
      <c r="C5534" s="1" t="s">
        <v>32</v>
      </c>
      <c r="D5534" s="3" t="str">
        <f t="shared" si="172"/>
        <v>*****</v>
      </c>
      <c r="G5534" s="1">
        <v>4</v>
      </c>
      <c r="H5534" s="1">
        <v>9060.4176000000007</v>
      </c>
      <c r="I5534" s="1">
        <f t="shared" si="173"/>
        <v>1</v>
      </c>
      <c r="J5534" s="1" t="s">
        <v>33</v>
      </c>
      <c r="K5534" s="1">
        <v>15.7</v>
      </c>
      <c r="L5534" s="1" t="s">
        <v>15</v>
      </c>
      <c r="M5534" s="1" t="s">
        <v>16</v>
      </c>
      <c r="N5534" s="1" t="s">
        <v>24</v>
      </c>
      <c r="O5534" s="1" t="s">
        <v>56</v>
      </c>
      <c r="P5534" s="1" t="s">
        <v>35</v>
      </c>
      <c r="Q5534" s="2">
        <v>43284</v>
      </c>
    </row>
    <row r="5535" spans="1:17" x14ac:dyDescent="0.25">
      <c r="A5535" s="1">
        <v>41607</v>
      </c>
      <c r="B5535" s="2">
        <v>42722</v>
      </c>
      <c r="C5535" s="1" t="s">
        <v>36</v>
      </c>
      <c r="D5535" s="3" t="str">
        <f t="shared" si="172"/>
        <v>***</v>
      </c>
      <c r="G5535" s="1">
        <v>36</v>
      </c>
      <c r="H5535" s="1">
        <v>4403.84</v>
      </c>
      <c r="I5535" s="1">
        <f t="shared" si="173"/>
        <v>1</v>
      </c>
      <c r="J5535" s="1" t="s">
        <v>21</v>
      </c>
      <c r="K5535" s="1">
        <v>9.6999999999999993</v>
      </c>
      <c r="L5535" s="1" t="s">
        <v>64</v>
      </c>
      <c r="M5535" s="1" t="s">
        <v>28</v>
      </c>
      <c r="N5535" s="1" t="s">
        <v>29</v>
      </c>
      <c r="O5535" s="1" t="s">
        <v>43</v>
      </c>
      <c r="P5535" s="1" t="s">
        <v>19</v>
      </c>
      <c r="Q5535" s="2">
        <v>42724</v>
      </c>
    </row>
    <row r="5536" spans="1:17" x14ac:dyDescent="0.25">
      <c r="A5536" s="1">
        <v>51623</v>
      </c>
      <c r="B5536" s="2">
        <v>42382</v>
      </c>
      <c r="C5536" s="1" t="s">
        <v>32</v>
      </c>
      <c r="D5536" s="3" t="str">
        <f t="shared" si="172"/>
        <v>*****</v>
      </c>
      <c r="G5536" s="1">
        <v>17</v>
      </c>
      <c r="H5536" s="1">
        <v>41.98</v>
      </c>
      <c r="I5536" s="1">
        <f t="shared" si="173"/>
        <v>0</v>
      </c>
      <c r="J5536" s="1" t="s">
        <v>21</v>
      </c>
      <c r="K5536" s="1">
        <v>5.7</v>
      </c>
      <c r="L5536" s="1" t="s">
        <v>44</v>
      </c>
      <c r="M5536" s="1" t="s">
        <v>37</v>
      </c>
      <c r="N5536" s="1" t="s">
        <v>17</v>
      </c>
      <c r="O5536" s="1" t="s">
        <v>18</v>
      </c>
      <c r="P5536" s="1" t="s">
        <v>19</v>
      </c>
      <c r="Q5536" s="2">
        <v>42382</v>
      </c>
    </row>
    <row r="5537" spans="1:17" x14ac:dyDescent="0.25">
      <c r="A5537" s="1">
        <v>7623</v>
      </c>
      <c r="B5537" s="2">
        <v>42670</v>
      </c>
      <c r="C5537" s="1" t="s">
        <v>32</v>
      </c>
      <c r="D5537" s="3" t="str">
        <f t="shared" si="172"/>
        <v>*****</v>
      </c>
      <c r="G5537" s="1">
        <v>18</v>
      </c>
      <c r="H5537" s="1">
        <v>5841.47</v>
      </c>
      <c r="I5537" s="1">
        <f t="shared" si="173"/>
        <v>1</v>
      </c>
      <c r="J5537" s="1" t="s">
        <v>21</v>
      </c>
      <c r="K5537" s="1">
        <v>26.2</v>
      </c>
      <c r="L5537" s="1" t="s">
        <v>44</v>
      </c>
      <c r="M5537" s="1" t="s">
        <v>28</v>
      </c>
      <c r="N5537" s="1" t="s">
        <v>29</v>
      </c>
      <c r="O5537" s="1" t="s">
        <v>63</v>
      </c>
      <c r="P5537" s="1" t="s">
        <v>48</v>
      </c>
      <c r="Q5537" s="2">
        <v>42672</v>
      </c>
    </row>
    <row r="5538" spans="1:17" x14ac:dyDescent="0.25">
      <c r="A5538" s="1">
        <v>13604</v>
      </c>
      <c r="B5538" s="2">
        <v>42402</v>
      </c>
      <c r="C5538" s="1" t="s">
        <v>27</v>
      </c>
      <c r="D5538" s="3" t="str">
        <f t="shared" si="172"/>
        <v>*</v>
      </c>
      <c r="G5538" s="1">
        <v>42</v>
      </c>
      <c r="H5538" s="1">
        <v>3862.57</v>
      </c>
      <c r="I5538" s="1">
        <f t="shared" si="173"/>
        <v>1</v>
      </c>
      <c r="J5538" s="1" t="s">
        <v>21</v>
      </c>
      <c r="K5538" s="1">
        <v>60.1</v>
      </c>
      <c r="L5538" s="1" t="s">
        <v>50</v>
      </c>
      <c r="M5538" s="1" t="s">
        <v>28</v>
      </c>
      <c r="N5538" s="1" t="s">
        <v>17</v>
      </c>
      <c r="O5538" s="1" t="s">
        <v>18</v>
      </c>
      <c r="P5538" s="1" t="s">
        <v>26</v>
      </c>
      <c r="Q5538" s="2">
        <v>42405</v>
      </c>
    </row>
    <row r="5539" spans="1:17" x14ac:dyDescent="0.25">
      <c r="A5539" s="1">
        <v>55361</v>
      </c>
      <c r="B5539" s="2">
        <v>43181</v>
      </c>
      <c r="C5539" s="1" t="s">
        <v>27</v>
      </c>
      <c r="D5539" s="3" t="str">
        <f t="shared" si="172"/>
        <v>*</v>
      </c>
      <c r="G5539" s="1">
        <v>31</v>
      </c>
      <c r="H5539" s="1">
        <v>314.07</v>
      </c>
      <c r="I5539" s="1">
        <f t="shared" si="173"/>
        <v>0</v>
      </c>
      <c r="J5539" s="1" t="s">
        <v>21</v>
      </c>
      <c r="K5539" s="1">
        <v>7.8</v>
      </c>
      <c r="L5539" s="1" t="s">
        <v>44</v>
      </c>
      <c r="M5539" s="1" t="s">
        <v>23</v>
      </c>
      <c r="N5539" s="1" t="s">
        <v>29</v>
      </c>
      <c r="O5539" s="1" t="s">
        <v>55</v>
      </c>
      <c r="P5539" s="1" t="s">
        <v>19</v>
      </c>
      <c r="Q5539" s="2">
        <v>43182</v>
      </c>
    </row>
    <row r="5540" spans="1:17" x14ac:dyDescent="0.25">
      <c r="A5540" s="1">
        <v>48484</v>
      </c>
      <c r="B5540" s="2">
        <v>42908</v>
      </c>
      <c r="C5540" s="1" t="s">
        <v>36</v>
      </c>
      <c r="D5540" s="3" t="str">
        <f t="shared" si="172"/>
        <v>***</v>
      </c>
      <c r="G5540" s="1">
        <v>43</v>
      </c>
      <c r="H5540" s="1">
        <v>943.57</v>
      </c>
      <c r="I5540" s="1">
        <f t="shared" si="173"/>
        <v>0</v>
      </c>
      <c r="J5540" s="1" t="s">
        <v>21</v>
      </c>
      <c r="K5540" s="1">
        <v>9.6999999999999993</v>
      </c>
      <c r="L5540" s="1" t="s">
        <v>15</v>
      </c>
      <c r="M5540" s="1" t="s">
        <v>23</v>
      </c>
      <c r="N5540" s="1" t="s">
        <v>29</v>
      </c>
      <c r="O5540" s="1" t="s">
        <v>40</v>
      </c>
      <c r="P5540" s="1" t="s">
        <v>19</v>
      </c>
      <c r="Q5540" s="2">
        <v>42910</v>
      </c>
    </row>
    <row r="5541" spans="1:17" x14ac:dyDescent="0.25">
      <c r="A5541" s="1">
        <v>53728</v>
      </c>
      <c r="B5541" s="2">
        <v>43394</v>
      </c>
      <c r="C5541" s="1" t="s">
        <v>20</v>
      </c>
      <c r="D5541" s="3" t="str">
        <f t="shared" si="172"/>
        <v>****</v>
      </c>
      <c r="G5541" s="1">
        <v>27</v>
      </c>
      <c r="H5541" s="1">
        <v>1607.85</v>
      </c>
      <c r="I5541" s="1">
        <f t="shared" si="173"/>
        <v>1</v>
      </c>
      <c r="J5541" s="1" t="s">
        <v>21</v>
      </c>
      <c r="K5541" s="1">
        <v>1.6</v>
      </c>
      <c r="L5541" s="1" t="s">
        <v>22</v>
      </c>
      <c r="M5541" s="1" t="s">
        <v>28</v>
      </c>
      <c r="N5541" s="1" t="s">
        <v>29</v>
      </c>
      <c r="O5541" s="1" t="s">
        <v>43</v>
      </c>
      <c r="P5541" s="1" t="s">
        <v>19</v>
      </c>
      <c r="Q5541" s="2">
        <v>43395</v>
      </c>
    </row>
    <row r="5542" spans="1:17" x14ac:dyDescent="0.25">
      <c r="A5542" s="1">
        <v>30725</v>
      </c>
      <c r="B5542" s="2">
        <v>42731</v>
      </c>
      <c r="C5542" s="1" t="s">
        <v>36</v>
      </c>
      <c r="D5542" s="3" t="str">
        <f t="shared" si="172"/>
        <v>***</v>
      </c>
      <c r="G5542" s="1">
        <v>39</v>
      </c>
      <c r="H5542" s="1">
        <v>17621.349999999999</v>
      </c>
      <c r="I5542" s="1">
        <f t="shared" si="173"/>
        <v>1</v>
      </c>
      <c r="J5542" s="1" t="s">
        <v>33</v>
      </c>
      <c r="K5542" s="1">
        <v>52.4</v>
      </c>
      <c r="L5542" s="1" t="s">
        <v>44</v>
      </c>
      <c r="M5542" s="1" t="s">
        <v>23</v>
      </c>
      <c r="N5542" s="1" t="s">
        <v>24</v>
      </c>
      <c r="O5542" s="1" t="s">
        <v>47</v>
      </c>
      <c r="P5542" s="1" t="s">
        <v>35</v>
      </c>
      <c r="Q5542" s="2">
        <v>42732</v>
      </c>
    </row>
    <row r="5543" spans="1:17" x14ac:dyDescent="0.25">
      <c r="A5543" s="1">
        <v>36033</v>
      </c>
      <c r="B5543" s="2">
        <v>42722</v>
      </c>
      <c r="C5543" s="1" t="s">
        <v>27</v>
      </c>
      <c r="D5543" s="3" t="str">
        <f t="shared" si="172"/>
        <v>*</v>
      </c>
      <c r="G5543" s="1">
        <v>15</v>
      </c>
      <c r="H5543" s="1">
        <v>88.83</v>
      </c>
      <c r="I5543" s="1">
        <f t="shared" si="173"/>
        <v>0</v>
      </c>
      <c r="J5543" s="1" t="s">
        <v>14</v>
      </c>
      <c r="K5543" s="1">
        <v>4.9000000000000004</v>
      </c>
      <c r="L5543" s="1" t="s">
        <v>15</v>
      </c>
      <c r="M5543" s="1" t="s">
        <v>23</v>
      </c>
      <c r="N5543" s="1" t="s">
        <v>24</v>
      </c>
      <c r="O5543" s="1" t="s">
        <v>38</v>
      </c>
      <c r="P5543" s="1" t="s">
        <v>41</v>
      </c>
      <c r="Q5543" s="2">
        <v>42722</v>
      </c>
    </row>
    <row r="5544" spans="1:17" x14ac:dyDescent="0.25">
      <c r="A5544" s="1">
        <v>52290</v>
      </c>
      <c r="B5544" s="2">
        <v>43606</v>
      </c>
      <c r="C5544" s="1" t="s">
        <v>13</v>
      </c>
      <c r="D5544" s="3" t="str">
        <f t="shared" si="172"/>
        <v>**</v>
      </c>
      <c r="G5544" s="1">
        <v>28</v>
      </c>
      <c r="H5544" s="1">
        <v>1572.95</v>
      </c>
      <c r="I5544" s="1">
        <f t="shared" si="173"/>
        <v>1</v>
      </c>
      <c r="J5544" s="1" t="s">
        <v>21</v>
      </c>
      <c r="K5544" s="1">
        <v>5.3</v>
      </c>
      <c r="L5544" s="1" t="s">
        <v>44</v>
      </c>
      <c r="M5544" s="1" t="s">
        <v>23</v>
      </c>
      <c r="N5544" s="1" t="s">
        <v>24</v>
      </c>
      <c r="O5544" s="1" t="s">
        <v>25</v>
      </c>
      <c r="P5544" s="1" t="s">
        <v>19</v>
      </c>
      <c r="Q5544" s="2">
        <v>43615</v>
      </c>
    </row>
    <row r="5545" spans="1:17" x14ac:dyDescent="0.25">
      <c r="A5545" s="1">
        <v>59491</v>
      </c>
      <c r="B5545" s="2">
        <v>43548</v>
      </c>
      <c r="C5545" s="1" t="s">
        <v>20</v>
      </c>
      <c r="D5545" s="3" t="str">
        <f t="shared" si="172"/>
        <v>****</v>
      </c>
      <c r="G5545" s="1">
        <v>6</v>
      </c>
      <c r="H5545" s="1">
        <v>61.95</v>
      </c>
      <c r="I5545" s="1">
        <f t="shared" si="173"/>
        <v>0</v>
      </c>
      <c r="J5545" s="1" t="s">
        <v>21</v>
      </c>
      <c r="K5545" s="1">
        <v>12.3</v>
      </c>
      <c r="L5545" s="1" t="s">
        <v>49</v>
      </c>
      <c r="M5545" s="1" t="s">
        <v>37</v>
      </c>
      <c r="N5545" s="1" t="s">
        <v>29</v>
      </c>
      <c r="O5545" s="1" t="s">
        <v>43</v>
      </c>
      <c r="P5545" s="1" t="s">
        <v>19</v>
      </c>
      <c r="Q5545" s="2">
        <v>43548</v>
      </c>
    </row>
    <row r="5546" spans="1:17" x14ac:dyDescent="0.25">
      <c r="A5546" s="1">
        <v>58369</v>
      </c>
      <c r="B5546" s="2">
        <v>43707</v>
      </c>
      <c r="C5546" s="1" t="s">
        <v>20</v>
      </c>
      <c r="D5546" s="3" t="str">
        <f t="shared" si="172"/>
        <v>****</v>
      </c>
      <c r="G5546" s="1">
        <v>16</v>
      </c>
      <c r="H5546" s="1">
        <v>2154.77</v>
      </c>
      <c r="I5546" s="1">
        <f t="shared" si="173"/>
        <v>1</v>
      </c>
      <c r="J5546" s="1" t="s">
        <v>33</v>
      </c>
      <c r="K5546" s="1">
        <v>60.1</v>
      </c>
      <c r="L5546" s="1" t="s">
        <v>15</v>
      </c>
      <c r="M5546" s="1" t="s">
        <v>37</v>
      </c>
      <c r="N5546" s="1" t="s">
        <v>24</v>
      </c>
      <c r="O5546" s="1" t="s">
        <v>56</v>
      </c>
      <c r="P5546" s="1" t="s">
        <v>59</v>
      </c>
      <c r="Q5546" s="2">
        <v>43707</v>
      </c>
    </row>
    <row r="5547" spans="1:17" x14ac:dyDescent="0.25">
      <c r="A5547" s="1">
        <v>43808</v>
      </c>
      <c r="B5547" s="2">
        <v>43105</v>
      </c>
      <c r="C5547" s="1" t="s">
        <v>13</v>
      </c>
      <c r="D5547" s="3" t="str">
        <f t="shared" si="172"/>
        <v>**</v>
      </c>
      <c r="G5547" s="1">
        <v>16</v>
      </c>
      <c r="H5547" s="1">
        <v>116.34</v>
      </c>
      <c r="I5547" s="1">
        <f t="shared" si="173"/>
        <v>0</v>
      </c>
      <c r="J5547" s="1" t="s">
        <v>21</v>
      </c>
      <c r="K5547" s="1">
        <v>5.6</v>
      </c>
      <c r="L5547" s="1" t="s">
        <v>22</v>
      </c>
      <c r="M5547" s="1" t="s">
        <v>23</v>
      </c>
      <c r="N5547" s="1" t="s">
        <v>17</v>
      </c>
      <c r="O5547" s="1" t="s">
        <v>18</v>
      </c>
      <c r="P5547" s="1" t="s">
        <v>19</v>
      </c>
      <c r="Q5547" s="2">
        <v>43112</v>
      </c>
    </row>
    <row r="5548" spans="1:17" x14ac:dyDescent="0.25">
      <c r="A5548" s="1">
        <v>33569</v>
      </c>
      <c r="B5548" s="2">
        <v>42609</v>
      </c>
      <c r="C5548" s="1" t="s">
        <v>13</v>
      </c>
      <c r="D5548" s="3" t="str">
        <f t="shared" si="172"/>
        <v>**</v>
      </c>
      <c r="G5548" s="1">
        <v>9</v>
      </c>
      <c r="H5548" s="1">
        <v>132.59440000000001</v>
      </c>
      <c r="I5548" s="1">
        <f t="shared" si="173"/>
        <v>0</v>
      </c>
      <c r="J5548" s="1" t="s">
        <v>21</v>
      </c>
      <c r="K5548" s="1">
        <v>5.7</v>
      </c>
      <c r="L5548" s="1" t="s">
        <v>51</v>
      </c>
      <c r="M5548" s="1" t="s">
        <v>16</v>
      </c>
      <c r="N5548" s="1" t="s">
        <v>17</v>
      </c>
      <c r="O5548" s="1" t="s">
        <v>18</v>
      </c>
      <c r="P5548" s="1" t="s">
        <v>31</v>
      </c>
      <c r="Q5548" s="2">
        <v>42613</v>
      </c>
    </row>
    <row r="5549" spans="1:17" x14ac:dyDescent="0.25">
      <c r="A5549" s="1">
        <v>19654</v>
      </c>
      <c r="B5549" s="2">
        <v>43108</v>
      </c>
      <c r="C5549" s="1" t="s">
        <v>20</v>
      </c>
      <c r="D5549" s="3" t="str">
        <f t="shared" si="172"/>
        <v>****</v>
      </c>
      <c r="G5549" s="1">
        <v>8</v>
      </c>
      <c r="H5549" s="1">
        <v>408.41</v>
      </c>
      <c r="I5549" s="1">
        <f t="shared" si="173"/>
        <v>0</v>
      </c>
      <c r="J5549" s="1" t="s">
        <v>21</v>
      </c>
      <c r="K5549" s="1">
        <v>7.2</v>
      </c>
      <c r="L5549" s="1" t="s">
        <v>49</v>
      </c>
      <c r="M5549" s="1" t="s">
        <v>37</v>
      </c>
      <c r="N5549" s="1" t="s">
        <v>17</v>
      </c>
      <c r="O5549" s="1" t="s">
        <v>18</v>
      </c>
      <c r="P5549" s="1" t="s">
        <v>19</v>
      </c>
      <c r="Q5549" s="2">
        <v>43108</v>
      </c>
    </row>
    <row r="5550" spans="1:17" x14ac:dyDescent="0.25">
      <c r="A5550" s="1">
        <v>8035</v>
      </c>
      <c r="B5550" s="2">
        <v>43525</v>
      </c>
      <c r="C5550" s="1" t="s">
        <v>36</v>
      </c>
      <c r="D5550" s="3" t="str">
        <f t="shared" si="172"/>
        <v>***</v>
      </c>
      <c r="G5550" s="1">
        <v>7</v>
      </c>
      <c r="H5550" s="1">
        <v>111.69</v>
      </c>
      <c r="I5550" s="1">
        <f t="shared" si="173"/>
        <v>0</v>
      </c>
      <c r="J5550" s="1" t="s">
        <v>21</v>
      </c>
      <c r="K5550" s="1">
        <v>7.2</v>
      </c>
      <c r="L5550" s="1" t="s">
        <v>22</v>
      </c>
      <c r="M5550" s="1" t="s">
        <v>28</v>
      </c>
      <c r="N5550" s="1" t="s">
        <v>29</v>
      </c>
      <c r="O5550" s="1" t="s">
        <v>63</v>
      </c>
      <c r="P5550" s="1" t="s">
        <v>26</v>
      </c>
      <c r="Q5550" s="2">
        <v>43527</v>
      </c>
    </row>
    <row r="5551" spans="1:17" x14ac:dyDescent="0.25">
      <c r="A5551" s="1">
        <v>12641</v>
      </c>
      <c r="B5551" s="2">
        <v>43152</v>
      </c>
      <c r="C5551" s="1" t="s">
        <v>13</v>
      </c>
      <c r="D5551" s="3" t="str">
        <f t="shared" si="172"/>
        <v>**</v>
      </c>
      <c r="G5551" s="1">
        <v>25</v>
      </c>
      <c r="H5551" s="1">
        <v>723.57680000000005</v>
      </c>
      <c r="I5551" s="1">
        <f t="shared" si="173"/>
        <v>0</v>
      </c>
      <c r="J5551" s="1" t="s">
        <v>21</v>
      </c>
      <c r="K5551" s="1">
        <v>6.3</v>
      </c>
      <c r="L5551" s="1" t="s">
        <v>46</v>
      </c>
      <c r="M5551" s="1" t="s">
        <v>37</v>
      </c>
      <c r="N5551" s="1" t="s">
        <v>29</v>
      </c>
      <c r="O5551" s="1" t="s">
        <v>40</v>
      </c>
      <c r="P5551" s="1" t="s">
        <v>19</v>
      </c>
      <c r="Q5551" s="2">
        <v>43156</v>
      </c>
    </row>
    <row r="5552" spans="1:17" x14ac:dyDescent="0.25">
      <c r="A5552" s="1">
        <v>36448</v>
      </c>
      <c r="B5552" s="2">
        <v>42987</v>
      </c>
      <c r="C5552" s="1" t="s">
        <v>36</v>
      </c>
      <c r="D5552" s="3" t="str">
        <f t="shared" si="172"/>
        <v>***</v>
      </c>
      <c r="G5552" s="1">
        <v>44</v>
      </c>
      <c r="H5552" s="1">
        <v>1031.58</v>
      </c>
      <c r="I5552" s="1">
        <f t="shared" si="173"/>
        <v>1</v>
      </c>
      <c r="J5552" s="1" t="s">
        <v>21</v>
      </c>
      <c r="K5552" s="1">
        <v>5.9</v>
      </c>
      <c r="L5552" s="1" t="s">
        <v>22</v>
      </c>
      <c r="M5552" s="1" t="s">
        <v>16</v>
      </c>
      <c r="N5552" s="1" t="s">
        <v>29</v>
      </c>
      <c r="O5552" s="1" t="s">
        <v>30</v>
      </c>
      <c r="P5552" s="1" t="s">
        <v>41</v>
      </c>
      <c r="Q5552" s="2">
        <v>42988</v>
      </c>
    </row>
    <row r="5553" spans="1:17" x14ac:dyDescent="0.25">
      <c r="A5553" s="1">
        <v>46599</v>
      </c>
      <c r="B5553" s="2">
        <v>42990</v>
      </c>
      <c r="C5553" s="1" t="s">
        <v>27</v>
      </c>
      <c r="D5553" s="3" t="str">
        <f t="shared" si="172"/>
        <v>*</v>
      </c>
      <c r="G5553" s="1">
        <v>4</v>
      </c>
      <c r="H5553" s="1">
        <v>303.88</v>
      </c>
      <c r="I5553" s="1">
        <f t="shared" si="173"/>
        <v>0</v>
      </c>
      <c r="J5553" s="1" t="s">
        <v>14</v>
      </c>
      <c r="K5553" s="1">
        <v>11.6</v>
      </c>
      <c r="L5553" s="1" t="s">
        <v>46</v>
      </c>
      <c r="M5553" s="1" t="s">
        <v>23</v>
      </c>
      <c r="N5553" s="1" t="s">
        <v>17</v>
      </c>
      <c r="O5553" s="1" t="s">
        <v>18</v>
      </c>
      <c r="P5553" s="1" t="s">
        <v>26</v>
      </c>
      <c r="Q5553" s="2">
        <v>42991</v>
      </c>
    </row>
    <row r="5554" spans="1:17" x14ac:dyDescent="0.25">
      <c r="A5554" s="1">
        <v>36708</v>
      </c>
      <c r="B5554" s="2">
        <v>43361</v>
      </c>
      <c r="C5554" s="1" t="s">
        <v>27</v>
      </c>
      <c r="D5554" s="3" t="str">
        <f t="shared" si="172"/>
        <v>*</v>
      </c>
      <c r="G5554" s="1">
        <v>25</v>
      </c>
      <c r="H5554" s="1">
        <v>2797.3764000000001</v>
      </c>
      <c r="I5554" s="1">
        <f t="shared" si="173"/>
        <v>1</v>
      </c>
      <c r="J5554" s="1" t="s">
        <v>21</v>
      </c>
      <c r="K5554" s="1">
        <v>8.1999999999999993</v>
      </c>
      <c r="L5554" s="1" t="s">
        <v>49</v>
      </c>
      <c r="M5554" s="1" t="s">
        <v>28</v>
      </c>
      <c r="N5554" s="1" t="s">
        <v>24</v>
      </c>
      <c r="O5554" s="1" t="s">
        <v>25</v>
      </c>
      <c r="P5554" s="1" t="s">
        <v>19</v>
      </c>
      <c r="Q5554" s="2">
        <v>43363</v>
      </c>
    </row>
    <row r="5555" spans="1:17" x14ac:dyDescent="0.25">
      <c r="A5555" s="1">
        <v>48032</v>
      </c>
      <c r="B5555" s="2">
        <v>42972</v>
      </c>
      <c r="C5555" s="1" t="s">
        <v>20</v>
      </c>
      <c r="D5555" s="3" t="str">
        <f t="shared" si="172"/>
        <v>****</v>
      </c>
      <c r="G5555" s="1">
        <v>42</v>
      </c>
      <c r="H5555" s="1">
        <v>330.81189999999998</v>
      </c>
      <c r="I5555" s="1">
        <f t="shared" si="173"/>
        <v>0</v>
      </c>
      <c r="J5555" s="1" t="s">
        <v>21</v>
      </c>
      <c r="K5555" s="1">
        <v>9.9</v>
      </c>
      <c r="L5555" s="1" t="s">
        <v>51</v>
      </c>
      <c r="M5555" s="1" t="s">
        <v>28</v>
      </c>
      <c r="N5555" s="1" t="s">
        <v>29</v>
      </c>
      <c r="O5555" s="1" t="s">
        <v>63</v>
      </c>
      <c r="P5555" s="1" t="s">
        <v>19</v>
      </c>
      <c r="Q5555" s="2">
        <v>42973</v>
      </c>
    </row>
    <row r="5556" spans="1:17" x14ac:dyDescent="0.25">
      <c r="A5556" s="1">
        <v>7553</v>
      </c>
      <c r="B5556" s="2">
        <v>42861</v>
      </c>
      <c r="C5556" s="1" t="s">
        <v>36</v>
      </c>
      <c r="D5556" s="3" t="str">
        <f t="shared" si="172"/>
        <v>***</v>
      </c>
      <c r="G5556" s="1">
        <v>3</v>
      </c>
      <c r="H5556" s="1">
        <v>20.38</v>
      </c>
      <c r="I5556" s="1">
        <f t="shared" si="173"/>
        <v>0</v>
      </c>
      <c r="J5556" s="1" t="s">
        <v>21</v>
      </c>
      <c r="K5556" s="1">
        <v>7.2</v>
      </c>
      <c r="L5556" s="1" t="s">
        <v>46</v>
      </c>
      <c r="M5556" s="1" t="s">
        <v>37</v>
      </c>
      <c r="N5556" s="1" t="s">
        <v>29</v>
      </c>
      <c r="O5556" s="1" t="s">
        <v>40</v>
      </c>
      <c r="P5556" s="1" t="s">
        <v>19</v>
      </c>
      <c r="Q5556" s="2">
        <v>42864</v>
      </c>
    </row>
    <row r="5557" spans="1:17" x14ac:dyDescent="0.25">
      <c r="A5557" s="1">
        <v>13218</v>
      </c>
      <c r="B5557" s="2">
        <v>42505</v>
      </c>
      <c r="C5557" s="1" t="s">
        <v>20</v>
      </c>
      <c r="D5557" s="3" t="str">
        <f t="shared" si="172"/>
        <v>****</v>
      </c>
      <c r="G5557" s="1">
        <v>16</v>
      </c>
      <c r="H5557" s="1">
        <v>105.72</v>
      </c>
      <c r="I5557" s="1">
        <f t="shared" si="173"/>
        <v>0</v>
      </c>
      <c r="J5557" s="1" t="s">
        <v>21</v>
      </c>
      <c r="K5557" s="1">
        <v>7.7</v>
      </c>
      <c r="L5557" s="1" t="s">
        <v>42</v>
      </c>
      <c r="M5557" s="1" t="s">
        <v>28</v>
      </c>
      <c r="N5557" s="1" t="s">
        <v>29</v>
      </c>
      <c r="O5557" s="1" t="s">
        <v>40</v>
      </c>
      <c r="P5557" s="1" t="s">
        <v>19</v>
      </c>
      <c r="Q5557" s="2">
        <v>42507</v>
      </c>
    </row>
    <row r="5558" spans="1:17" x14ac:dyDescent="0.25">
      <c r="A5558" s="1">
        <v>49123</v>
      </c>
      <c r="B5558" s="2">
        <v>42425</v>
      </c>
      <c r="C5558" s="1" t="s">
        <v>20</v>
      </c>
      <c r="D5558" s="3" t="str">
        <f t="shared" si="172"/>
        <v>****</v>
      </c>
      <c r="G5558" s="1">
        <v>3</v>
      </c>
      <c r="H5558" s="1">
        <v>27.26</v>
      </c>
      <c r="I5558" s="1">
        <f t="shared" si="173"/>
        <v>0</v>
      </c>
      <c r="J5558" s="1" t="s">
        <v>21</v>
      </c>
      <c r="K5558" s="1">
        <v>2.1</v>
      </c>
      <c r="L5558" s="1" t="s">
        <v>51</v>
      </c>
      <c r="M5558" s="1" t="s">
        <v>28</v>
      </c>
      <c r="N5558" s="1" t="s">
        <v>24</v>
      </c>
      <c r="O5558" s="1" t="s">
        <v>38</v>
      </c>
      <c r="P5558" s="1" t="s">
        <v>41</v>
      </c>
      <c r="Q5558" s="2">
        <v>42426</v>
      </c>
    </row>
    <row r="5559" spans="1:17" x14ac:dyDescent="0.25">
      <c r="A5559" s="1">
        <v>7559</v>
      </c>
      <c r="B5559" s="2">
        <v>43019</v>
      </c>
      <c r="C5559" s="1" t="s">
        <v>32</v>
      </c>
      <c r="D5559" s="3" t="str">
        <f t="shared" si="172"/>
        <v>*****</v>
      </c>
      <c r="G5559" s="1">
        <v>39</v>
      </c>
      <c r="H5559" s="1">
        <v>862.47</v>
      </c>
      <c r="I5559" s="1">
        <f t="shared" si="173"/>
        <v>0</v>
      </c>
      <c r="J5559" s="1" t="s">
        <v>21</v>
      </c>
      <c r="K5559" s="1">
        <v>6.4</v>
      </c>
      <c r="L5559" s="1" t="s">
        <v>49</v>
      </c>
      <c r="M5559" s="1" t="s">
        <v>28</v>
      </c>
      <c r="N5559" s="1" t="s">
        <v>24</v>
      </c>
      <c r="O5559" s="1" t="s">
        <v>38</v>
      </c>
      <c r="P5559" s="1" t="s">
        <v>19</v>
      </c>
      <c r="Q5559" s="2">
        <v>43020</v>
      </c>
    </row>
    <row r="5560" spans="1:17" x14ac:dyDescent="0.25">
      <c r="A5560" s="1">
        <v>28002</v>
      </c>
      <c r="B5560" s="2">
        <v>42652</v>
      </c>
      <c r="C5560" s="1" t="s">
        <v>32</v>
      </c>
      <c r="D5560" s="3" t="str">
        <f t="shared" si="172"/>
        <v>*****</v>
      </c>
      <c r="G5560" s="1">
        <v>5</v>
      </c>
      <c r="H5560" s="1">
        <v>46.6</v>
      </c>
      <c r="I5560" s="1">
        <f t="shared" si="173"/>
        <v>0</v>
      </c>
      <c r="J5560" s="1" t="s">
        <v>21</v>
      </c>
      <c r="K5560" s="1">
        <v>2.2999999999999998</v>
      </c>
      <c r="L5560" s="1" t="s">
        <v>44</v>
      </c>
      <c r="M5560" s="1" t="s">
        <v>37</v>
      </c>
      <c r="N5560" s="1" t="s">
        <v>29</v>
      </c>
      <c r="O5560" s="1" t="s">
        <v>40</v>
      </c>
      <c r="P5560" s="1" t="s">
        <v>31</v>
      </c>
      <c r="Q5560" s="2">
        <v>42654</v>
      </c>
    </row>
    <row r="5561" spans="1:17" x14ac:dyDescent="0.25">
      <c r="A5561" s="1">
        <v>46624</v>
      </c>
      <c r="B5561" s="2">
        <v>42850</v>
      </c>
      <c r="C5561" s="1" t="s">
        <v>27</v>
      </c>
      <c r="D5561" s="3" t="str">
        <f t="shared" si="172"/>
        <v>*</v>
      </c>
      <c r="G5561" s="1">
        <v>12</v>
      </c>
      <c r="H5561" s="1">
        <v>58.7</v>
      </c>
      <c r="I5561" s="1">
        <f t="shared" si="173"/>
        <v>0</v>
      </c>
      <c r="J5561" s="1" t="s">
        <v>21</v>
      </c>
      <c r="K5561" s="1">
        <v>7.2</v>
      </c>
      <c r="L5561" s="1" t="s">
        <v>51</v>
      </c>
      <c r="M5561" s="1" t="s">
        <v>37</v>
      </c>
      <c r="N5561" s="1" t="s">
        <v>29</v>
      </c>
      <c r="O5561" s="1" t="s">
        <v>40</v>
      </c>
      <c r="P5561" s="1" t="s">
        <v>19</v>
      </c>
      <c r="Q5561" s="2">
        <v>42852</v>
      </c>
    </row>
    <row r="5562" spans="1:17" x14ac:dyDescent="0.25">
      <c r="A5562" s="1">
        <v>34371</v>
      </c>
      <c r="B5562" s="2">
        <v>42825</v>
      </c>
      <c r="C5562" s="1" t="s">
        <v>36</v>
      </c>
      <c r="D5562" s="3" t="str">
        <f t="shared" si="172"/>
        <v>***</v>
      </c>
      <c r="G5562" s="1">
        <v>18</v>
      </c>
      <c r="H5562" s="1">
        <v>8917.41</v>
      </c>
      <c r="I5562" s="1">
        <f t="shared" si="173"/>
        <v>1</v>
      </c>
      <c r="J5562" s="1" t="s">
        <v>33</v>
      </c>
      <c r="K5562" s="1">
        <v>15.7</v>
      </c>
      <c r="L5562" s="1" t="s">
        <v>22</v>
      </c>
      <c r="M5562" s="1" t="s">
        <v>16</v>
      </c>
      <c r="N5562" s="1" t="s">
        <v>24</v>
      </c>
      <c r="O5562" s="1" t="s">
        <v>56</v>
      </c>
      <c r="P5562" s="1" t="s">
        <v>35</v>
      </c>
      <c r="Q5562" s="2">
        <v>42827</v>
      </c>
    </row>
    <row r="5563" spans="1:17" x14ac:dyDescent="0.25">
      <c r="A5563" s="1">
        <v>28069</v>
      </c>
      <c r="B5563" s="2">
        <v>42510</v>
      </c>
      <c r="C5563" s="1" t="s">
        <v>13</v>
      </c>
      <c r="D5563" s="3" t="str">
        <f t="shared" si="172"/>
        <v>**</v>
      </c>
      <c r="G5563" s="1">
        <v>1</v>
      </c>
      <c r="H5563" s="1">
        <v>10.8819</v>
      </c>
      <c r="I5563" s="1">
        <f t="shared" si="173"/>
        <v>0</v>
      </c>
      <c r="J5563" s="1" t="s">
        <v>14</v>
      </c>
      <c r="K5563" s="1">
        <v>2.2000000000000002</v>
      </c>
      <c r="L5563" s="1" t="s">
        <v>46</v>
      </c>
      <c r="M5563" s="1" t="s">
        <v>23</v>
      </c>
      <c r="N5563" s="1" t="s">
        <v>29</v>
      </c>
      <c r="O5563" s="1" t="s">
        <v>40</v>
      </c>
      <c r="P5563" s="1" t="s">
        <v>31</v>
      </c>
      <c r="Q5563" s="2">
        <v>42515</v>
      </c>
    </row>
    <row r="5564" spans="1:17" x14ac:dyDescent="0.25">
      <c r="A5564" s="1">
        <v>59971</v>
      </c>
      <c r="B5564" s="2">
        <v>43250</v>
      </c>
      <c r="C5564" s="1" t="s">
        <v>32</v>
      </c>
      <c r="D5564" s="3" t="str">
        <f t="shared" si="172"/>
        <v>*****</v>
      </c>
      <c r="G5564" s="1">
        <v>45</v>
      </c>
      <c r="H5564" s="1">
        <v>550.9</v>
      </c>
      <c r="I5564" s="1">
        <f t="shared" si="173"/>
        <v>0</v>
      </c>
      <c r="J5564" s="1" t="s">
        <v>21</v>
      </c>
      <c r="K5564" s="1">
        <v>6.9</v>
      </c>
      <c r="L5564" s="1" t="s">
        <v>15</v>
      </c>
      <c r="M5564" s="1" t="s">
        <v>37</v>
      </c>
      <c r="N5564" s="1" t="s">
        <v>29</v>
      </c>
      <c r="O5564" s="1" t="s">
        <v>40</v>
      </c>
      <c r="P5564" s="1" t="s">
        <v>19</v>
      </c>
      <c r="Q5564" s="2">
        <v>43252</v>
      </c>
    </row>
    <row r="5565" spans="1:17" x14ac:dyDescent="0.25">
      <c r="A5565" s="1">
        <v>19394</v>
      </c>
      <c r="B5565" s="2">
        <v>43824</v>
      </c>
      <c r="C5565" s="1" t="s">
        <v>36</v>
      </c>
      <c r="D5565" s="3" t="str">
        <f t="shared" si="172"/>
        <v>***</v>
      </c>
      <c r="G5565" s="1">
        <v>5</v>
      </c>
      <c r="H5565" s="1">
        <v>576.95000000000005</v>
      </c>
      <c r="I5565" s="1">
        <f t="shared" si="173"/>
        <v>0</v>
      </c>
      <c r="J5565" s="1" t="s">
        <v>21</v>
      </c>
      <c r="K5565" s="1">
        <v>9.4</v>
      </c>
      <c r="L5565" s="1" t="s">
        <v>22</v>
      </c>
      <c r="M5565" s="1" t="s">
        <v>28</v>
      </c>
      <c r="N5565" s="1" t="s">
        <v>24</v>
      </c>
      <c r="O5565" s="1" t="s">
        <v>25</v>
      </c>
      <c r="P5565" s="1" t="s">
        <v>19</v>
      </c>
      <c r="Q5565" s="2">
        <v>43827</v>
      </c>
    </row>
    <row r="5566" spans="1:17" x14ac:dyDescent="0.25">
      <c r="A5566" s="1">
        <v>24707</v>
      </c>
      <c r="B5566" s="2">
        <v>43534</v>
      </c>
      <c r="C5566" s="1" t="s">
        <v>36</v>
      </c>
      <c r="D5566" s="3" t="str">
        <f t="shared" si="172"/>
        <v>***</v>
      </c>
      <c r="G5566" s="1">
        <v>14</v>
      </c>
      <c r="H5566" s="1">
        <v>2098.69</v>
      </c>
      <c r="I5566" s="1">
        <f t="shared" si="173"/>
        <v>1</v>
      </c>
      <c r="J5566" s="1" t="s">
        <v>21</v>
      </c>
      <c r="K5566" s="1">
        <v>26.2</v>
      </c>
      <c r="L5566" s="1" t="s">
        <v>22</v>
      </c>
      <c r="M5566" s="1" t="s">
        <v>28</v>
      </c>
      <c r="N5566" s="1" t="s">
        <v>17</v>
      </c>
      <c r="O5566" s="1" t="s">
        <v>18</v>
      </c>
      <c r="P5566" s="1" t="s">
        <v>48</v>
      </c>
      <c r="Q5566" s="2">
        <v>43535</v>
      </c>
    </row>
    <row r="5567" spans="1:17" x14ac:dyDescent="0.25">
      <c r="A5567" s="1">
        <v>16967</v>
      </c>
      <c r="B5567" s="2">
        <v>43330</v>
      </c>
      <c r="C5567" s="1" t="s">
        <v>13</v>
      </c>
      <c r="D5567" s="3" t="str">
        <f t="shared" si="172"/>
        <v>**</v>
      </c>
      <c r="G5567" s="1">
        <v>34</v>
      </c>
      <c r="H5567" s="1">
        <v>723.59820000000002</v>
      </c>
      <c r="I5567" s="1">
        <f t="shared" si="173"/>
        <v>0</v>
      </c>
      <c r="J5567" s="1" t="s">
        <v>21</v>
      </c>
      <c r="K5567" s="1">
        <v>6.2</v>
      </c>
      <c r="L5567" s="1" t="s">
        <v>53</v>
      </c>
      <c r="M5567" s="1" t="s">
        <v>28</v>
      </c>
      <c r="N5567" s="1" t="s">
        <v>29</v>
      </c>
      <c r="O5567" s="1" t="s">
        <v>40</v>
      </c>
      <c r="P5567" s="1" t="s">
        <v>19</v>
      </c>
      <c r="Q5567" s="2">
        <v>43330</v>
      </c>
    </row>
    <row r="5568" spans="1:17" x14ac:dyDescent="0.25">
      <c r="A5568" s="1">
        <v>40386</v>
      </c>
      <c r="B5568" s="2">
        <v>43148</v>
      </c>
      <c r="C5568" s="1" t="s">
        <v>20</v>
      </c>
      <c r="D5568" s="3" t="str">
        <f t="shared" si="172"/>
        <v>****</v>
      </c>
      <c r="G5568" s="1">
        <v>28</v>
      </c>
      <c r="H5568" s="1">
        <v>3108.67</v>
      </c>
      <c r="I5568" s="1">
        <f t="shared" si="173"/>
        <v>1</v>
      </c>
      <c r="J5568" s="1" t="s">
        <v>14</v>
      </c>
      <c r="K5568" s="1">
        <v>0.5</v>
      </c>
      <c r="L5568" s="1" t="s">
        <v>22</v>
      </c>
      <c r="M5568" s="1" t="s">
        <v>23</v>
      </c>
      <c r="N5568" s="1" t="s">
        <v>29</v>
      </c>
      <c r="O5568" s="1" t="s">
        <v>58</v>
      </c>
      <c r="P5568" s="1" t="s">
        <v>19</v>
      </c>
      <c r="Q5568" s="2">
        <v>43150</v>
      </c>
    </row>
    <row r="5569" spans="1:17" x14ac:dyDescent="0.25">
      <c r="A5569" s="1">
        <v>43329</v>
      </c>
      <c r="B5569" s="2">
        <v>42800</v>
      </c>
      <c r="C5569" s="1" t="s">
        <v>36</v>
      </c>
      <c r="D5569" s="3" t="str">
        <f t="shared" si="172"/>
        <v>***</v>
      </c>
      <c r="G5569" s="1">
        <v>42</v>
      </c>
      <c r="H5569" s="1">
        <v>2649.1381000000001</v>
      </c>
      <c r="I5569" s="1">
        <f t="shared" si="173"/>
        <v>1</v>
      </c>
      <c r="J5569" s="1" t="s">
        <v>21</v>
      </c>
      <c r="K5569" s="1">
        <v>4.3</v>
      </c>
      <c r="L5569" s="1" t="s">
        <v>39</v>
      </c>
      <c r="M5569" s="1" t="s">
        <v>28</v>
      </c>
      <c r="N5569" s="1" t="s">
        <v>29</v>
      </c>
      <c r="O5569" s="1" t="s">
        <v>63</v>
      </c>
      <c r="P5569" s="1" t="s">
        <v>19</v>
      </c>
      <c r="Q5569" s="2">
        <v>42803</v>
      </c>
    </row>
    <row r="5570" spans="1:17" x14ac:dyDescent="0.25">
      <c r="A5570" s="1">
        <v>23877</v>
      </c>
      <c r="B5570" s="2">
        <v>42562</v>
      </c>
      <c r="C5570" s="1" t="s">
        <v>27</v>
      </c>
      <c r="D5570" s="3" t="str">
        <f t="shared" si="172"/>
        <v>*</v>
      </c>
      <c r="G5570" s="1">
        <v>31</v>
      </c>
      <c r="H5570" s="1">
        <v>1738.32</v>
      </c>
      <c r="I5570" s="1">
        <f t="shared" si="173"/>
        <v>1</v>
      </c>
      <c r="J5570" s="1" t="s">
        <v>21</v>
      </c>
      <c r="K5570" s="1">
        <v>9.4</v>
      </c>
      <c r="L5570" s="1" t="s">
        <v>42</v>
      </c>
      <c r="M5570" s="1" t="s">
        <v>37</v>
      </c>
      <c r="N5570" s="1" t="s">
        <v>24</v>
      </c>
      <c r="O5570" s="1" t="s">
        <v>25</v>
      </c>
      <c r="P5570" s="1" t="s">
        <v>19</v>
      </c>
      <c r="Q5570" s="2">
        <v>42562</v>
      </c>
    </row>
    <row r="5571" spans="1:17" x14ac:dyDescent="0.25">
      <c r="A5571" s="1">
        <v>8391</v>
      </c>
      <c r="B5571" s="2">
        <v>43339</v>
      </c>
      <c r="C5571" s="1" t="s">
        <v>20</v>
      </c>
      <c r="D5571" s="3" t="str">
        <f t="shared" ref="D5571:D5634" si="174">VLOOKUP(C5571,$E$9:$F$13,2,FALSE)</f>
        <v>****</v>
      </c>
      <c r="G5571" s="1">
        <v>4</v>
      </c>
      <c r="H5571" s="1">
        <v>1355.39</v>
      </c>
      <c r="I5571" s="1">
        <f t="shared" si="173"/>
        <v>1</v>
      </c>
      <c r="J5571" s="1" t="s">
        <v>33</v>
      </c>
      <c r="K5571" s="1">
        <v>69.3</v>
      </c>
      <c r="L5571" s="1" t="s">
        <v>60</v>
      </c>
      <c r="M5571" s="1" t="s">
        <v>28</v>
      </c>
      <c r="N5571" s="1" t="s">
        <v>17</v>
      </c>
      <c r="O5571" s="1" t="s">
        <v>34</v>
      </c>
      <c r="P5571" s="1" t="s">
        <v>35</v>
      </c>
      <c r="Q5571" s="2">
        <v>43340</v>
      </c>
    </row>
    <row r="5572" spans="1:17" x14ac:dyDescent="0.25">
      <c r="A5572" s="1">
        <v>24677</v>
      </c>
      <c r="B5572" s="2">
        <v>43529</v>
      </c>
      <c r="C5572" s="1" t="s">
        <v>13</v>
      </c>
      <c r="D5572" s="3" t="str">
        <f t="shared" si="174"/>
        <v>**</v>
      </c>
      <c r="G5572" s="1">
        <v>44</v>
      </c>
      <c r="H5572" s="1">
        <v>389.91</v>
      </c>
      <c r="I5572" s="1">
        <f t="shared" si="173"/>
        <v>0</v>
      </c>
      <c r="J5572" s="1" t="s">
        <v>21</v>
      </c>
      <c r="K5572" s="1">
        <v>2.1</v>
      </c>
      <c r="L5572" s="1" t="s">
        <v>42</v>
      </c>
      <c r="M5572" s="1" t="s">
        <v>16</v>
      </c>
      <c r="N5572" s="1" t="s">
        <v>24</v>
      </c>
      <c r="O5572" s="1" t="s">
        <v>38</v>
      </c>
      <c r="P5572" s="1" t="s">
        <v>41</v>
      </c>
      <c r="Q5572" s="2">
        <v>43531</v>
      </c>
    </row>
    <row r="5573" spans="1:17" x14ac:dyDescent="0.25">
      <c r="A5573" s="1">
        <v>24933</v>
      </c>
      <c r="B5573" s="2">
        <v>42576</v>
      </c>
      <c r="C5573" s="1" t="s">
        <v>13</v>
      </c>
      <c r="D5573" s="3" t="str">
        <f t="shared" si="174"/>
        <v>**</v>
      </c>
      <c r="G5573" s="1">
        <v>14</v>
      </c>
      <c r="H5573" s="1">
        <v>152.81</v>
      </c>
      <c r="I5573" s="1">
        <f t="shared" si="173"/>
        <v>0</v>
      </c>
      <c r="J5573" s="1" t="s">
        <v>21</v>
      </c>
      <c r="K5573" s="1">
        <v>2.4</v>
      </c>
      <c r="L5573" s="1" t="s">
        <v>15</v>
      </c>
      <c r="M5573" s="1" t="s">
        <v>16</v>
      </c>
      <c r="N5573" s="1" t="s">
        <v>29</v>
      </c>
      <c r="O5573" s="1" t="s">
        <v>40</v>
      </c>
      <c r="P5573" s="1" t="s">
        <v>31</v>
      </c>
      <c r="Q5573" s="2">
        <v>42578</v>
      </c>
    </row>
    <row r="5574" spans="1:17" x14ac:dyDescent="0.25">
      <c r="A5574" s="1">
        <v>25926</v>
      </c>
      <c r="B5574" s="2">
        <v>42693</v>
      </c>
      <c r="C5574" s="1" t="s">
        <v>20</v>
      </c>
      <c r="D5574" s="3" t="str">
        <f t="shared" si="174"/>
        <v>****</v>
      </c>
      <c r="G5574" s="1">
        <v>20</v>
      </c>
      <c r="H5574" s="1">
        <v>3531.23</v>
      </c>
      <c r="I5574" s="1">
        <f t="shared" ref="I5574:I5637" si="175">IF(H5574&gt;1000,1,0)</f>
        <v>1</v>
      </c>
      <c r="J5574" s="1" t="s">
        <v>33</v>
      </c>
      <c r="K5574" s="1">
        <v>74.5</v>
      </c>
      <c r="L5574" s="1" t="s">
        <v>49</v>
      </c>
      <c r="M5574" s="1" t="s">
        <v>28</v>
      </c>
      <c r="N5574" s="1" t="s">
        <v>17</v>
      </c>
      <c r="O5574" s="1" t="s">
        <v>52</v>
      </c>
      <c r="P5574" s="1" t="s">
        <v>59</v>
      </c>
      <c r="Q5574" s="2">
        <v>42694</v>
      </c>
    </row>
    <row r="5575" spans="1:17" x14ac:dyDescent="0.25">
      <c r="A5575" s="1">
        <v>49155</v>
      </c>
      <c r="B5575" s="2">
        <v>42995</v>
      </c>
      <c r="C5575" s="1" t="s">
        <v>13</v>
      </c>
      <c r="D5575" s="3" t="str">
        <f t="shared" si="174"/>
        <v>**</v>
      </c>
      <c r="G5575" s="1">
        <v>22</v>
      </c>
      <c r="H5575" s="1">
        <v>4023.53</v>
      </c>
      <c r="I5575" s="1">
        <f t="shared" si="175"/>
        <v>1</v>
      </c>
      <c r="J5575" s="1" t="s">
        <v>21</v>
      </c>
      <c r="K5575" s="1">
        <v>9.6</v>
      </c>
      <c r="L5575" s="1" t="s">
        <v>49</v>
      </c>
      <c r="M5575" s="1" t="s">
        <v>23</v>
      </c>
      <c r="N5575" s="1" t="s">
        <v>24</v>
      </c>
      <c r="O5575" s="1" t="s">
        <v>25</v>
      </c>
      <c r="P5575" s="1" t="s">
        <v>19</v>
      </c>
      <c r="Q5575" s="2">
        <v>43000</v>
      </c>
    </row>
    <row r="5576" spans="1:17" x14ac:dyDescent="0.25">
      <c r="A5576" s="1">
        <v>33317</v>
      </c>
      <c r="B5576" s="2">
        <v>42500</v>
      </c>
      <c r="C5576" s="1" t="s">
        <v>20</v>
      </c>
      <c r="D5576" s="3" t="str">
        <f t="shared" si="174"/>
        <v>****</v>
      </c>
      <c r="G5576" s="1">
        <v>5</v>
      </c>
      <c r="H5576" s="1">
        <v>63.02</v>
      </c>
      <c r="I5576" s="1">
        <f t="shared" si="175"/>
        <v>0</v>
      </c>
      <c r="J5576" s="1" t="s">
        <v>21</v>
      </c>
      <c r="K5576" s="1">
        <v>10.1</v>
      </c>
      <c r="L5576" s="1" t="s">
        <v>15</v>
      </c>
      <c r="M5576" s="1" t="s">
        <v>16</v>
      </c>
      <c r="N5576" s="1" t="s">
        <v>29</v>
      </c>
      <c r="O5576" s="1" t="s">
        <v>55</v>
      </c>
      <c r="P5576" s="1" t="s">
        <v>19</v>
      </c>
      <c r="Q5576" s="2">
        <v>42500</v>
      </c>
    </row>
    <row r="5577" spans="1:17" x14ac:dyDescent="0.25">
      <c r="A5577" s="1">
        <v>13959</v>
      </c>
      <c r="B5577" s="2">
        <v>42463</v>
      </c>
      <c r="C5577" s="1" t="s">
        <v>36</v>
      </c>
      <c r="D5577" s="3" t="str">
        <f t="shared" si="174"/>
        <v>***</v>
      </c>
      <c r="G5577" s="1">
        <v>47</v>
      </c>
      <c r="H5577" s="1">
        <v>244.45</v>
      </c>
      <c r="I5577" s="1">
        <f t="shared" si="175"/>
        <v>0</v>
      </c>
      <c r="J5577" s="1" t="s">
        <v>21</v>
      </c>
      <c r="K5577" s="1">
        <v>0.5</v>
      </c>
      <c r="L5577" s="1" t="s">
        <v>46</v>
      </c>
      <c r="M5577" s="1" t="s">
        <v>37</v>
      </c>
      <c r="N5577" s="1" t="s">
        <v>29</v>
      </c>
      <c r="O5577" s="1" t="s">
        <v>58</v>
      </c>
      <c r="P5577" s="1" t="s">
        <v>19</v>
      </c>
      <c r="Q5577" s="2">
        <v>42465</v>
      </c>
    </row>
    <row r="5578" spans="1:17" x14ac:dyDescent="0.25">
      <c r="A5578" s="1">
        <v>57857</v>
      </c>
      <c r="B5578" s="2">
        <v>42855</v>
      </c>
      <c r="C5578" s="1" t="s">
        <v>20</v>
      </c>
      <c r="D5578" s="3" t="str">
        <f t="shared" si="174"/>
        <v>****</v>
      </c>
      <c r="G5578" s="1">
        <v>18</v>
      </c>
      <c r="H5578" s="1">
        <v>337.01</v>
      </c>
      <c r="I5578" s="1">
        <f t="shared" si="175"/>
        <v>0</v>
      </c>
      <c r="J5578" s="1" t="s">
        <v>21</v>
      </c>
      <c r="K5578" s="1">
        <v>4</v>
      </c>
      <c r="L5578" s="1" t="s">
        <v>15</v>
      </c>
      <c r="M5578" s="1" t="s">
        <v>23</v>
      </c>
      <c r="N5578" s="1" t="s">
        <v>17</v>
      </c>
      <c r="O5578" s="1" t="s">
        <v>18</v>
      </c>
      <c r="P5578" s="1" t="s">
        <v>41</v>
      </c>
      <c r="Q5578" s="2">
        <v>42855</v>
      </c>
    </row>
    <row r="5579" spans="1:17" x14ac:dyDescent="0.25">
      <c r="A5579" s="1">
        <v>16935</v>
      </c>
      <c r="B5579" s="2">
        <v>43814</v>
      </c>
      <c r="C5579" s="1" t="s">
        <v>27</v>
      </c>
      <c r="D5579" s="3" t="str">
        <f t="shared" si="174"/>
        <v>*</v>
      </c>
      <c r="G5579" s="1">
        <v>3</v>
      </c>
      <c r="H5579" s="1">
        <v>15.77</v>
      </c>
      <c r="I5579" s="1">
        <f t="shared" si="175"/>
        <v>0</v>
      </c>
      <c r="J5579" s="1" t="s">
        <v>21</v>
      </c>
      <c r="K5579" s="1">
        <v>1.3</v>
      </c>
      <c r="L5579" s="1" t="s">
        <v>49</v>
      </c>
      <c r="M5579" s="1" t="s">
        <v>28</v>
      </c>
      <c r="N5579" s="1" t="s">
        <v>29</v>
      </c>
      <c r="O5579" s="1" t="s">
        <v>40</v>
      </c>
      <c r="P5579" s="1" t="s">
        <v>31</v>
      </c>
      <c r="Q5579" s="2">
        <v>43815</v>
      </c>
    </row>
    <row r="5580" spans="1:17" x14ac:dyDescent="0.25">
      <c r="A5580" s="1">
        <v>2628</v>
      </c>
      <c r="B5580" s="2">
        <v>43028</v>
      </c>
      <c r="C5580" s="1" t="s">
        <v>13</v>
      </c>
      <c r="D5580" s="3" t="str">
        <f t="shared" si="174"/>
        <v>**</v>
      </c>
      <c r="G5580" s="1">
        <v>14</v>
      </c>
      <c r="H5580" s="1">
        <v>37.01</v>
      </c>
      <c r="I5580" s="1">
        <f t="shared" si="175"/>
        <v>0</v>
      </c>
      <c r="J5580" s="1" t="s">
        <v>21</v>
      </c>
      <c r="K5580" s="1">
        <v>5.4</v>
      </c>
      <c r="L5580" s="1" t="s">
        <v>22</v>
      </c>
      <c r="M5580" s="1" t="s">
        <v>16</v>
      </c>
      <c r="N5580" s="1" t="s">
        <v>29</v>
      </c>
      <c r="O5580" s="1" t="s">
        <v>45</v>
      </c>
      <c r="P5580" s="1" t="s">
        <v>31</v>
      </c>
      <c r="Q5580" s="2">
        <v>43033</v>
      </c>
    </row>
    <row r="5581" spans="1:17" x14ac:dyDescent="0.25">
      <c r="A5581" s="1">
        <v>1285</v>
      </c>
      <c r="B5581" s="2">
        <v>43616</v>
      </c>
      <c r="C5581" s="1" t="s">
        <v>32</v>
      </c>
      <c r="D5581" s="3" t="str">
        <f t="shared" si="174"/>
        <v>*****</v>
      </c>
      <c r="G5581" s="1">
        <v>8</v>
      </c>
      <c r="H5581" s="1">
        <v>1553.87</v>
      </c>
      <c r="I5581" s="1">
        <f t="shared" si="175"/>
        <v>1</v>
      </c>
      <c r="J5581" s="1" t="s">
        <v>33</v>
      </c>
      <c r="K5581" s="1">
        <v>74.5</v>
      </c>
      <c r="L5581" s="1" t="s">
        <v>53</v>
      </c>
      <c r="M5581" s="1" t="s">
        <v>28</v>
      </c>
      <c r="N5581" s="1" t="s">
        <v>17</v>
      </c>
      <c r="O5581" s="1" t="s">
        <v>52</v>
      </c>
      <c r="P5581" s="1" t="s">
        <v>59</v>
      </c>
      <c r="Q5581" s="2">
        <v>43617</v>
      </c>
    </row>
    <row r="5582" spans="1:17" x14ac:dyDescent="0.25">
      <c r="A5582" s="1">
        <v>1058</v>
      </c>
      <c r="B5582" s="2">
        <v>42849</v>
      </c>
      <c r="C5582" s="1" t="s">
        <v>36</v>
      </c>
      <c r="D5582" s="3" t="str">
        <f t="shared" si="174"/>
        <v>***</v>
      </c>
      <c r="G5582" s="1">
        <v>3</v>
      </c>
      <c r="H5582" s="1">
        <v>502.3</v>
      </c>
      <c r="I5582" s="1">
        <f t="shared" si="175"/>
        <v>0</v>
      </c>
      <c r="J5582" s="1" t="s">
        <v>21</v>
      </c>
      <c r="K5582" s="1">
        <v>9.6</v>
      </c>
      <c r="L5582" s="1" t="s">
        <v>54</v>
      </c>
      <c r="M5582" s="1" t="s">
        <v>23</v>
      </c>
      <c r="N5582" s="1" t="s">
        <v>24</v>
      </c>
      <c r="O5582" s="1" t="s">
        <v>25</v>
      </c>
      <c r="P5582" s="1" t="s">
        <v>19</v>
      </c>
      <c r="Q5582" s="2">
        <v>42850</v>
      </c>
    </row>
    <row r="5583" spans="1:17" x14ac:dyDescent="0.25">
      <c r="A5583" s="1">
        <v>12481</v>
      </c>
      <c r="B5583" s="2">
        <v>43290</v>
      </c>
      <c r="C5583" s="1" t="s">
        <v>32</v>
      </c>
      <c r="D5583" s="3" t="str">
        <f t="shared" si="174"/>
        <v>*****</v>
      </c>
      <c r="G5583" s="1">
        <v>37</v>
      </c>
      <c r="H5583" s="1">
        <v>796.08</v>
      </c>
      <c r="I5583" s="1">
        <f t="shared" si="175"/>
        <v>0</v>
      </c>
      <c r="J5583" s="1" t="s">
        <v>21</v>
      </c>
      <c r="K5583" s="1">
        <v>2.1</v>
      </c>
      <c r="L5583" s="1" t="s">
        <v>46</v>
      </c>
      <c r="M5583" s="1" t="s">
        <v>28</v>
      </c>
      <c r="N5583" s="1" t="s">
        <v>24</v>
      </c>
      <c r="O5583" s="1" t="s">
        <v>38</v>
      </c>
      <c r="P5583" s="1" t="s">
        <v>41</v>
      </c>
      <c r="Q5583" s="2">
        <v>43292</v>
      </c>
    </row>
    <row r="5584" spans="1:17" x14ac:dyDescent="0.25">
      <c r="A5584" s="1">
        <v>18182</v>
      </c>
      <c r="B5584" s="2">
        <v>43199</v>
      </c>
      <c r="C5584" s="1" t="s">
        <v>36</v>
      </c>
      <c r="D5584" s="3" t="str">
        <f t="shared" si="174"/>
        <v>***</v>
      </c>
      <c r="G5584" s="1">
        <v>12</v>
      </c>
      <c r="H5584" s="1">
        <v>424.46</v>
      </c>
      <c r="I5584" s="1">
        <f t="shared" si="175"/>
        <v>0</v>
      </c>
      <c r="J5584" s="1" t="s">
        <v>14</v>
      </c>
      <c r="K5584" s="1">
        <v>9.4</v>
      </c>
      <c r="L5584" s="1" t="s">
        <v>22</v>
      </c>
      <c r="M5584" s="1" t="s">
        <v>28</v>
      </c>
      <c r="N5584" s="1" t="s">
        <v>29</v>
      </c>
      <c r="O5584" s="1" t="s">
        <v>55</v>
      </c>
      <c r="P5584" s="1" t="s">
        <v>19</v>
      </c>
      <c r="Q5584" s="2">
        <v>43201</v>
      </c>
    </row>
    <row r="5585" spans="1:17" x14ac:dyDescent="0.25">
      <c r="A5585" s="1">
        <v>14115</v>
      </c>
      <c r="B5585" s="2">
        <v>42595</v>
      </c>
      <c r="C5585" s="1" t="s">
        <v>27</v>
      </c>
      <c r="D5585" s="3" t="str">
        <f t="shared" si="174"/>
        <v>*</v>
      </c>
      <c r="G5585" s="1">
        <v>46</v>
      </c>
      <c r="H5585" s="1">
        <v>3526.79</v>
      </c>
      <c r="I5585" s="1">
        <f t="shared" si="175"/>
        <v>1</v>
      </c>
      <c r="J5585" s="1" t="s">
        <v>21</v>
      </c>
      <c r="K5585" s="1">
        <v>11.5</v>
      </c>
      <c r="L5585" s="1" t="s">
        <v>22</v>
      </c>
      <c r="M5585" s="1" t="s">
        <v>16</v>
      </c>
      <c r="N5585" s="1" t="s">
        <v>24</v>
      </c>
      <c r="O5585" s="1" t="s">
        <v>25</v>
      </c>
      <c r="P5585" s="1" t="s">
        <v>19</v>
      </c>
      <c r="Q5585" s="2">
        <v>42597</v>
      </c>
    </row>
    <row r="5586" spans="1:17" x14ac:dyDescent="0.25">
      <c r="A5586" s="1">
        <v>47844</v>
      </c>
      <c r="B5586" s="2">
        <v>43080</v>
      </c>
      <c r="C5586" s="1" t="s">
        <v>32</v>
      </c>
      <c r="D5586" s="3" t="str">
        <f t="shared" si="174"/>
        <v>*****</v>
      </c>
      <c r="G5586" s="1">
        <v>41</v>
      </c>
      <c r="H5586" s="1">
        <v>6231.69</v>
      </c>
      <c r="I5586" s="1">
        <f t="shared" si="175"/>
        <v>1</v>
      </c>
      <c r="J5586" s="1" t="s">
        <v>33</v>
      </c>
      <c r="K5586" s="1">
        <v>32.1</v>
      </c>
      <c r="L5586" s="1" t="s">
        <v>51</v>
      </c>
      <c r="M5586" s="1" t="s">
        <v>16</v>
      </c>
      <c r="N5586" s="1" t="s">
        <v>17</v>
      </c>
      <c r="O5586" s="1" t="s">
        <v>34</v>
      </c>
      <c r="P5586" s="1" t="s">
        <v>35</v>
      </c>
      <c r="Q5586" s="2">
        <v>43082</v>
      </c>
    </row>
    <row r="5587" spans="1:17" x14ac:dyDescent="0.25">
      <c r="A5587" s="1">
        <v>12930</v>
      </c>
      <c r="B5587" s="2">
        <v>43427</v>
      </c>
      <c r="C5587" s="1" t="s">
        <v>20</v>
      </c>
      <c r="D5587" s="3" t="str">
        <f t="shared" si="174"/>
        <v>****</v>
      </c>
      <c r="G5587" s="1">
        <v>49</v>
      </c>
      <c r="H5587" s="1">
        <v>1227.97</v>
      </c>
      <c r="I5587" s="1">
        <f t="shared" si="175"/>
        <v>1</v>
      </c>
      <c r="J5587" s="1" t="s">
        <v>21</v>
      </c>
      <c r="K5587" s="1">
        <v>4.8</v>
      </c>
      <c r="L5587" s="1" t="s">
        <v>42</v>
      </c>
      <c r="M5587" s="1" t="s">
        <v>28</v>
      </c>
      <c r="N5587" s="1" t="s">
        <v>29</v>
      </c>
      <c r="O5587" s="1" t="s">
        <v>63</v>
      </c>
      <c r="P5587" s="1" t="s">
        <v>19</v>
      </c>
      <c r="Q5587" s="2">
        <v>43428</v>
      </c>
    </row>
    <row r="5588" spans="1:17" x14ac:dyDescent="0.25">
      <c r="A5588" s="1">
        <v>8295</v>
      </c>
      <c r="B5588" s="2">
        <v>42460</v>
      </c>
      <c r="C5588" s="1" t="s">
        <v>20</v>
      </c>
      <c r="D5588" s="3" t="str">
        <f t="shared" si="174"/>
        <v>****</v>
      </c>
      <c r="G5588" s="1">
        <v>7</v>
      </c>
      <c r="H5588" s="1">
        <v>825.86</v>
      </c>
      <c r="I5588" s="1">
        <f t="shared" si="175"/>
        <v>0</v>
      </c>
      <c r="J5588" s="1" t="s">
        <v>21</v>
      </c>
      <c r="K5588" s="1">
        <v>2.7</v>
      </c>
      <c r="L5588" s="1" t="s">
        <v>54</v>
      </c>
      <c r="M5588" s="1" t="s">
        <v>16</v>
      </c>
      <c r="N5588" s="1" t="s">
        <v>24</v>
      </c>
      <c r="O5588" s="1" t="s">
        <v>25</v>
      </c>
      <c r="P5588" s="1" t="s">
        <v>19</v>
      </c>
      <c r="Q5588" s="2">
        <v>42461</v>
      </c>
    </row>
    <row r="5589" spans="1:17" x14ac:dyDescent="0.25">
      <c r="A5589" s="1">
        <v>49344</v>
      </c>
      <c r="B5589" s="2">
        <v>43829</v>
      </c>
      <c r="C5589" s="1" t="s">
        <v>13</v>
      </c>
      <c r="D5589" s="3" t="str">
        <f t="shared" si="174"/>
        <v>**</v>
      </c>
      <c r="G5589" s="1">
        <v>31</v>
      </c>
      <c r="H5589" s="1">
        <v>720.04</v>
      </c>
      <c r="I5589" s="1">
        <f t="shared" si="175"/>
        <v>0</v>
      </c>
      <c r="J5589" s="1" t="s">
        <v>21</v>
      </c>
      <c r="K5589" s="1">
        <v>4.3</v>
      </c>
      <c r="L5589" s="1" t="s">
        <v>49</v>
      </c>
      <c r="M5589" s="1" t="s">
        <v>37</v>
      </c>
      <c r="N5589" s="1" t="s">
        <v>24</v>
      </c>
      <c r="O5589" s="1" t="s">
        <v>38</v>
      </c>
      <c r="P5589" s="1" t="s">
        <v>19</v>
      </c>
      <c r="Q5589" s="2">
        <v>43829</v>
      </c>
    </row>
    <row r="5590" spans="1:17" x14ac:dyDescent="0.25">
      <c r="A5590" s="1">
        <v>30276</v>
      </c>
      <c r="B5590" s="2">
        <v>43337</v>
      </c>
      <c r="C5590" s="1" t="s">
        <v>13</v>
      </c>
      <c r="D5590" s="3" t="str">
        <f t="shared" si="174"/>
        <v>**</v>
      </c>
      <c r="G5590" s="1">
        <v>34</v>
      </c>
      <c r="H5590" s="1">
        <v>8192.25</v>
      </c>
      <c r="I5590" s="1">
        <f t="shared" si="175"/>
        <v>1</v>
      </c>
      <c r="J5590" s="1" t="s">
        <v>33</v>
      </c>
      <c r="K5590" s="1">
        <v>57.9</v>
      </c>
      <c r="L5590" s="1" t="s">
        <v>44</v>
      </c>
      <c r="M5590" s="1" t="s">
        <v>28</v>
      </c>
      <c r="N5590" s="1" t="s">
        <v>17</v>
      </c>
      <c r="O5590" s="1" t="s">
        <v>52</v>
      </c>
      <c r="P5590" s="1" t="s">
        <v>59</v>
      </c>
      <c r="Q5590" s="2">
        <v>43341</v>
      </c>
    </row>
    <row r="5591" spans="1:17" x14ac:dyDescent="0.25">
      <c r="A5591" s="1">
        <v>45957</v>
      </c>
      <c r="B5591" s="2">
        <v>42998</v>
      </c>
      <c r="C5591" s="1" t="s">
        <v>32</v>
      </c>
      <c r="D5591" s="3" t="str">
        <f t="shared" si="174"/>
        <v>*****</v>
      </c>
      <c r="G5591" s="1">
        <v>19</v>
      </c>
      <c r="H5591" s="1">
        <v>157.71</v>
      </c>
      <c r="I5591" s="1">
        <f t="shared" si="175"/>
        <v>0</v>
      </c>
      <c r="J5591" s="1" t="s">
        <v>21</v>
      </c>
      <c r="K5591" s="1">
        <v>6.2</v>
      </c>
      <c r="L5591" s="1" t="s">
        <v>39</v>
      </c>
      <c r="M5591" s="1" t="s">
        <v>37</v>
      </c>
      <c r="N5591" s="1" t="s">
        <v>29</v>
      </c>
      <c r="O5591" s="1" t="s">
        <v>40</v>
      </c>
      <c r="P5591" s="1" t="s">
        <v>31</v>
      </c>
      <c r="Q5591" s="2">
        <v>43000</v>
      </c>
    </row>
    <row r="5592" spans="1:17" x14ac:dyDescent="0.25">
      <c r="A5592" s="1">
        <v>55686</v>
      </c>
      <c r="B5592" s="2">
        <v>43183</v>
      </c>
      <c r="C5592" s="1" t="s">
        <v>32</v>
      </c>
      <c r="D5592" s="3" t="str">
        <f t="shared" si="174"/>
        <v>*****</v>
      </c>
      <c r="G5592" s="1">
        <v>26</v>
      </c>
      <c r="H5592" s="1">
        <v>452.76</v>
      </c>
      <c r="I5592" s="1">
        <f t="shared" si="175"/>
        <v>0</v>
      </c>
      <c r="J5592" s="1" t="s">
        <v>21</v>
      </c>
      <c r="K5592" s="1">
        <v>4.3</v>
      </c>
      <c r="L5592" s="1" t="s">
        <v>49</v>
      </c>
      <c r="M5592" s="1" t="s">
        <v>28</v>
      </c>
      <c r="N5592" s="1" t="s">
        <v>24</v>
      </c>
      <c r="O5592" s="1" t="s">
        <v>38</v>
      </c>
      <c r="P5592" s="1" t="s">
        <v>19</v>
      </c>
      <c r="Q5592" s="2">
        <v>43185</v>
      </c>
    </row>
    <row r="5593" spans="1:17" x14ac:dyDescent="0.25">
      <c r="A5593" s="1">
        <v>322</v>
      </c>
      <c r="B5593" s="2">
        <v>43542</v>
      </c>
      <c r="C5593" s="1" t="s">
        <v>32</v>
      </c>
      <c r="D5593" s="3" t="str">
        <f t="shared" si="174"/>
        <v>*****</v>
      </c>
      <c r="G5593" s="1">
        <v>46</v>
      </c>
      <c r="H5593" s="1">
        <v>300.67</v>
      </c>
      <c r="I5593" s="1">
        <f t="shared" si="175"/>
        <v>0</v>
      </c>
      <c r="J5593" s="1" t="s">
        <v>21</v>
      </c>
      <c r="K5593" s="1">
        <v>10.8</v>
      </c>
      <c r="L5593" s="1" t="s">
        <v>15</v>
      </c>
      <c r="M5593" s="1" t="s">
        <v>28</v>
      </c>
      <c r="N5593" s="1" t="s">
        <v>29</v>
      </c>
      <c r="O5593" s="1" t="s">
        <v>40</v>
      </c>
      <c r="P5593" s="1" t="s">
        <v>19</v>
      </c>
      <c r="Q5593" s="2">
        <v>43544</v>
      </c>
    </row>
    <row r="5594" spans="1:17" x14ac:dyDescent="0.25">
      <c r="A5594" s="1">
        <v>12704</v>
      </c>
      <c r="B5594" s="2">
        <v>42774</v>
      </c>
      <c r="C5594" s="1" t="s">
        <v>13</v>
      </c>
      <c r="D5594" s="3" t="str">
        <f t="shared" si="174"/>
        <v>**</v>
      </c>
      <c r="G5594" s="1">
        <v>44</v>
      </c>
      <c r="H5594" s="1">
        <v>23012.240000000002</v>
      </c>
      <c r="I5594" s="1">
        <f t="shared" si="175"/>
        <v>1</v>
      </c>
      <c r="J5594" s="1" t="s">
        <v>21</v>
      </c>
      <c r="K5594" s="1">
        <v>26.2</v>
      </c>
      <c r="L5594" s="1" t="s">
        <v>39</v>
      </c>
      <c r="M5594" s="1" t="s">
        <v>23</v>
      </c>
      <c r="N5594" s="1" t="s">
        <v>24</v>
      </c>
      <c r="O5594" s="1" t="s">
        <v>47</v>
      </c>
      <c r="P5594" s="1" t="s">
        <v>48</v>
      </c>
      <c r="Q5594" s="2">
        <v>42774</v>
      </c>
    </row>
    <row r="5595" spans="1:17" x14ac:dyDescent="0.25">
      <c r="A5595" s="1">
        <v>1444</v>
      </c>
      <c r="B5595" s="2">
        <v>42708</v>
      </c>
      <c r="C5595" s="1" t="s">
        <v>36</v>
      </c>
      <c r="D5595" s="3" t="str">
        <f t="shared" si="174"/>
        <v>***</v>
      </c>
      <c r="G5595" s="1">
        <v>32</v>
      </c>
      <c r="H5595" s="1">
        <v>23237.58</v>
      </c>
      <c r="I5595" s="1">
        <f t="shared" si="175"/>
        <v>1</v>
      </c>
      <c r="J5595" s="1" t="s">
        <v>14</v>
      </c>
      <c r="K5595" s="1">
        <v>26.2</v>
      </c>
      <c r="L5595" s="1" t="s">
        <v>53</v>
      </c>
      <c r="M5595" s="1" t="s">
        <v>37</v>
      </c>
      <c r="N5595" s="1" t="s">
        <v>24</v>
      </c>
      <c r="O5595" s="1" t="s">
        <v>47</v>
      </c>
      <c r="P5595" s="1" t="s">
        <v>48</v>
      </c>
      <c r="Q5595" s="2">
        <v>42710</v>
      </c>
    </row>
    <row r="5596" spans="1:17" x14ac:dyDescent="0.25">
      <c r="A5596" s="1">
        <v>57190</v>
      </c>
      <c r="B5596" s="2">
        <v>42882</v>
      </c>
      <c r="C5596" s="1" t="s">
        <v>36</v>
      </c>
      <c r="D5596" s="3" t="str">
        <f t="shared" si="174"/>
        <v>***</v>
      </c>
      <c r="G5596" s="1">
        <v>48</v>
      </c>
      <c r="H5596" s="1">
        <v>2196.5300000000002</v>
      </c>
      <c r="I5596" s="1">
        <f t="shared" si="175"/>
        <v>1</v>
      </c>
      <c r="J5596" s="1" t="s">
        <v>21</v>
      </c>
      <c r="K5596" s="1">
        <v>9.6</v>
      </c>
      <c r="L5596" s="1" t="s">
        <v>15</v>
      </c>
      <c r="M5596" s="1" t="s">
        <v>23</v>
      </c>
      <c r="N5596" s="1" t="s">
        <v>24</v>
      </c>
      <c r="O5596" s="1" t="s">
        <v>56</v>
      </c>
      <c r="P5596" s="1" t="s">
        <v>19</v>
      </c>
      <c r="Q5596" s="2">
        <v>42882</v>
      </c>
    </row>
    <row r="5597" spans="1:17" x14ac:dyDescent="0.25">
      <c r="A5597" s="1">
        <v>36864</v>
      </c>
      <c r="B5597" s="2">
        <v>43675</v>
      </c>
      <c r="C5597" s="1" t="s">
        <v>13</v>
      </c>
      <c r="D5597" s="3" t="str">
        <f t="shared" si="174"/>
        <v>**</v>
      </c>
      <c r="G5597" s="1">
        <v>9</v>
      </c>
      <c r="H5597" s="1">
        <v>59.37</v>
      </c>
      <c r="I5597" s="1">
        <f t="shared" si="175"/>
        <v>0</v>
      </c>
      <c r="J5597" s="1" t="s">
        <v>21</v>
      </c>
      <c r="K5597" s="1">
        <v>1</v>
      </c>
      <c r="L5597" s="1" t="s">
        <v>44</v>
      </c>
      <c r="M5597" s="1" t="s">
        <v>37</v>
      </c>
      <c r="N5597" s="1" t="s">
        <v>29</v>
      </c>
      <c r="O5597" s="1" t="s">
        <v>30</v>
      </c>
      <c r="P5597" s="1" t="s">
        <v>31</v>
      </c>
      <c r="Q5597" s="2">
        <v>43677</v>
      </c>
    </row>
    <row r="5598" spans="1:17" x14ac:dyDescent="0.25">
      <c r="A5598" s="1">
        <v>24647</v>
      </c>
      <c r="B5598" s="2">
        <v>42524</v>
      </c>
      <c r="C5598" s="1" t="s">
        <v>27</v>
      </c>
      <c r="D5598" s="3" t="str">
        <f t="shared" si="174"/>
        <v>*</v>
      </c>
      <c r="G5598" s="1">
        <v>34</v>
      </c>
      <c r="H5598" s="1">
        <v>257.91000000000003</v>
      </c>
      <c r="I5598" s="1">
        <f t="shared" si="175"/>
        <v>0</v>
      </c>
      <c r="J5598" s="1" t="s">
        <v>14</v>
      </c>
      <c r="K5598" s="1">
        <v>5.5</v>
      </c>
      <c r="L5598" s="1" t="s">
        <v>44</v>
      </c>
      <c r="M5598" s="1" t="s">
        <v>28</v>
      </c>
      <c r="N5598" s="1" t="s">
        <v>29</v>
      </c>
      <c r="O5598" s="1" t="s">
        <v>40</v>
      </c>
      <c r="P5598" s="1" t="s">
        <v>19</v>
      </c>
      <c r="Q5598" s="2">
        <v>42525</v>
      </c>
    </row>
    <row r="5599" spans="1:17" x14ac:dyDescent="0.25">
      <c r="A5599" s="1">
        <v>33284</v>
      </c>
      <c r="B5599" s="2">
        <v>43555</v>
      </c>
      <c r="C5599" s="1" t="s">
        <v>13</v>
      </c>
      <c r="D5599" s="3" t="str">
        <f t="shared" si="174"/>
        <v>**</v>
      </c>
      <c r="G5599" s="1">
        <v>21</v>
      </c>
      <c r="H5599" s="1">
        <v>514.02</v>
      </c>
      <c r="I5599" s="1">
        <f t="shared" si="175"/>
        <v>0</v>
      </c>
      <c r="J5599" s="1" t="s">
        <v>21</v>
      </c>
      <c r="K5599" s="1">
        <v>9.6</v>
      </c>
      <c r="L5599" s="1" t="s">
        <v>15</v>
      </c>
      <c r="M5599" s="1" t="s">
        <v>28</v>
      </c>
      <c r="N5599" s="1" t="s">
        <v>17</v>
      </c>
      <c r="O5599" s="1" t="s">
        <v>18</v>
      </c>
      <c r="P5599" s="1" t="s">
        <v>41</v>
      </c>
      <c r="Q5599" s="2">
        <v>43557</v>
      </c>
    </row>
    <row r="5600" spans="1:17" x14ac:dyDescent="0.25">
      <c r="A5600" s="1">
        <v>35296</v>
      </c>
      <c r="B5600" s="2">
        <v>43179</v>
      </c>
      <c r="C5600" s="1" t="s">
        <v>13</v>
      </c>
      <c r="D5600" s="3" t="str">
        <f t="shared" si="174"/>
        <v>**</v>
      </c>
      <c r="G5600" s="1">
        <v>7</v>
      </c>
      <c r="H5600" s="1">
        <v>436.42</v>
      </c>
      <c r="I5600" s="1">
        <f t="shared" si="175"/>
        <v>0</v>
      </c>
      <c r="J5600" s="1" t="s">
        <v>21</v>
      </c>
      <c r="K5600" s="1">
        <v>4.3</v>
      </c>
      <c r="L5600" s="1" t="s">
        <v>44</v>
      </c>
      <c r="M5600" s="1" t="s">
        <v>28</v>
      </c>
      <c r="N5600" s="1" t="s">
        <v>24</v>
      </c>
      <c r="O5600" s="1" t="s">
        <v>25</v>
      </c>
      <c r="P5600" s="1" t="s">
        <v>19</v>
      </c>
      <c r="Q5600" s="2">
        <v>43181</v>
      </c>
    </row>
    <row r="5601" spans="1:17" x14ac:dyDescent="0.25">
      <c r="A5601" s="1">
        <v>13314</v>
      </c>
      <c r="B5601" s="2">
        <v>42502</v>
      </c>
      <c r="C5601" s="1" t="s">
        <v>20</v>
      </c>
      <c r="D5601" s="3" t="str">
        <f t="shared" si="174"/>
        <v>****</v>
      </c>
      <c r="G5601" s="1">
        <v>34</v>
      </c>
      <c r="H5601" s="1">
        <v>95.66</v>
      </c>
      <c r="I5601" s="1">
        <f t="shared" si="175"/>
        <v>0</v>
      </c>
      <c r="J5601" s="1" t="s">
        <v>14</v>
      </c>
      <c r="K5601" s="1">
        <v>0.9</v>
      </c>
      <c r="L5601" s="1" t="s">
        <v>42</v>
      </c>
      <c r="M5601" s="1" t="s">
        <v>23</v>
      </c>
      <c r="N5601" s="1" t="s">
        <v>29</v>
      </c>
      <c r="O5601" s="1" t="s">
        <v>61</v>
      </c>
      <c r="P5601" s="1" t="s">
        <v>31</v>
      </c>
      <c r="Q5601" s="2">
        <v>42504</v>
      </c>
    </row>
    <row r="5602" spans="1:17" x14ac:dyDescent="0.25">
      <c r="A5602" s="1">
        <v>8901</v>
      </c>
      <c r="B5602" s="2">
        <v>43331</v>
      </c>
      <c r="C5602" s="1" t="s">
        <v>13</v>
      </c>
      <c r="D5602" s="3" t="str">
        <f t="shared" si="174"/>
        <v>**</v>
      </c>
      <c r="G5602" s="1">
        <v>15</v>
      </c>
      <c r="H5602" s="1">
        <v>180.72</v>
      </c>
      <c r="I5602" s="1">
        <f t="shared" si="175"/>
        <v>0</v>
      </c>
      <c r="J5602" s="1" t="s">
        <v>14</v>
      </c>
      <c r="K5602" s="1">
        <v>6.7</v>
      </c>
      <c r="L5602" s="1" t="s">
        <v>42</v>
      </c>
      <c r="M5602" s="1" t="s">
        <v>16</v>
      </c>
      <c r="N5602" s="1" t="s">
        <v>24</v>
      </c>
      <c r="O5602" s="1" t="s">
        <v>56</v>
      </c>
      <c r="P5602" s="1" t="s">
        <v>26</v>
      </c>
      <c r="Q5602" s="2">
        <v>43338</v>
      </c>
    </row>
    <row r="5603" spans="1:17" x14ac:dyDescent="0.25">
      <c r="A5603" s="1">
        <v>24580</v>
      </c>
      <c r="B5603" s="2">
        <v>43639</v>
      </c>
      <c r="C5603" s="1" t="s">
        <v>20</v>
      </c>
      <c r="D5603" s="3" t="str">
        <f t="shared" si="174"/>
        <v>****</v>
      </c>
      <c r="G5603" s="1">
        <v>14</v>
      </c>
      <c r="H5603" s="1">
        <v>38.96</v>
      </c>
      <c r="I5603" s="1">
        <f t="shared" si="175"/>
        <v>0</v>
      </c>
      <c r="J5603" s="1" t="s">
        <v>21</v>
      </c>
      <c r="K5603" s="1">
        <v>4.9000000000000004</v>
      </c>
      <c r="L5603" s="1" t="s">
        <v>15</v>
      </c>
      <c r="M5603" s="1" t="s">
        <v>28</v>
      </c>
      <c r="N5603" s="1" t="s">
        <v>17</v>
      </c>
      <c r="O5603" s="1" t="s">
        <v>18</v>
      </c>
      <c r="P5603" s="1" t="s">
        <v>41</v>
      </c>
      <c r="Q5603" s="2">
        <v>43641</v>
      </c>
    </row>
    <row r="5604" spans="1:17" x14ac:dyDescent="0.25">
      <c r="A5604" s="1">
        <v>9281</v>
      </c>
      <c r="B5604" s="2">
        <v>43518</v>
      </c>
      <c r="C5604" s="1" t="s">
        <v>32</v>
      </c>
      <c r="D5604" s="3" t="str">
        <f t="shared" si="174"/>
        <v>*****</v>
      </c>
      <c r="G5604" s="1">
        <v>24</v>
      </c>
      <c r="H5604" s="1">
        <v>73.8</v>
      </c>
      <c r="I5604" s="1">
        <f t="shared" si="175"/>
        <v>0</v>
      </c>
      <c r="J5604" s="1" t="s">
        <v>21</v>
      </c>
      <c r="K5604" s="1">
        <v>1</v>
      </c>
      <c r="L5604" s="1" t="s">
        <v>22</v>
      </c>
      <c r="M5604" s="1" t="s">
        <v>23</v>
      </c>
      <c r="N5604" s="1" t="s">
        <v>29</v>
      </c>
      <c r="O5604" s="1" t="s">
        <v>30</v>
      </c>
      <c r="P5604" s="1" t="s">
        <v>31</v>
      </c>
      <c r="Q5604" s="2">
        <v>43520</v>
      </c>
    </row>
    <row r="5605" spans="1:17" x14ac:dyDescent="0.25">
      <c r="A5605" s="1">
        <v>2209</v>
      </c>
      <c r="B5605" s="2">
        <v>43655</v>
      </c>
      <c r="C5605" s="1" t="s">
        <v>20</v>
      </c>
      <c r="D5605" s="3" t="str">
        <f t="shared" si="174"/>
        <v>****</v>
      </c>
      <c r="G5605" s="1">
        <v>42</v>
      </c>
      <c r="H5605" s="1">
        <v>186.81</v>
      </c>
      <c r="I5605" s="1">
        <f t="shared" si="175"/>
        <v>0</v>
      </c>
      <c r="J5605" s="1" t="s">
        <v>21</v>
      </c>
      <c r="K5605" s="1">
        <v>1</v>
      </c>
      <c r="L5605" s="1" t="s">
        <v>22</v>
      </c>
      <c r="M5605" s="1" t="s">
        <v>16</v>
      </c>
      <c r="N5605" s="1" t="s">
        <v>29</v>
      </c>
      <c r="O5605" s="1" t="s">
        <v>30</v>
      </c>
      <c r="P5605" s="1" t="s">
        <v>31</v>
      </c>
      <c r="Q5605" s="2">
        <v>43655</v>
      </c>
    </row>
    <row r="5606" spans="1:17" x14ac:dyDescent="0.25">
      <c r="A5606" s="1">
        <v>9954</v>
      </c>
      <c r="B5606" s="2">
        <v>42539</v>
      </c>
      <c r="C5606" s="1" t="s">
        <v>27</v>
      </c>
      <c r="D5606" s="3" t="str">
        <f t="shared" si="174"/>
        <v>*</v>
      </c>
      <c r="G5606" s="1">
        <v>36</v>
      </c>
      <c r="H5606" s="1">
        <v>10831.3104</v>
      </c>
      <c r="I5606" s="1">
        <f t="shared" si="175"/>
        <v>1</v>
      </c>
      <c r="J5606" s="1" t="s">
        <v>33</v>
      </c>
      <c r="K5606" s="1">
        <v>61</v>
      </c>
      <c r="L5606" s="1" t="s">
        <v>51</v>
      </c>
      <c r="M5606" s="1" t="s">
        <v>28</v>
      </c>
      <c r="N5606" s="1" t="s">
        <v>17</v>
      </c>
      <c r="O5606" s="1" t="s">
        <v>34</v>
      </c>
      <c r="P5606" s="1" t="s">
        <v>35</v>
      </c>
      <c r="Q5606" s="2">
        <v>42540</v>
      </c>
    </row>
    <row r="5607" spans="1:17" x14ac:dyDescent="0.25">
      <c r="A5607" s="1">
        <v>25831</v>
      </c>
      <c r="B5607" s="2">
        <v>42626</v>
      </c>
      <c r="C5607" s="1" t="s">
        <v>36</v>
      </c>
      <c r="D5607" s="3" t="str">
        <f t="shared" si="174"/>
        <v>***</v>
      </c>
      <c r="G5607" s="1">
        <v>6</v>
      </c>
      <c r="H5607" s="1">
        <v>267.90230000000003</v>
      </c>
      <c r="I5607" s="1">
        <f t="shared" si="175"/>
        <v>0</v>
      </c>
      <c r="J5607" s="1" t="s">
        <v>21</v>
      </c>
      <c r="K5607" s="1">
        <v>5.3</v>
      </c>
      <c r="L5607" s="1" t="s">
        <v>49</v>
      </c>
      <c r="M5607" s="1" t="s">
        <v>37</v>
      </c>
      <c r="N5607" s="1" t="s">
        <v>24</v>
      </c>
      <c r="O5607" s="1" t="s">
        <v>25</v>
      </c>
      <c r="P5607" s="1" t="s">
        <v>19</v>
      </c>
      <c r="Q5607" s="2">
        <v>42628</v>
      </c>
    </row>
    <row r="5608" spans="1:17" x14ac:dyDescent="0.25">
      <c r="A5608" s="1">
        <v>35136</v>
      </c>
      <c r="B5608" s="2">
        <v>42650</v>
      </c>
      <c r="C5608" s="1" t="s">
        <v>32</v>
      </c>
      <c r="D5608" s="3" t="str">
        <f t="shared" si="174"/>
        <v>*****</v>
      </c>
      <c r="G5608" s="1">
        <v>23</v>
      </c>
      <c r="H5608" s="1">
        <v>73.540000000000006</v>
      </c>
      <c r="I5608" s="1">
        <f t="shared" si="175"/>
        <v>0</v>
      </c>
      <c r="J5608" s="1" t="s">
        <v>21</v>
      </c>
      <c r="K5608" s="1">
        <v>0.9</v>
      </c>
      <c r="L5608" s="1" t="s">
        <v>49</v>
      </c>
      <c r="M5608" s="1" t="s">
        <v>28</v>
      </c>
      <c r="N5608" s="1" t="s">
        <v>29</v>
      </c>
      <c r="O5608" s="1" t="s">
        <v>30</v>
      </c>
      <c r="P5608" s="1" t="s">
        <v>31</v>
      </c>
      <c r="Q5608" s="2">
        <v>42651</v>
      </c>
    </row>
    <row r="5609" spans="1:17" x14ac:dyDescent="0.25">
      <c r="A5609" s="1">
        <v>9573</v>
      </c>
      <c r="B5609" s="2">
        <v>43629</v>
      </c>
      <c r="C5609" s="1" t="s">
        <v>36</v>
      </c>
      <c r="D5609" s="3" t="str">
        <f t="shared" si="174"/>
        <v>***</v>
      </c>
      <c r="G5609" s="1">
        <v>21</v>
      </c>
      <c r="H5609" s="1">
        <v>156.49</v>
      </c>
      <c r="I5609" s="1">
        <f t="shared" si="175"/>
        <v>0</v>
      </c>
      <c r="J5609" s="1" t="s">
        <v>14</v>
      </c>
      <c r="K5609" s="1">
        <v>1.1000000000000001</v>
      </c>
      <c r="L5609" s="1" t="s">
        <v>46</v>
      </c>
      <c r="M5609" s="1" t="s">
        <v>37</v>
      </c>
      <c r="N5609" s="1" t="s">
        <v>29</v>
      </c>
      <c r="O5609" s="1" t="s">
        <v>40</v>
      </c>
      <c r="P5609" s="1" t="s">
        <v>31</v>
      </c>
      <c r="Q5609" s="2">
        <v>43630</v>
      </c>
    </row>
    <row r="5610" spans="1:17" x14ac:dyDescent="0.25">
      <c r="A5610" s="1">
        <v>25669</v>
      </c>
      <c r="B5610" s="2">
        <v>43115</v>
      </c>
      <c r="C5610" s="1" t="s">
        <v>32</v>
      </c>
      <c r="D5610" s="3" t="str">
        <f t="shared" si="174"/>
        <v>*****</v>
      </c>
      <c r="G5610" s="1">
        <v>12</v>
      </c>
      <c r="H5610" s="1">
        <v>48.82</v>
      </c>
      <c r="I5610" s="1">
        <f t="shared" si="175"/>
        <v>0</v>
      </c>
      <c r="J5610" s="1" t="s">
        <v>21</v>
      </c>
      <c r="K5610" s="1">
        <v>0.5</v>
      </c>
      <c r="L5610" s="1" t="s">
        <v>53</v>
      </c>
      <c r="M5610" s="1" t="s">
        <v>23</v>
      </c>
      <c r="N5610" s="1" t="s">
        <v>29</v>
      </c>
      <c r="O5610" s="1" t="s">
        <v>58</v>
      </c>
      <c r="P5610" s="1" t="s">
        <v>19</v>
      </c>
      <c r="Q5610" s="2">
        <v>43115</v>
      </c>
    </row>
    <row r="5611" spans="1:17" x14ac:dyDescent="0.25">
      <c r="A5611" s="1">
        <v>53508</v>
      </c>
      <c r="B5611" s="2">
        <v>42683</v>
      </c>
      <c r="C5611" s="1" t="s">
        <v>20</v>
      </c>
      <c r="D5611" s="3" t="str">
        <f t="shared" si="174"/>
        <v>****</v>
      </c>
      <c r="G5611" s="1">
        <v>25</v>
      </c>
      <c r="H5611" s="1">
        <v>366.85</v>
      </c>
      <c r="I5611" s="1">
        <f t="shared" si="175"/>
        <v>0</v>
      </c>
      <c r="J5611" s="1" t="s">
        <v>21</v>
      </c>
      <c r="K5611" s="1">
        <v>8</v>
      </c>
      <c r="L5611" s="1" t="s">
        <v>51</v>
      </c>
      <c r="M5611" s="1" t="s">
        <v>16</v>
      </c>
      <c r="N5611" s="1" t="s">
        <v>24</v>
      </c>
      <c r="O5611" s="1" t="s">
        <v>56</v>
      </c>
      <c r="P5611" s="1" t="s">
        <v>26</v>
      </c>
      <c r="Q5611" s="2">
        <v>42685</v>
      </c>
    </row>
    <row r="5612" spans="1:17" x14ac:dyDescent="0.25">
      <c r="A5612" s="1">
        <v>52642</v>
      </c>
      <c r="B5612" s="2">
        <v>43264</v>
      </c>
      <c r="C5612" s="1" t="s">
        <v>13</v>
      </c>
      <c r="D5612" s="3" t="str">
        <f t="shared" si="174"/>
        <v>**</v>
      </c>
      <c r="G5612" s="1">
        <v>14</v>
      </c>
      <c r="H5612" s="1">
        <v>2215.63</v>
      </c>
      <c r="I5612" s="1">
        <f t="shared" si="175"/>
        <v>1</v>
      </c>
      <c r="J5612" s="1" t="s">
        <v>21</v>
      </c>
      <c r="K5612" s="1">
        <v>4.3</v>
      </c>
      <c r="L5612" s="1" t="s">
        <v>22</v>
      </c>
      <c r="M5612" s="1" t="s">
        <v>37</v>
      </c>
      <c r="N5612" s="1" t="s">
        <v>24</v>
      </c>
      <c r="O5612" s="1" t="s">
        <v>38</v>
      </c>
      <c r="P5612" s="1" t="s">
        <v>19</v>
      </c>
      <c r="Q5612" s="2">
        <v>43271</v>
      </c>
    </row>
    <row r="5613" spans="1:17" x14ac:dyDescent="0.25">
      <c r="A5613" s="1">
        <v>33764</v>
      </c>
      <c r="B5613" s="2">
        <v>43140</v>
      </c>
      <c r="C5613" s="1" t="s">
        <v>32</v>
      </c>
      <c r="D5613" s="3" t="str">
        <f t="shared" si="174"/>
        <v>*****</v>
      </c>
      <c r="G5613" s="1">
        <v>4</v>
      </c>
      <c r="H5613" s="1">
        <v>577.61</v>
      </c>
      <c r="I5613" s="1">
        <f t="shared" si="175"/>
        <v>0</v>
      </c>
      <c r="J5613" s="1" t="s">
        <v>21</v>
      </c>
      <c r="K5613" s="1">
        <v>21.4</v>
      </c>
      <c r="L5613" s="1" t="s">
        <v>46</v>
      </c>
      <c r="M5613" s="1" t="s">
        <v>23</v>
      </c>
      <c r="N5613" s="1" t="s">
        <v>29</v>
      </c>
      <c r="O5613" s="1" t="s">
        <v>55</v>
      </c>
      <c r="P5613" s="1" t="s">
        <v>19</v>
      </c>
      <c r="Q5613" s="2">
        <v>43142</v>
      </c>
    </row>
    <row r="5614" spans="1:17" x14ac:dyDescent="0.25">
      <c r="A5614" s="1">
        <v>42177</v>
      </c>
      <c r="B5614" s="2">
        <v>43615</v>
      </c>
      <c r="C5614" s="1" t="s">
        <v>27</v>
      </c>
      <c r="D5614" s="3" t="str">
        <f t="shared" si="174"/>
        <v>*</v>
      </c>
      <c r="G5614" s="1">
        <v>49</v>
      </c>
      <c r="H5614" s="1">
        <v>1286.07</v>
      </c>
      <c r="I5614" s="1">
        <f t="shared" si="175"/>
        <v>1</v>
      </c>
      <c r="J5614" s="1" t="s">
        <v>21</v>
      </c>
      <c r="K5614" s="1">
        <v>9.1999999999999993</v>
      </c>
      <c r="L5614" s="1" t="s">
        <v>15</v>
      </c>
      <c r="M5614" s="1" t="s">
        <v>23</v>
      </c>
      <c r="N5614" s="1" t="s">
        <v>24</v>
      </c>
      <c r="O5614" s="1" t="s">
        <v>25</v>
      </c>
      <c r="P5614" s="1" t="s">
        <v>26</v>
      </c>
      <c r="Q5614" s="2">
        <v>43616</v>
      </c>
    </row>
    <row r="5615" spans="1:17" x14ac:dyDescent="0.25">
      <c r="A5615" s="1">
        <v>53891</v>
      </c>
      <c r="B5615" s="2">
        <v>42391</v>
      </c>
      <c r="C5615" s="1" t="s">
        <v>20</v>
      </c>
      <c r="D5615" s="3" t="str">
        <f t="shared" si="174"/>
        <v>****</v>
      </c>
      <c r="G5615" s="1">
        <v>25</v>
      </c>
      <c r="H5615" s="1">
        <v>2750.91</v>
      </c>
      <c r="I5615" s="1">
        <f t="shared" si="175"/>
        <v>1</v>
      </c>
      <c r="J5615" s="1" t="s">
        <v>14</v>
      </c>
      <c r="K5615" s="1">
        <v>6.3</v>
      </c>
      <c r="L5615" s="1" t="s">
        <v>54</v>
      </c>
      <c r="M5615" s="1" t="s">
        <v>37</v>
      </c>
      <c r="N5615" s="1" t="s">
        <v>24</v>
      </c>
      <c r="O5615" s="1" t="s">
        <v>25</v>
      </c>
      <c r="P5615" s="1" t="s">
        <v>19</v>
      </c>
      <c r="Q5615" s="2">
        <v>42392</v>
      </c>
    </row>
    <row r="5616" spans="1:17" x14ac:dyDescent="0.25">
      <c r="A5616" s="1">
        <v>18528</v>
      </c>
      <c r="B5616" s="2">
        <v>43219</v>
      </c>
      <c r="C5616" s="1" t="s">
        <v>32</v>
      </c>
      <c r="D5616" s="3" t="str">
        <f t="shared" si="174"/>
        <v>*****</v>
      </c>
      <c r="G5616" s="1">
        <v>33</v>
      </c>
      <c r="H5616" s="1">
        <v>364.84</v>
      </c>
      <c r="I5616" s="1">
        <f t="shared" si="175"/>
        <v>0</v>
      </c>
      <c r="J5616" s="1" t="s">
        <v>21</v>
      </c>
      <c r="K5616" s="1">
        <v>4.3</v>
      </c>
      <c r="L5616" s="1" t="s">
        <v>22</v>
      </c>
      <c r="M5616" s="1" t="s">
        <v>28</v>
      </c>
      <c r="N5616" s="1" t="s">
        <v>29</v>
      </c>
      <c r="O5616" s="1" t="s">
        <v>63</v>
      </c>
      <c r="P5616" s="1" t="s">
        <v>19</v>
      </c>
      <c r="Q5616" s="2">
        <v>43220</v>
      </c>
    </row>
    <row r="5617" spans="1:17" x14ac:dyDescent="0.25">
      <c r="A5617" s="1">
        <v>14081</v>
      </c>
      <c r="B5617" s="2">
        <v>43013</v>
      </c>
      <c r="C5617" s="1" t="s">
        <v>20</v>
      </c>
      <c r="D5617" s="3" t="str">
        <f t="shared" si="174"/>
        <v>****</v>
      </c>
      <c r="G5617" s="1">
        <v>31</v>
      </c>
      <c r="H5617" s="1">
        <v>1579.45</v>
      </c>
      <c r="I5617" s="1">
        <f t="shared" si="175"/>
        <v>1</v>
      </c>
      <c r="J5617" s="1" t="s">
        <v>33</v>
      </c>
      <c r="K5617" s="1">
        <v>49.9</v>
      </c>
      <c r="L5617" s="1" t="s">
        <v>44</v>
      </c>
      <c r="M5617" s="1" t="s">
        <v>37</v>
      </c>
      <c r="N5617" s="1" t="s">
        <v>17</v>
      </c>
      <c r="O5617" s="1" t="s">
        <v>52</v>
      </c>
      <c r="P5617" s="1" t="s">
        <v>59</v>
      </c>
      <c r="Q5617" s="2">
        <v>43014</v>
      </c>
    </row>
    <row r="5618" spans="1:17" x14ac:dyDescent="0.25">
      <c r="A5618" s="1">
        <v>46212</v>
      </c>
      <c r="B5618" s="2">
        <v>43720</v>
      </c>
      <c r="C5618" s="1" t="s">
        <v>27</v>
      </c>
      <c r="D5618" s="3" t="str">
        <f t="shared" si="174"/>
        <v>*</v>
      </c>
      <c r="G5618" s="1">
        <v>43</v>
      </c>
      <c r="H5618" s="1">
        <v>345.04</v>
      </c>
      <c r="I5618" s="1">
        <f t="shared" si="175"/>
        <v>0</v>
      </c>
      <c r="J5618" s="1" t="s">
        <v>14</v>
      </c>
      <c r="K5618" s="1">
        <v>2.7</v>
      </c>
      <c r="L5618" s="1" t="s">
        <v>46</v>
      </c>
      <c r="M5618" s="1" t="s">
        <v>16</v>
      </c>
      <c r="N5618" s="1" t="s">
        <v>29</v>
      </c>
      <c r="O5618" s="1" t="s">
        <v>57</v>
      </c>
      <c r="P5618" s="1" t="s">
        <v>19</v>
      </c>
      <c r="Q5618" s="2">
        <v>43722</v>
      </c>
    </row>
    <row r="5619" spans="1:17" x14ac:dyDescent="0.25">
      <c r="A5619" s="1">
        <v>46631</v>
      </c>
      <c r="B5619" s="2">
        <v>43535</v>
      </c>
      <c r="C5619" s="1" t="s">
        <v>27</v>
      </c>
      <c r="D5619" s="3" t="str">
        <f t="shared" si="174"/>
        <v>*</v>
      </c>
      <c r="G5619" s="1">
        <v>39</v>
      </c>
      <c r="H5619" s="1">
        <v>996</v>
      </c>
      <c r="I5619" s="1">
        <f t="shared" si="175"/>
        <v>0</v>
      </c>
      <c r="J5619" s="1" t="s">
        <v>21</v>
      </c>
      <c r="K5619" s="1">
        <v>18.100000000000001</v>
      </c>
      <c r="L5619" s="1" t="s">
        <v>15</v>
      </c>
      <c r="M5619" s="1" t="s">
        <v>28</v>
      </c>
      <c r="N5619" s="1" t="s">
        <v>29</v>
      </c>
      <c r="O5619" s="1" t="s">
        <v>40</v>
      </c>
      <c r="P5619" s="1" t="s">
        <v>19</v>
      </c>
      <c r="Q5619" s="2">
        <v>43537</v>
      </c>
    </row>
    <row r="5620" spans="1:17" x14ac:dyDescent="0.25">
      <c r="A5620" s="1">
        <v>14471</v>
      </c>
      <c r="B5620" s="2">
        <v>43245</v>
      </c>
      <c r="C5620" s="1" t="s">
        <v>27</v>
      </c>
      <c r="D5620" s="3" t="str">
        <f t="shared" si="174"/>
        <v>*</v>
      </c>
      <c r="G5620" s="1">
        <v>44</v>
      </c>
      <c r="H5620" s="1">
        <v>881.28</v>
      </c>
      <c r="I5620" s="1">
        <f t="shared" si="175"/>
        <v>0</v>
      </c>
      <c r="J5620" s="1" t="s">
        <v>21</v>
      </c>
      <c r="K5620" s="1">
        <v>4</v>
      </c>
      <c r="L5620" s="1" t="s">
        <v>15</v>
      </c>
      <c r="M5620" s="1" t="s">
        <v>28</v>
      </c>
      <c r="N5620" s="1" t="s">
        <v>17</v>
      </c>
      <c r="O5620" s="1" t="s">
        <v>18</v>
      </c>
      <c r="P5620" s="1" t="s">
        <v>41</v>
      </c>
      <c r="Q5620" s="2">
        <v>43245</v>
      </c>
    </row>
    <row r="5621" spans="1:17" x14ac:dyDescent="0.25">
      <c r="A5621" s="1">
        <v>36358</v>
      </c>
      <c r="B5621" s="2">
        <v>42502</v>
      </c>
      <c r="C5621" s="1" t="s">
        <v>27</v>
      </c>
      <c r="D5621" s="3" t="str">
        <f t="shared" si="174"/>
        <v>*</v>
      </c>
      <c r="G5621" s="1">
        <v>28</v>
      </c>
      <c r="H5621" s="1">
        <v>925.92</v>
      </c>
      <c r="I5621" s="1">
        <f t="shared" si="175"/>
        <v>0</v>
      </c>
      <c r="J5621" s="1" t="s">
        <v>21</v>
      </c>
      <c r="K5621" s="1">
        <v>9.3000000000000007</v>
      </c>
      <c r="L5621" s="1" t="s">
        <v>44</v>
      </c>
      <c r="M5621" s="1" t="s">
        <v>28</v>
      </c>
      <c r="N5621" s="1" t="s">
        <v>24</v>
      </c>
      <c r="O5621" s="1" t="s">
        <v>38</v>
      </c>
      <c r="P5621" s="1" t="s">
        <v>19</v>
      </c>
      <c r="Q5621" s="2">
        <v>42504</v>
      </c>
    </row>
    <row r="5622" spans="1:17" x14ac:dyDescent="0.25">
      <c r="A5622" s="1">
        <v>27013</v>
      </c>
      <c r="B5622" s="2">
        <v>42555</v>
      </c>
      <c r="C5622" s="1" t="s">
        <v>13</v>
      </c>
      <c r="D5622" s="3" t="str">
        <f t="shared" si="174"/>
        <v>**</v>
      </c>
      <c r="G5622" s="1">
        <v>26</v>
      </c>
      <c r="H5622" s="1">
        <v>7497.69</v>
      </c>
      <c r="I5622" s="1">
        <f t="shared" si="175"/>
        <v>1</v>
      </c>
      <c r="J5622" s="1" t="s">
        <v>21</v>
      </c>
      <c r="K5622" s="1">
        <v>37.5</v>
      </c>
      <c r="L5622" s="1" t="s">
        <v>15</v>
      </c>
      <c r="M5622" s="1" t="s">
        <v>37</v>
      </c>
      <c r="N5622" s="1" t="s">
        <v>29</v>
      </c>
      <c r="O5622" s="1" t="s">
        <v>55</v>
      </c>
      <c r="P5622" s="1" t="s">
        <v>48</v>
      </c>
      <c r="Q5622" s="2">
        <v>42555</v>
      </c>
    </row>
    <row r="5623" spans="1:17" x14ac:dyDescent="0.25">
      <c r="A5623" s="1">
        <v>5472</v>
      </c>
      <c r="B5623" s="2">
        <v>42834</v>
      </c>
      <c r="C5623" s="1" t="s">
        <v>13</v>
      </c>
      <c r="D5623" s="3" t="str">
        <f t="shared" si="174"/>
        <v>**</v>
      </c>
      <c r="G5623" s="1">
        <v>12</v>
      </c>
      <c r="H5623" s="1">
        <v>1175.0193999999999</v>
      </c>
      <c r="I5623" s="1">
        <f t="shared" si="175"/>
        <v>1</v>
      </c>
      <c r="J5623" s="1" t="s">
        <v>21</v>
      </c>
      <c r="K5623" s="1">
        <v>6.3</v>
      </c>
      <c r="L5623" s="1" t="s">
        <v>42</v>
      </c>
      <c r="M5623" s="1" t="s">
        <v>28</v>
      </c>
      <c r="N5623" s="1" t="s">
        <v>24</v>
      </c>
      <c r="O5623" s="1" t="s">
        <v>25</v>
      </c>
      <c r="P5623" s="1" t="s">
        <v>19</v>
      </c>
      <c r="Q5623" s="2">
        <v>42836</v>
      </c>
    </row>
    <row r="5624" spans="1:17" x14ac:dyDescent="0.25">
      <c r="A5624" s="1">
        <v>43207</v>
      </c>
      <c r="B5624" s="2">
        <v>42894</v>
      </c>
      <c r="C5624" s="1" t="s">
        <v>13</v>
      </c>
      <c r="D5624" s="3" t="str">
        <f t="shared" si="174"/>
        <v>**</v>
      </c>
      <c r="G5624" s="1">
        <v>8</v>
      </c>
      <c r="H5624" s="1">
        <v>16.53</v>
      </c>
      <c r="I5624" s="1">
        <f t="shared" si="175"/>
        <v>0</v>
      </c>
      <c r="J5624" s="1" t="s">
        <v>21</v>
      </c>
      <c r="K5624" s="1">
        <v>1.7</v>
      </c>
      <c r="L5624" s="1" t="s">
        <v>49</v>
      </c>
      <c r="M5624" s="1" t="s">
        <v>16</v>
      </c>
      <c r="N5624" s="1" t="s">
        <v>29</v>
      </c>
      <c r="O5624" s="1" t="s">
        <v>61</v>
      </c>
      <c r="P5624" s="1" t="s">
        <v>31</v>
      </c>
      <c r="Q5624" s="2">
        <v>42896</v>
      </c>
    </row>
    <row r="5625" spans="1:17" x14ac:dyDescent="0.25">
      <c r="A5625" s="1">
        <v>43972</v>
      </c>
      <c r="B5625" s="2">
        <v>42809</v>
      </c>
      <c r="C5625" s="1" t="s">
        <v>13</v>
      </c>
      <c r="D5625" s="3" t="str">
        <f t="shared" si="174"/>
        <v>**</v>
      </c>
      <c r="G5625" s="1">
        <v>12</v>
      </c>
      <c r="H5625" s="1">
        <v>764.4</v>
      </c>
      <c r="I5625" s="1">
        <f t="shared" si="175"/>
        <v>0</v>
      </c>
      <c r="J5625" s="1" t="s">
        <v>21</v>
      </c>
      <c r="K5625" s="1">
        <v>9.6</v>
      </c>
      <c r="L5625" s="1" t="s">
        <v>64</v>
      </c>
      <c r="M5625" s="1" t="s">
        <v>16</v>
      </c>
      <c r="N5625" s="1" t="s">
        <v>24</v>
      </c>
      <c r="O5625" s="1" t="s">
        <v>25</v>
      </c>
      <c r="P5625" s="1" t="s">
        <v>19</v>
      </c>
      <c r="Q5625" s="2">
        <v>42811</v>
      </c>
    </row>
    <row r="5626" spans="1:17" x14ac:dyDescent="0.25">
      <c r="A5626" s="1">
        <v>55554</v>
      </c>
      <c r="B5626" s="2">
        <v>42689</v>
      </c>
      <c r="C5626" s="1" t="s">
        <v>32</v>
      </c>
      <c r="D5626" s="3" t="str">
        <f t="shared" si="174"/>
        <v>*****</v>
      </c>
      <c r="G5626" s="1">
        <v>6</v>
      </c>
      <c r="H5626" s="1">
        <v>130.63999999999999</v>
      </c>
      <c r="I5626" s="1">
        <f t="shared" si="175"/>
        <v>0</v>
      </c>
      <c r="J5626" s="1" t="s">
        <v>21</v>
      </c>
      <c r="K5626" s="1">
        <v>10.199999999999999</v>
      </c>
      <c r="L5626" s="1" t="s">
        <v>15</v>
      </c>
      <c r="M5626" s="1" t="s">
        <v>23</v>
      </c>
      <c r="N5626" s="1" t="s">
        <v>29</v>
      </c>
      <c r="O5626" s="1" t="s">
        <v>40</v>
      </c>
      <c r="P5626" s="1" t="s">
        <v>19</v>
      </c>
      <c r="Q5626" s="2">
        <v>42690</v>
      </c>
    </row>
    <row r="5627" spans="1:17" x14ac:dyDescent="0.25">
      <c r="A5627" s="1">
        <v>27430</v>
      </c>
      <c r="B5627" s="2">
        <v>43130</v>
      </c>
      <c r="C5627" s="1" t="s">
        <v>20</v>
      </c>
      <c r="D5627" s="3" t="str">
        <f t="shared" si="174"/>
        <v>****</v>
      </c>
      <c r="G5627" s="1">
        <v>3</v>
      </c>
      <c r="H5627" s="1">
        <v>337.34</v>
      </c>
      <c r="I5627" s="1">
        <f t="shared" si="175"/>
        <v>0</v>
      </c>
      <c r="J5627" s="1" t="s">
        <v>21</v>
      </c>
      <c r="K5627" s="1">
        <v>15</v>
      </c>
      <c r="L5627" s="1" t="s">
        <v>53</v>
      </c>
      <c r="M5627" s="1" t="s">
        <v>23</v>
      </c>
      <c r="N5627" s="1" t="s">
        <v>17</v>
      </c>
      <c r="O5627" s="1" t="s">
        <v>18</v>
      </c>
      <c r="P5627" s="1" t="s">
        <v>26</v>
      </c>
      <c r="Q5627" s="2">
        <v>43131</v>
      </c>
    </row>
    <row r="5628" spans="1:17" x14ac:dyDescent="0.25">
      <c r="A5628" s="1">
        <v>10437</v>
      </c>
      <c r="B5628" s="2">
        <v>42599</v>
      </c>
      <c r="C5628" s="1" t="s">
        <v>32</v>
      </c>
      <c r="D5628" s="3" t="str">
        <f t="shared" si="174"/>
        <v>*****</v>
      </c>
      <c r="G5628" s="1">
        <v>50</v>
      </c>
      <c r="H5628" s="1">
        <v>877.96</v>
      </c>
      <c r="I5628" s="1">
        <f t="shared" si="175"/>
        <v>0</v>
      </c>
      <c r="J5628" s="1" t="s">
        <v>21</v>
      </c>
      <c r="K5628" s="1">
        <v>14.1</v>
      </c>
      <c r="L5628" s="1" t="s">
        <v>39</v>
      </c>
      <c r="M5628" s="1" t="s">
        <v>28</v>
      </c>
      <c r="N5628" s="1" t="s">
        <v>29</v>
      </c>
      <c r="O5628" s="1" t="s">
        <v>43</v>
      </c>
      <c r="P5628" s="1" t="s">
        <v>19</v>
      </c>
      <c r="Q5628" s="2">
        <v>42601</v>
      </c>
    </row>
    <row r="5629" spans="1:17" x14ac:dyDescent="0.25">
      <c r="A5629" s="1">
        <v>55335</v>
      </c>
      <c r="B5629" s="2">
        <v>43723</v>
      </c>
      <c r="C5629" s="1" t="s">
        <v>27</v>
      </c>
      <c r="D5629" s="3" t="str">
        <f t="shared" si="174"/>
        <v>*</v>
      </c>
      <c r="G5629" s="1">
        <v>30</v>
      </c>
      <c r="H5629" s="1">
        <v>9292.1299999999992</v>
      </c>
      <c r="I5629" s="1">
        <f t="shared" si="175"/>
        <v>1</v>
      </c>
      <c r="J5629" s="1" t="s">
        <v>33</v>
      </c>
      <c r="K5629" s="1">
        <v>38.200000000000003</v>
      </c>
      <c r="L5629" s="1" t="s">
        <v>54</v>
      </c>
      <c r="M5629" s="1" t="s">
        <v>16</v>
      </c>
      <c r="N5629" s="1" t="s">
        <v>17</v>
      </c>
      <c r="O5629" s="1" t="s">
        <v>52</v>
      </c>
      <c r="P5629" s="1" t="s">
        <v>59</v>
      </c>
      <c r="Q5629" s="2">
        <v>43725</v>
      </c>
    </row>
    <row r="5630" spans="1:17" x14ac:dyDescent="0.25">
      <c r="A5630" s="1">
        <v>12708</v>
      </c>
      <c r="B5630" s="2">
        <v>42741</v>
      </c>
      <c r="C5630" s="1" t="s">
        <v>13</v>
      </c>
      <c r="D5630" s="3" t="str">
        <f t="shared" si="174"/>
        <v>**</v>
      </c>
      <c r="G5630" s="1">
        <v>44</v>
      </c>
      <c r="H5630" s="1">
        <v>170.57</v>
      </c>
      <c r="I5630" s="1">
        <f t="shared" si="175"/>
        <v>0</v>
      </c>
      <c r="J5630" s="1" t="s">
        <v>14</v>
      </c>
      <c r="K5630" s="1">
        <v>1</v>
      </c>
      <c r="L5630" s="1" t="s">
        <v>42</v>
      </c>
      <c r="M5630" s="1" t="s">
        <v>28</v>
      </c>
      <c r="N5630" s="1" t="s">
        <v>29</v>
      </c>
      <c r="O5630" s="1" t="s">
        <v>30</v>
      </c>
      <c r="P5630" s="1" t="s">
        <v>31</v>
      </c>
      <c r="Q5630" s="2">
        <v>42746</v>
      </c>
    </row>
    <row r="5631" spans="1:17" x14ac:dyDescent="0.25">
      <c r="A5631" s="1">
        <v>52711</v>
      </c>
      <c r="B5631" s="2">
        <v>43365</v>
      </c>
      <c r="C5631" s="1" t="s">
        <v>27</v>
      </c>
      <c r="D5631" s="3" t="str">
        <f t="shared" si="174"/>
        <v>*</v>
      </c>
      <c r="G5631" s="1">
        <v>41</v>
      </c>
      <c r="H5631" s="1">
        <v>808.05</v>
      </c>
      <c r="I5631" s="1">
        <f t="shared" si="175"/>
        <v>0</v>
      </c>
      <c r="J5631" s="1" t="s">
        <v>21</v>
      </c>
      <c r="K5631" s="1">
        <v>9.6</v>
      </c>
      <c r="L5631" s="1" t="s">
        <v>54</v>
      </c>
      <c r="M5631" s="1" t="s">
        <v>37</v>
      </c>
      <c r="N5631" s="1" t="s">
        <v>17</v>
      </c>
      <c r="O5631" s="1" t="s">
        <v>18</v>
      </c>
      <c r="P5631" s="1" t="s">
        <v>41</v>
      </c>
      <c r="Q5631" s="2">
        <v>43367</v>
      </c>
    </row>
    <row r="5632" spans="1:17" x14ac:dyDescent="0.25">
      <c r="A5632" s="1">
        <v>26978</v>
      </c>
      <c r="B5632" s="2">
        <v>42910</v>
      </c>
      <c r="C5632" s="1" t="s">
        <v>36</v>
      </c>
      <c r="D5632" s="3" t="str">
        <f t="shared" si="174"/>
        <v>***</v>
      </c>
      <c r="G5632" s="1">
        <v>46</v>
      </c>
      <c r="H5632" s="1">
        <v>29826.83</v>
      </c>
      <c r="I5632" s="1">
        <f t="shared" si="175"/>
        <v>1</v>
      </c>
      <c r="J5632" s="1" t="s">
        <v>21</v>
      </c>
      <c r="K5632" s="1">
        <v>26.2</v>
      </c>
      <c r="L5632" s="1" t="s">
        <v>15</v>
      </c>
      <c r="M5632" s="1" t="s">
        <v>37</v>
      </c>
      <c r="N5632" s="1" t="s">
        <v>24</v>
      </c>
      <c r="O5632" s="1" t="s">
        <v>47</v>
      </c>
      <c r="P5632" s="1" t="s">
        <v>48</v>
      </c>
      <c r="Q5632" s="2">
        <v>42912</v>
      </c>
    </row>
    <row r="5633" spans="1:17" x14ac:dyDescent="0.25">
      <c r="A5633" s="1">
        <v>27745</v>
      </c>
      <c r="B5633" s="2">
        <v>42997</v>
      </c>
      <c r="C5633" s="1" t="s">
        <v>13</v>
      </c>
      <c r="D5633" s="3" t="str">
        <f t="shared" si="174"/>
        <v>**</v>
      </c>
      <c r="G5633" s="1">
        <v>41</v>
      </c>
      <c r="H5633" s="1">
        <v>6555.82</v>
      </c>
      <c r="I5633" s="1">
        <f t="shared" si="175"/>
        <v>1</v>
      </c>
      <c r="J5633" s="1" t="s">
        <v>33</v>
      </c>
      <c r="K5633" s="1">
        <v>85.8</v>
      </c>
      <c r="L5633" s="1" t="s">
        <v>42</v>
      </c>
      <c r="M5633" s="1" t="s">
        <v>37</v>
      </c>
      <c r="N5633" s="1" t="s">
        <v>17</v>
      </c>
      <c r="O5633" s="1" t="s">
        <v>52</v>
      </c>
      <c r="P5633" s="1" t="s">
        <v>59</v>
      </c>
      <c r="Q5633" s="2">
        <v>43001</v>
      </c>
    </row>
    <row r="5634" spans="1:17" x14ac:dyDescent="0.25">
      <c r="A5634" s="1">
        <v>44322</v>
      </c>
      <c r="B5634" s="2">
        <v>43384</v>
      </c>
      <c r="C5634" s="1" t="s">
        <v>27</v>
      </c>
      <c r="D5634" s="3" t="str">
        <f t="shared" si="174"/>
        <v>*</v>
      </c>
      <c r="G5634" s="1">
        <v>15</v>
      </c>
      <c r="H5634" s="1">
        <v>642.86</v>
      </c>
      <c r="I5634" s="1">
        <f t="shared" si="175"/>
        <v>0</v>
      </c>
      <c r="J5634" s="1" t="s">
        <v>21</v>
      </c>
      <c r="K5634" s="1">
        <v>6.7</v>
      </c>
      <c r="L5634" s="1" t="s">
        <v>22</v>
      </c>
      <c r="M5634" s="1" t="s">
        <v>37</v>
      </c>
      <c r="N5634" s="1" t="s">
        <v>29</v>
      </c>
      <c r="O5634" s="1" t="s">
        <v>55</v>
      </c>
      <c r="P5634" s="1" t="s">
        <v>19</v>
      </c>
      <c r="Q5634" s="2">
        <v>43386</v>
      </c>
    </row>
    <row r="5635" spans="1:17" x14ac:dyDescent="0.25">
      <c r="A5635" s="1">
        <v>21731</v>
      </c>
      <c r="B5635" s="2">
        <v>43429</v>
      </c>
      <c r="C5635" s="1" t="s">
        <v>13</v>
      </c>
      <c r="D5635" s="3" t="str">
        <f t="shared" ref="D5635:D5698" si="176">VLOOKUP(C5635,$E$9:$F$13,2,FALSE)</f>
        <v>**</v>
      </c>
      <c r="G5635" s="1">
        <v>26</v>
      </c>
      <c r="H5635" s="1">
        <v>1691.21</v>
      </c>
      <c r="I5635" s="1">
        <f t="shared" si="175"/>
        <v>1</v>
      </c>
      <c r="J5635" s="1" t="s">
        <v>21</v>
      </c>
      <c r="K5635" s="1">
        <v>52.4</v>
      </c>
      <c r="L5635" s="1" t="s">
        <v>54</v>
      </c>
      <c r="M5635" s="1" t="s">
        <v>28</v>
      </c>
      <c r="N5635" s="1" t="s">
        <v>29</v>
      </c>
      <c r="O5635" s="1" t="s">
        <v>63</v>
      </c>
      <c r="P5635" s="1" t="s">
        <v>48</v>
      </c>
      <c r="Q5635" s="2">
        <v>43429</v>
      </c>
    </row>
    <row r="5636" spans="1:17" x14ac:dyDescent="0.25">
      <c r="A5636" s="1">
        <v>38438</v>
      </c>
      <c r="B5636" s="2">
        <v>43250</v>
      </c>
      <c r="C5636" s="1" t="s">
        <v>32</v>
      </c>
      <c r="D5636" s="3" t="str">
        <f t="shared" si="176"/>
        <v>*****</v>
      </c>
      <c r="G5636" s="1">
        <v>17</v>
      </c>
      <c r="H5636" s="1">
        <v>129.57</v>
      </c>
      <c r="I5636" s="1">
        <f t="shared" si="175"/>
        <v>0</v>
      </c>
      <c r="J5636" s="1" t="s">
        <v>21</v>
      </c>
      <c r="K5636" s="1">
        <v>6.1</v>
      </c>
      <c r="L5636" s="1" t="s">
        <v>46</v>
      </c>
      <c r="M5636" s="1" t="s">
        <v>37</v>
      </c>
      <c r="N5636" s="1" t="s">
        <v>29</v>
      </c>
      <c r="O5636" s="1" t="s">
        <v>40</v>
      </c>
      <c r="P5636" s="1" t="s">
        <v>19</v>
      </c>
      <c r="Q5636" s="2">
        <v>43251</v>
      </c>
    </row>
    <row r="5637" spans="1:17" x14ac:dyDescent="0.25">
      <c r="A5637" s="1">
        <v>19140</v>
      </c>
      <c r="B5637" s="2">
        <v>42642</v>
      </c>
      <c r="C5637" s="1" t="s">
        <v>36</v>
      </c>
      <c r="D5637" s="3" t="str">
        <f t="shared" si="176"/>
        <v>***</v>
      </c>
      <c r="G5637" s="1">
        <v>47</v>
      </c>
      <c r="H5637" s="1">
        <v>335.98</v>
      </c>
      <c r="I5637" s="1">
        <f t="shared" si="175"/>
        <v>0</v>
      </c>
      <c r="J5637" s="1" t="s">
        <v>21</v>
      </c>
      <c r="K5637" s="1">
        <v>5.6</v>
      </c>
      <c r="L5637" s="1" t="s">
        <v>46</v>
      </c>
      <c r="M5637" s="1" t="s">
        <v>28</v>
      </c>
      <c r="N5637" s="1" t="s">
        <v>29</v>
      </c>
      <c r="O5637" s="1" t="s">
        <v>43</v>
      </c>
      <c r="P5637" s="1" t="s">
        <v>19</v>
      </c>
      <c r="Q5637" s="2">
        <v>42643</v>
      </c>
    </row>
    <row r="5638" spans="1:17" x14ac:dyDescent="0.25">
      <c r="A5638" s="1">
        <v>45476</v>
      </c>
      <c r="B5638" s="2">
        <v>43573</v>
      </c>
      <c r="C5638" s="1" t="s">
        <v>32</v>
      </c>
      <c r="D5638" s="3" t="str">
        <f t="shared" si="176"/>
        <v>*****</v>
      </c>
      <c r="G5638" s="1">
        <v>48</v>
      </c>
      <c r="H5638" s="1">
        <v>1129.9000000000001</v>
      </c>
      <c r="I5638" s="1">
        <f t="shared" ref="I5638:I5701" si="177">IF(H5638&gt;1000,1,0)</f>
        <v>1</v>
      </c>
      <c r="J5638" s="1" t="s">
        <v>21</v>
      </c>
      <c r="K5638" s="1">
        <v>6.4</v>
      </c>
      <c r="L5638" s="1" t="s">
        <v>42</v>
      </c>
      <c r="M5638" s="1" t="s">
        <v>37</v>
      </c>
      <c r="N5638" s="1" t="s">
        <v>29</v>
      </c>
      <c r="O5638" s="1" t="s">
        <v>63</v>
      </c>
      <c r="P5638" s="1" t="s">
        <v>26</v>
      </c>
      <c r="Q5638" s="2">
        <v>43573</v>
      </c>
    </row>
    <row r="5639" spans="1:17" x14ac:dyDescent="0.25">
      <c r="A5639" s="1">
        <v>23078</v>
      </c>
      <c r="B5639" s="2">
        <v>43357</v>
      </c>
      <c r="C5639" s="1" t="s">
        <v>36</v>
      </c>
      <c r="D5639" s="3" t="str">
        <f t="shared" si="176"/>
        <v>***</v>
      </c>
      <c r="G5639" s="1">
        <v>8</v>
      </c>
      <c r="H5639" s="1">
        <v>366.23</v>
      </c>
      <c r="I5639" s="1">
        <f t="shared" si="177"/>
        <v>0</v>
      </c>
      <c r="J5639" s="1" t="s">
        <v>21</v>
      </c>
      <c r="K5639" s="1">
        <v>21.4</v>
      </c>
      <c r="L5639" s="1" t="s">
        <v>53</v>
      </c>
      <c r="M5639" s="1" t="s">
        <v>16</v>
      </c>
      <c r="N5639" s="1" t="s">
        <v>29</v>
      </c>
      <c r="O5639" s="1" t="s">
        <v>40</v>
      </c>
      <c r="P5639" s="1" t="s">
        <v>19</v>
      </c>
      <c r="Q5639" s="2">
        <v>43359</v>
      </c>
    </row>
    <row r="5640" spans="1:17" x14ac:dyDescent="0.25">
      <c r="A5640" s="1">
        <v>25060</v>
      </c>
      <c r="B5640" s="2">
        <v>42570</v>
      </c>
      <c r="C5640" s="1" t="s">
        <v>27</v>
      </c>
      <c r="D5640" s="3" t="str">
        <f t="shared" si="176"/>
        <v>*</v>
      </c>
      <c r="G5640" s="1">
        <v>6</v>
      </c>
      <c r="H5640" s="1">
        <v>8310.7099999999991</v>
      </c>
      <c r="I5640" s="1">
        <f t="shared" si="177"/>
        <v>1</v>
      </c>
      <c r="J5640" s="1" t="s">
        <v>21</v>
      </c>
      <c r="K5640" s="1">
        <v>21.4</v>
      </c>
      <c r="L5640" s="1" t="s">
        <v>49</v>
      </c>
      <c r="M5640" s="1" t="s">
        <v>16</v>
      </c>
      <c r="N5640" s="1" t="s">
        <v>29</v>
      </c>
      <c r="O5640" s="1" t="s">
        <v>43</v>
      </c>
      <c r="P5640" s="1" t="s">
        <v>19</v>
      </c>
      <c r="Q5640" s="2">
        <v>42572</v>
      </c>
    </row>
    <row r="5641" spans="1:17" x14ac:dyDescent="0.25">
      <c r="A5641" s="1">
        <v>33797</v>
      </c>
      <c r="B5641" s="2">
        <v>42380</v>
      </c>
      <c r="C5641" s="1" t="s">
        <v>27</v>
      </c>
      <c r="D5641" s="3" t="str">
        <f t="shared" si="176"/>
        <v>*</v>
      </c>
      <c r="G5641" s="1">
        <v>20</v>
      </c>
      <c r="H5641" s="1">
        <v>4848.53</v>
      </c>
      <c r="I5641" s="1">
        <f t="shared" si="177"/>
        <v>1</v>
      </c>
      <c r="J5641" s="1" t="s">
        <v>33</v>
      </c>
      <c r="K5641" s="1">
        <v>15.7</v>
      </c>
      <c r="L5641" s="1" t="s">
        <v>53</v>
      </c>
      <c r="M5641" s="1" t="s">
        <v>23</v>
      </c>
      <c r="N5641" s="1" t="s">
        <v>24</v>
      </c>
      <c r="O5641" s="1" t="s">
        <v>56</v>
      </c>
      <c r="P5641" s="1" t="s">
        <v>35</v>
      </c>
      <c r="Q5641" s="2">
        <v>42380</v>
      </c>
    </row>
    <row r="5642" spans="1:17" x14ac:dyDescent="0.25">
      <c r="A5642" s="1">
        <v>14951</v>
      </c>
      <c r="B5642" s="2">
        <v>43236</v>
      </c>
      <c r="C5642" s="1" t="s">
        <v>36</v>
      </c>
      <c r="D5642" s="3" t="str">
        <f t="shared" si="176"/>
        <v>***</v>
      </c>
      <c r="G5642" s="1">
        <v>26</v>
      </c>
      <c r="H5642" s="1">
        <v>69.77</v>
      </c>
      <c r="I5642" s="1">
        <f t="shared" si="177"/>
        <v>0</v>
      </c>
      <c r="J5642" s="1" t="s">
        <v>21</v>
      </c>
      <c r="K5642" s="1">
        <v>2.6</v>
      </c>
      <c r="L5642" s="1" t="s">
        <v>49</v>
      </c>
      <c r="M5642" s="1" t="s">
        <v>37</v>
      </c>
      <c r="N5642" s="1" t="s">
        <v>29</v>
      </c>
      <c r="O5642" s="1" t="s">
        <v>30</v>
      </c>
      <c r="P5642" s="1" t="s">
        <v>31</v>
      </c>
      <c r="Q5642" s="2">
        <v>43236</v>
      </c>
    </row>
    <row r="5643" spans="1:17" x14ac:dyDescent="0.25">
      <c r="A5643" s="1">
        <v>27265</v>
      </c>
      <c r="B5643" s="2">
        <v>43591</v>
      </c>
      <c r="C5643" s="1" t="s">
        <v>32</v>
      </c>
      <c r="D5643" s="3" t="str">
        <f t="shared" si="176"/>
        <v>*****</v>
      </c>
      <c r="G5643" s="1">
        <v>49</v>
      </c>
      <c r="H5643" s="1">
        <v>16030.46</v>
      </c>
      <c r="I5643" s="1">
        <f t="shared" si="177"/>
        <v>1</v>
      </c>
      <c r="J5643" s="1" t="s">
        <v>21</v>
      </c>
      <c r="K5643" s="1">
        <v>12.5</v>
      </c>
      <c r="L5643" s="1" t="s">
        <v>49</v>
      </c>
      <c r="M5643" s="1" t="s">
        <v>28</v>
      </c>
      <c r="N5643" s="1" t="s">
        <v>24</v>
      </c>
      <c r="O5643" s="1" t="s">
        <v>47</v>
      </c>
      <c r="P5643" s="1" t="s">
        <v>48</v>
      </c>
      <c r="Q5643" s="2">
        <v>43591</v>
      </c>
    </row>
    <row r="5644" spans="1:17" x14ac:dyDescent="0.25">
      <c r="A5644" s="1">
        <v>5378</v>
      </c>
      <c r="B5644" s="2">
        <v>43762</v>
      </c>
      <c r="C5644" s="1" t="s">
        <v>32</v>
      </c>
      <c r="D5644" s="3" t="str">
        <f t="shared" si="176"/>
        <v>*****</v>
      </c>
      <c r="G5644" s="1">
        <v>6</v>
      </c>
      <c r="H5644" s="1">
        <v>58.08</v>
      </c>
      <c r="I5644" s="1">
        <f t="shared" si="177"/>
        <v>0</v>
      </c>
      <c r="J5644" s="1" t="s">
        <v>14</v>
      </c>
      <c r="K5644" s="1">
        <v>5.6</v>
      </c>
      <c r="L5644" s="1" t="s">
        <v>54</v>
      </c>
      <c r="M5644" s="1" t="s">
        <v>28</v>
      </c>
      <c r="N5644" s="1" t="s">
        <v>17</v>
      </c>
      <c r="O5644" s="1" t="s">
        <v>18</v>
      </c>
      <c r="P5644" s="1" t="s">
        <v>19</v>
      </c>
      <c r="Q5644" s="2">
        <v>43764</v>
      </c>
    </row>
    <row r="5645" spans="1:17" x14ac:dyDescent="0.25">
      <c r="A5645" s="1">
        <v>15264</v>
      </c>
      <c r="B5645" s="2">
        <v>43420</v>
      </c>
      <c r="C5645" s="1" t="s">
        <v>36</v>
      </c>
      <c r="D5645" s="3" t="str">
        <f t="shared" si="176"/>
        <v>***</v>
      </c>
      <c r="G5645" s="1">
        <v>3</v>
      </c>
      <c r="H5645" s="1">
        <v>3832.23</v>
      </c>
      <c r="I5645" s="1">
        <f t="shared" si="177"/>
        <v>1</v>
      </c>
      <c r="J5645" s="1" t="s">
        <v>21</v>
      </c>
      <c r="K5645" s="1">
        <v>21.4</v>
      </c>
      <c r="L5645" s="1" t="s">
        <v>44</v>
      </c>
      <c r="M5645" s="1" t="s">
        <v>37</v>
      </c>
      <c r="N5645" s="1" t="s">
        <v>29</v>
      </c>
      <c r="O5645" s="1" t="s">
        <v>43</v>
      </c>
      <c r="P5645" s="1" t="s">
        <v>19</v>
      </c>
      <c r="Q5645" s="2">
        <v>43422</v>
      </c>
    </row>
    <row r="5646" spans="1:17" x14ac:dyDescent="0.25">
      <c r="A5646" s="1">
        <v>44320</v>
      </c>
      <c r="B5646" s="2">
        <v>42488</v>
      </c>
      <c r="C5646" s="1" t="s">
        <v>36</v>
      </c>
      <c r="D5646" s="3" t="str">
        <f t="shared" si="176"/>
        <v>***</v>
      </c>
      <c r="G5646" s="1">
        <v>49</v>
      </c>
      <c r="H5646" s="1">
        <v>7492.23</v>
      </c>
      <c r="I5646" s="1">
        <f t="shared" si="177"/>
        <v>1</v>
      </c>
      <c r="J5646" s="1" t="s">
        <v>21</v>
      </c>
      <c r="K5646" s="1">
        <v>73.8</v>
      </c>
      <c r="L5646" s="1" t="s">
        <v>15</v>
      </c>
      <c r="M5646" s="1" t="s">
        <v>28</v>
      </c>
      <c r="N5646" s="1" t="s">
        <v>17</v>
      </c>
      <c r="O5646" s="1" t="s">
        <v>52</v>
      </c>
      <c r="P5646" s="1" t="s">
        <v>48</v>
      </c>
      <c r="Q5646" s="2">
        <v>42489</v>
      </c>
    </row>
    <row r="5647" spans="1:17" x14ac:dyDescent="0.25">
      <c r="A5647" s="1">
        <v>39141</v>
      </c>
      <c r="B5647" s="2">
        <v>42492</v>
      </c>
      <c r="C5647" s="1" t="s">
        <v>13</v>
      </c>
      <c r="D5647" s="3" t="str">
        <f t="shared" si="176"/>
        <v>**</v>
      </c>
      <c r="G5647" s="1">
        <v>49</v>
      </c>
      <c r="H5647" s="1">
        <v>1498.97</v>
      </c>
      <c r="I5647" s="1">
        <f t="shared" si="177"/>
        <v>1</v>
      </c>
      <c r="J5647" s="1" t="s">
        <v>21</v>
      </c>
      <c r="K5647" s="1">
        <v>20.9</v>
      </c>
      <c r="L5647" s="1" t="s">
        <v>22</v>
      </c>
      <c r="M5647" s="1" t="s">
        <v>16</v>
      </c>
      <c r="N5647" s="1" t="s">
        <v>29</v>
      </c>
      <c r="O5647" s="1" t="s">
        <v>57</v>
      </c>
      <c r="P5647" s="1" t="s">
        <v>19</v>
      </c>
      <c r="Q5647" s="2">
        <v>42494</v>
      </c>
    </row>
    <row r="5648" spans="1:17" x14ac:dyDescent="0.25">
      <c r="A5648" s="1">
        <v>353</v>
      </c>
      <c r="B5648" s="2">
        <v>43098</v>
      </c>
      <c r="C5648" s="1" t="s">
        <v>13</v>
      </c>
      <c r="D5648" s="3" t="str">
        <f t="shared" si="176"/>
        <v>**</v>
      </c>
      <c r="G5648" s="1">
        <v>21</v>
      </c>
      <c r="H5648" s="1">
        <v>50.23</v>
      </c>
      <c r="I5648" s="1">
        <f t="shared" si="177"/>
        <v>0</v>
      </c>
      <c r="J5648" s="1" t="s">
        <v>21</v>
      </c>
      <c r="K5648" s="1">
        <v>1.1000000000000001</v>
      </c>
      <c r="L5648" s="1" t="s">
        <v>42</v>
      </c>
      <c r="M5648" s="1" t="s">
        <v>37</v>
      </c>
      <c r="N5648" s="1" t="s">
        <v>29</v>
      </c>
      <c r="O5648" s="1" t="s">
        <v>30</v>
      </c>
      <c r="P5648" s="1" t="s">
        <v>31</v>
      </c>
      <c r="Q5648" s="2">
        <v>43190</v>
      </c>
    </row>
    <row r="5649" spans="1:17" x14ac:dyDescent="0.25">
      <c r="A5649" s="1">
        <v>28741</v>
      </c>
      <c r="B5649" s="2">
        <v>43158</v>
      </c>
      <c r="C5649" s="1" t="s">
        <v>27</v>
      </c>
      <c r="D5649" s="3" t="str">
        <f t="shared" si="176"/>
        <v>*</v>
      </c>
      <c r="G5649" s="1">
        <v>5</v>
      </c>
      <c r="H5649" s="1">
        <v>63.94</v>
      </c>
      <c r="I5649" s="1">
        <f t="shared" si="177"/>
        <v>0</v>
      </c>
      <c r="J5649" s="1" t="s">
        <v>21</v>
      </c>
      <c r="K5649" s="1">
        <v>3.6</v>
      </c>
      <c r="L5649" s="1" t="s">
        <v>51</v>
      </c>
      <c r="M5649" s="1" t="s">
        <v>23</v>
      </c>
      <c r="N5649" s="1" t="s">
        <v>29</v>
      </c>
      <c r="O5649" s="1" t="s">
        <v>45</v>
      </c>
      <c r="P5649" s="1" t="s">
        <v>41</v>
      </c>
      <c r="Q5649" s="2">
        <v>43159</v>
      </c>
    </row>
    <row r="5650" spans="1:17" x14ac:dyDescent="0.25">
      <c r="A5650" s="1">
        <v>42437</v>
      </c>
      <c r="B5650" s="2">
        <v>43529</v>
      </c>
      <c r="C5650" s="1" t="s">
        <v>32</v>
      </c>
      <c r="D5650" s="3" t="str">
        <f t="shared" si="176"/>
        <v>*****</v>
      </c>
      <c r="G5650" s="1">
        <v>14</v>
      </c>
      <c r="H5650" s="1">
        <v>335.82</v>
      </c>
      <c r="I5650" s="1">
        <f t="shared" si="177"/>
        <v>0</v>
      </c>
      <c r="J5650" s="1" t="s">
        <v>21</v>
      </c>
      <c r="K5650" s="1">
        <v>9.6</v>
      </c>
      <c r="L5650" s="1" t="s">
        <v>51</v>
      </c>
      <c r="M5650" s="1" t="s">
        <v>28</v>
      </c>
      <c r="N5650" s="1" t="s">
        <v>29</v>
      </c>
      <c r="O5650" s="1" t="s">
        <v>30</v>
      </c>
      <c r="P5650" s="1" t="s">
        <v>41</v>
      </c>
      <c r="Q5650" s="2">
        <v>43530</v>
      </c>
    </row>
    <row r="5651" spans="1:17" x14ac:dyDescent="0.25">
      <c r="A5651" s="1">
        <v>3300</v>
      </c>
      <c r="B5651" s="2">
        <v>43294</v>
      </c>
      <c r="C5651" s="1" t="s">
        <v>13</v>
      </c>
      <c r="D5651" s="3" t="str">
        <f t="shared" si="176"/>
        <v>**</v>
      </c>
      <c r="G5651" s="1">
        <v>6</v>
      </c>
      <c r="H5651" s="1">
        <v>98.46</v>
      </c>
      <c r="I5651" s="1">
        <f t="shared" si="177"/>
        <v>0</v>
      </c>
      <c r="J5651" s="1" t="s">
        <v>21</v>
      </c>
      <c r="K5651" s="1">
        <v>4.3</v>
      </c>
      <c r="L5651" s="1" t="s">
        <v>42</v>
      </c>
      <c r="M5651" s="1" t="s">
        <v>37</v>
      </c>
      <c r="N5651" s="1" t="s">
        <v>24</v>
      </c>
      <c r="O5651" s="1" t="s">
        <v>38</v>
      </c>
      <c r="P5651" s="1" t="s">
        <v>19</v>
      </c>
      <c r="Q5651" s="2">
        <v>43299</v>
      </c>
    </row>
    <row r="5652" spans="1:17" x14ac:dyDescent="0.25">
      <c r="A5652" s="1">
        <v>4033</v>
      </c>
      <c r="B5652" s="2">
        <v>42886</v>
      </c>
      <c r="C5652" s="1" t="s">
        <v>13</v>
      </c>
      <c r="D5652" s="3" t="str">
        <f t="shared" si="176"/>
        <v>**</v>
      </c>
      <c r="G5652" s="1">
        <v>38</v>
      </c>
      <c r="H5652" s="1">
        <v>20617.88</v>
      </c>
      <c r="I5652" s="1">
        <f t="shared" si="177"/>
        <v>1</v>
      </c>
      <c r="J5652" s="1" t="s">
        <v>33</v>
      </c>
      <c r="K5652" s="1">
        <v>44.3</v>
      </c>
      <c r="L5652" s="1" t="s">
        <v>53</v>
      </c>
      <c r="M5652" s="1" t="s">
        <v>16</v>
      </c>
      <c r="N5652" s="1" t="s">
        <v>17</v>
      </c>
      <c r="O5652" s="1" t="s">
        <v>62</v>
      </c>
      <c r="P5652" s="1" t="s">
        <v>59</v>
      </c>
      <c r="Q5652" s="2">
        <v>42893</v>
      </c>
    </row>
    <row r="5653" spans="1:17" x14ac:dyDescent="0.25">
      <c r="A5653" s="1">
        <v>34244</v>
      </c>
      <c r="B5653" s="2">
        <v>43006</v>
      </c>
      <c r="C5653" s="1" t="s">
        <v>13</v>
      </c>
      <c r="D5653" s="3" t="str">
        <f t="shared" si="176"/>
        <v>**</v>
      </c>
      <c r="G5653" s="1">
        <v>4</v>
      </c>
      <c r="H5653" s="1">
        <v>134.5</v>
      </c>
      <c r="I5653" s="1">
        <f t="shared" si="177"/>
        <v>0</v>
      </c>
      <c r="J5653" s="1" t="s">
        <v>21</v>
      </c>
      <c r="K5653" s="1">
        <v>2.1</v>
      </c>
      <c r="L5653" s="1" t="s">
        <v>22</v>
      </c>
      <c r="M5653" s="1" t="s">
        <v>16</v>
      </c>
      <c r="N5653" s="1" t="s">
        <v>24</v>
      </c>
      <c r="O5653" s="1" t="s">
        <v>38</v>
      </c>
      <c r="P5653" s="1" t="s">
        <v>41</v>
      </c>
      <c r="Q5653" s="2">
        <v>43008</v>
      </c>
    </row>
    <row r="5654" spans="1:17" x14ac:dyDescent="0.25">
      <c r="A5654" s="1">
        <v>16806</v>
      </c>
      <c r="B5654" s="2">
        <v>42902</v>
      </c>
      <c r="C5654" s="1" t="s">
        <v>20</v>
      </c>
      <c r="D5654" s="3" t="str">
        <f t="shared" si="176"/>
        <v>****</v>
      </c>
      <c r="G5654" s="1">
        <v>18</v>
      </c>
      <c r="H5654" s="1">
        <v>1098.5</v>
      </c>
      <c r="I5654" s="1">
        <f t="shared" si="177"/>
        <v>1</v>
      </c>
      <c r="J5654" s="1" t="s">
        <v>21</v>
      </c>
      <c r="K5654" s="1">
        <v>21.4</v>
      </c>
      <c r="L5654" s="1" t="s">
        <v>15</v>
      </c>
      <c r="M5654" s="1" t="s">
        <v>37</v>
      </c>
      <c r="N5654" s="1" t="s">
        <v>24</v>
      </c>
      <c r="O5654" s="1" t="s">
        <v>25</v>
      </c>
      <c r="P5654" s="1" t="s">
        <v>19</v>
      </c>
      <c r="Q5654" s="2">
        <v>42904</v>
      </c>
    </row>
    <row r="5655" spans="1:17" x14ac:dyDescent="0.25">
      <c r="A5655" s="1">
        <v>27553</v>
      </c>
      <c r="B5655" s="2">
        <v>43323</v>
      </c>
      <c r="C5655" s="1" t="s">
        <v>36</v>
      </c>
      <c r="D5655" s="3" t="str">
        <f t="shared" si="176"/>
        <v>***</v>
      </c>
      <c r="G5655" s="1">
        <v>16</v>
      </c>
      <c r="H5655" s="1">
        <v>2815.28</v>
      </c>
      <c r="I5655" s="1">
        <f t="shared" si="177"/>
        <v>1</v>
      </c>
      <c r="J5655" s="1" t="s">
        <v>21</v>
      </c>
      <c r="K5655" s="1">
        <v>15</v>
      </c>
      <c r="L5655" s="1" t="s">
        <v>39</v>
      </c>
      <c r="M5655" s="1" t="s">
        <v>28</v>
      </c>
      <c r="N5655" s="1" t="s">
        <v>24</v>
      </c>
      <c r="O5655" s="1" t="s">
        <v>25</v>
      </c>
      <c r="P5655" s="1" t="s">
        <v>26</v>
      </c>
      <c r="Q5655" s="2">
        <v>43325</v>
      </c>
    </row>
    <row r="5656" spans="1:17" x14ac:dyDescent="0.25">
      <c r="A5656" s="1">
        <v>29762</v>
      </c>
      <c r="B5656" s="2">
        <v>42949</v>
      </c>
      <c r="C5656" s="1" t="s">
        <v>32</v>
      </c>
      <c r="D5656" s="3" t="str">
        <f t="shared" si="176"/>
        <v>*****</v>
      </c>
      <c r="G5656" s="1">
        <v>15</v>
      </c>
      <c r="H5656" s="1">
        <v>24.02</v>
      </c>
      <c r="I5656" s="1">
        <f t="shared" si="177"/>
        <v>0</v>
      </c>
      <c r="J5656" s="1" t="s">
        <v>21</v>
      </c>
      <c r="K5656" s="1">
        <v>0.7</v>
      </c>
      <c r="L5656" s="1" t="s">
        <v>50</v>
      </c>
      <c r="M5656" s="1" t="s">
        <v>37</v>
      </c>
      <c r="N5656" s="1" t="s">
        <v>29</v>
      </c>
      <c r="O5656" s="1" t="s">
        <v>61</v>
      </c>
      <c r="P5656" s="1" t="s">
        <v>31</v>
      </c>
      <c r="Q5656" s="2">
        <v>42951</v>
      </c>
    </row>
    <row r="5657" spans="1:17" x14ac:dyDescent="0.25">
      <c r="A5657" s="1">
        <v>6979</v>
      </c>
      <c r="B5657" s="2">
        <v>42427</v>
      </c>
      <c r="C5657" s="1" t="s">
        <v>32</v>
      </c>
      <c r="D5657" s="3" t="str">
        <f t="shared" si="176"/>
        <v>*****</v>
      </c>
      <c r="G5657" s="1">
        <v>28</v>
      </c>
      <c r="H5657" s="1">
        <v>358.33</v>
      </c>
      <c r="I5657" s="1">
        <f t="shared" si="177"/>
        <v>0</v>
      </c>
      <c r="J5657" s="1" t="s">
        <v>21</v>
      </c>
      <c r="K5657" s="1">
        <v>6.4</v>
      </c>
      <c r="L5657" s="1" t="s">
        <v>51</v>
      </c>
      <c r="M5657" s="1" t="s">
        <v>37</v>
      </c>
      <c r="N5657" s="1" t="s">
        <v>24</v>
      </c>
      <c r="O5657" s="1" t="s">
        <v>56</v>
      </c>
      <c r="P5657" s="1" t="s">
        <v>26</v>
      </c>
      <c r="Q5657" s="2">
        <v>42428</v>
      </c>
    </row>
    <row r="5658" spans="1:17" x14ac:dyDescent="0.25">
      <c r="A5658" s="1">
        <v>15715</v>
      </c>
      <c r="B5658" s="2">
        <v>43753</v>
      </c>
      <c r="C5658" s="1" t="s">
        <v>32</v>
      </c>
      <c r="D5658" s="3" t="str">
        <f t="shared" si="176"/>
        <v>*****</v>
      </c>
      <c r="G5658" s="1">
        <v>43</v>
      </c>
      <c r="H5658" s="1">
        <v>2272.2948000000001</v>
      </c>
      <c r="I5658" s="1">
        <f t="shared" si="177"/>
        <v>1</v>
      </c>
      <c r="J5658" s="1" t="s">
        <v>21</v>
      </c>
      <c r="K5658" s="1">
        <v>6.3</v>
      </c>
      <c r="L5658" s="1" t="s">
        <v>49</v>
      </c>
      <c r="M5658" s="1" t="s">
        <v>37</v>
      </c>
      <c r="N5658" s="1" t="s">
        <v>29</v>
      </c>
      <c r="O5658" s="1" t="s">
        <v>40</v>
      </c>
      <c r="P5658" s="1" t="s">
        <v>19</v>
      </c>
      <c r="Q5658" s="2">
        <v>43756</v>
      </c>
    </row>
    <row r="5659" spans="1:17" x14ac:dyDescent="0.25">
      <c r="A5659" s="1">
        <v>52678</v>
      </c>
      <c r="B5659" s="2">
        <v>43675</v>
      </c>
      <c r="C5659" s="1" t="s">
        <v>20</v>
      </c>
      <c r="D5659" s="3" t="str">
        <f t="shared" si="176"/>
        <v>****</v>
      </c>
      <c r="G5659" s="1">
        <v>3</v>
      </c>
      <c r="H5659" s="1">
        <v>120.69</v>
      </c>
      <c r="I5659" s="1">
        <f t="shared" si="177"/>
        <v>0</v>
      </c>
      <c r="J5659" s="1" t="s">
        <v>33</v>
      </c>
      <c r="K5659" s="1">
        <v>56.7</v>
      </c>
      <c r="L5659" s="1" t="s">
        <v>49</v>
      </c>
      <c r="M5659" s="1" t="s">
        <v>28</v>
      </c>
      <c r="N5659" s="1" t="s">
        <v>29</v>
      </c>
      <c r="O5659" s="1" t="s">
        <v>55</v>
      </c>
      <c r="P5659" s="1" t="s">
        <v>35</v>
      </c>
      <c r="Q5659" s="2">
        <v>43677</v>
      </c>
    </row>
    <row r="5660" spans="1:17" x14ac:dyDescent="0.25">
      <c r="A5660" s="1">
        <v>48642</v>
      </c>
      <c r="B5660" s="2">
        <v>42766</v>
      </c>
      <c r="C5660" s="1" t="s">
        <v>20</v>
      </c>
      <c r="D5660" s="3" t="str">
        <f t="shared" si="176"/>
        <v>****</v>
      </c>
      <c r="G5660" s="1">
        <v>36</v>
      </c>
      <c r="H5660" s="1">
        <v>119.66</v>
      </c>
      <c r="I5660" s="1">
        <f t="shared" si="177"/>
        <v>0</v>
      </c>
      <c r="J5660" s="1" t="s">
        <v>21</v>
      </c>
      <c r="K5660" s="1">
        <v>0.7</v>
      </c>
      <c r="L5660" s="1" t="s">
        <v>44</v>
      </c>
      <c r="M5660" s="1" t="s">
        <v>37</v>
      </c>
      <c r="N5660" s="1" t="s">
        <v>29</v>
      </c>
      <c r="O5660" s="1" t="s">
        <v>30</v>
      </c>
      <c r="P5660" s="1" t="s">
        <v>31</v>
      </c>
      <c r="Q5660" s="2">
        <v>42766</v>
      </c>
    </row>
    <row r="5661" spans="1:17" x14ac:dyDescent="0.25">
      <c r="A5661" s="1">
        <v>31073</v>
      </c>
      <c r="B5661" s="2">
        <v>42940</v>
      </c>
      <c r="C5661" s="1" t="s">
        <v>36</v>
      </c>
      <c r="D5661" s="3" t="str">
        <f t="shared" si="176"/>
        <v>***</v>
      </c>
      <c r="G5661" s="1">
        <v>26</v>
      </c>
      <c r="H5661" s="1">
        <v>4624.82</v>
      </c>
      <c r="I5661" s="1">
        <f t="shared" si="177"/>
        <v>1</v>
      </c>
      <c r="J5661" s="1" t="s">
        <v>21</v>
      </c>
      <c r="K5661" s="1">
        <v>37.5</v>
      </c>
      <c r="L5661" s="1" t="s">
        <v>22</v>
      </c>
      <c r="M5661" s="1" t="s">
        <v>37</v>
      </c>
      <c r="N5661" s="1" t="s">
        <v>29</v>
      </c>
      <c r="O5661" s="1" t="s">
        <v>55</v>
      </c>
      <c r="P5661" s="1" t="s">
        <v>48</v>
      </c>
      <c r="Q5661" s="2">
        <v>42940</v>
      </c>
    </row>
    <row r="5662" spans="1:17" x14ac:dyDescent="0.25">
      <c r="A5662" s="1">
        <v>3588</v>
      </c>
      <c r="B5662" s="2">
        <v>43176</v>
      </c>
      <c r="C5662" s="1" t="s">
        <v>27</v>
      </c>
      <c r="D5662" s="3" t="str">
        <f t="shared" si="176"/>
        <v>*</v>
      </c>
      <c r="G5662" s="1">
        <v>18</v>
      </c>
      <c r="H5662" s="1">
        <v>1639.17</v>
      </c>
      <c r="I5662" s="1">
        <f t="shared" si="177"/>
        <v>1</v>
      </c>
      <c r="J5662" s="1" t="s">
        <v>33</v>
      </c>
      <c r="K5662" s="1">
        <v>15</v>
      </c>
      <c r="L5662" s="1" t="s">
        <v>54</v>
      </c>
      <c r="M5662" s="1" t="s">
        <v>37</v>
      </c>
      <c r="N5662" s="1" t="s">
        <v>24</v>
      </c>
      <c r="O5662" s="1" t="s">
        <v>56</v>
      </c>
      <c r="P5662" s="1" t="s">
        <v>35</v>
      </c>
      <c r="Q5662" s="2">
        <v>43176</v>
      </c>
    </row>
    <row r="5663" spans="1:17" x14ac:dyDescent="0.25">
      <c r="A5663" s="1">
        <v>16582</v>
      </c>
      <c r="B5663" s="2">
        <v>43373</v>
      </c>
      <c r="C5663" s="1" t="s">
        <v>32</v>
      </c>
      <c r="D5663" s="3" t="str">
        <f t="shared" si="176"/>
        <v>*****</v>
      </c>
      <c r="G5663" s="1">
        <v>26</v>
      </c>
      <c r="H5663" s="1">
        <v>7240.54</v>
      </c>
      <c r="I5663" s="1">
        <f t="shared" si="177"/>
        <v>1</v>
      </c>
      <c r="J5663" s="1" t="s">
        <v>33</v>
      </c>
      <c r="K5663" s="1">
        <v>46.6</v>
      </c>
      <c r="L5663" s="1" t="s">
        <v>44</v>
      </c>
      <c r="M5663" s="1" t="s">
        <v>37</v>
      </c>
      <c r="N5663" s="1" t="s">
        <v>17</v>
      </c>
      <c r="O5663" s="1" t="s">
        <v>52</v>
      </c>
      <c r="P5663" s="1" t="s">
        <v>59</v>
      </c>
      <c r="Q5663" s="2">
        <v>43375</v>
      </c>
    </row>
    <row r="5664" spans="1:17" x14ac:dyDescent="0.25">
      <c r="A5664" s="1">
        <v>26243</v>
      </c>
      <c r="B5664" s="2">
        <v>43296</v>
      </c>
      <c r="C5664" s="1" t="s">
        <v>13</v>
      </c>
      <c r="D5664" s="3" t="str">
        <f t="shared" si="176"/>
        <v>**</v>
      </c>
      <c r="G5664" s="1">
        <v>42</v>
      </c>
      <c r="H5664" s="1">
        <v>76.31</v>
      </c>
      <c r="I5664" s="1">
        <f t="shared" si="177"/>
        <v>0</v>
      </c>
      <c r="J5664" s="1" t="s">
        <v>21</v>
      </c>
      <c r="K5664" s="1">
        <v>1.1000000000000001</v>
      </c>
      <c r="L5664" s="1" t="s">
        <v>64</v>
      </c>
      <c r="M5664" s="1" t="s">
        <v>28</v>
      </c>
      <c r="N5664" s="1" t="s">
        <v>29</v>
      </c>
      <c r="O5664" s="1" t="s">
        <v>30</v>
      </c>
      <c r="P5664" s="1" t="s">
        <v>31</v>
      </c>
      <c r="Q5664" s="2">
        <v>43300</v>
      </c>
    </row>
    <row r="5665" spans="1:17" x14ac:dyDescent="0.25">
      <c r="A5665" s="1">
        <v>46949</v>
      </c>
      <c r="B5665" s="2">
        <v>42800</v>
      </c>
      <c r="C5665" s="1" t="s">
        <v>20</v>
      </c>
      <c r="D5665" s="3" t="str">
        <f t="shared" si="176"/>
        <v>****</v>
      </c>
      <c r="G5665" s="1">
        <v>37</v>
      </c>
      <c r="H5665" s="1">
        <v>341.75</v>
      </c>
      <c r="I5665" s="1">
        <f t="shared" si="177"/>
        <v>0</v>
      </c>
      <c r="J5665" s="1" t="s">
        <v>21</v>
      </c>
      <c r="K5665" s="1">
        <v>3.9</v>
      </c>
      <c r="L5665" s="1" t="s">
        <v>51</v>
      </c>
      <c r="M5665" s="1" t="s">
        <v>37</v>
      </c>
      <c r="N5665" s="1" t="s">
        <v>24</v>
      </c>
      <c r="O5665" s="1" t="s">
        <v>38</v>
      </c>
      <c r="P5665" s="1" t="s">
        <v>41</v>
      </c>
      <c r="Q5665" s="2">
        <v>42801</v>
      </c>
    </row>
    <row r="5666" spans="1:17" x14ac:dyDescent="0.25">
      <c r="A5666" s="1">
        <v>19777</v>
      </c>
      <c r="B5666" s="2">
        <v>43757</v>
      </c>
      <c r="C5666" s="1" t="s">
        <v>27</v>
      </c>
      <c r="D5666" s="3" t="str">
        <f t="shared" si="176"/>
        <v>*</v>
      </c>
      <c r="G5666" s="1">
        <v>24</v>
      </c>
      <c r="H5666" s="1">
        <v>3497.56</v>
      </c>
      <c r="I5666" s="1">
        <f t="shared" si="177"/>
        <v>1</v>
      </c>
      <c r="J5666" s="1" t="s">
        <v>21</v>
      </c>
      <c r="K5666" s="1">
        <v>8.6</v>
      </c>
      <c r="L5666" s="1" t="s">
        <v>22</v>
      </c>
      <c r="M5666" s="1" t="s">
        <v>28</v>
      </c>
      <c r="N5666" s="1" t="s">
        <v>24</v>
      </c>
      <c r="O5666" s="1" t="s">
        <v>25</v>
      </c>
      <c r="P5666" s="1" t="s">
        <v>19</v>
      </c>
      <c r="Q5666" s="2">
        <v>43759</v>
      </c>
    </row>
    <row r="5667" spans="1:17" x14ac:dyDescent="0.25">
      <c r="A5667" s="1">
        <v>50242</v>
      </c>
      <c r="B5667" s="2">
        <v>42934</v>
      </c>
      <c r="C5667" s="1" t="s">
        <v>27</v>
      </c>
      <c r="D5667" s="3" t="str">
        <f t="shared" si="176"/>
        <v>*</v>
      </c>
      <c r="G5667" s="1">
        <v>8</v>
      </c>
      <c r="H5667" s="1">
        <v>1489.19</v>
      </c>
      <c r="I5667" s="1">
        <f t="shared" si="177"/>
        <v>1</v>
      </c>
      <c r="J5667" s="1" t="s">
        <v>21</v>
      </c>
      <c r="K5667" s="1">
        <v>9.6</v>
      </c>
      <c r="L5667" s="1" t="s">
        <v>51</v>
      </c>
      <c r="M5667" s="1" t="s">
        <v>28</v>
      </c>
      <c r="N5667" s="1" t="s">
        <v>24</v>
      </c>
      <c r="O5667" s="1" t="s">
        <v>25</v>
      </c>
      <c r="P5667" s="1" t="s">
        <v>19</v>
      </c>
      <c r="Q5667" s="2">
        <v>42936</v>
      </c>
    </row>
    <row r="5668" spans="1:17" x14ac:dyDescent="0.25">
      <c r="A5668" s="1">
        <v>38240</v>
      </c>
      <c r="B5668" s="2">
        <v>42722</v>
      </c>
      <c r="C5668" s="1" t="s">
        <v>20</v>
      </c>
      <c r="D5668" s="3" t="str">
        <f t="shared" si="176"/>
        <v>****</v>
      </c>
      <c r="G5668" s="1">
        <v>4</v>
      </c>
      <c r="H5668" s="1">
        <v>44.44</v>
      </c>
      <c r="I5668" s="1">
        <f t="shared" si="177"/>
        <v>0</v>
      </c>
      <c r="J5668" s="1" t="s">
        <v>21</v>
      </c>
      <c r="K5668" s="1">
        <v>6.6</v>
      </c>
      <c r="L5668" s="1" t="s">
        <v>22</v>
      </c>
      <c r="M5668" s="1" t="s">
        <v>16</v>
      </c>
      <c r="N5668" s="1" t="s">
        <v>29</v>
      </c>
      <c r="O5668" s="1" t="s">
        <v>43</v>
      </c>
      <c r="P5668" s="1" t="s">
        <v>19</v>
      </c>
      <c r="Q5668" s="2">
        <v>42722</v>
      </c>
    </row>
    <row r="5669" spans="1:17" x14ac:dyDescent="0.25">
      <c r="A5669" s="1">
        <v>44387</v>
      </c>
      <c r="B5669" s="2">
        <v>42404</v>
      </c>
      <c r="C5669" s="1" t="s">
        <v>13</v>
      </c>
      <c r="D5669" s="3" t="str">
        <f t="shared" si="176"/>
        <v>**</v>
      </c>
      <c r="G5669" s="1">
        <v>50</v>
      </c>
      <c r="H5669" s="1">
        <v>1542.48</v>
      </c>
      <c r="I5669" s="1">
        <f t="shared" si="177"/>
        <v>1</v>
      </c>
      <c r="J5669" s="1" t="s">
        <v>14</v>
      </c>
      <c r="K5669" s="1">
        <v>2.1</v>
      </c>
      <c r="L5669" s="1" t="s">
        <v>50</v>
      </c>
      <c r="M5669" s="1" t="s">
        <v>28</v>
      </c>
      <c r="N5669" s="1" t="s">
        <v>24</v>
      </c>
      <c r="O5669" s="1" t="s">
        <v>38</v>
      </c>
      <c r="P5669" s="1" t="s">
        <v>41</v>
      </c>
      <c r="Q5669" s="2">
        <v>42409</v>
      </c>
    </row>
    <row r="5670" spans="1:17" x14ac:dyDescent="0.25">
      <c r="A5670" s="1">
        <v>51424</v>
      </c>
      <c r="B5670" s="2">
        <v>43473</v>
      </c>
      <c r="C5670" s="1" t="s">
        <v>27</v>
      </c>
      <c r="D5670" s="3" t="str">
        <f t="shared" si="176"/>
        <v>*</v>
      </c>
      <c r="G5670" s="1">
        <v>48</v>
      </c>
      <c r="H5670" s="1">
        <v>121.9586</v>
      </c>
      <c r="I5670" s="1">
        <f t="shared" si="177"/>
        <v>0</v>
      </c>
      <c r="J5670" s="1" t="s">
        <v>21</v>
      </c>
      <c r="K5670" s="1">
        <v>0.9</v>
      </c>
      <c r="L5670" s="1" t="s">
        <v>46</v>
      </c>
      <c r="M5670" s="1" t="s">
        <v>37</v>
      </c>
      <c r="N5670" s="1" t="s">
        <v>29</v>
      </c>
      <c r="O5670" s="1" t="s">
        <v>61</v>
      </c>
      <c r="P5670" s="1" t="s">
        <v>31</v>
      </c>
      <c r="Q5670" s="2">
        <v>43474</v>
      </c>
    </row>
    <row r="5671" spans="1:17" x14ac:dyDescent="0.25">
      <c r="A5671" s="1">
        <v>37861</v>
      </c>
      <c r="B5671" s="2">
        <v>43461</v>
      </c>
      <c r="C5671" s="1" t="s">
        <v>27</v>
      </c>
      <c r="D5671" s="3" t="str">
        <f t="shared" si="176"/>
        <v>*</v>
      </c>
      <c r="G5671" s="1">
        <v>32</v>
      </c>
      <c r="H5671" s="1">
        <v>1048.67</v>
      </c>
      <c r="I5671" s="1">
        <f t="shared" si="177"/>
        <v>1</v>
      </c>
      <c r="J5671" s="1" t="s">
        <v>21</v>
      </c>
      <c r="K5671" s="1">
        <v>6.2</v>
      </c>
      <c r="L5671" s="1" t="s">
        <v>49</v>
      </c>
      <c r="M5671" s="1" t="s">
        <v>28</v>
      </c>
      <c r="N5671" s="1" t="s">
        <v>29</v>
      </c>
      <c r="O5671" s="1" t="s">
        <v>40</v>
      </c>
      <c r="P5671" s="1" t="s">
        <v>19</v>
      </c>
      <c r="Q5671" s="2">
        <v>43463</v>
      </c>
    </row>
    <row r="5672" spans="1:17" x14ac:dyDescent="0.25">
      <c r="A5672" s="1">
        <v>59238</v>
      </c>
      <c r="B5672" s="2">
        <v>42631</v>
      </c>
      <c r="C5672" s="1" t="s">
        <v>20</v>
      </c>
      <c r="D5672" s="3" t="str">
        <f t="shared" si="176"/>
        <v>****</v>
      </c>
      <c r="G5672" s="1">
        <v>11</v>
      </c>
      <c r="H5672" s="1">
        <v>487.79</v>
      </c>
      <c r="I5672" s="1">
        <f t="shared" si="177"/>
        <v>0</v>
      </c>
      <c r="J5672" s="1" t="s">
        <v>14</v>
      </c>
      <c r="K5672" s="1">
        <v>9.6</v>
      </c>
      <c r="L5672" s="1" t="s">
        <v>49</v>
      </c>
      <c r="M5672" s="1" t="s">
        <v>28</v>
      </c>
      <c r="N5672" s="1" t="s">
        <v>29</v>
      </c>
      <c r="O5672" s="1" t="s">
        <v>30</v>
      </c>
      <c r="P5672" s="1" t="s">
        <v>41</v>
      </c>
      <c r="Q5672" s="2">
        <v>42632</v>
      </c>
    </row>
    <row r="5673" spans="1:17" x14ac:dyDescent="0.25">
      <c r="A5673" s="1">
        <v>12451</v>
      </c>
      <c r="B5673" s="2">
        <v>42843</v>
      </c>
      <c r="C5673" s="1" t="s">
        <v>13</v>
      </c>
      <c r="D5673" s="3" t="str">
        <f t="shared" si="176"/>
        <v>**</v>
      </c>
      <c r="G5673" s="1">
        <v>26</v>
      </c>
      <c r="H5673" s="1">
        <v>3918.51</v>
      </c>
      <c r="I5673" s="1">
        <f t="shared" si="177"/>
        <v>1</v>
      </c>
      <c r="J5673" s="1" t="s">
        <v>33</v>
      </c>
      <c r="K5673" s="1">
        <v>58.6</v>
      </c>
      <c r="L5673" s="1" t="s">
        <v>51</v>
      </c>
      <c r="M5673" s="1" t="s">
        <v>23</v>
      </c>
      <c r="N5673" s="1" t="s">
        <v>17</v>
      </c>
      <c r="O5673" s="1" t="s">
        <v>62</v>
      </c>
      <c r="P5673" s="1" t="s">
        <v>59</v>
      </c>
      <c r="Q5673" s="2">
        <v>42845</v>
      </c>
    </row>
    <row r="5674" spans="1:17" x14ac:dyDescent="0.25">
      <c r="A5674" s="1">
        <v>20545</v>
      </c>
      <c r="B5674" s="2">
        <v>43016</v>
      </c>
      <c r="C5674" s="1" t="s">
        <v>27</v>
      </c>
      <c r="D5674" s="3" t="str">
        <f t="shared" si="176"/>
        <v>*</v>
      </c>
      <c r="G5674" s="1">
        <v>40</v>
      </c>
      <c r="H5674" s="1">
        <v>3097.3076000000001</v>
      </c>
      <c r="I5674" s="1">
        <f t="shared" si="177"/>
        <v>1</v>
      </c>
      <c r="J5674" s="1" t="s">
        <v>21</v>
      </c>
      <c r="K5674" s="1">
        <v>73.8</v>
      </c>
      <c r="L5674" s="1" t="s">
        <v>22</v>
      </c>
      <c r="M5674" s="1" t="s">
        <v>23</v>
      </c>
      <c r="N5674" s="1" t="s">
        <v>17</v>
      </c>
      <c r="O5674" s="1" t="s">
        <v>52</v>
      </c>
      <c r="P5674" s="1" t="s">
        <v>48</v>
      </c>
      <c r="Q5674" s="2">
        <v>43018</v>
      </c>
    </row>
    <row r="5675" spans="1:17" x14ac:dyDescent="0.25">
      <c r="A5675" s="1">
        <v>21605</v>
      </c>
      <c r="B5675" s="2">
        <v>43563</v>
      </c>
      <c r="C5675" s="1" t="s">
        <v>20</v>
      </c>
      <c r="D5675" s="3" t="str">
        <f t="shared" si="176"/>
        <v>****</v>
      </c>
      <c r="G5675" s="1">
        <v>46</v>
      </c>
      <c r="H5675" s="1">
        <v>509.84</v>
      </c>
      <c r="I5675" s="1">
        <f t="shared" si="177"/>
        <v>0</v>
      </c>
      <c r="J5675" s="1" t="s">
        <v>21</v>
      </c>
      <c r="K5675" s="1">
        <v>5.5</v>
      </c>
      <c r="L5675" s="1" t="s">
        <v>49</v>
      </c>
      <c r="M5675" s="1" t="s">
        <v>23</v>
      </c>
      <c r="N5675" s="1" t="s">
        <v>17</v>
      </c>
      <c r="O5675" s="1" t="s">
        <v>18</v>
      </c>
      <c r="P5675" s="1" t="s">
        <v>19</v>
      </c>
      <c r="Q5675" s="2">
        <v>43565</v>
      </c>
    </row>
    <row r="5676" spans="1:17" x14ac:dyDescent="0.25">
      <c r="A5676" s="1">
        <v>50656</v>
      </c>
      <c r="B5676" s="2">
        <v>42667</v>
      </c>
      <c r="C5676" s="1" t="s">
        <v>32</v>
      </c>
      <c r="D5676" s="3" t="str">
        <f t="shared" si="176"/>
        <v>*****</v>
      </c>
      <c r="G5676" s="1">
        <v>42</v>
      </c>
      <c r="H5676" s="1">
        <v>207.79</v>
      </c>
      <c r="I5676" s="1">
        <f t="shared" si="177"/>
        <v>0</v>
      </c>
      <c r="J5676" s="1" t="s">
        <v>21</v>
      </c>
      <c r="K5676" s="1">
        <v>5.5</v>
      </c>
      <c r="L5676" s="1" t="s">
        <v>15</v>
      </c>
      <c r="M5676" s="1" t="s">
        <v>16</v>
      </c>
      <c r="N5676" s="1" t="s">
        <v>29</v>
      </c>
      <c r="O5676" s="1" t="s">
        <v>63</v>
      </c>
      <c r="P5676" s="1" t="s">
        <v>19</v>
      </c>
      <c r="Q5676" s="2">
        <v>42669</v>
      </c>
    </row>
    <row r="5677" spans="1:17" x14ac:dyDescent="0.25">
      <c r="A5677" s="1">
        <v>5441</v>
      </c>
      <c r="B5677" s="2">
        <v>42570</v>
      </c>
      <c r="C5677" s="1" t="s">
        <v>27</v>
      </c>
      <c r="D5677" s="3" t="str">
        <f t="shared" si="176"/>
        <v>*</v>
      </c>
      <c r="G5677" s="1">
        <v>34</v>
      </c>
      <c r="H5677" s="1">
        <v>242.71</v>
      </c>
      <c r="I5677" s="1">
        <f t="shared" si="177"/>
        <v>0</v>
      </c>
      <c r="J5677" s="1" t="s">
        <v>21</v>
      </c>
      <c r="K5677" s="1">
        <v>7.1</v>
      </c>
      <c r="L5677" s="1" t="s">
        <v>46</v>
      </c>
      <c r="M5677" s="1" t="s">
        <v>16</v>
      </c>
      <c r="N5677" s="1" t="s">
        <v>29</v>
      </c>
      <c r="O5677" s="1" t="s">
        <v>40</v>
      </c>
      <c r="P5677" s="1" t="s">
        <v>19</v>
      </c>
      <c r="Q5677" s="2">
        <v>42572</v>
      </c>
    </row>
    <row r="5678" spans="1:17" x14ac:dyDescent="0.25">
      <c r="A5678" s="1">
        <v>53060</v>
      </c>
      <c r="B5678" s="2">
        <v>42815</v>
      </c>
      <c r="C5678" s="1" t="s">
        <v>32</v>
      </c>
      <c r="D5678" s="3" t="str">
        <f t="shared" si="176"/>
        <v>*****</v>
      </c>
      <c r="G5678" s="1">
        <v>36</v>
      </c>
      <c r="H5678" s="1">
        <v>790.8</v>
      </c>
      <c r="I5678" s="1">
        <f t="shared" si="177"/>
        <v>0</v>
      </c>
      <c r="J5678" s="1" t="s">
        <v>21</v>
      </c>
      <c r="K5678" s="1">
        <v>6.4</v>
      </c>
      <c r="L5678" s="1" t="s">
        <v>15</v>
      </c>
      <c r="M5678" s="1" t="s">
        <v>16</v>
      </c>
      <c r="N5678" s="1" t="s">
        <v>24</v>
      </c>
      <c r="O5678" s="1" t="s">
        <v>38</v>
      </c>
      <c r="P5678" s="1" t="s">
        <v>19</v>
      </c>
      <c r="Q5678" s="2">
        <v>42817</v>
      </c>
    </row>
    <row r="5679" spans="1:17" x14ac:dyDescent="0.25">
      <c r="A5679" s="1">
        <v>2055</v>
      </c>
      <c r="B5679" s="2">
        <v>42980</v>
      </c>
      <c r="C5679" s="1" t="s">
        <v>32</v>
      </c>
      <c r="D5679" s="3" t="str">
        <f t="shared" si="176"/>
        <v>*****</v>
      </c>
      <c r="G5679" s="1">
        <v>7</v>
      </c>
      <c r="H5679" s="1">
        <v>71.06</v>
      </c>
      <c r="I5679" s="1">
        <f t="shared" si="177"/>
        <v>0</v>
      </c>
      <c r="J5679" s="1" t="s">
        <v>21</v>
      </c>
      <c r="K5679" s="1">
        <v>8.9</v>
      </c>
      <c r="L5679" s="1" t="s">
        <v>42</v>
      </c>
      <c r="M5679" s="1" t="s">
        <v>23</v>
      </c>
      <c r="N5679" s="1" t="s">
        <v>29</v>
      </c>
      <c r="O5679" s="1" t="s">
        <v>57</v>
      </c>
      <c r="P5679" s="1" t="s">
        <v>19</v>
      </c>
      <c r="Q5679" s="2">
        <v>42982</v>
      </c>
    </row>
    <row r="5680" spans="1:17" x14ac:dyDescent="0.25">
      <c r="A5680" s="1">
        <v>11874</v>
      </c>
      <c r="B5680" s="2">
        <v>43717</v>
      </c>
      <c r="C5680" s="1" t="s">
        <v>36</v>
      </c>
      <c r="D5680" s="3" t="str">
        <f t="shared" si="176"/>
        <v>***</v>
      </c>
      <c r="G5680" s="1">
        <v>1</v>
      </c>
      <c r="H5680" s="1">
        <v>43.11</v>
      </c>
      <c r="I5680" s="1">
        <f t="shared" si="177"/>
        <v>0</v>
      </c>
      <c r="J5680" s="1" t="s">
        <v>21</v>
      </c>
      <c r="K5680" s="1">
        <v>9.3000000000000007</v>
      </c>
      <c r="L5680" s="1" t="s">
        <v>22</v>
      </c>
      <c r="M5680" s="1" t="s">
        <v>28</v>
      </c>
      <c r="N5680" s="1" t="s">
        <v>24</v>
      </c>
      <c r="O5680" s="1" t="s">
        <v>38</v>
      </c>
      <c r="P5680" s="1" t="s">
        <v>19</v>
      </c>
      <c r="Q5680" s="2">
        <v>43719</v>
      </c>
    </row>
    <row r="5681" spans="1:17" x14ac:dyDescent="0.25">
      <c r="A5681" s="1">
        <v>28870</v>
      </c>
      <c r="B5681" s="2">
        <v>43413</v>
      </c>
      <c r="C5681" s="1" t="s">
        <v>20</v>
      </c>
      <c r="D5681" s="3" t="str">
        <f t="shared" si="176"/>
        <v>****</v>
      </c>
      <c r="G5681" s="1">
        <v>35</v>
      </c>
      <c r="H5681" s="1">
        <v>3542.7116999999998</v>
      </c>
      <c r="I5681" s="1">
        <f t="shared" si="177"/>
        <v>1</v>
      </c>
      <c r="J5681" s="1" t="s">
        <v>21</v>
      </c>
      <c r="K5681" s="1">
        <v>2.7</v>
      </c>
      <c r="L5681" s="1" t="s">
        <v>39</v>
      </c>
      <c r="M5681" s="1" t="s">
        <v>28</v>
      </c>
      <c r="N5681" s="1" t="s">
        <v>24</v>
      </c>
      <c r="O5681" s="1" t="s">
        <v>25</v>
      </c>
      <c r="P5681" s="1" t="s">
        <v>19</v>
      </c>
      <c r="Q5681" s="2">
        <v>43416</v>
      </c>
    </row>
    <row r="5682" spans="1:17" x14ac:dyDescent="0.25">
      <c r="A5682" s="1">
        <v>7841</v>
      </c>
      <c r="B5682" s="2">
        <v>43605</v>
      </c>
      <c r="C5682" s="1" t="s">
        <v>27</v>
      </c>
      <c r="D5682" s="3" t="str">
        <f t="shared" si="176"/>
        <v>*</v>
      </c>
      <c r="G5682" s="1">
        <v>17</v>
      </c>
      <c r="H5682" s="1">
        <v>190.61</v>
      </c>
      <c r="I5682" s="1">
        <f t="shared" si="177"/>
        <v>0</v>
      </c>
      <c r="J5682" s="1" t="s">
        <v>21</v>
      </c>
      <c r="K5682" s="1">
        <v>2.2000000000000002</v>
      </c>
      <c r="L5682" s="1" t="s">
        <v>22</v>
      </c>
      <c r="M5682" s="1" t="s">
        <v>16</v>
      </c>
      <c r="N5682" s="1" t="s">
        <v>17</v>
      </c>
      <c r="O5682" s="1" t="s">
        <v>18</v>
      </c>
      <c r="P5682" s="1" t="s">
        <v>31</v>
      </c>
      <c r="Q5682" s="2">
        <v>43607</v>
      </c>
    </row>
    <row r="5683" spans="1:17" x14ac:dyDescent="0.25">
      <c r="A5683" s="1">
        <v>56580</v>
      </c>
      <c r="B5683" s="2">
        <v>43325</v>
      </c>
      <c r="C5683" s="1" t="s">
        <v>27</v>
      </c>
      <c r="D5683" s="3" t="str">
        <f t="shared" si="176"/>
        <v>*</v>
      </c>
      <c r="G5683" s="1">
        <v>9</v>
      </c>
      <c r="H5683" s="1">
        <v>78.16</v>
      </c>
      <c r="I5683" s="1">
        <f t="shared" si="177"/>
        <v>0</v>
      </c>
      <c r="J5683" s="1" t="s">
        <v>21</v>
      </c>
      <c r="K5683" s="1">
        <v>5.2</v>
      </c>
      <c r="L5683" s="1" t="s">
        <v>22</v>
      </c>
      <c r="M5683" s="1" t="s">
        <v>16</v>
      </c>
      <c r="N5683" s="1" t="s">
        <v>29</v>
      </c>
      <c r="O5683" s="1" t="s">
        <v>40</v>
      </c>
      <c r="P5683" s="1" t="s">
        <v>19</v>
      </c>
      <c r="Q5683" s="2">
        <v>43325</v>
      </c>
    </row>
    <row r="5684" spans="1:17" x14ac:dyDescent="0.25">
      <c r="A5684" s="1">
        <v>37923</v>
      </c>
      <c r="B5684" s="2">
        <v>42820</v>
      </c>
      <c r="C5684" s="1" t="s">
        <v>27</v>
      </c>
      <c r="D5684" s="3" t="str">
        <f t="shared" si="176"/>
        <v>*</v>
      </c>
      <c r="G5684" s="1">
        <v>29</v>
      </c>
      <c r="H5684" s="1">
        <v>212.3201</v>
      </c>
      <c r="I5684" s="1">
        <f t="shared" si="177"/>
        <v>0</v>
      </c>
      <c r="J5684" s="1" t="s">
        <v>21</v>
      </c>
      <c r="K5684" s="1">
        <v>7.3</v>
      </c>
      <c r="L5684" s="1" t="s">
        <v>49</v>
      </c>
      <c r="M5684" s="1" t="s">
        <v>28</v>
      </c>
      <c r="N5684" s="1" t="s">
        <v>29</v>
      </c>
      <c r="O5684" s="1" t="s">
        <v>40</v>
      </c>
      <c r="P5684" s="1" t="s">
        <v>19</v>
      </c>
      <c r="Q5684" s="2">
        <v>42821</v>
      </c>
    </row>
    <row r="5685" spans="1:17" x14ac:dyDescent="0.25">
      <c r="A5685" s="1">
        <v>2211</v>
      </c>
      <c r="B5685" s="2">
        <v>42549</v>
      </c>
      <c r="C5685" s="1" t="s">
        <v>20</v>
      </c>
      <c r="D5685" s="3" t="str">
        <f t="shared" si="176"/>
        <v>****</v>
      </c>
      <c r="G5685" s="1">
        <v>22</v>
      </c>
      <c r="H5685" s="1">
        <v>1766.67</v>
      </c>
      <c r="I5685" s="1">
        <f t="shared" si="177"/>
        <v>1</v>
      </c>
      <c r="J5685" s="1" t="s">
        <v>21</v>
      </c>
      <c r="K5685" s="1">
        <v>13</v>
      </c>
      <c r="L5685" s="1" t="s">
        <v>44</v>
      </c>
      <c r="M5685" s="1" t="s">
        <v>37</v>
      </c>
      <c r="N5685" s="1" t="s">
        <v>24</v>
      </c>
      <c r="O5685" s="1" t="s">
        <v>38</v>
      </c>
      <c r="P5685" s="1" t="s">
        <v>19</v>
      </c>
      <c r="Q5685" s="2">
        <v>42550</v>
      </c>
    </row>
    <row r="5686" spans="1:17" x14ac:dyDescent="0.25">
      <c r="A5686" s="1">
        <v>21477</v>
      </c>
      <c r="B5686" s="2">
        <v>43240</v>
      </c>
      <c r="C5686" s="1" t="s">
        <v>13</v>
      </c>
      <c r="D5686" s="3" t="str">
        <f t="shared" si="176"/>
        <v>**</v>
      </c>
      <c r="G5686" s="1">
        <v>40</v>
      </c>
      <c r="H5686" s="1">
        <v>298.32</v>
      </c>
      <c r="I5686" s="1">
        <f t="shared" si="177"/>
        <v>0</v>
      </c>
      <c r="J5686" s="1" t="s">
        <v>21</v>
      </c>
      <c r="K5686" s="1">
        <v>2.1</v>
      </c>
      <c r="L5686" s="1" t="s">
        <v>49</v>
      </c>
      <c r="M5686" s="1" t="s">
        <v>37</v>
      </c>
      <c r="N5686" s="1" t="s">
        <v>29</v>
      </c>
      <c r="O5686" s="1" t="s">
        <v>40</v>
      </c>
      <c r="P5686" s="1" t="s">
        <v>31</v>
      </c>
      <c r="Q5686" s="2">
        <v>43242</v>
      </c>
    </row>
    <row r="5687" spans="1:17" x14ac:dyDescent="0.25">
      <c r="A5687" s="1">
        <v>32002</v>
      </c>
      <c r="B5687" s="2">
        <v>42935</v>
      </c>
      <c r="C5687" s="1" t="s">
        <v>13</v>
      </c>
      <c r="D5687" s="3" t="str">
        <f t="shared" si="176"/>
        <v>**</v>
      </c>
      <c r="G5687" s="1">
        <v>7</v>
      </c>
      <c r="H5687" s="1">
        <v>105.45</v>
      </c>
      <c r="I5687" s="1">
        <f t="shared" si="177"/>
        <v>0</v>
      </c>
      <c r="J5687" s="1" t="s">
        <v>21</v>
      </c>
      <c r="K5687" s="1">
        <v>9.4</v>
      </c>
      <c r="L5687" s="1" t="s">
        <v>22</v>
      </c>
      <c r="M5687" s="1" t="s">
        <v>16</v>
      </c>
      <c r="N5687" s="1" t="s">
        <v>17</v>
      </c>
      <c r="O5687" s="1" t="s">
        <v>18</v>
      </c>
      <c r="P5687" s="1" t="s">
        <v>19</v>
      </c>
      <c r="Q5687" s="2">
        <v>42935</v>
      </c>
    </row>
    <row r="5688" spans="1:17" x14ac:dyDescent="0.25">
      <c r="A5688" s="1">
        <v>29221</v>
      </c>
      <c r="B5688" s="2">
        <v>43614</v>
      </c>
      <c r="C5688" s="1" t="s">
        <v>20</v>
      </c>
      <c r="D5688" s="3" t="str">
        <f t="shared" si="176"/>
        <v>****</v>
      </c>
      <c r="G5688" s="1">
        <v>41</v>
      </c>
      <c r="H5688" s="1">
        <v>348.1</v>
      </c>
      <c r="I5688" s="1">
        <f t="shared" si="177"/>
        <v>0</v>
      </c>
      <c r="J5688" s="1" t="s">
        <v>21</v>
      </c>
      <c r="K5688" s="1">
        <v>6.2</v>
      </c>
      <c r="L5688" s="1" t="s">
        <v>42</v>
      </c>
      <c r="M5688" s="1" t="s">
        <v>16</v>
      </c>
      <c r="N5688" s="1" t="s">
        <v>29</v>
      </c>
      <c r="O5688" s="1" t="s">
        <v>40</v>
      </c>
      <c r="P5688" s="1" t="s">
        <v>31</v>
      </c>
      <c r="Q5688" s="2">
        <v>43617</v>
      </c>
    </row>
    <row r="5689" spans="1:17" x14ac:dyDescent="0.25">
      <c r="A5689" s="1">
        <v>55011</v>
      </c>
      <c r="B5689" s="2">
        <v>43468</v>
      </c>
      <c r="C5689" s="1" t="s">
        <v>32</v>
      </c>
      <c r="D5689" s="3" t="str">
        <f t="shared" si="176"/>
        <v>*****</v>
      </c>
      <c r="G5689" s="1">
        <v>18</v>
      </c>
      <c r="H5689" s="1">
        <v>59.727400000000003</v>
      </c>
      <c r="I5689" s="1">
        <f t="shared" si="177"/>
        <v>0</v>
      </c>
      <c r="J5689" s="1" t="s">
        <v>21</v>
      </c>
      <c r="K5689" s="1">
        <v>0.9</v>
      </c>
      <c r="L5689" s="1" t="s">
        <v>46</v>
      </c>
      <c r="M5689" s="1" t="s">
        <v>23</v>
      </c>
      <c r="N5689" s="1" t="s">
        <v>29</v>
      </c>
      <c r="O5689" s="1" t="s">
        <v>30</v>
      </c>
      <c r="P5689" s="1" t="s">
        <v>31</v>
      </c>
      <c r="Q5689" s="2">
        <v>43469</v>
      </c>
    </row>
    <row r="5690" spans="1:17" x14ac:dyDescent="0.25">
      <c r="A5690" s="1">
        <v>33703</v>
      </c>
      <c r="B5690" s="2">
        <v>42771</v>
      </c>
      <c r="C5690" s="1" t="s">
        <v>27</v>
      </c>
      <c r="D5690" s="3" t="str">
        <f t="shared" si="176"/>
        <v>*</v>
      </c>
      <c r="G5690" s="1">
        <v>25</v>
      </c>
      <c r="H5690" s="1">
        <v>858.34</v>
      </c>
      <c r="I5690" s="1">
        <f t="shared" si="177"/>
        <v>0</v>
      </c>
      <c r="J5690" s="1" t="s">
        <v>21</v>
      </c>
      <c r="K5690" s="1">
        <v>7.1</v>
      </c>
      <c r="L5690" s="1" t="s">
        <v>39</v>
      </c>
      <c r="M5690" s="1" t="s">
        <v>28</v>
      </c>
      <c r="N5690" s="1" t="s">
        <v>29</v>
      </c>
      <c r="O5690" s="1" t="s">
        <v>55</v>
      </c>
      <c r="P5690" s="1" t="s">
        <v>19</v>
      </c>
      <c r="Q5690" s="2">
        <v>42772</v>
      </c>
    </row>
    <row r="5691" spans="1:17" x14ac:dyDescent="0.25">
      <c r="A5691" s="1">
        <v>37287</v>
      </c>
      <c r="B5691" s="2">
        <v>43770</v>
      </c>
      <c r="C5691" s="1" t="s">
        <v>13</v>
      </c>
      <c r="D5691" s="3" t="str">
        <f t="shared" si="176"/>
        <v>**</v>
      </c>
      <c r="G5691" s="1">
        <v>18</v>
      </c>
      <c r="H5691" s="1">
        <v>130.97999999999999</v>
      </c>
      <c r="I5691" s="1">
        <f t="shared" si="177"/>
        <v>0</v>
      </c>
      <c r="J5691" s="1" t="s">
        <v>21</v>
      </c>
      <c r="K5691" s="1">
        <v>5.3</v>
      </c>
      <c r="L5691" s="1" t="s">
        <v>53</v>
      </c>
      <c r="M5691" s="1" t="s">
        <v>28</v>
      </c>
      <c r="N5691" s="1" t="s">
        <v>17</v>
      </c>
      <c r="O5691" s="1" t="s">
        <v>18</v>
      </c>
      <c r="P5691" s="1" t="s">
        <v>41</v>
      </c>
      <c r="Q5691" s="2">
        <v>43774</v>
      </c>
    </row>
    <row r="5692" spans="1:17" x14ac:dyDescent="0.25">
      <c r="A5692" s="1">
        <v>15106</v>
      </c>
      <c r="B5692" s="2">
        <v>43126</v>
      </c>
      <c r="C5692" s="1" t="s">
        <v>27</v>
      </c>
      <c r="D5692" s="3" t="str">
        <f t="shared" si="176"/>
        <v>*</v>
      </c>
      <c r="G5692" s="1">
        <v>35</v>
      </c>
      <c r="H5692" s="1">
        <v>87.9</v>
      </c>
      <c r="I5692" s="1">
        <f t="shared" si="177"/>
        <v>0</v>
      </c>
      <c r="J5692" s="1" t="s">
        <v>21</v>
      </c>
      <c r="K5692" s="1">
        <v>1.2</v>
      </c>
      <c r="L5692" s="1" t="s">
        <v>39</v>
      </c>
      <c r="M5692" s="1" t="s">
        <v>37</v>
      </c>
      <c r="N5692" s="1" t="s">
        <v>29</v>
      </c>
      <c r="O5692" s="1" t="s">
        <v>30</v>
      </c>
      <c r="P5692" s="1" t="s">
        <v>31</v>
      </c>
      <c r="Q5692" s="2">
        <v>43128</v>
      </c>
    </row>
    <row r="5693" spans="1:17" x14ac:dyDescent="0.25">
      <c r="A5693" s="1">
        <v>16165</v>
      </c>
      <c r="B5693" s="2">
        <v>42937</v>
      </c>
      <c r="C5693" s="1" t="s">
        <v>27</v>
      </c>
      <c r="D5693" s="3" t="str">
        <f t="shared" si="176"/>
        <v>*</v>
      </c>
      <c r="G5693" s="1">
        <v>24</v>
      </c>
      <c r="H5693" s="1">
        <v>1554.15</v>
      </c>
      <c r="I5693" s="1">
        <f t="shared" si="177"/>
        <v>1</v>
      </c>
      <c r="J5693" s="1" t="s">
        <v>14</v>
      </c>
      <c r="K5693" s="1">
        <v>11.6</v>
      </c>
      <c r="L5693" s="1" t="s">
        <v>51</v>
      </c>
      <c r="M5693" s="1" t="s">
        <v>23</v>
      </c>
      <c r="N5693" s="1" t="s">
        <v>17</v>
      </c>
      <c r="O5693" s="1" t="s">
        <v>18</v>
      </c>
      <c r="P5693" s="1" t="s">
        <v>26</v>
      </c>
      <c r="Q5693" s="2">
        <v>42938</v>
      </c>
    </row>
    <row r="5694" spans="1:17" x14ac:dyDescent="0.25">
      <c r="A5694" s="1">
        <v>55937</v>
      </c>
      <c r="B5694" s="2">
        <v>42395</v>
      </c>
      <c r="C5694" s="1" t="s">
        <v>36</v>
      </c>
      <c r="D5694" s="3" t="str">
        <f t="shared" si="176"/>
        <v>***</v>
      </c>
      <c r="G5694" s="1">
        <v>10</v>
      </c>
      <c r="H5694" s="1">
        <v>420.26</v>
      </c>
      <c r="I5694" s="1">
        <f t="shared" si="177"/>
        <v>0</v>
      </c>
      <c r="J5694" s="1" t="s">
        <v>21</v>
      </c>
      <c r="K5694" s="1">
        <v>7.6</v>
      </c>
      <c r="L5694" s="1" t="s">
        <v>51</v>
      </c>
      <c r="M5694" s="1" t="s">
        <v>23</v>
      </c>
      <c r="N5694" s="1" t="s">
        <v>24</v>
      </c>
      <c r="O5694" s="1" t="s">
        <v>38</v>
      </c>
      <c r="P5694" s="1" t="s">
        <v>19</v>
      </c>
      <c r="Q5694" s="2">
        <v>42397</v>
      </c>
    </row>
    <row r="5695" spans="1:17" x14ac:dyDescent="0.25">
      <c r="A5695" s="1">
        <v>52642</v>
      </c>
      <c r="B5695" s="2">
        <v>43264</v>
      </c>
      <c r="C5695" s="1" t="s">
        <v>13</v>
      </c>
      <c r="D5695" s="3" t="str">
        <f t="shared" si="176"/>
        <v>**</v>
      </c>
      <c r="G5695" s="1">
        <v>15</v>
      </c>
      <c r="H5695" s="1">
        <v>817.62</v>
      </c>
      <c r="I5695" s="1">
        <f t="shared" si="177"/>
        <v>0</v>
      </c>
      <c r="J5695" s="1" t="s">
        <v>21</v>
      </c>
      <c r="K5695" s="1">
        <v>5.2</v>
      </c>
      <c r="L5695" s="1" t="s">
        <v>22</v>
      </c>
      <c r="M5695" s="1" t="s">
        <v>37</v>
      </c>
      <c r="N5695" s="1" t="s">
        <v>29</v>
      </c>
      <c r="O5695" s="1" t="s">
        <v>40</v>
      </c>
      <c r="P5695" s="1" t="s">
        <v>19</v>
      </c>
      <c r="Q5695" s="2">
        <v>43271</v>
      </c>
    </row>
    <row r="5696" spans="1:17" x14ac:dyDescent="0.25">
      <c r="A5696" s="1">
        <v>29282</v>
      </c>
      <c r="B5696" s="2">
        <v>43797</v>
      </c>
      <c r="C5696" s="1" t="s">
        <v>36</v>
      </c>
      <c r="D5696" s="3" t="str">
        <f t="shared" si="176"/>
        <v>***</v>
      </c>
      <c r="G5696" s="1">
        <v>4</v>
      </c>
      <c r="H5696" s="1">
        <v>36.668900000000001</v>
      </c>
      <c r="I5696" s="1">
        <f t="shared" si="177"/>
        <v>0</v>
      </c>
      <c r="J5696" s="1" t="s">
        <v>21</v>
      </c>
      <c r="K5696" s="1">
        <v>10.199999999999999</v>
      </c>
      <c r="L5696" s="1" t="s">
        <v>51</v>
      </c>
      <c r="M5696" s="1" t="s">
        <v>28</v>
      </c>
      <c r="N5696" s="1" t="s">
        <v>29</v>
      </c>
      <c r="O5696" s="1" t="s">
        <v>40</v>
      </c>
      <c r="P5696" s="1" t="s">
        <v>19</v>
      </c>
      <c r="Q5696" s="2">
        <v>43799</v>
      </c>
    </row>
    <row r="5697" spans="1:17" x14ac:dyDescent="0.25">
      <c r="A5697" s="1">
        <v>25603</v>
      </c>
      <c r="B5697" s="2">
        <v>43163</v>
      </c>
      <c r="C5697" s="1" t="s">
        <v>13</v>
      </c>
      <c r="D5697" s="3" t="str">
        <f t="shared" si="176"/>
        <v>**</v>
      </c>
      <c r="G5697" s="1">
        <v>23</v>
      </c>
      <c r="H5697" s="1">
        <v>923.02</v>
      </c>
      <c r="I5697" s="1">
        <f t="shared" si="177"/>
        <v>0</v>
      </c>
      <c r="J5697" s="1" t="s">
        <v>21</v>
      </c>
      <c r="K5697" s="1">
        <v>15.8</v>
      </c>
      <c r="L5697" s="1" t="s">
        <v>46</v>
      </c>
      <c r="M5697" s="1" t="s">
        <v>28</v>
      </c>
      <c r="N5697" s="1" t="s">
        <v>29</v>
      </c>
      <c r="O5697" s="1" t="s">
        <v>57</v>
      </c>
      <c r="P5697" s="1" t="s">
        <v>19</v>
      </c>
      <c r="Q5697" s="2">
        <v>43165</v>
      </c>
    </row>
    <row r="5698" spans="1:17" x14ac:dyDescent="0.25">
      <c r="A5698" s="1">
        <v>6211</v>
      </c>
      <c r="B5698" s="2">
        <v>42696</v>
      </c>
      <c r="C5698" s="1" t="s">
        <v>32</v>
      </c>
      <c r="D5698" s="3" t="str">
        <f t="shared" si="176"/>
        <v>*****</v>
      </c>
      <c r="G5698" s="1">
        <v>28</v>
      </c>
      <c r="H5698" s="1">
        <v>72.459999999999994</v>
      </c>
      <c r="I5698" s="1">
        <f t="shared" si="177"/>
        <v>0</v>
      </c>
      <c r="J5698" s="1" t="s">
        <v>21</v>
      </c>
      <c r="K5698" s="1">
        <v>6.5</v>
      </c>
      <c r="L5698" s="1" t="s">
        <v>49</v>
      </c>
      <c r="M5698" s="1" t="s">
        <v>28</v>
      </c>
      <c r="N5698" s="1" t="s">
        <v>29</v>
      </c>
      <c r="O5698" s="1" t="s">
        <v>43</v>
      </c>
      <c r="P5698" s="1" t="s">
        <v>19</v>
      </c>
      <c r="Q5698" s="2">
        <v>42698</v>
      </c>
    </row>
    <row r="5699" spans="1:17" x14ac:dyDescent="0.25">
      <c r="A5699" s="1">
        <v>50756</v>
      </c>
      <c r="B5699" s="2">
        <v>42986</v>
      </c>
      <c r="C5699" s="1" t="s">
        <v>27</v>
      </c>
      <c r="D5699" s="3" t="str">
        <f t="shared" ref="D5699:D5762" si="178">VLOOKUP(C5699,$E$9:$F$13,2,FALSE)</f>
        <v>*</v>
      </c>
      <c r="G5699" s="1">
        <v>2</v>
      </c>
      <c r="H5699" s="1">
        <v>16.09</v>
      </c>
      <c r="I5699" s="1">
        <f t="shared" si="177"/>
        <v>0</v>
      </c>
      <c r="J5699" s="1" t="s">
        <v>21</v>
      </c>
      <c r="K5699" s="1">
        <v>0.5</v>
      </c>
      <c r="L5699" s="1" t="s">
        <v>49</v>
      </c>
      <c r="M5699" s="1" t="s">
        <v>37</v>
      </c>
      <c r="N5699" s="1" t="s">
        <v>29</v>
      </c>
      <c r="O5699" s="1" t="s">
        <v>58</v>
      </c>
      <c r="P5699" s="1" t="s">
        <v>19</v>
      </c>
      <c r="Q5699" s="2">
        <v>42986</v>
      </c>
    </row>
    <row r="5700" spans="1:17" x14ac:dyDescent="0.25">
      <c r="A5700" s="1">
        <v>22951</v>
      </c>
      <c r="B5700" s="2">
        <v>43588</v>
      </c>
      <c r="C5700" s="1" t="s">
        <v>36</v>
      </c>
      <c r="D5700" s="3" t="str">
        <f t="shared" si="178"/>
        <v>***</v>
      </c>
      <c r="G5700" s="1">
        <v>24</v>
      </c>
      <c r="H5700" s="1">
        <v>1395.31</v>
      </c>
      <c r="I5700" s="1">
        <f t="shared" si="177"/>
        <v>1</v>
      </c>
      <c r="J5700" s="1" t="s">
        <v>21</v>
      </c>
      <c r="K5700" s="1">
        <v>9.6</v>
      </c>
      <c r="L5700" s="1" t="s">
        <v>22</v>
      </c>
      <c r="M5700" s="1" t="s">
        <v>28</v>
      </c>
      <c r="N5700" s="1" t="s">
        <v>24</v>
      </c>
      <c r="O5700" s="1" t="s">
        <v>25</v>
      </c>
      <c r="P5700" s="1" t="s">
        <v>19</v>
      </c>
      <c r="Q5700" s="2">
        <v>43588</v>
      </c>
    </row>
    <row r="5701" spans="1:17" x14ac:dyDescent="0.25">
      <c r="A5701" s="1">
        <v>21796</v>
      </c>
      <c r="B5701" s="2">
        <v>43591</v>
      </c>
      <c r="C5701" s="1" t="s">
        <v>13</v>
      </c>
      <c r="D5701" s="3" t="str">
        <f t="shared" si="178"/>
        <v>**</v>
      </c>
      <c r="G5701" s="1">
        <v>46</v>
      </c>
      <c r="H5701" s="1">
        <v>5076.76</v>
      </c>
      <c r="I5701" s="1">
        <f t="shared" si="177"/>
        <v>1</v>
      </c>
      <c r="J5701" s="1" t="s">
        <v>21</v>
      </c>
      <c r="K5701" s="1">
        <v>21.4</v>
      </c>
      <c r="L5701" s="1" t="s">
        <v>22</v>
      </c>
      <c r="M5701" s="1" t="s">
        <v>37</v>
      </c>
      <c r="N5701" s="1" t="s">
        <v>24</v>
      </c>
      <c r="O5701" s="1" t="s">
        <v>38</v>
      </c>
      <c r="P5701" s="1" t="s">
        <v>19</v>
      </c>
      <c r="Q5701" s="2">
        <v>43595</v>
      </c>
    </row>
    <row r="5702" spans="1:17" x14ac:dyDescent="0.25">
      <c r="A5702" s="1">
        <v>56740</v>
      </c>
      <c r="B5702" s="2">
        <v>43754</v>
      </c>
      <c r="C5702" s="1" t="s">
        <v>32</v>
      </c>
      <c r="D5702" s="3" t="str">
        <f t="shared" si="178"/>
        <v>*****</v>
      </c>
      <c r="G5702" s="1">
        <v>33</v>
      </c>
      <c r="H5702" s="1">
        <v>708.56</v>
      </c>
      <c r="I5702" s="1">
        <f t="shared" ref="I5702:I5765" si="179">IF(H5702&gt;1000,1,0)</f>
        <v>0</v>
      </c>
      <c r="J5702" s="1" t="s">
        <v>21</v>
      </c>
      <c r="K5702" s="1">
        <v>3.9</v>
      </c>
      <c r="L5702" s="1" t="s">
        <v>53</v>
      </c>
      <c r="M5702" s="1" t="s">
        <v>16</v>
      </c>
      <c r="N5702" s="1" t="s">
        <v>17</v>
      </c>
      <c r="O5702" s="1" t="s">
        <v>18</v>
      </c>
      <c r="P5702" s="1" t="s">
        <v>31</v>
      </c>
      <c r="Q5702" s="2">
        <v>43761</v>
      </c>
    </row>
    <row r="5703" spans="1:17" x14ac:dyDescent="0.25">
      <c r="A5703" s="1">
        <v>53762</v>
      </c>
      <c r="B5703" s="2">
        <v>43617</v>
      </c>
      <c r="C5703" s="1" t="s">
        <v>32</v>
      </c>
      <c r="D5703" s="3" t="str">
        <f t="shared" si="178"/>
        <v>*****</v>
      </c>
      <c r="G5703" s="1">
        <v>28</v>
      </c>
      <c r="H5703" s="1">
        <v>145.69</v>
      </c>
      <c r="I5703" s="1">
        <f t="shared" si="179"/>
        <v>0</v>
      </c>
      <c r="J5703" s="1" t="s">
        <v>21</v>
      </c>
      <c r="K5703" s="1">
        <v>0.5</v>
      </c>
      <c r="L5703" s="1" t="s">
        <v>15</v>
      </c>
      <c r="M5703" s="1" t="s">
        <v>16</v>
      </c>
      <c r="N5703" s="1" t="s">
        <v>29</v>
      </c>
      <c r="O5703" s="1" t="s">
        <v>58</v>
      </c>
      <c r="P5703" s="1" t="s">
        <v>19</v>
      </c>
      <c r="Q5703" s="2">
        <v>43618</v>
      </c>
    </row>
    <row r="5704" spans="1:17" x14ac:dyDescent="0.25">
      <c r="A5704" s="1">
        <v>24871</v>
      </c>
      <c r="B5704" s="2">
        <v>43181</v>
      </c>
      <c r="C5704" s="1" t="s">
        <v>36</v>
      </c>
      <c r="D5704" s="3" t="str">
        <f t="shared" si="178"/>
        <v>***</v>
      </c>
      <c r="G5704" s="1">
        <v>6</v>
      </c>
      <c r="H5704" s="1">
        <v>153.84</v>
      </c>
      <c r="I5704" s="1">
        <f t="shared" si="179"/>
        <v>0</v>
      </c>
      <c r="J5704" s="1" t="s">
        <v>21</v>
      </c>
      <c r="K5704" s="1">
        <v>9.6</v>
      </c>
      <c r="L5704" s="1" t="s">
        <v>39</v>
      </c>
      <c r="M5704" s="1" t="s">
        <v>28</v>
      </c>
      <c r="N5704" s="1" t="s">
        <v>17</v>
      </c>
      <c r="O5704" s="1" t="s">
        <v>18</v>
      </c>
      <c r="P5704" s="1" t="s">
        <v>41</v>
      </c>
      <c r="Q5704" s="2">
        <v>43182</v>
      </c>
    </row>
    <row r="5705" spans="1:17" x14ac:dyDescent="0.25">
      <c r="A5705" s="1">
        <v>6180</v>
      </c>
      <c r="B5705" s="2">
        <v>43200</v>
      </c>
      <c r="C5705" s="1" t="s">
        <v>36</v>
      </c>
      <c r="D5705" s="3" t="str">
        <f t="shared" si="178"/>
        <v>***</v>
      </c>
      <c r="G5705" s="1">
        <v>44</v>
      </c>
      <c r="H5705" s="1">
        <v>2614.38</v>
      </c>
      <c r="I5705" s="1">
        <f t="shared" si="179"/>
        <v>1</v>
      </c>
      <c r="J5705" s="1" t="s">
        <v>21</v>
      </c>
      <c r="K5705" s="1">
        <v>4.3</v>
      </c>
      <c r="L5705" s="1" t="s">
        <v>46</v>
      </c>
      <c r="M5705" s="1" t="s">
        <v>37</v>
      </c>
      <c r="N5705" s="1" t="s">
        <v>24</v>
      </c>
      <c r="O5705" s="1" t="s">
        <v>25</v>
      </c>
      <c r="P5705" s="1" t="s">
        <v>19</v>
      </c>
      <c r="Q5705" s="2">
        <v>43202</v>
      </c>
    </row>
    <row r="5706" spans="1:17" x14ac:dyDescent="0.25">
      <c r="A5706" s="1">
        <v>6018</v>
      </c>
      <c r="B5706" s="2">
        <v>43695</v>
      </c>
      <c r="C5706" s="1" t="s">
        <v>13</v>
      </c>
      <c r="D5706" s="3" t="str">
        <f t="shared" si="178"/>
        <v>**</v>
      </c>
      <c r="G5706" s="1">
        <v>39</v>
      </c>
      <c r="H5706" s="1">
        <v>220.52</v>
      </c>
      <c r="I5706" s="1">
        <f t="shared" si="179"/>
        <v>0</v>
      </c>
      <c r="J5706" s="1" t="s">
        <v>21</v>
      </c>
      <c r="K5706" s="1">
        <v>2.2000000000000002</v>
      </c>
      <c r="L5706" s="1" t="s">
        <v>49</v>
      </c>
      <c r="M5706" s="1" t="s">
        <v>37</v>
      </c>
      <c r="N5706" s="1" t="s">
        <v>17</v>
      </c>
      <c r="O5706" s="1" t="s">
        <v>18</v>
      </c>
      <c r="P5706" s="1" t="s">
        <v>31</v>
      </c>
      <c r="Q5706" s="2">
        <v>43697</v>
      </c>
    </row>
    <row r="5707" spans="1:17" x14ac:dyDescent="0.25">
      <c r="A5707" s="1">
        <v>18432</v>
      </c>
      <c r="B5707" s="2">
        <v>43170</v>
      </c>
      <c r="C5707" s="1" t="s">
        <v>20</v>
      </c>
      <c r="D5707" s="3" t="str">
        <f t="shared" si="178"/>
        <v>****</v>
      </c>
      <c r="G5707" s="1">
        <v>42</v>
      </c>
      <c r="H5707" s="1">
        <v>482.91</v>
      </c>
      <c r="I5707" s="1">
        <f t="shared" si="179"/>
        <v>0</v>
      </c>
      <c r="J5707" s="1" t="s">
        <v>21</v>
      </c>
      <c r="K5707" s="1">
        <v>5.5</v>
      </c>
      <c r="L5707" s="1" t="s">
        <v>53</v>
      </c>
      <c r="M5707" s="1" t="s">
        <v>28</v>
      </c>
      <c r="N5707" s="1" t="s">
        <v>17</v>
      </c>
      <c r="O5707" s="1" t="s">
        <v>18</v>
      </c>
      <c r="P5707" s="1" t="s">
        <v>19</v>
      </c>
      <c r="Q5707" s="2">
        <v>43170</v>
      </c>
    </row>
    <row r="5708" spans="1:17" x14ac:dyDescent="0.25">
      <c r="A5708" s="1">
        <v>37125</v>
      </c>
      <c r="B5708" s="2">
        <v>42748</v>
      </c>
      <c r="C5708" s="1" t="s">
        <v>20</v>
      </c>
      <c r="D5708" s="3" t="str">
        <f t="shared" si="178"/>
        <v>****</v>
      </c>
      <c r="G5708" s="1">
        <v>46</v>
      </c>
      <c r="H5708" s="1">
        <v>77.23</v>
      </c>
      <c r="I5708" s="1">
        <f t="shared" si="179"/>
        <v>0</v>
      </c>
      <c r="J5708" s="1" t="s">
        <v>21</v>
      </c>
      <c r="K5708" s="1">
        <v>0.7</v>
      </c>
      <c r="L5708" s="1" t="s">
        <v>15</v>
      </c>
      <c r="M5708" s="1" t="s">
        <v>16</v>
      </c>
      <c r="N5708" s="1" t="s">
        <v>29</v>
      </c>
      <c r="O5708" s="1" t="s">
        <v>61</v>
      </c>
      <c r="P5708" s="1" t="s">
        <v>31</v>
      </c>
      <c r="Q5708" s="2">
        <v>42749</v>
      </c>
    </row>
    <row r="5709" spans="1:17" x14ac:dyDescent="0.25">
      <c r="A5709" s="1">
        <v>3810</v>
      </c>
      <c r="B5709" s="2">
        <v>43724</v>
      </c>
      <c r="C5709" s="1" t="s">
        <v>32</v>
      </c>
      <c r="D5709" s="3" t="str">
        <f t="shared" si="178"/>
        <v>*****</v>
      </c>
      <c r="G5709" s="1">
        <v>40</v>
      </c>
      <c r="H5709" s="1">
        <v>237.39</v>
      </c>
      <c r="I5709" s="1">
        <f t="shared" si="179"/>
        <v>0</v>
      </c>
      <c r="J5709" s="1" t="s">
        <v>21</v>
      </c>
      <c r="K5709" s="1">
        <v>52.4</v>
      </c>
      <c r="L5709" s="1" t="s">
        <v>51</v>
      </c>
      <c r="M5709" s="1" t="s">
        <v>28</v>
      </c>
      <c r="N5709" s="1" t="s">
        <v>29</v>
      </c>
      <c r="O5709" s="1" t="s">
        <v>63</v>
      </c>
      <c r="P5709" s="1" t="s">
        <v>48</v>
      </c>
      <c r="Q5709" s="2">
        <v>43726</v>
      </c>
    </row>
    <row r="5710" spans="1:17" x14ac:dyDescent="0.25">
      <c r="A5710" s="1">
        <v>22055</v>
      </c>
      <c r="B5710" s="2">
        <v>43731</v>
      </c>
      <c r="C5710" s="1" t="s">
        <v>36</v>
      </c>
      <c r="D5710" s="3" t="str">
        <f t="shared" si="178"/>
        <v>***</v>
      </c>
      <c r="G5710" s="1">
        <v>40</v>
      </c>
      <c r="H5710" s="1">
        <v>6577.55</v>
      </c>
      <c r="I5710" s="1">
        <f t="shared" si="179"/>
        <v>1</v>
      </c>
      <c r="J5710" s="1" t="s">
        <v>33</v>
      </c>
      <c r="K5710" s="1">
        <v>32.1</v>
      </c>
      <c r="L5710" s="1" t="s">
        <v>44</v>
      </c>
      <c r="M5710" s="1" t="s">
        <v>28</v>
      </c>
      <c r="N5710" s="1" t="s">
        <v>17</v>
      </c>
      <c r="O5710" s="1" t="s">
        <v>34</v>
      </c>
      <c r="P5710" s="1" t="s">
        <v>35</v>
      </c>
      <c r="Q5710" s="2">
        <v>43733</v>
      </c>
    </row>
    <row r="5711" spans="1:17" x14ac:dyDescent="0.25">
      <c r="A5711" s="1">
        <v>34662</v>
      </c>
      <c r="B5711" s="2">
        <v>43474</v>
      </c>
      <c r="C5711" s="1" t="s">
        <v>32</v>
      </c>
      <c r="D5711" s="3" t="str">
        <f t="shared" si="178"/>
        <v>*****</v>
      </c>
      <c r="G5711" s="1">
        <v>35</v>
      </c>
      <c r="H5711" s="1">
        <v>13633.736699999999</v>
      </c>
      <c r="I5711" s="1">
        <f t="shared" si="179"/>
        <v>1</v>
      </c>
      <c r="J5711" s="1" t="s">
        <v>33</v>
      </c>
      <c r="K5711" s="1">
        <v>105.9</v>
      </c>
      <c r="L5711" s="1" t="s">
        <v>44</v>
      </c>
      <c r="M5711" s="1" t="s">
        <v>16</v>
      </c>
      <c r="N5711" s="1" t="s">
        <v>29</v>
      </c>
      <c r="O5711" s="1" t="s">
        <v>55</v>
      </c>
      <c r="P5711" s="1" t="s">
        <v>35</v>
      </c>
      <c r="Q5711" s="2">
        <v>43476</v>
      </c>
    </row>
    <row r="5712" spans="1:17" x14ac:dyDescent="0.25">
      <c r="A5712" s="1">
        <v>45317</v>
      </c>
      <c r="B5712" s="2">
        <v>43525</v>
      </c>
      <c r="C5712" s="1" t="s">
        <v>13</v>
      </c>
      <c r="D5712" s="3" t="str">
        <f t="shared" si="178"/>
        <v>**</v>
      </c>
      <c r="G5712" s="1">
        <v>28</v>
      </c>
      <c r="H5712" s="1">
        <v>1028.3342</v>
      </c>
      <c r="I5712" s="1">
        <f t="shared" si="179"/>
        <v>1</v>
      </c>
      <c r="J5712" s="1" t="s">
        <v>21</v>
      </c>
      <c r="K5712" s="1">
        <v>5.4</v>
      </c>
      <c r="L5712" s="1" t="s">
        <v>53</v>
      </c>
      <c r="M5712" s="1" t="s">
        <v>23</v>
      </c>
      <c r="N5712" s="1" t="s">
        <v>17</v>
      </c>
      <c r="O5712" s="1" t="s">
        <v>18</v>
      </c>
      <c r="P5712" s="1" t="s">
        <v>19</v>
      </c>
      <c r="Q5712" s="2">
        <v>43532</v>
      </c>
    </row>
    <row r="5713" spans="1:17" x14ac:dyDescent="0.25">
      <c r="A5713" s="1">
        <v>21665</v>
      </c>
      <c r="B5713" s="2">
        <v>43753</v>
      </c>
      <c r="C5713" s="1" t="s">
        <v>20</v>
      </c>
      <c r="D5713" s="3" t="str">
        <f t="shared" si="178"/>
        <v>****</v>
      </c>
      <c r="G5713" s="1">
        <v>5</v>
      </c>
      <c r="H5713" s="1">
        <v>508.03</v>
      </c>
      <c r="I5713" s="1">
        <f t="shared" si="179"/>
        <v>0</v>
      </c>
      <c r="J5713" s="1" t="s">
        <v>14</v>
      </c>
      <c r="K5713" s="1">
        <v>2.7</v>
      </c>
      <c r="L5713" s="1" t="s">
        <v>22</v>
      </c>
      <c r="M5713" s="1" t="s">
        <v>37</v>
      </c>
      <c r="N5713" s="1" t="s">
        <v>24</v>
      </c>
      <c r="O5713" s="1" t="s">
        <v>25</v>
      </c>
      <c r="P5713" s="1" t="s">
        <v>19</v>
      </c>
      <c r="Q5713" s="2">
        <v>43754</v>
      </c>
    </row>
    <row r="5714" spans="1:17" x14ac:dyDescent="0.25">
      <c r="A5714" s="1">
        <v>41696</v>
      </c>
      <c r="B5714" s="2">
        <v>42563</v>
      </c>
      <c r="C5714" s="1" t="s">
        <v>27</v>
      </c>
      <c r="D5714" s="3" t="str">
        <f t="shared" si="178"/>
        <v>*</v>
      </c>
      <c r="G5714" s="1">
        <v>45</v>
      </c>
      <c r="H5714" s="1">
        <v>253.89</v>
      </c>
      <c r="I5714" s="1">
        <f t="shared" si="179"/>
        <v>0</v>
      </c>
      <c r="J5714" s="1" t="s">
        <v>14</v>
      </c>
      <c r="K5714" s="1">
        <v>52.4</v>
      </c>
      <c r="L5714" s="1" t="s">
        <v>39</v>
      </c>
      <c r="M5714" s="1" t="s">
        <v>23</v>
      </c>
      <c r="N5714" s="1" t="s">
        <v>29</v>
      </c>
      <c r="O5714" s="1" t="s">
        <v>63</v>
      </c>
      <c r="P5714" s="1" t="s">
        <v>48</v>
      </c>
      <c r="Q5714" s="2">
        <v>42565</v>
      </c>
    </row>
    <row r="5715" spans="1:17" x14ac:dyDescent="0.25">
      <c r="A5715" s="1">
        <v>16802</v>
      </c>
      <c r="B5715" s="2">
        <v>43209</v>
      </c>
      <c r="C5715" s="1" t="s">
        <v>36</v>
      </c>
      <c r="D5715" s="3" t="str">
        <f t="shared" si="178"/>
        <v>***</v>
      </c>
      <c r="G5715" s="1">
        <v>44</v>
      </c>
      <c r="H5715" s="1">
        <v>323.77</v>
      </c>
      <c r="I5715" s="1">
        <f t="shared" si="179"/>
        <v>0</v>
      </c>
      <c r="J5715" s="1" t="s">
        <v>14</v>
      </c>
      <c r="K5715" s="1">
        <v>7.4</v>
      </c>
      <c r="L5715" s="1" t="s">
        <v>54</v>
      </c>
      <c r="M5715" s="1" t="s">
        <v>37</v>
      </c>
      <c r="N5715" s="1" t="s">
        <v>29</v>
      </c>
      <c r="O5715" s="1" t="s">
        <v>40</v>
      </c>
      <c r="P5715" s="1" t="s">
        <v>19</v>
      </c>
      <c r="Q5715" s="2">
        <v>43210</v>
      </c>
    </row>
    <row r="5716" spans="1:17" x14ac:dyDescent="0.25">
      <c r="A5716" s="1">
        <v>39654</v>
      </c>
      <c r="B5716" s="2">
        <v>43738</v>
      </c>
      <c r="C5716" s="1" t="s">
        <v>36</v>
      </c>
      <c r="D5716" s="3" t="str">
        <f t="shared" si="178"/>
        <v>***</v>
      </c>
      <c r="G5716" s="1">
        <v>39</v>
      </c>
      <c r="H5716" s="1">
        <v>916.08</v>
      </c>
      <c r="I5716" s="1">
        <f t="shared" si="179"/>
        <v>0</v>
      </c>
      <c r="J5716" s="1" t="s">
        <v>14</v>
      </c>
      <c r="K5716" s="1">
        <v>3.2</v>
      </c>
      <c r="L5716" s="1" t="s">
        <v>15</v>
      </c>
      <c r="M5716" s="1" t="s">
        <v>28</v>
      </c>
      <c r="N5716" s="1" t="s">
        <v>29</v>
      </c>
      <c r="O5716" s="1" t="s">
        <v>43</v>
      </c>
      <c r="P5716" s="1" t="s">
        <v>19</v>
      </c>
      <c r="Q5716" s="2">
        <v>43739</v>
      </c>
    </row>
    <row r="5717" spans="1:17" x14ac:dyDescent="0.25">
      <c r="A5717" s="1">
        <v>5254</v>
      </c>
      <c r="B5717" s="2">
        <v>43671</v>
      </c>
      <c r="C5717" s="1" t="s">
        <v>27</v>
      </c>
      <c r="D5717" s="3" t="str">
        <f t="shared" si="178"/>
        <v>*</v>
      </c>
      <c r="G5717" s="1">
        <v>31</v>
      </c>
      <c r="H5717" s="1">
        <v>1856.83</v>
      </c>
      <c r="I5717" s="1">
        <f t="shared" si="179"/>
        <v>1</v>
      </c>
      <c r="J5717" s="1" t="s">
        <v>21</v>
      </c>
      <c r="K5717" s="1">
        <v>9.6</v>
      </c>
      <c r="L5717" s="1" t="s">
        <v>49</v>
      </c>
      <c r="M5717" s="1" t="s">
        <v>28</v>
      </c>
      <c r="N5717" s="1" t="s">
        <v>24</v>
      </c>
      <c r="O5717" s="1" t="s">
        <v>25</v>
      </c>
      <c r="P5717" s="1" t="s">
        <v>19</v>
      </c>
      <c r="Q5717" s="2">
        <v>43673</v>
      </c>
    </row>
    <row r="5718" spans="1:17" x14ac:dyDescent="0.25">
      <c r="A5718" s="1">
        <v>43844</v>
      </c>
      <c r="B5718" s="2">
        <v>43038</v>
      </c>
      <c r="C5718" s="1" t="s">
        <v>20</v>
      </c>
      <c r="D5718" s="3" t="str">
        <f t="shared" si="178"/>
        <v>****</v>
      </c>
      <c r="G5718" s="1">
        <v>25</v>
      </c>
      <c r="H5718" s="1">
        <v>1080.56</v>
      </c>
      <c r="I5718" s="1">
        <f t="shared" si="179"/>
        <v>1</v>
      </c>
      <c r="J5718" s="1" t="s">
        <v>21</v>
      </c>
      <c r="K5718" s="1">
        <v>5.3</v>
      </c>
      <c r="L5718" s="1" t="s">
        <v>15</v>
      </c>
      <c r="M5718" s="1" t="s">
        <v>23</v>
      </c>
      <c r="N5718" s="1" t="s">
        <v>24</v>
      </c>
      <c r="O5718" s="1" t="s">
        <v>25</v>
      </c>
      <c r="P5718" s="1" t="s">
        <v>19</v>
      </c>
      <c r="Q5718" s="2">
        <v>43038</v>
      </c>
    </row>
    <row r="5719" spans="1:17" x14ac:dyDescent="0.25">
      <c r="A5719" s="1">
        <v>8710</v>
      </c>
      <c r="B5719" s="2">
        <v>42373</v>
      </c>
      <c r="C5719" s="1" t="s">
        <v>32</v>
      </c>
      <c r="D5719" s="3" t="str">
        <f t="shared" si="178"/>
        <v>*****</v>
      </c>
      <c r="G5719" s="1">
        <v>42</v>
      </c>
      <c r="H5719" s="1">
        <v>161.94450000000001</v>
      </c>
      <c r="I5719" s="1">
        <f t="shared" si="179"/>
        <v>0</v>
      </c>
      <c r="J5719" s="1" t="s">
        <v>14</v>
      </c>
      <c r="K5719" s="1">
        <v>2.1</v>
      </c>
      <c r="L5719" s="1" t="s">
        <v>22</v>
      </c>
      <c r="M5719" s="1" t="s">
        <v>28</v>
      </c>
      <c r="N5719" s="1" t="s">
        <v>29</v>
      </c>
      <c r="O5719" s="1" t="s">
        <v>40</v>
      </c>
      <c r="P5719" s="1" t="s">
        <v>31</v>
      </c>
      <c r="Q5719" s="2">
        <v>42375</v>
      </c>
    </row>
    <row r="5720" spans="1:17" x14ac:dyDescent="0.25">
      <c r="A5720" s="1">
        <v>47584</v>
      </c>
      <c r="B5720" s="2">
        <v>42942</v>
      </c>
      <c r="C5720" s="1" t="s">
        <v>32</v>
      </c>
      <c r="D5720" s="3" t="str">
        <f t="shared" si="178"/>
        <v>*****</v>
      </c>
      <c r="G5720" s="1">
        <v>4</v>
      </c>
      <c r="H5720" s="1">
        <v>21.6</v>
      </c>
      <c r="I5720" s="1">
        <f t="shared" si="179"/>
        <v>0</v>
      </c>
      <c r="J5720" s="1" t="s">
        <v>21</v>
      </c>
      <c r="K5720" s="1">
        <v>0.5</v>
      </c>
      <c r="L5720" s="1" t="s">
        <v>15</v>
      </c>
      <c r="M5720" s="1" t="s">
        <v>37</v>
      </c>
      <c r="N5720" s="1" t="s">
        <v>29</v>
      </c>
      <c r="O5720" s="1" t="s">
        <v>58</v>
      </c>
      <c r="P5720" s="1" t="s">
        <v>19</v>
      </c>
      <c r="Q5720" s="2">
        <v>42944</v>
      </c>
    </row>
    <row r="5721" spans="1:17" x14ac:dyDescent="0.25">
      <c r="A5721" s="1">
        <v>28512</v>
      </c>
      <c r="B5721" s="2">
        <v>42851</v>
      </c>
      <c r="C5721" s="1" t="s">
        <v>36</v>
      </c>
      <c r="D5721" s="3" t="str">
        <f t="shared" si="178"/>
        <v>***</v>
      </c>
      <c r="G5721" s="1">
        <v>10</v>
      </c>
      <c r="H5721" s="1">
        <v>198.58</v>
      </c>
      <c r="I5721" s="1">
        <f t="shared" si="179"/>
        <v>0</v>
      </c>
      <c r="J5721" s="1" t="s">
        <v>21</v>
      </c>
      <c r="K5721" s="1">
        <v>6.2</v>
      </c>
      <c r="L5721" s="1" t="s">
        <v>49</v>
      </c>
      <c r="M5721" s="1" t="s">
        <v>28</v>
      </c>
      <c r="N5721" s="1" t="s">
        <v>29</v>
      </c>
      <c r="O5721" s="1" t="s">
        <v>40</v>
      </c>
      <c r="P5721" s="1" t="s">
        <v>19</v>
      </c>
      <c r="Q5721" s="2">
        <v>42853</v>
      </c>
    </row>
    <row r="5722" spans="1:17" x14ac:dyDescent="0.25">
      <c r="A5722" s="1">
        <v>45380</v>
      </c>
      <c r="B5722" s="2">
        <v>42489</v>
      </c>
      <c r="C5722" s="1" t="s">
        <v>32</v>
      </c>
      <c r="D5722" s="3" t="str">
        <f t="shared" si="178"/>
        <v>*****</v>
      </c>
      <c r="G5722" s="1">
        <v>34</v>
      </c>
      <c r="H5722" s="1">
        <v>2046.89</v>
      </c>
      <c r="I5722" s="1">
        <f t="shared" si="179"/>
        <v>1</v>
      </c>
      <c r="J5722" s="1" t="s">
        <v>14</v>
      </c>
      <c r="K5722" s="1">
        <v>9.4</v>
      </c>
      <c r="L5722" s="1" t="s">
        <v>15</v>
      </c>
      <c r="M5722" s="1" t="s">
        <v>16</v>
      </c>
      <c r="N5722" s="1" t="s">
        <v>24</v>
      </c>
      <c r="O5722" s="1" t="s">
        <v>25</v>
      </c>
      <c r="P5722" s="1" t="s">
        <v>19</v>
      </c>
      <c r="Q5722" s="2">
        <v>42490</v>
      </c>
    </row>
    <row r="5723" spans="1:17" x14ac:dyDescent="0.25">
      <c r="A5723" s="1">
        <v>1317</v>
      </c>
      <c r="B5723" s="2">
        <v>43237</v>
      </c>
      <c r="C5723" s="1" t="s">
        <v>20</v>
      </c>
      <c r="D5723" s="3" t="str">
        <f t="shared" si="178"/>
        <v>****</v>
      </c>
      <c r="G5723" s="1">
        <v>44</v>
      </c>
      <c r="H5723" s="1">
        <v>560.05999999999995</v>
      </c>
      <c r="I5723" s="1">
        <f t="shared" si="179"/>
        <v>0</v>
      </c>
      <c r="J5723" s="1" t="s">
        <v>21</v>
      </c>
      <c r="K5723" s="1">
        <v>6</v>
      </c>
      <c r="L5723" s="1" t="s">
        <v>49</v>
      </c>
      <c r="M5723" s="1" t="s">
        <v>16</v>
      </c>
      <c r="N5723" s="1" t="s">
        <v>29</v>
      </c>
      <c r="O5723" s="1" t="s">
        <v>43</v>
      </c>
      <c r="P5723" s="1" t="s">
        <v>19</v>
      </c>
      <c r="Q5723" s="2">
        <v>43239</v>
      </c>
    </row>
    <row r="5724" spans="1:17" x14ac:dyDescent="0.25">
      <c r="A5724" s="1">
        <v>9701</v>
      </c>
      <c r="B5724" s="2">
        <v>42792</v>
      </c>
      <c r="C5724" s="1" t="s">
        <v>13</v>
      </c>
      <c r="D5724" s="3" t="str">
        <f t="shared" si="178"/>
        <v>**</v>
      </c>
      <c r="G5724" s="1">
        <v>9</v>
      </c>
      <c r="H5724" s="1">
        <v>915.78</v>
      </c>
      <c r="I5724" s="1">
        <f t="shared" si="179"/>
        <v>0</v>
      </c>
      <c r="J5724" s="1" t="s">
        <v>21</v>
      </c>
      <c r="K5724" s="1">
        <v>2.7</v>
      </c>
      <c r="L5724" s="1" t="s">
        <v>22</v>
      </c>
      <c r="M5724" s="1" t="s">
        <v>23</v>
      </c>
      <c r="N5724" s="1" t="s">
        <v>24</v>
      </c>
      <c r="O5724" s="1" t="s">
        <v>25</v>
      </c>
      <c r="P5724" s="1" t="s">
        <v>19</v>
      </c>
      <c r="Q5724" s="2">
        <v>42796</v>
      </c>
    </row>
    <row r="5725" spans="1:17" x14ac:dyDescent="0.25">
      <c r="A5725" s="1">
        <v>54023</v>
      </c>
      <c r="B5725" s="2">
        <v>43668</v>
      </c>
      <c r="C5725" s="1" t="s">
        <v>27</v>
      </c>
      <c r="D5725" s="3" t="str">
        <f t="shared" si="178"/>
        <v>*</v>
      </c>
      <c r="G5725" s="1">
        <v>45</v>
      </c>
      <c r="H5725" s="1">
        <v>433.99</v>
      </c>
      <c r="I5725" s="1">
        <f t="shared" si="179"/>
        <v>0</v>
      </c>
      <c r="J5725" s="1" t="s">
        <v>21</v>
      </c>
      <c r="K5725" s="1">
        <v>6</v>
      </c>
      <c r="L5725" s="1" t="s">
        <v>22</v>
      </c>
      <c r="M5725" s="1" t="s">
        <v>23</v>
      </c>
      <c r="N5725" s="1" t="s">
        <v>29</v>
      </c>
      <c r="O5725" s="1" t="s">
        <v>43</v>
      </c>
      <c r="P5725" s="1" t="s">
        <v>19</v>
      </c>
      <c r="Q5725" s="2">
        <v>43669</v>
      </c>
    </row>
    <row r="5726" spans="1:17" x14ac:dyDescent="0.25">
      <c r="A5726" s="1">
        <v>12871</v>
      </c>
      <c r="B5726" s="2">
        <v>43376</v>
      </c>
      <c r="C5726" s="1" t="s">
        <v>27</v>
      </c>
      <c r="D5726" s="3" t="str">
        <f t="shared" si="178"/>
        <v>*</v>
      </c>
      <c r="G5726" s="1">
        <v>46</v>
      </c>
      <c r="H5726" s="1">
        <v>491.41</v>
      </c>
      <c r="I5726" s="1">
        <f t="shared" si="179"/>
        <v>0</v>
      </c>
      <c r="J5726" s="1" t="s">
        <v>21</v>
      </c>
      <c r="K5726" s="1">
        <v>5</v>
      </c>
      <c r="L5726" s="1" t="s">
        <v>49</v>
      </c>
      <c r="M5726" s="1" t="s">
        <v>23</v>
      </c>
      <c r="N5726" s="1" t="s">
        <v>29</v>
      </c>
      <c r="O5726" s="1" t="s">
        <v>45</v>
      </c>
      <c r="P5726" s="1" t="s">
        <v>41</v>
      </c>
      <c r="Q5726" s="2">
        <v>43378</v>
      </c>
    </row>
    <row r="5727" spans="1:17" x14ac:dyDescent="0.25">
      <c r="A5727" s="1">
        <v>44678</v>
      </c>
      <c r="B5727" s="2">
        <v>43751</v>
      </c>
      <c r="C5727" s="1" t="s">
        <v>13</v>
      </c>
      <c r="D5727" s="3" t="str">
        <f t="shared" si="178"/>
        <v>**</v>
      </c>
      <c r="G5727" s="1">
        <v>4</v>
      </c>
      <c r="H5727" s="1">
        <v>8.09</v>
      </c>
      <c r="I5727" s="1">
        <f t="shared" si="179"/>
        <v>0</v>
      </c>
      <c r="J5727" s="1" t="s">
        <v>21</v>
      </c>
      <c r="K5727" s="1">
        <v>0.8</v>
      </c>
      <c r="L5727" s="1" t="s">
        <v>49</v>
      </c>
      <c r="M5727" s="1" t="s">
        <v>23</v>
      </c>
      <c r="N5727" s="1" t="s">
        <v>29</v>
      </c>
      <c r="O5727" s="1" t="s">
        <v>61</v>
      </c>
      <c r="P5727" s="1" t="s">
        <v>31</v>
      </c>
      <c r="Q5727" s="2">
        <v>43753</v>
      </c>
    </row>
    <row r="5728" spans="1:17" x14ac:dyDescent="0.25">
      <c r="A5728" s="1">
        <v>34599</v>
      </c>
      <c r="B5728" s="2">
        <v>42796</v>
      </c>
      <c r="C5728" s="1" t="s">
        <v>13</v>
      </c>
      <c r="D5728" s="3" t="str">
        <f t="shared" si="178"/>
        <v>**</v>
      </c>
      <c r="G5728" s="1">
        <v>26</v>
      </c>
      <c r="H5728" s="1">
        <v>204.96</v>
      </c>
      <c r="I5728" s="1">
        <f t="shared" si="179"/>
        <v>0</v>
      </c>
      <c r="J5728" s="1" t="s">
        <v>21</v>
      </c>
      <c r="K5728" s="1">
        <v>3.9</v>
      </c>
      <c r="L5728" s="1" t="s">
        <v>15</v>
      </c>
      <c r="M5728" s="1" t="s">
        <v>23</v>
      </c>
      <c r="N5728" s="1" t="s">
        <v>17</v>
      </c>
      <c r="O5728" s="1" t="s">
        <v>18</v>
      </c>
      <c r="P5728" s="1" t="s">
        <v>31</v>
      </c>
      <c r="Q5728" s="2">
        <v>42800</v>
      </c>
    </row>
    <row r="5729" spans="1:17" x14ac:dyDescent="0.25">
      <c r="A5729" s="1">
        <v>53476</v>
      </c>
      <c r="B5729" s="2">
        <v>42531</v>
      </c>
      <c r="C5729" s="1" t="s">
        <v>27</v>
      </c>
      <c r="D5729" s="3" t="str">
        <f t="shared" si="178"/>
        <v>*</v>
      </c>
      <c r="G5729" s="1">
        <v>47</v>
      </c>
      <c r="H5729" s="1">
        <v>91.88</v>
      </c>
      <c r="I5729" s="1">
        <f t="shared" si="179"/>
        <v>0</v>
      </c>
      <c r="J5729" s="1" t="s">
        <v>21</v>
      </c>
      <c r="K5729" s="1">
        <v>0.7</v>
      </c>
      <c r="L5729" s="1" t="s">
        <v>22</v>
      </c>
      <c r="M5729" s="1" t="s">
        <v>23</v>
      </c>
      <c r="N5729" s="1" t="s">
        <v>29</v>
      </c>
      <c r="O5729" s="1" t="s">
        <v>30</v>
      </c>
      <c r="P5729" s="1" t="s">
        <v>31</v>
      </c>
      <c r="Q5729" s="2">
        <v>42532</v>
      </c>
    </row>
    <row r="5730" spans="1:17" x14ac:dyDescent="0.25">
      <c r="A5730" s="1">
        <v>34311</v>
      </c>
      <c r="B5730" s="2">
        <v>42617</v>
      </c>
      <c r="C5730" s="1" t="s">
        <v>20</v>
      </c>
      <c r="D5730" s="3" t="str">
        <f t="shared" si="178"/>
        <v>****</v>
      </c>
      <c r="G5730" s="1">
        <v>32</v>
      </c>
      <c r="H5730" s="1">
        <v>249.15</v>
      </c>
      <c r="I5730" s="1">
        <f t="shared" si="179"/>
        <v>0</v>
      </c>
      <c r="J5730" s="1" t="s">
        <v>21</v>
      </c>
      <c r="K5730" s="1">
        <v>10.4</v>
      </c>
      <c r="L5730" s="1" t="s">
        <v>46</v>
      </c>
      <c r="M5730" s="1" t="s">
        <v>28</v>
      </c>
      <c r="N5730" s="1" t="s">
        <v>29</v>
      </c>
      <c r="O5730" s="1" t="s">
        <v>55</v>
      </c>
      <c r="P5730" s="1" t="s">
        <v>19</v>
      </c>
      <c r="Q5730" s="2">
        <v>42619</v>
      </c>
    </row>
    <row r="5731" spans="1:17" x14ac:dyDescent="0.25">
      <c r="A5731" s="1">
        <v>38882</v>
      </c>
      <c r="B5731" s="2">
        <v>42717</v>
      </c>
      <c r="C5731" s="1" t="s">
        <v>32</v>
      </c>
      <c r="D5731" s="3" t="str">
        <f t="shared" si="178"/>
        <v>*****</v>
      </c>
      <c r="G5731" s="1">
        <v>40</v>
      </c>
      <c r="H5731" s="1">
        <v>2321.35</v>
      </c>
      <c r="I5731" s="1">
        <f t="shared" si="179"/>
        <v>1</v>
      </c>
      <c r="J5731" s="1" t="s">
        <v>21</v>
      </c>
      <c r="K5731" s="1">
        <v>5.2</v>
      </c>
      <c r="L5731" s="1" t="s">
        <v>53</v>
      </c>
      <c r="M5731" s="1" t="s">
        <v>16</v>
      </c>
      <c r="N5731" s="1" t="s">
        <v>29</v>
      </c>
      <c r="O5731" s="1" t="s">
        <v>40</v>
      </c>
      <c r="P5731" s="1" t="s">
        <v>19</v>
      </c>
      <c r="Q5731" s="2">
        <v>42717</v>
      </c>
    </row>
    <row r="5732" spans="1:17" x14ac:dyDescent="0.25">
      <c r="A5732" s="1">
        <v>56452</v>
      </c>
      <c r="B5732" s="2">
        <v>42414</v>
      </c>
      <c r="C5732" s="1" t="s">
        <v>27</v>
      </c>
      <c r="D5732" s="3" t="str">
        <f t="shared" si="178"/>
        <v>*</v>
      </c>
      <c r="G5732" s="1">
        <v>34</v>
      </c>
      <c r="H5732" s="1">
        <v>7154.39</v>
      </c>
      <c r="I5732" s="1">
        <f t="shared" si="179"/>
        <v>1</v>
      </c>
      <c r="J5732" s="1" t="s">
        <v>33</v>
      </c>
      <c r="K5732" s="1">
        <v>63.4</v>
      </c>
      <c r="L5732" s="1" t="s">
        <v>15</v>
      </c>
      <c r="M5732" s="1" t="s">
        <v>16</v>
      </c>
      <c r="N5732" s="1" t="s">
        <v>17</v>
      </c>
      <c r="O5732" s="1" t="s">
        <v>52</v>
      </c>
      <c r="P5732" s="1" t="s">
        <v>59</v>
      </c>
      <c r="Q5732" s="2">
        <v>42415</v>
      </c>
    </row>
    <row r="5733" spans="1:17" x14ac:dyDescent="0.25">
      <c r="A5733" s="1">
        <v>802</v>
      </c>
      <c r="B5733" s="2">
        <v>43103</v>
      </c>
      <c r="C5733" s="1" t="s">
        <v>32</v>
      </c>
      <c r="D5733" s="3" t="str">
        <f t="shared" si="178"/>
        <v>*****</v>
      </c>
      <c r="G5733" s="1">
        <v>2</v>
      </c>
      <c r="H5733" s="1">
        <v>41.2</v>
      </c>
      <c r="I5733" s="1">
        <f t="shared" si="179"/>
        <v>0</v>
      </c>
      <c r="J5733" s="1" t="s">
        <v>21</v>
      </c>
      <c r="K5733" s="1">
        <v>10.1</v>
      </c>
      <c r="L5733" s="1" t="s">
        <v>22</v>
      </c>
      <c r="M5733" s="1" t="s">
        <v>28</v>
      </c>
      <c r="N5733" s="1" t="s">
        <v>24</v>
      </c>
      <c r="O5733" s="1" t="s">
        <v>56</v>
      </c>
      <c r="P5733" s="1" t="s">
        <v>19</v>
      </c>
      <c r="Q5733" s="2">
        <v>43103</v>
      </c>
    </row>
    <row r="5734" spans="1:17" x14ac:dyDescent="0.25">
      <c r="A5734" s="1">
        <v>18754</v>
      </c>
      <c r="B5734" s="2">
        <v>42637</v>
      </c>
      <c r="C5734" s="1" t="s">
        <v>27</v>
      </c>
      <c r="D5734" s="3" t="str">
        <f t="shared" si="178"/>
        <v>*</v>
      </c>
      <c r="G5734" s="1">
        <v>32</v>
      </c>
      <c r="H5734" s="1">
        <v>1845.78</v>
      </c>
      <c r="I5734" s="1">
        <f t="shared" si="179"/>
        <v>1</v>
      </c>
      <c r="J5734" s="1" t="s">
        <v>21</v>
      </c>
      <c r="K5734" s="1">
        <v>9.6</v>
      </c>
      <c r="L5734" s="1" t="s">
        <v>53</v>
      </c>
      <c r="M5734" s="1" t="s">
        <v>23</v>
      </c>
      <c r="N5734" s="1" t="s">
        <v>24</v>
      </c>
      <c r="O5734" s="1" t="s">
        <v>25</v>
      </c>
      <c r="P5734" s="1" t="s">
        <v>19</v>
      </c>
      <c r="Q5734" s="2">
        <v>42638</v>
      </c>
    </row>
    <row r="5735" spans="1:17" x14ac:dyDescent="0.25">
      <c r="A5735" s="1">
        <v>967</v>
      </c>
      <c r="B5735" s="2">
        <v>43636</v>
      </c>
      <c r="C5735" s="1" t="s">
        <v>36</v>
      </c>
      <c r="D5735" s="3" t="str">
        <f t="shared" si="178"/>
        <v>***</v>
      </c>
      <c r="G5735" s="1">
        <v>48</v>
      </c>
      <c r="H5735" s="1">
        <v>12067.65</v>
      </c>
      <c r="I5735" s="1">
        <f t="shared" si="179"/>
        <v>1</v>
      </c>
      <c r="J5735" s="1" t="s">
        <v>33</v>
      </c>
      <c r="K5735" s="1">
        <v>34.799999999999997</v>
      </c>
      <c r="L5735" s="1" t="s">
        <v>42</v>
      </c>
      <c r="M5735" s="1" t="s">
        <v>16</v>
      </c>
      <c r="N5735" s="1" t="s">
        <v>17</v>
      </c>
      <c r="O5735" s="1" t="s">
        <v>52</v>
      </c>
      <c r="P5735" s="1" t="s">
        <v>59</v>
      </c>
      <c r="Q5735" s="2">
        <v>43639</v>
      </c>
    </row>
    <row r="5736" spans="1:17" x14ac:dyDescent="0.25">
      <c r="A5736" s="1">
        <v>31552</v>
      </c>
      <c r="B5736" s="2">
        <v>43780</v>
      </c>
      <c r="C5736" s="1" t="s">
        <v>20</v>
      </c>
      <c r="D5736" s="3" t="str">
        <f t="shared" si="178"/>
        <v>****</v>
      </c>
      <c r="G5736" s="1">
        <v>17</v>
      </c>
      <c r="H5736" s="1">
        <v>404.55</v>
      </c>
      <c r="I5736" s="1">
        <f t="shared" si="179"/>
        <v>0</v>
      </c>
      <c r="J5736" s="1" t="s">
        <v>21</v>
      </c>
      <c r="K5736" s="1">
        <v>2.1</v>
      </c>
      <c r="L5736" s="1" t="s">
        <v>22</v>
      </c>
      <c r="M5736" s="1" t="s">
        <v>28</v>
      </c>
      <c r="N5736" s="1" t="s">
        <v>24</v>
      </c>
      <c r="O5736" s="1" t="s">
        <v>38</v>
      </c>
      <c r="P5736" s="1" t="s">
        <v>41</v>
      </c>
      <c r="Q5736" s="2">
        <v>43783</v>
      </c>
    </row>
    <row r="5737" spans="1:17" x14ac:dyDescent="0.25">
      <c r="A5737" s="1">
        <v>46243</v>
      </c>
      <c r="B5737" s="2">
        <v>43488</v>
      </c>
      <c r="C5737" s="1" t="s">
        <v>13</v>
      </c>
      <c r="D5737" s="3" t="str">
        <f t="shared" si="178"/>
        <v>**</v>
      </c>
      <c r="G5737" s="1">
        <v>31</v>
      </c>
      <c r="H5737" s="1">
        <v>185.1</v>
      </c>
      <c r="I5737" s="1">
        <f t="shared" si="179"/>
        <v>0</v>
      </c>
      <c r="J5737" s="1" t="s">
        <v>21</v>
      </c>
      <c r="K5737" s="1">
        <v>1.1000000000000001</v>
      </c>
      <c r="L5737" s="1" t="s">
        <v>22</v>
      </c>
      <c r="M5737" s="1" t="s">
        <v>28</v>
      </c>
      <c r="N5737" s="1" t="s">
        <v>29</v>
      </c>
      <c r="O5737" s="1" t="s">
        <v>30</v>
      </c>
      <c r="P5737" s="1" t="s">
        <v>31</v>
      </c>
      <c r="Q5737" s="2">
        <v>43495</v>
      </c>
    </row>
    <row r="5738" spans="1:17" x14ac:dyDescent="0.25">
      <c r="A5738" s="1">
        <v>35139</v>
      </c>
      <c r="B5738" s="2">
        <v>42752</v>
      </c>
      <c r="C5738" s="1" t="s">
        <v>20</v>
      </c>
      <c r="D5738" s="3" t="str">
        <f t="shared" si="178"/>
        <v>****</v>
      </c>
      <c r="G5738" s="1">
        <v>29</v>
      </c>
      <c r="H5738" s="1">
        <v>283.31</v>
      </c>
      <c r="I5738" s="1">
        <f t="shared" si="179"/>
        <v>0</v>
      </c>
      <c r="J5738" s="1" t="s">
        <v>21</v>
      </c>
      <c r="K5738" s="1">
        <v>3.2</v>
      </c>
      <c r="L5738" s="1" t="s">
        <v>46</v>
      </c>
      <c r="M5738" s="1" t="s">
        <v>37</v>
      </c>
      <c r="N5738" s="1" t="s">
        <v>29</v>
      </c>
      <c r="O5738" s="1" t="s">
        <v>43</v>
      </c>
      <c r="P5738" s="1" t="s">
        <v>19</v>
      </c>
      <c r="Q5738" s="2">
        <v>42753</v>
      </c>
    </row>
    <row r="5739" spans="1:17" x14ac:dyDescent="0.25">
      <c r="A5739" s="1">
        <v>2882</v>
      </c>
      <c r="B5739" s="2">
        <v>43332</v>
      </c>
      <c r="C5739" s="1" t="s">
        <v>20</v>
      </c>
      <c r="D5739" s="3" t="str">
        <f t="shared" si="178"/>
        <v>****</v>
      </c>
      <c r="G5739" s="1">
        <v>9</v>
      </c>
      <c r="H5739" s="1">
        <v>381.69</v>
      </c>
      <c r="I5739" s="1">
        <f t="shared" si="179"/>
        <v>0</v>
      </c>
      <c r="J5739" s="1" t="s">
        <v>21</v>
      </c>
      <c r="K5739" s="1">
        <v>2.1</v>
      </c>
      <c r="L5739" s="1" t="s">
        <v>46</v>
      </c>
      <c r="M5739" s="1" t="s">
        <v>16</v>
      </c>
      <c r="N5739" s="1" t="s">
        <v>24</v>
      </c>
      <c r="O5739" s="1" t="s">
        <v>38</v>
      </c>
      <c r="P5739" s="1" t="s">
        <v>41</v>
      </c>
      <c r="Q5739" s="2">
        <v>43333</v>
      </c>
    </row>
    <row r="5740" spans="1:17" x14ac:dyDescent="0.25">
      <c r="A5740" s="1">
        <v>21346</v>
      </c>
      <c r="B5740" s="2">
        <v>43257</v>
      </c>
      <c r="C5740" s="1" t="s">
        <v>20</v>
      </c>
      <c r="D5740" s="3" t="str">
        <f t="shared" si="178"/>
        <v>****</v>
      </c>
      <c r="G5740" s="1">
        <v>46</v>
      </c>
      <c r="H5740" s="1">
        <v>428.52</v>
      </c>
      <c r="I5740" s="1">
        <f t="shared" si="179"/>
        <v>0</v>
      </c>
      <c r="J5740" s="1" t="s">
        <v>21</v>
      </c>
      <c r="K5740" s="1">
        <v>10.6</v>
      </c>
      <c r="L5740" s="1" t="s">
        <v>42</v>
      </c>
      <c r="M5740" s="1" t="s">
        <v>16</v>
      </c>
      <c r="N5740" s="1" t="s">
        <v>29</v>
      </c>
      <c r="O5740" s="1" t="s">
        <v>40</v>
      </c>
      <c r="P5740" s="1" t="s">
        <v>19</v>
      </c>
      <c r="Q5740" s="2">
        <v>43257</v>
      </c>
    </row>
    <row r="5741" spans="1:17" x14ac:dyDescent="0.25">
      <c r="A5741" s="1">
        <v>54436</v>
      </c>
      <c r="B5741" s="2">
        <v>42631</v>
      </c>
      <c r="C5741" s="1" t="s">
        <v>20</v>
      </c>
      <c r="D5741" s="3" t="str">
        <f t="shared" si="178"/>
        <v>****</v>
      </c>
      <c r="G5741" s="1">
        <v>17</v>
      </c>
      <c r="H5741" s="1">
        <v>755.26</v>
      </c>
      <c r="I5741" s="1">
        <f t="shared" si="179"/>
        <v>0</v>
      </c>
      <c r="J5741" s="1" t="s">
        <v>14</v>
      </c>
      <c r="K5741" s="1">
        <v>2.1</v>
      </c>
      <c r="L5741" s="1" t="s">
        <v>51</v>
      </c>
      <c r="M5741" s="1" t="s">
        <v>28</v>
      </c>
      <c r="N5741" s="1" t="s">
        <v>24</v>
      </c>
      <c r="O5741" s="1" t="s">
        <v>38</v>
      </c>
      <c r="P5741" s="1" t="s">
        <v>41</v>
      </c>
      <c r="Q5741" s="2">
        <v>42631</v>
      </c>
    </row>
    <row r="5742" spans="1:17" x14ac:dyDescent="0.25">
      <c r="A5742" s="1">
        <v>11239</v>
      </c>
      <c r="B5742" s="2">
        <v>43504</v>
      </c>
      <c r="C5742" s="1" t="s">
        <v>32</v>
      </c>
      <c r="D5742" s="3" t="str">
        <f t="shared" si="178"/>
        <v>*****</v>
      </c>
      <c r="G5742" s="1">
        <v>33</v>
      </c>
      <c r="H5742" s="1">
        <v>6601.92</v>
      </c>
      <c r="I5742" s="1">
        <f t="shared" si="179"/>
        <v>1</v>
      </c>
      <c r="J5742" s="1" t="s">
        <v>33</v>
      </c>
      <c r="K5742" s="1">
        <v>31.3</v>
      </c>
      <c r="L5742" s="1" t="s">
        <v>22</v>
      </c>
      <c r="M5742" s="1" t="s">
        <v>23</v>
      </c>
      <c r="N5742" s="1" t="s">
        <v>17</v>
      </c>
      <c r="O5742" s="1" t="s">
        <v>52</v>
      </c>
      <c r="P5742" s="1" t="s">
        <v>59</v>
      </c>
      <c r="Q5742" s="2">
        <v>43506</v>
      </c>
    </row>
    <row r="5743" spans="1:17" x14ac:dyDescent="0.25">
      <c r="A5743" s="1">
        <v>17445</v>
      </c>
      <c r="B5743" s="2">
        <v>43332</v>
      </c>
      <c r="C5743" s="1" t="s">
        <v>27</v>
      </c>
      <c r="D5743" s="3" t="str">
        <f t="shared" si="178"/>
        <v>*</v>
      </c>
      <c r="G5743" s="1">
        <v>33</v>
      </c>
      <c r="H5743" s="1">
        <v>266.94</v>
      </c>
      <c r="I5743" s="1">
        <f t="shared" si="179"/>
        <v>0</v>
      </c>
      <c r="J5743" s="1" t="s">
        <v>21</v>
      </c>
      <c r="K5743" s="1">
        <v>2.5</v>
      </c>
      <c r="L5743" s="1" t="s">
        <v>46</v>
      </c>
      <c r="M5743" s="1" t="s">
        <v>23</v>
      </c>
      <c r="N5743" s="1" t="s">
        <v>24</v>
      </c>
      <c r="O5743" s="1" t="s">
        <v>38</v>
      </c>
      <c r="P5743" s="1" t="s">
        <v>41</v>
      </c>
      <c r="Q5743" s="2">
        <v>43335</v>
      </c>
    </row>
    <row r="5744" spans="1:17" x14ac:dyDescent="0.25">
      <c r="A5744" s="1">
        <v>18307</v>
      </c>
      <c r="B5744" s="2">
        <v>42767</v>
      </c>
      <c r="C5744" s="1" t="s">
        <v>13</v>
      </c>
      <c r="D5744" s="3" t="str">
        <f t="shared" si="178"/>
        <v>**</v>
      </c>
      <c r="G5744" s="1">
        <v>34</v>
      </c>
      <c r="H5744" s="1">
        <v>262.35000000000002</v>
      </c>
      <c r="I5744" s="1">
        <f t="shared" si="179"/>
        <v>0</v>
      </c>
      <c r="J5744" s="1" t="s">
        <v>21</v>
      </c>
      <c r="K5744" s="1">
        <v>2.5</v>
      </c>
      <c r="L5744" s="1" t="s">
        <v>49</v>
      </c>
      <c r="M5744" s="1" t="s">
        <v>28</v>
      </c>
      <c r="N5744" s="1" t="s">
        <v>29</v>
      </c>
      <c r="O5744" s="1" t="s">
        <v>30</v>
      </c>
      <c r="P5744" s="1" t="s">
        <v>31</v>
      </c>
      <c r="Q5744" s="2">
        <v>42767</v>
      </c>
    </row>
    <row r="5745" spans="1:17" x14ac:dyDescent="0.25">
      <c r="A5745" s="1">
        <v>27490</v>
      </c>
      <c r="B5745" s="2">
        <v>43538</v>
      </c>
      <c r="C5745" s="1" t="s">
        <v>27</v>
      </c>
      <c r="D5745" s="3" t="str">
        <f t="shared" si="178"/>
        <v>*</v>
      </c>
      <c r="G5745" s="1">
        <v>18</v>
      </c>
      <c r="H5745" s="1">
        <v>654.53</v>
      </c>
      <c r="I5745" s="1">
        <f t="shared" si="179"/>
        <v>0</v>
      </c>
      <c r="J5745" s="1" t="s">
        <v>21</v>
      </c>
      <c r="K5745" s="1">
        <v>13.5</v>
      </c>
      <c r="L5745" s="1" t="s">
        <v>22</v>
      </c>
      <c r="M5745" s="1" t="s">
        <v>28</v>
      </c>
      <c r="N5745" s="1" t="s">
        <v>29</v>
      </c>
      <c r="O5745" s="1" t="s">
        <v>43</v>
      </c>
      <c r="P5745" s="1" t="s">
        <v>19</v>
      </c>
      <c r="Q5745" s="2">
        <v>43540</v>
      </c>
    </row>
    <row r="5746" spans="1:17" x14ac:dyDescent="0.25">
      <c r="A5746" s="1">
        <v>15618</v>
      </c>
      <c r="B5746" s="2">
        <v>42950</v>
      </c>
      <c r="C5746" s="1" t="s">
        <v>36</v>
      </c>
      <c r="D5746" s="3" t="str">
        <f t="shared" si="178"/>
        <v>***</v>
      </c>
      <c r="G5746" s="1">
        <v>44</v>
      </c>
      <c r="H5746" s="1">
        <v>848.3</v>
      </c>
      <c r="I5746" s="1">
        <f t="shared" si="179"/>
        <v>0</v>
      </c>
      <c r="J5746" s="1" t="s">
        <v>21</v>
      </c>
      <c r="K5746" s="1">
        <v>10.199999999999999</v>
      </c>
      <c r="L5746" s="1" t="s">
        <v>50</v>
      </c>
      <c r="M5746" s="1" t="s">
        <v>16</v>
      </c>
      <c r="N5746" s="1" t="s">
        <v>29</v>
      </c>
      <c r="O5746" s="1" t="s">
        <v>40</v>
      </c>
      <c r="P5746" s="1" t="s">
        <v>19</v>
      </c>
      <c r="Q5746" s="2">
        <v>42952</v>
      </c>
    </row>
    <row r="5747" spans="1:17" x14ac:dyDescent="0.25">
      <c r="A5747" s="1">
        <v>3845</v>
      </c>
      <c r="B5747" s="2">
        <v>43580</v>
      </c>
      <c r="C5747" s="1" t="s">
        <v>32</v>
      </c>
      <c r="D5747" s="3" t="str">
        <f t="shared" si="178"/>
        <v>*****</v>
      </c>
      <c r="G5747" s="1">
        <v>15</v>
      </c>
      <c r="H5747" s="1">
        <v>132.58369999999999</v>
      </c>
      <c r="I5747" s="1">
        <f t="shared" si="179"/>
        <v>0</v>
      </c>
      <c r="J5747" s="1" t="s">
        <v>21</v>
      </c>
      <c r="K5747" s="1">
        <v>1</v>
      </c>
      <c r="L5747" s="1" t="s">
        <v>46</v>
      </c>
      <c r="M5747" s="1" t="s">
        <v>16</v>
      </c>
      <c r="N5747" s="1" t="s">
        <v>17</v>
      </c>
      <c r="O5747" s="1" t="s">
        <v>18</v>
      </c>
      <c r="P5747" s="1" t="s">
        <v>31</v>
      </c>
      <c r="Q5747" s="2">
        <v>43581</v>
      </c>
    </row>
    <row r="5748" spans="1:17" x14ac:dyDescent="0.25">
      <c r="A5748" s="1">
        <v>32192</v>
      </c>
      <c r="B5748" s="2">
        <v>43513</v>
      </c>
      <c r="C5748" s="1" t="s">
        <v>27</v>
      </c>
      <c r="D5748" s="3" t="str">
        <f t="shared" si="178"/>
        <v>*</v>
      </c>
      <c r="G5748" s="1">
        <v>4</v>
      </c>
      <c r="H5748" s="1">
        <v>170.4</v>
      </c>
      <c r="I5748" s="1">
        <f t="shared" si="179"/>
        <v>0</v>
      </c>
      <c r="J5748" s="1" t="s">
        <v>21</v>
      </c>
      <c r="K5748" s="1">
        <v>2.7</v>
      </c>
      <c r="L5748" s="1" t="s">
        <v>46</v>
      </c>
      <c r="M5748" s="1" t="s">
        <v>23</v>
      </c>
      <c r="N5748" s="1" t="s">
        <v>24</v>
      </c>
      <c r="O5748" s="1" t="s">
        <v>25</v>
      </c>
      <c r="P5748" s="1" t="s">
        <v>19</v>
      </c>
      <c r="Q5748" s="2">
        <v>43513</v>
      </c>
    </row>
    <row r="5749" spans="1:17" x14ac:dyDescent="0.25">
      <c r="A5749" s="1">
        <v>8933</v>
      </c>
      <c r="B5749" s="2">
        <v>43014</v>
      </c>
      <c r="C5749" s="1" t="s">
        <v>20</v>
      </c>
      <c r="D5749" s="3" t="str">
        <f t="shared" si="178"/>
        <v>****</v>
      </c>
      <c r="G5749" s="1">
        <v>37</v>
      </c>
      <c r="H5749" s="1">
        <v>1626.68</v>
      </c>
      <c r="I5749" s="1">
        <f t="shared" si="179"/>
        <v>1</v>
      </c>
      <c r="J5749" s="1" t="s">
        <v>21</v>
      </c>
      <c r="K5749" s="1">
        <v>3.2</v>
      </c>
      <c r="L5749" s="1" t="s">
        <v>54</v>
      </c>
      <c r="M5749" s="1" t="s">
        <v>16</v>
      </c>
      <c r="N5749" s="1" t="s">
        <v>29</v>
      </c>
      <c r="O5749" s="1" t="s">
        <v>43</v>
      </c>
      <c r="P5749" s="1" t="s">
        <v>19</v>
      </c>
      <c r="Q5749" s="2">
        <v>43015</v>
      </c>
    </row>
    <row r="5750" spans="1:17" x14ac:dyDescent="0.25">
      <c r="A5750" s="1">
        <v>1447</v>
      </c>
      <c r="B5750" s="2">
        <v>43752</v>
      </c>
      <c r="C5750" s="1" t="s">
        <v>20</v>
      </c>
      <c r="D5750" s="3" t="str">
        <f t="shared" si="178"/>
        <v>****</v>
      </c>
      <c r="G5750" s="1">
        <v>40</v>
      </c>
      <c r="H5750" s="1">
        <v>2285.4899999999998</v>
      </c>
      <c r="I5750" s="1">
        <f t="shared" si="179"/>
        <v>1</v>
      </c>
      <c r="J5750" s="1" t="s">
        <v>21</v>
      </c>
      <c r="K5750" s="1">
        <v>9.6</v>
      </c>
      <c r="L5750" s="1" t="s">
        <v>44</v>
      </c>
      <c r="M5750" s="1" t="s">
        <v>16</v>
      </c>
      <c r="N5750" s="1" t="s">
        <v>24</v>
      </c>
      <c r="O5750" s="1" t="s">
        <v>25</v>
      </c>
      <c r="P5750" s="1" t="s">
        <v>19</v>
      </c>
      <c r="Q5750" s="2">
        <v>43755</v>
      </c>
    </row>
    <row r="5751" spans="1:17" x14ac:dyDescent="0.25">
      <c r="A5751" s="1">
        <v>5473</v>
      </c>
      <c r="B5751" s="2">
        <v>43548</v>
      </c>
      <c r="C5751" s="1" t="s">
        <v>27</v>
      </c>
      <c r="D5751" s="3" t="str">
        <f t="shared" si="178"/>
        <v>*</v>
      </c>
      <c r="G5751" s="1">
        <v>42</v>
      </c>
      <c r="H5751" s="1">
        <v>380.59</v>
      </c>
      <c r="I5751" s="1">
        <f t="shared" si="179"/>
        <v>0</v>
      </c>
      <c r="J5751" s="1" t="s">
        <v>21</v>
      </c>
      <c r="K5751" s="1">
        <v>8.9</v>
      </c>
      <c r="L5751" s="1" t="s">
        <v>15</v>
      </c>
      <c r="M5751" s="1" t="s">
        <v>23</v>
      </c>
      <c r="N5751" s="1" t="s">
        <v>29</v>
      </c>
      <c r="O5751" s="1" t="s">
        <v>57</v>
      </c>
      <c r="P5751" s="1" t="s">
        <v>19</v>
      </c>
      <c r="Q5751" s="2">
        <v>43550</v>
      </c>
    </row>
    <row r="5752" spans="1:17" x14ac:dyDescent="0.25">
      <c r="A5752" s="1">
        <v>26051</v>
      </c>
      <c r="B5752" s="2">
        <v>42912</v>
      </c>
      <c r="C5752" s="1" t="s">
        <v>27</v>
      </c>
      <c r="D5752" s="3" t="str">
        <f t="shared" si="178"/>
        <v>*</v>
      </c>
      <c r="G5752" s="1">
        <v>22</v>
      </c>
      <c r="H5752" s="1">
        <v>851.44</v>
      </c>
      <c r="I5752" s="1">
        <f t="shared" si="179"/>
        <v>0</v>
      </c>
      <c r="J5752" s="1" t="s">
        <v>33</v>
      </c>
      <c r="K5752" s="1">
        <v>20.5</v>
      </c>
      <c r="L5752" s="1" t="s">
        <v>39</v>
      </c>
      <c r="M5752" s="1" t="s">
        <v>37</v>
      </c>
      <c r="N5752" s="1" t="s">
        <v>17</v>
      </c>
      <c r="O5752" s="1" t="s">
        <v>34</v>
      </c>
      <c r="P5752" s="1" t="s">
        <v>35</v>
      </c>
      <c r="Q5752" s="2">
        <v>42914</v>
      </c>
    </row>
    <row r="5753" spans="1:17" x14ac:dyDescent="0.25">
      <c r="A5753" s="1">
        <v>41351</v>
      </c>
      <c r="B5753" s="2">
        <v>43000</v>
      </c>
      <c r="C5753" s="1" t="s">
        <v>27</v>
      </c>
      <c r="D5753" s="3" t="str">
        <f t="shared" si="178"/>
        <v>*</v>
      </c>
      <c r="G5753" s="1">
        <v>48</v>
      </c>
      <c r="H5753" s="1">
        <v>8852.41</v>
      </c>
      <c r="I5753" s="1">
        <f t="shared" si="179"/>
        <v>1</v>
      </c>
      <c r="J5753" s="1" t="s">
        <v>21</v>
      </c>
      <c r="K5753" s="1">
        <v>9.6</v>
      </c>
      <c r="L5753" s="1" t="s">
        <v>54</v>
      </c>
      <c r="M5753" s="1" t="s">
        <v>16</v>
      </c>
      <c r="N5753" s="1" t="s">
        <v>24</v>
      </c>
      <c r="O5753" s="1" t="s">
        <v>25</v>
      </c>
      <c r="P5753" s="1" t="s">
        <v>19</v>
      </c>
      <c r="Q5753" s="2">
        <v>43001</v>
      </c>
    </row>
    <row r="5754" spans="1:17" x14ac:dyDescent="0.25">
      <c r="A5754" s="1">
        <v>15941</v>
      </c>
      <c r="B5754" s="2">
        <v>43443</v>
      </c>
      <c r="C5754" s="1" t="s">
        <v>27</v>
      </c>
      <c r="D5754" s="3" t="str">
        <f t="shared" si="178"/>
        <v>*</v>
      </c>
      <c r="G5754" s="1">
        <v>15</v>
      </c>
      <c r="H5754" s="1">
        <v>1017.67</v>
      </c>
      <c r="I5754" s="1">
        <f t="shared" si="179"/>
        <v>1</v>
      </c>
      <c r="J5754" s="1" t="s">
        <v>33</v>
      </c>
      <c r="K5754" s="1">
        <v>39.200000000000003</v>
      </c>
      <c r="L5754" s="1" t="s">
        <v>44</v>
      </c>
      <c r="M5754" s="1" t="s">
        <v>16</v>
      </c>
      <c r="N5754" s="1" t="s">
        <v>17</v>
      </c>
      <c r="O5754" s="1" t="s">
        <v>62</v>
      </c>
      <c r="P5754" s="1" t="s">
        <v>59</v>
      </c>
      <c r="Q5754" s="2">
        <v>43445</v>
      </c>
    </row>
    <row r="5755" spans="1:17" x14ac:dyDescent="0.25">
      <c r="A5755" s="1">
        <v>55621</v>
      </c>
      <c r="B5755" s="2">
        <v>43173</v>
      </c>
      <c r="C5755" s="1" t="s">
        <v>13</v>
      </c>
      <c r="D5755" s="3" t="str">
        <f t="shared" si="178"/>
        <v>**</v>
      </c>
      <c r="G5755" s="1">
        <v>50</v>
      </c>
      <c r="H5755" s="1">
        <v>6801.65</v>
      </c>
      <c r="I5755" s="1">
        <f t="shared" si="179"/>
        <v>1</v>
      </c>
      <c r="J5755" s="1" t="s">
        <v>21</v>
      </c>
      <c r="K5755" s="1">
        <v>13.5</v>
      </c>
      <c r="L5755" s="1" t="s">
        <v>49</v>
      </c>
      <c r="M5755" s="1" t="s">
        <v>37</v>
      </c>
      <c r="N5755" s="1" t="s">
        <v>17</v>
      </c>
      <c r="O5755" s="1" t="s">
        <v>34</v>
      </c>
      <c r="P5755" s="1" t="s">
        <v>26</v>
      </c>
      <c r="Q5755" s="2">
        <v>43175</v>
      </c>
    </row>
    <row r="5756" spans="1:17" x14ac:dyDescent="0.25">
      <c r="A5756" s="1">
        <v>23812</v>
      </c>
      <c r="B5756" s="2">
        <v>43673</v>
      </c>
      <c r="C5756" s="1" t="s">
        <v>32</v>
      </c>
      <c r="D5756" s="3" t="str">
        <f t="shared" si="178"/>
        <v>*****</v>
      </c>
      <c r="G5756" s="1">
        <v>32</v>
      </c>
      <c r="H5756" s="1">
        <v>6255.0273999999999</v>
      </c>
      <c r="I5756" s="1">
        <f t="shared" si="179"/>
        <v>1</v>
      </c>
      <c r="J5756" s="1" t="s">
        <v>33</v>
      </c>
      <c r="K5756" s="1">
        <v>16.7</v>
      </c>
      <c r="L5756" s="1" t="s">
        <v>49</v>
      </c>
      <c r="M5756" s="1" t="s">
        <v>37</v>
      </c>
      <c r="N5756" s="1" t="s">
        <v>24</v>
      </c>
      <c r="O5756" s="1" t="s">
        <v>56</v>
      </c>
      <c r="P5756" s="1" t="s">
        <v>35</v>
      </c>
      <c r="Q5756" s="2">
        <v>43673</v>
      </c>
    </row>
    <row r="5757" spans="1:17" x14ac:dyDescent="0.25">
      <c r="A5757" s="1">
        <v>20256</v>
      </c>
      <c r="B5757" s="2">
        <v>43495</v>
      </c>
      <c r="C5757" s="1" t="s">
        <v>13</v>
      </c>
      <c r="D5757" s="3" t="str">
        <f t="shared" si="178"/>
        <v>**</v>
      </c>
      <c r="G5757" s="1">
        <v>24</v>
      </c>
      <c r="H5757" s="1">
        <v>548.73</v>
      </c>
      <c r="I5757" s="1">
        <f t="shared" si="179"/>
        <v>0</v>
      </c>
      <c r="J5757" s="1" t="s">
        <v>21</v>
      </c>
      <c r="K5757" s="1">
        <v>12.3</v>
      </c>
      <c r="L5757" s="1" t="s">
        <v>53</v>
      </c>
      <c r="M5757" s="1" t="s">
        <v>23</v>
      </c>
      <c r="N5757" s="1" t="s">
        <v>29</v>
      </c>
      <c r="O5757" s="1" t="s">
        <v>55</v>
      </c>
      <c r="P5757" s="1" t="s">
        <v>19</v>
      </c>
      <c r="Q5757" s="2">
        <v>43500</v>
      </c>
    </row>
    <row r="5758" spans="1:17" x14ac:dyDescent="0.25">
      <c r="A5758" s="1">
        <v>42529</v>
      </c>
      <c r="B5758" s="2">
        <v>43017</v>
      </c>
      <c r="C5758" s="1" t="s">
        <v>13</v>
      </c>
      <c r="D5758" s="3" t="str">
        <f t="shared" si="178"/>
        <v>**</v>
      </c>
      <c r="G5758" s="1">
        <v>48</v>
      </c>
      <c r="H5758" s="1">
        <v>3206.72</v>
      </c>
      <c r="I5758" s="1">
        <f t="shared" si="179"/>
        <v>1</v>
      </c>
      <c r="J5758" s="1" t="s">
        <v>21</v>
      </c>
      <c r="K5758" s="1">
        <v>3.7</v>
      </c>
      <c r="L5758" s="1" t="s">
        <v>44</v>
      </c>
      <c r="M5758" s="1" t="s">
        <v>23</v>
      </c>
      <c r="N5758" s="1" t="s">
        <v>29</v>
      </c>
      <c r="O5758" s="1" t="s">
        <v>63</v>
      </c>
      <c r="P5758" s="1" t="s">
        <v>19</v>
      </c>
      <c r="Q5758" s="2">
        <v>43021</v>
      </c>
    </row>
    <row r="5759" spans="1:17" x14ac:dyDescent="0.25">
      <c r="A5759" s="1">
        <v>7680</v>
      </c>
      <c r="B5759" s="2">
        <v>43197</v>
      </c>
      <c r="C5759" s="1" t="s">
        <v>27</v>
      </c>
      <c r="D5759" s="3" t="str">
        <f t="shared" si="178"/>
        <v>*</v>
      </c>
      <c r="G5759" s="1">
        <v>32</v>
      </c>
      <c r="H5759" s="1">
        <v>1221.27</v>
      </c>
      <c r="I5759" s="1">
        <f t="shared" si="179"/>
        <v>1</v>
      </c>
      <c r="J5759" s="1" t="s">
        <v>21</v>
      </c>
      <c r="K5759" s="1">
        <v>21.4</v>
      </c>
      <c r="L5759" s="1" t="s">
        <v>46</v>
      </c>
      <c r="M5759" s="1" t="s">
        <v>23</v>
      </c>
      <c r="N5759" s="1" t="s">
        <v>29</v>
      </c>
      <c r="O5759" s="1" t="s">
        <v>40</v>
      </c>
      <c r="P5759" s="1" t="s">
        <v>19</v>
      </c>
      <c r="Q5759" s="2">
        <v>43197</v>
      </c>
    </row>
    <row r="5760" spans="1:17" x14ac:dyDescent="0.25">
      <c r="A5760" s="1">
        <v>39617</v>
      </c>
      <c r="B5760" s="2">
        <v>43450</v>
      </c>
      <c r="C5760" s="1" t="s">
        <v>27</v>
      </c>
      <c r="D5760" s="3" t="str">
        <f t="shared" si="178"/>
        <v>*</v>
      </c>
      <c r="G5760" s="1">
        <v>33</v>
      </c>
      <c r="H5760" s="1">
        <v>1373.54</v>
      </c>
      <c r="I5760" s="1">
        <f t="shared" si="179"/>
        <v>1</v>
      </c>
      <c r="J5760" s="1" t="s">
        <v>21</v>
      </c>
      <c r="K5760" s="1">
        <v>9.8000000000000007</v>
      </c>
      <c r="L5760" s="1" t="s">
        <v>15</v>
      </c>
      <c r="M5760" s="1" t="s">
        <v>23</v>
      </c>
      <c r="N5760" s="1" t="s">
        <v>17</v>
      </c>
      <c r="O5760" s="1" t="s">
        <v>18</v>
      </c>
      <c r="P5760" s="1" t="s">
        <v>31</v>
      </c>
      <c r="Q5760" s="2">
        <v>43452</v>
      </c>
    </row>
    <row r="5761" spans="1:17" x14ac:dyDescent="0.25">
      <c r="A5761" s="1">
        <v>41318</v>
      </c>
      <c r="B5761" s="2">
        <v>43381</v>
      </c>
      <c r="C5761" s="1" t="s">
        <v>13</v>
      </c>
      <c r="D5761" s="3" t="str">
        <f t="shared" si="178"/>
        <v>**</v>
      </c>
      <c r="G5761" s="1">
        <v>21</v>
      </c>
      <c r="H5761" s="1">
        <v>1308.73</v>
      </c>
      <c r="I5761" s="1">
        <f t="shared" si="179"/>
        <v>1</v>
      </c>
      <c r="J5761" s="1" t="s">
        <v>14</v>
      </c>
      <c r="K5761" s="1">
        <v>14.1</v>
      </c>
      <c r="L5761" s="1" t="s">
        <v>22</v>
      </c>
      <c r="M5761" s="1" t="s">
        <v>16</v>
      </c>
      <c r="N5761" s="1" t="s">
        <v>29</v>
      </c>
      <c r="O5761" s="1" t="s">
        <v>63</v>
      </c>
      <c r="P5761" s="1" t="s">
        <v>19</v>
      </c>
      <c r="Q5761" s="2">
        <v>43390</v>
      </c>
    </row>
    <row r="5762" spans="1:17" x14ac:dyDescent="0.25">
      <c r="A5762" s="1">
        <v>5858</v>
      </c>
      <c r="B5762" s="2">
        <v>43659</v>
      </c>
      <c r="C5762" s="1" t="s">
        <v>27</v>
      </c>
      <c r="D5762" s="3" t="str">
        <f t="shared" si="178"/>
        <v>*</v>
      </c>
      <c r="G5762" s="1">
        <v>48</v>
      </c>
      <c r="H5762" s="1">
        <v>2708.88</v>
      </c>
      <c r="I5762" s="1">
        <f t="shared" si="179"/>
        <v>1</v>
      </c>
      <c r="J5762" s="1" t="s">
        <v>21</v>
      </c>
      <c r="K5762" s="1">
        <v>14.6</v>
      </c>
      <c r="L5762" s="1" t="s">
        <v>46</v>
      </c>
      <c r="M5762" s="1" t="s">
        <v>23</v>
      </c>
      <c r="N5762" s="1" t="s">
        <v>29</v>
      </c>
      <c r="O5762" s="1" t="s">
        <v>63</v>
      </c>
      <c r="P5762" s="1" t="s">
        <v>19</v>
      </c>
      <c r="Q5762" s="2">
        <v>43661</v>
      </c>
    </row>
    <row r="5763" spans="1:17" x14ac:dyDescent="0.25">
      <c r="A5763" s="1">
        <v>5408</v>
      </c>
      <c r="B5763" s="2">
        <v>43666</v>
      </c>
      <c r="C5763" s="1" t="s">
        <v>13</v>
      </c>
      <c r="D5763" s="3" t="str">
        <f t="shared" ref="D5763:D5826" si="180">VLOOKUP(C5763,$E$9:$F$13,2,FALSE)</f>
        <v>**</v>
      </c>
      <c r="G5763" s="1">
        <v>20</v>
      </c>
      <c r="H5763" s="1">
        <v>95.04</v>
      </c>
      <c r="I5763" s="1">
        <f t="shared" si="179"/>
        <v>0</v>
      </c>
      <c r="J5763" s="1" t="s">
        <v>21</v>
      </c>
      <c r="K5763" s="1">
        <v>0.5</v>
      </c>
      <c r="L5763" s="1" t="s">
        <v>42</v>
      </c>
      <c r="M5763" s="1" t="s">
        <v>23</v>
      </c>
      <c r="N5763" s="1" t="s">
        <v>29</v>
      </c>
      <c r="O5763" s="1" t="s">
        <v>58</v>
      </c>
      <c r="P5763" s="1" t="s">
        <v>19</v>
      </c>
      <c r="Q5763" s="2">
        <v>43673</v>
      </c>
    </row>
    <row r="5764" spans="1:17" x14ac:dyDescent="0.25">
      <c r="A5764" s="1">
        <v>10692</v>
      </c>
      <c r="B5764" s="2">
        <v>42576</v>
      </c>
      <c r="C5764" s="1" t="s">
        <v>13</v>
      </c>
      <c r="D5764" s="3" t="str">
        <f t="shared" si="180"/>
        <v>**</v>
      </c>
      <c r="G5764" s="1">
        <v>48</v>
      </c>
      <c r="H5764" s="1">
        <v>8669.1265999999996</v>
      </c>
      <c r="I5764" s="1">
        <f t="shared" si="179"/>
        <v>1</v>
      </c>
      <c r="J5764" s="1" t="s">
        <v>21</v>
      </c>
      <c r="K5764" s="1">
        <v>4.5</v>
      </c>
      <c r="L5764" s="1" t="s">
        <v>15</v>
      </c>
      <c r="M5764" s="1" t="s">
        <v>28</v>
      </c>
      <c r="N5764" s="1" t="s">
        <v>24</v>
      </c>
      <c r="O5764" s="1" t="s">
        <v>25</v>
      </c>
      <c r="P5764" s="1" t="s">
        <v>19</v>
      </c>
      <c r="Q5764" s="2">
        <v>42580</v>
      </c>
    </row>
    <row r="5765" spans="1:17" x14ac:dyDescent="0.25">
      <c r="A5765" s="1">
        <v>11335</v>
      </c>
      <c r="B5765" s="2">
        <v>42663</v>
      </c>
      <c r="C5765" s="1" t="s">
        <v>20</v>
      </c>
      <c r="D5765" s="3" t="str">
        <f t="shared" si="180"/>
        <v>****</v>
      </c>
      <c r="G5765" s="1">
        <v>3</v>
      </c>
      <c r="H5765" s="1">
        <v>15.88</v>
      </c>
      <c r="I5765" s="1">
        <f t="shared" si="179"/>
        <v>0</v>
      </c>
      <c r="J5765" s="1" t="s">
        <v>21</v>
      </c>
      <c r="K5765" s="1">
        <v>0.5</v>
      </c>
      <c r="L5765" s="1" t="s">
        <v>49</v>
      </c>
      <c r="M5765" s="1" t="s">
        <v>28</v>
      </c>
      <c r="N5765" s="1" t="s">
        <v>29</v>
      </c>
      <c r="O5765" s="1" t="s">
        <v>58</v>
      </c>
      <c r="P5765" s="1" t="s">
        <v>19</v>
      </c>
      <c r="Q5765" s="2">
        <v>42664</v>
      </c>
    </row>
    <row r="5766" spans="1:17" x14ac:dyDescent="0.25">
      <c r="A5766" s="1">
        <v>37095</v>
      </c>
      <c r="B5766" s="2">
        <v>42438</v>
      </c>
      <c r="C5766" s="1" t="s">
        <v>13</v>
      </c>
      <c r="D5766" s="3" t="str">
        <f t="shared" si="180"/>
        <v>**</v>
      </c>
      <c r="G5766" s="1">
        <v>3</v>
      </c>
      <c r="H5766" s="1">
        <v>20210.16</v>
      </c>
      <c r="I5766" s="1">
        <f t="shared" ref="I5766:I5829" si="181">IF(H5766&gt;1000,1,0)</f>
        <v>1</v>
      </c>
      <c r="J5766" s="1" t="s">
        <v>21</v>
      </c>
      <c r="K5766" s="1">
        <v>26.2</v>
      </c>
      <c r="L5766" s="1" t="s">
        <v>46</v>
      </c>
      <c r="M5766" s="1" t="s">
        <v>16</v>
      </c>
      <c r="N5766" s="1" t="s">
        <v>24</v>
      </c>
      <c r="O5766" s="1" t="s">
        <v>56</v>
      </c>
      <c r="P5766" s="1" t="s">
        <v>48</v>
      </c>
      <c r="Q5766" s="2">
        <v>42442</v>
      </c>
    </row>
    <row r="5767" spans="1:17" x14ac:dyDescent="0.25">
      <c r="A5767" s="1">
        <v>42309</v>
      </c>
      <c r="B5767" s="2">
        <v>42587</v>
      </c>
      <c r="C5767" s="1" t="s">
        <v>13</v>
      </c>
      <c r="D5767" s="3" t="str">
        <f t="shared" si="180"/>
        <v>**</v>
      </c>
      <c r="G5767" s="1">
        <v>26</v>
      </c>
      <c r="H5767" s="1">
        <v>51.2637</v>
      </c>
      <c r="I5767" s="1">
        <f t="shared" si="181"/>
        <v>0</v>
      </c>
      <c r="J5767" s="1" t="s">
        <v>21</v>
      </c>
      <c r="K5767" s="1">
        <v>2.8</v>
      </c>
      <c r="L5767" s="1" t="s">
        <v>49</v>
      </c>
      <c r="M5767" s="1" t="s">
        <v>23</v>
      </c>
      <c r="N5767" s="1" t="s">
        <v>29</v>
      </c>
      <c r="O5767" s="1" t="s">
        <v>61</v>
      </c>
      <c r="P5767" s="1" t="s">
        <v>31</v>
      </c>
      <c r="Q5767" s="2">
        <v>42592</v>
      </c>
    </row>
    <row r="5768" spans="1:17" x14ac:dyDescent="0.25">
      <c r="A5768" s="1">
        <v>38915</v>
      </c>
      <c r="B5768" s="2">
        <v>42629</v>
      </c>
      <c r="C5768" s="1" t="s">
        <v>36</v>
      </c>
      <c r="D5768" s="3" t="str">
        <f t="shared" si="180"/>
        <v>***</v>
      </c>
      <c r="G5768" s="1">
        <v>34</v>
      </c>
      <c r="H5768" s="1">
        <v>271.35000000000002</v>
      </c>
      <c r="I5768" s="1">
        <f t="shared" si="181"/>
        <v>0</v>
      </c>
      <c r="J5768" s="1" t="s">
        <v>21</v>
      </c>
      <c r="K5768" s="1">
        <v>4.3</v>
      </c>
      <c r="L5768" s="1" t="s">
        <v>22</v>
      </c>
      <c r="M5768" s="1" t="s">
        <v>28</v>
      </c>
      <c r="N5768" s="1" t="s">
        <v>17</v>
      </c>
      <c r="O5768" s="1" t="s">
        <v>18</v>
      </c>
      <c r="P5768" s="1" t="s">
        <v>31</v>
      </c>
      <c r="Q5768" s="2">
        <v>42631</v>
      </c>
    </row>
    <row r="5769" spans="1:17" x14ac:dyDescent="0.25">
      <c r="A5769" s="1">
        <v>31271</v>
      </c>
      <c r="B5769" s="2">
        <v>43209</v>
      </c>
      <c r="C5769" s="1" t="s">
        <v>13</v>
      </c>
      <c r="D5769" s="3" t="str">
        <f t="shared" si="180"/>
        <v>**</v>
      </c>
      <c r="G5769" s="1">
        <v>4</v>
      </c>
      <c r="H5769" s="1">
        <v>46.32</v>
      </c>
      <c r="I5769" s="1">
        <f t="shared" si="181"/>
        <v>0</v>
      </c>
      <c r="J5769" s="1" t="s">
        <v>21</v>
      </c>
      <c r="K5769" s="1">
        <v>10.9</v>
      </c>
      <c r="L5769" s="1" t="s">
        <v>46</v>
      </c>
      <c r="M5769" s="1" t="s">
        <v>23</v>
      </c>
      <c r="N5769" s="1" t="s">
        <v>17</v>
      </c>
      <c r="O5769" s="1" t="s">
        <v>18</v>
      </c>
      <c r="P5769" s="1" t="s">
        <v>48</v>
      </c>
      <c r="Q5769" s="2">
        <v>43216</v>
      </c>
    </row>
    <row r="5770" spans="1:17" x14ac:dyDescent="0.25">
      <c r="A5770" s="1">
        <v>25637</v>
      </c>
      <c r="B5770" s="2">
        <v>43520</v>
      </c>
      <c r="C5770" s="1" t="s">
        <v>27</v>
      </c>
      <c r="D5770" s="3" t="str">
        <f t="shared" si="180"/>
        <v>*</v>
      </c>
      <c r="G5770" s="1">
        <v>12</v>
      </c>
      <c r="H5770" s="1">
        <v>2578.08</v>
      </c>
      <c r="I5770" s="1">
        <f t="shared" si="181"/>
        <v>1</v>
      </c>
      <c r="J5770" s="1" t="s">
        <v>33</v>
      </c>
      <c r="K5770" s="1">
        <v>71.3</v>
      </c>
      <c r="L5770" s="1" t="s">
        <v>54</v>
      </c>
      <c r="M5770" s="1" t="s">
        <v>23</v>
      </c>
      <c r="N5770" s="1" t="s">
        <v>17</v>
      </c>
      <c r="O5770" s="1" t="s">
        <v>52</v>
      </c>
      <c r="P5770" s="1" t="s">
        <v>59</v>
      </c>
      <c r="Q5770" s="2">
        <v>43522</v>
      </c>
    </row>
    <row r="5771" spans="1:17" x14ac:dyDescent="0.25">
      <c r="A5771" s="1">
        <v>3845</v>
      </c>
      <c r="B5771" s="2">
        <v>43580</v>
      </c>
      <c r="C5771" s="1" t="s">
        <v>32</v>
      </c>
      <c r="D5771" s="3" t="str">
        <f t="shared" si="180"/>
        <v>*****</v>
      </c>
      <c r="G5771" s="1">
        <v>22</v>
      </c>
      <c r="H5771" s="1">
        <v>509.02</v>
      </c>
      <c r="I5771" s="1">
        <f t="shared" si="181"/>
        <v>0</v>
      </c>
      <c r="J5771" s="1" t="s">
        <v>21</v>
      </c>
      <c r="K5771" s="1">
        <v>11.2</v>
      </c>
      <c r="L5771" s="1" t="s">
        <v>46</v>
      </c>
      <c r="M5771" s="1" t="s">
        <v>16</v>
      </c>
      <c r="N5771" s="1" t="s">
        <v>17</v>
      </c>
      <c r="O5771" s="1" t="s">
        <v>18</v>
      </c>
      <c r="P5771" s="1" t="s">
        <v>19</v>
      </c>
      <c r="Q5771" s="2">
        <v>43582</v>
      </c>
    </row>
    <row r="5772" spans="1:17" x14ac:dyDescent="0.25">
      <c r="A5772" s="1">
        <v>27553</v>
      </c>
      <c r="B5772" s="2">
        <v>43323</v>
      </c>
      <c r="C5772" s="1" t="s">
        <v>36</v>
      </c>
      <c r="D5772" s="3" t="str">
        <f t="shared" si="180"/>
        <v>***</v>
      </c>
      <c r="G5772" s="1">
        <v>48</v>
      </c>
      <c r="H5772" s="1">
        <v>19511.95</v>
      </c>
      <c r="I5772" s="1">
        <f t="shared" si="181"/>
        <v>1</v>
      </c>
      <c r="J5772" s="1" t="s">
        <v>33</v>
      </c>
      <c r="K5772" s="1">
        <v>105.9</v>
      </c>
      <c r="L5772" s="1" t="s">
        <v>39</v>
      </c>
      <c r="M5772" s="1" t="s">
        <v>28</v>
      </c>
      <c r="N5772" s="1" t="s">
        <v>29</v>
      </c>
      <c r="O5772" s="1" t="s">
        <v>55</v>
      </c>
      <c r="P5772" s="1" t="s">
        <v>35</v>
      </c>
      <c r="Q5772" s="2">
        <v>43325</v>
      </c>
    </row>
    <row r="5773" spans="1:17" x14ac:dyDescent="0.25">
      <c r="A5773" s="1">
        <v>29795</v>
      </c>
      <c r="B5773" s="2">
        <v>43428</v>
      </c>
      <c r="C5773" s="1" t="s">
        <v>20</v>
      </c>
      <c r="D5773" s="3" t="str">
        <f t="shared" si="180"/>
        <v>****</v>
      </c>
      <c r="G5773" s="1">
        <v>49</v>
      </c>
      <c r="H5773" s="1">
        <v>20677.96</v>
      </c>
      <c r="I5773" s="1">
        <f t="shared" si="181"/>
        <v>1</v>
      </c>
      <c r="J5773" s="1" t="s">
        <v>21</v>
      </c>
      <c r="K5773" s="1">
        <v>21.4</v>
      </c>
      <c r="L5773" s="1" t="s">
        <v>39</v>
      </c>
      <c r="M5773" s="1" t="s">
        <v>23</v>
      </c>
      <c r="N5773" s="1" t="s">
        <v>29</v>
      </c>
      <c r="O5773" s="1" t="s">
        <v>43</v>
      </c>
      <c r="P5773" s="1" t="s">
        <v>19</v>
      </c>
      <c r="Q5773" s="2">
        <v>43429</v>
      </c>
    </row>
    <row r="5774" spans="1:17" x14ac:dyDescent="0.25">
      <c r="A5774" s="1">
        <v>42469</v>
      </c>
      <c r="B5774" s="2">
        <v>43777</v>
      </c>
      <c r="C5774" s="1" t="s">
        <v>27</v>
      </c>
      <c r="D5774" s="3" t="str">
        <f t="shared" si="180"/>
        <v>*</v>
      </c>
      <c r="G5774" s="1">
        <v>31</v>
      </c>
      <c r="H5774" s="1">
        <v>1000.31</v>
      </c>
      <c r="I5774" s="1">
        <f t="shared" si="181"/>
        <v>1</v>
      </c>
      <c r="J5774" s="1" t="s">
        <v>21</v>
      </c>
      <c r="K5774" s="1">
        <v>13.5</v>
      </c>
      <c r="L5774" s="1" t="s">
        <v>64</v>
      </c>
      <c r="M5774" s="1" t="s">
        <v>16</v>
      </c>
      <c r="N5774" s="1" t="s">
        <v>29</v>
      </c>
      <c r="O5774" s="1" t="s">
        <v>43</v>
      </c>
      <c r="P5774" s="1" t="s">
        <v>19</v>
      </c>
      <c r="Q5774" s="2">
        <v>43778</v>
      </c>
    </row>
    <row r="5775" spans="1:17" x14ac:dyDescent="0.25">
      <c r="A5775" s="1">
        <v>28995</v>
      </c>
      <c r="B5775" s="2">
        <v>42866</v>
      </c>
      <c r="C5775" s="1" t="s">
        <v>20</v>
      </c>
      <c r="D5775" s="3" t="str">
        <f t="shared" si="180"/>
        <v>****</v>
      </c>
      <c r="G5775" s="1">
        <v>9</v>
      </c>
      <c r="H5775" s="1">
        <v>319.42</v>
      </c>
      <c r="I5775" s="1">
        <f t="shared" si="181"/>
        <v>0</v>
      </c>
      <c r="J5775" s="1" t="s">
        <v>21</v>
      </c>
      <c r="K5775" s="1">
        <v>6.2</v>
      </c>
      <c r="L5775" s="1" t="s">
        <v>50</v>
      </c>
      <c r="M5775" s="1" t="s">
        <v>28</v>
      </c>
      <c r="N5775" s="1" t="s">
        <v>29</v>
      </c>
      <c r="O5775" s="1" t="s">
        <v>40</v>
      </c>
      <c r="P5775" s="1" t="s">
        <v>19</v>
      </c>
      <c r="Q5775" s="2">
        <v>42867</v>
      </c>
    </row>
    <row r="5776" spans="1:17" x14ac:dyDescent="0.25">
      <c r="A5776" s="1">
        <v>323</v>
      </c>
      <c r="B5776" s="2">
        <v>42453</v>
      </c>
      <c r="C5776" s="1" t="s">
        <v>32</v>
      </c>
      <c r="D5776" s="3" t="str">
        <f t="shared" si="180"/>
        <v>*****</v>
      </c>
      <c r="G5776" s="1">
        <v>20</v>
      </c>
      <c r="H5776" s="1">
        <v>115.6563</v>
      </c>
      <c r="I5776" s="1">
        <f t="shared" si="181"/>
        <v>0</v>
      </c>
      <c r="J5776" s="1" t="s">
        <v>21</v>
      </c>
      <c r="K5776" s="1">
        <v>1.5</v>
      </c>
      <c r="L5776" s="1" t="s">
        <v>42</v>
      </c>
      <c r="M5776" s="1" t="s">
        <v>23</v>
      </c>
      <c r="N5776" s="1" t="s">
        <v>29</v>
      </c>
      <c r="O5776" s="1" t="s">
        <v>57</v>
      </c>
      <c r="P5776" s="1" t="s">
        <v>19</v>
      </c>
      <c r="Q5776" s="2">
        <v>42455</v>
      </c>
    </row>
    <row r="5777" spans="1:17" x14ac:dyDescent="0.25">
      <c r="A5777" s="1">
        <v>2791</v>
      </c>
      <c r="B5777" s="2">
        <v>42651</v>
      </c>
      <c r="C5777" s="1" t="s">
        <v>20</v>
      </c>
      <c r="D5777" s="3" t="str">
        <f t="shared" si="180"/>
        <v>****</v>
      </c>
      <c r="G5777" s="1">
        <v>18</v>
      </c>
      <c r="H5777" s="1">
        <v>543.16999999999996</v>
      </c>
      <c r="I5777" s="1">
        <f t="shared" si="181"/>
        <v>0</v>
      </c>
      <c r="J5777" s="1" t="s">
        <v>21</v>
      </c>
      <c r="K5777" s="1">
        <v>6.2</v>
      </c>
      <c r="L5777" s="1" t="s">
        <v>60</v>
      </c>
      <c r="M5777" s="1" t="s">
        <v>28</v>
      </c>
      <c r="N5777" s="1" t="s">
        <v>29</v>
      </c>
      <c r="O5777" s="1" t="s">
        <v>40</v>
      </c>
      <c r="P5777" s="1" t="s">
        <v>19</v>
      </c>
      <c r="Q5777" s="2">
        <v>42652</v>
      </c>
    </row>
    <row r="5778" spans="1:17" x14ac:dyDescent="0.25">
      <c r="A5778" s="1">
        <v>19556</v>
      </c>
      <c r="B5778" s="2">
        <v>43098</v>
      </c>
      <c r="C5778" s="1" t="s">
        <v>27</v>
      </c>
      <c r="D5778" s="3" t="str">
        <f t="shared" si="180"/>
        <v>*</v>
      </c>
      <c r="G5778" s="1">
        <v>35</v>
      </c>
      <c r="H5778" s="1">
        <v>3464.81</v>
      </c>
      <c r="I5778" s="1">
        <f t="shared" si="181"/>
        <v>1</v>
      </c>
      <c r="J5778" s="1" t="s">
        <v>21</v>
      </c>
      <c r="K5778" s="1">
        <v>4.5</v>
      </c>
      <c r="L5778" s="1" t="s">
        <v>42</v>
      </c>
      <c r="M5778" s="1" t="s">
        <v>16</v>
      </c>
      <c r="N5778" s="1" t="s">
        <v>24</v>
      </c>
      <c r="O5778" s="1" t="s">
        <v>25</v>
      </c>
      <c r="P5778" s="1" t="s">
        <v>19</v>
      </c>
      <c r="Q5778" s="2">
        <v>43126</v>
      </c>
    </row>
    <row r="5779" spans="1:17" x14ac:dyDescent="0.25">
      <c r="A5779" s="1">
        <v>21379</v>
      </c>
      <c r="B5779" s="2">
        <v>43113</v>
      </c>
      <c r="C5779" s="1" t="s">
        <v>20</v>
      </c>
      <c r="D5779" s="3" t="str">
        <f t="shared" si="180"/>
        <v>****</v>
      </c>
      <c r="G5779" s="1">
        <v>35</v>
      </c>
      <c r="H5779" s="1">
        <v>5808.48</v>
      </c>
      <c r="I5779" s="1">
        <f t="shared" si="181"/>
        <v>1</v>
      </c>
      <c r="J5779" s="1" t="s">
        <v>33</v>
      </c>
      <c r="K5779" s="1">
        <v>64.400000000000006</v>
      </c>
      <c r="L5779" s="1" t="s">
        <v>53</v>
      </c>
      <c r="M5779" s="1" t="s">
        <v>28</v>
      </c>
      <c r="N5779" s="1" t="s">
        <v>17</v>
      </c>
      <c r="O5779" s="1" t="s">
        <v>34</v>
      </c>
      <c r="P5779" s="1" t="s">
        <v>35</v>
      </c>
      <c r="Q5779" s="2">
        <v>43115</v>
      </c>
    </row>
    <row r="5780" spans="1:17" x14ac:dyDescent="0.25">
      <c r="A5780" s="1">
        <v>47494</v>
      </c>
      <c r="B5780" s="2">
        <v>42551</v>
      </c>
      <c r="C5780" s="1" t="s">
        <v>20</v>
      </c>
      <c r="D5780" s="3" t="str">
        <f t="shared" si="180"/>
        <v>****</v>
      </c>
      <c r="G5780" s="1">
        <v>9</v>
      </c>
      <c r="H5780" s="1">
        <v>56.27</v>
      </c>
      <c r="I5780" s="1">
        <f t="shared" si="181"/>
        <v>0</v>
      </c>
      <c r="J5780" s="1" t="s">
        <v>21</v>
      </c>
      <c r="K5780" s="1">
        <v>6.5</v>
      </c>
      <c r="L5780" s="1" t="s">
        <v>51</v>
      </c>
      <c r="M5780" s="1" t="s">
        <v>16</v>
      </c>
      <c r="N5780" s="1" t="s">
        <v>29</v>
      </c>
      <c r="O5780" s="1" t="s">
        <v>40</v>
      </c>
      <c r="P5780" s="1" t="s">
        <v>19</v>
      </c>
      <c r="Q5780" s="2">
        <v>42551</v>
      </c>
    </row>
    <row r="5781" spans="1:17" x14ac:dyDescent="0.25">
      <c r="A5781" s="1">
        <v>10944</v>
      </c>
      <c r="B5781" s="2">
        <v>43415</v>
      </c>
      <c r="C5781" s="1" t="s">
        <v>20</v>
      </c>
      <c r="D5781" s="3" t="str">
        <f t="shared" si="180"/>
        <v>****</v>
      </c>
      <c r="G5781" s="1">
        <v>9</v>
      </c>
      <c r="H5781" s="1">
        <v>194.38</v>
      </c>
      <c r="I5781" s="1">
        <f t="shared" si="181"/>
        <v>0</v>
      </c>
      <c r="J5781" s="1" t="s">
        <v>21</v>
      </c>
      <c r="K5781" s="1">
        <v>9.1</v>
      </c>
      <c r="L5781" s="1" t="s">
        <v>15</v>
      </c>
      <c r="M5781" s="1" t="s">
        <v>23</v>
      </c>
      <c r="N5781" s="1" t="s">
        <v>24</v>
      </c>
      <c r="O5781" s="1" t="s">
        <v>56</v>
      </c>
      <c r="P5781" s="1" t="s">
        <v>26</v>
      </c>
      <c r="Q5781" s="2">
        <v>43417</v>
      </c>
    </row>
    <row r="5782" spans="1:17" x14ac:dyDescent="0.25">
      <c r="A5782" s="1">
        <v>16804</v>
      </c>
      <c r="B5782" s="2">
        <v>43534</v>
      </c>
      <c r="C5782" s="1" t="s">
        <v>20</v>
      </c>
      <c r="D5782" s="3" t="str">
        <f t="shared" si="180"/>
        <v>****</v>
      </c>
      <c r="G5782" s="1">
        <v>46</v>
      </c>
      <c r="H5782" s="1">
        <v>2600.46</v>
      </c>
      <c r="I5782" s="1">
        <f t="shared" si="181"/>
        <v>1</v>
      </c>
      <c r="J5782" s="1" t="s">
        <v>21</v>
      </c>
      <c r="K5782" s="1">
        <v>14.9</v>
      </c>
      <c r="L5782" s="1" t="s">
        <v>22</v>
      </c>
      <c r="M5782" s="1" t="s">
        <v>16</v>
      </c>
      <c r="N5782" s="1" t="s">
        <v>29</v>
      </c>
      <c r="O5782" s="1" t="s">
        <v>40</v>
      </c>
      <c r="P5782" s="1" t="s">
        <v>19</v>
      </c>
      <c r="Q5782" s="2">
        <v>43536</v>
      </c>
    </row>
    <row r="5783" spans="1:17" x14ac:dyDescent="0.25">
      <c r="A5783" s="1">
        <v>42471</v>
      </c>
      <c r="B5783" s="2">
        <v>43533</v>
      </c>
      <c r="C5783" s="1" t="s">
        <v>13</v>
      </c>
      <c r="D5783" s="3" t="str">
        <f t="shared" si="180"/>
        <v>**</v>
      </c>
      <c r="G5783" s="1">
        <v>23</v>
      </c>
      <c r="H5783" s="1">
        <v>48.03</v>
      </c>
      <c r="I5783" s="1">
        <f t="shared" si="181"/>
        <v>0</v>
      </c>
      <c r="J5783" s="1" t="s">
        <v>21</v>
      </c>
      <c r="K5783" s="1">
        <v>1.7</v>
      </c>
      <c r="L5783" s="1" t="s">
        <v>44</v>
      </c>
      <c r="M5783" s="1" t="s">
        <v>16</v>
      </c>
      <c r="N5783" s="1" t="s">
        <v>29</v>
      </c>
      <c r="O5783" s="1" t="s">
        <v>30</v>
      </c>
      <c r="P5783" s="1" t="s">
        <v>31</v>
      </c>
      <c r="Q5783" s="2">
        <v>43535</v>
      </c>
    </row>
    <row r="5784" spans="1:17" x14ac:dyDescent="0.25">
      <c r="A5784" s="1">
        <v>54342</v>
      </c>
      <c r="B5784" s="2">
        <v>42528</v>
      </c>
      <c r="C5784" s="1" t="s">
        <v>13</v>
      </c>
      <c r="D5784" s="3" t="str">
        <f t="shared" si="180"/>
        <v>**</v>
      </c>
      <c r="G5784" s="1">
        <v>2</v>
      </c>
      <c r="H5784" s="1">
        <v>11.21</v>
      </c>
      <c r="I5784" s="1">
        <f t="shared" si="181"/>
        <v>0</v>
      </c>
      <c r="J5784" s="1" t="s">
        <v>21</v>
      </c>
      <c r="K5784" s="1">
        <v>0.8</v>
      </c>
      <c r="L5784" s="1" t="s">
        <v>46</v>
      </c>
      <c r="M5784" s="1" t="s">
        <v>16</v>
      </c>
      <c r="N5784" s="1" t="s">
        <v>29</v>
      </c>
      <c r="O5784" s="1" t="s">
        <v>30</v>
      </c>
      <c r="P5784" s="1" t="s">
        <v>31</v>
      </c>
      <c r="Q5784" s="2">
        <v>42528</v>
      </c>
    </row>
    <row r="5785" spans="1:17" x14ac:dyDescent="0.25">
      <c r="A5785" s="1">
        <v>17986</v>
      </c>
      <c r="B5785" s="2">
        <v>43560</v>
      </c>
      <c r="C5785" s="1" t="s">
        <v>27</v>
      </c>
      <c r="D5785" s="3" t="str">
        <f t="shared" si="180"/>
        <v>*</v>
      </c>
      <c r="G5785" s="1">
        <v>43</v>
      </c>
      <c r="H5785" s="1">
        <v>93.421700000000001</v>
      </c>
      <c r="I5785" s="1">
        <f t="shared" si="181"/>
        <v>0</v>
      </c>
      <c r="J5785" s="1" t="s">
        <v>21</v>
      </c>
      <c r="K5785" s="1">
        <v>1.6</v>
      </c>
      <c r="L5785" s="1" t="s">
        <v>22</v>
      </c>
      <c r="M5785" s="1" t="s">
        <v>23</v>
      </c>
      <c r="N5785" s="1" t="s">
        <v>29</v>
      </c>
      <c r="O5785" s="1" t="s">
        <v>43</v>
      </c>
      <c r="P5785" s="1" t="s">
        <v>19</v>
      </c>
      <c r="Q5785" s="2">
        <v>43562</v>
      </c>
    </row>
    <row r="5786" spans="1:17" x14ac:dyDescent="0.25">
      <c r="A5786" s="1">
        <v>31040</v>
      </c>
      <c r="B5786" s="2">
        <v>42991</v>
      </c>
      <c r="C5786" s="1" t="s">
        <v>27</v>
      </c>
      <c r="D5786" s="3" t="str">
        <f t="shared" si="180"/>
        <v>*</v>
      </c>
      <c r="G5786" s="1">
        <v>19</v>
      </c>
      <c r="H5786" s="1">
        <v>583.91</v>
      </c>
      <c r="I5786" s="1">
        <f t="shared" si="181"/>
        <v>0</v>
      </c>
      <c r="J5786" s="1" t="s">
        <v>21</v>
      </c>
      <c r="K5786" s="1">
        <v>7.1</v>
      </c>
      <c r="L5786" s="1" t="s">
        <v>44</v>
      </c>
      <c r="M5786" s="1" t="s">
        <v>28</v>
      </c>
      <c r="N5786" s="1" t="s">
        <v>29</v>
      </c>
      <c r="O5786" s="1" t="s">
        <v>55</v>
      </c>
      <c r="P5786" s="1" t="s">
        <v>19</v>
      </c>
      <c r="Q5786" s="2">
        <v>42993</v>
      </c>
    </row>
    <row r="5787" spans="1:17" x14ac:dyDescent="0.25">
      <c r="A5787" s="1">
        <v>31170</v>
      </c>
      <c r="B5787" s="2">
        <v>43491</v>
      </c>
      <c r="C5787" s="1" t="s">
        <v>36</v>
      </c>
      <c r="D5787" s="3" t="str">
        <f t="shared" si="180"/>
        <v>***</v>
      </c>
      <c r="G5787" s="1">
        <v>32</v>
      </c>
      <c r="H5787" s="1">
        <v>343.01</v>
      </c>
      <c r="I5787" s="1">
        <f t="shared" si="181"/>
        <v>0</v>
      </c>
      <c r="J5787" s="1" t="s">
        <v>21</v>
      </c>
      <c r="K5787" s="1">
        <v>2.1</v>
      </c>
      <c r="L5787" s="1" t="s">
        <v>49</v>
      </c>
      <c r="M5787" s="1" t="s">
        <v>28</v>
      </c>
      <c r="N5787" s="1" t="s">
        <v>24</v>
      </c>
      <c r="O5787" s="1" t="s">
        <v>38</v>
      </c>
      <c r="P5787" s="1" t="s">
        <v>41</v>
      </c>
      <c r="Q5787" s="2">
        <v>43493</v>
      </c>
    </row>
    <row r="5788" spans="1:17" x14ac:dyDescent="0.25">
      <c r="A5788" s="1">
        <v>7458</v>
      </c>
      <c r="B5788" s="2">
        <v>43559</v>
      </c>
      <c r="C5788" s="1" t="s">
        <v>32</v>
      </c>
      <c r="D5788" s="3" t="str">
        <f t="shared" si="180"/>
        <v>*****</v>
      </c>
      <c r="G5788" s="1">
        <v>9</v>
      </c>
      <c r="H5788" s="1">
        <v>360.95</v>
      </c>
      <c r="I5788" s="1">
        <f t="shared" si="181"/>
        <v>0</v>
      </c>
      <c r="J5788" s="1" t="s">
        <v>21</v>
      </c>
      <c r="K5788" s="1">
        <v>2.1</v>
      </c>
      <c r="L5788" s="1" t="s">
        <v>42</v>
      </c>
      <c r="M5788" s="1" t="s">
        <v>28</v>
      </c>
      <c r="N5788" s="1" t="s">
        <v>24</v>
      </c>
      <c r="O5788" s="1" t="s">
        <v>38</v>
      </c>
      <c r="P5788" s="1" t="s">
        <v>41</v>
      </c>
      <c r="Q5788" s="2">
        <v>43561</v>
      </c>
    </row>
    <row r="5789" spans="1:17" x14ac:dyDescent="0.25">
      <c r="A5789" s="1">
        <v>44935</v>
      </c>
      <c r="B5789" s="2">
        <v>43055</v>
      </c>
      <c r="C5789" s="1" t="s">
        <v>20</v>
      </c>
      <c r="D5789" s="3" t="str">
        <f t="shared" si="180"/>
        <v>****</v>
      </c>
      <c r="G5789" s="1">
        <v>39</v>
      </c>
      <c r="H5789" s="1">
        <v>10018.1211</v>
      </c>
      <c r="I5789" s="1">
        <f t="shared" si="181"/>
        <v>1</v>
      </c>
      <c r="J5789" s="1" t="s">
        <v>21</v>
      </c>
      <c r="K5789" s="1">
        <v>21.4</v>
      </c>
      <c r="L5789" s="1" t="s">
        <v>46</v>
      </c>
      <c r="M5789" s="1" t="s">
        <v>16</v>
      </c>
      <c r="N5789" s="1" t="s">
        <v>29</v>
      </c>
      <c r="O5789" s="1" t="s">
        <v>63</v>
      </c>
      <c r="P5789" s="1" t="s">
        <v>19</v>
      </c>
      <c r="Q5789" s="2">
        <v>43056</v>
      </c>
    </row>
    <row r="5790" spans="1:17" x14ac:dyDescent="0.25">
      <c r="A5790" s="1">
        <v>48772</v>
      </c>
      <c r="B5790" s="2">
        <v>42501</v>
      </c>
      <c r="C5790" s="1" t="s">
        <v>36</v>
      </c>
      <c r="D5790" s="3" t="str">
        <f t="shared" si="180"/>
        <v>***</v>
      </c>
      <c r="G5790" s="1">
        <v>11</v>
      </c>
      <c r="H5790" s="1">
        <v>86.94</v>
      </c>
      <c r="I5790" s="1">
        <f t="shared" si="181"/>
        <v>0</v>
      </c>
      <c r="J5790" s="1" t="s">
        <v>21</v>
      </c>
      <c r="K5790" s="1">
        <v>8.4</v>
      </c>
      <c r="L5790" s="1" t="s">
        <v>51</v>
      </c>
      <c r="M5790" s="1" t="s">
        <v>23</v>
      </c>
      <c r="N5790" s="1" t="s">
        <v>29</v>
      </c>
      <c r="O5790" s="1" t="s">
        <v>40</v>
      </c>
      <c r="P5790" s="1" t="s">
        <v>19</v>
      </c>
      <c r="Q5790" s="2">
        <v>42502</v>
      </c>
    </row>
    <row r="5791" spans="1:17" x14ac:dyDescent="0.25">
      <c r="A5791" s="1">
        <v>10949</v>
      </c>
      <c r="B5791" s="2">
        <v>42458</v>
      </c>
      <c r="C5791" s="1" t="s">
        <v>36</v>
      </c>
      <c r="D5791" s="3" t="str">
        <f t="shared" si="180"/>
        <v>***</v>
      </c>
      <c r="G5791" s="1">
        <v>46</v>
      </c>
      <c r="H5791" s="1">
        <v>3690.71</v>
      </c>
      <c r="I5791" s="1">
        <f t="shared" si="181"/>
        <v>1</v>
      </c>
      <c r="J5791" s="1" t="s">
        <v>33</v>
      </c>
      <c r="K5791" s="1">
        <v>32.200000000000003</v>
      </c>
      <c r="L5791" s="1" t="s">
        <v>49</v>
      </c>
      <c r="M5791" s="1" t="s">
        <v>23</v>
      </c>
      <c r="N5791" s="1" t="s">
        <v>24</v>
      </c>
      <c r="O5791" s="1" t="s">
        <v>56</v>
      </c>
      <c r="P5791" s="1" t="s">
        <v>59</v>
      </c>
      <c r="Q5791" s="2">
        <v>42459</v>
      </c>
    </row>
    <row r="5792" spans="1:17" x14ac:dyDescent="0.25">
      <c r="A5792" s="1">
        <v>20965</v>
      </c>
      <c r="B5792" s="2">
        <v>42723</v>
      </c>
      <c r="C5792" s="1" t="s">
        <v>32</v>
      </c>
      <c r="D5792" s="3" t="str">
        <f t="shared" si="180"/>
        <v>*****</v>
      </c>
      <c r="G5792" s="1">
        <v>38</v>
      </c>
      <c r="H5792" s="1">
        <v>2477.17</v>
      </c>
      <c r="I5792" s="1">
        <f t="shared" si="181"/>
        <v>1</v>
      </c>
      <c r="J5792" s="1" t="s">
        <v>21</v>
      </c>
      <c r="K5792" s="1">
        <v>10.4</v>
      </c>
      <c r="L5792" s="1" t="s">
        <v>44</v>
      </c>
      <c r="M5792" s="1" t="s">
        <v>16</v>
      </c>
      <c r="N5792" s="1" t="s">
        <v>29</v>
      </c>
      <c r="O5792" s="1" t="s">
        <v>55</v>
      </c>
      <c r="P5792" s="1" t="s">
        <v>19</v>
      </c>
      <c r="Q5792" s="2">
        <v>42726</v>
      </c>
    </row>
    <row r="5793" spans="1:17" x14ac:dyDescent="0.25">
      <c r="A5793" s="1">
        <v>43364</v>
      </c>
      <c r="B5793" s="2">
        <v>43562</v>
      </c>
      <c r="C5793" s="1" t="s">
        <v>20</v>
      </c>
      <c r="D5793" s="3" t="str">
        <f t="shared" si="180"/>
        <v>****</v>
      </c>
      <c r="G5793" s="1">
        <v>21</v>
      </c>
      <c r="H5793" s="1">
        <v>560.89</v>
      </c>
      <c r="I5793" s="1">
        <f t="shared" si="181"/>
        <v>0</v>
      </c>
      <c r="J5793" s="1" t="s">
        <v>21</v>
      </c>
      <c r="K5793" s="1">
        <v>7.2</v>
      </c>
      <c r="L5793" s="1" t="s">
        <v>39</v>
      </c>
      <c r="M5793" s="1" t="s">
        <v>28</v>
      </c>
      <c r="N5793" s="1" t="s">
        <v>29</v>
      </c>
      <c r="O5793" s="1" t="s">
        <v>57</v>
      </c>
      <c r="P5793" s="1" t="s">
        <v>19</v>
      </c>
      <c r="Q5793" s="2">
        <v>43565</v>
      </c>
    </row>
    <row r="5794" spans="1:17" x14ac:dyDescent="0.25">
      <c r="A5794" s="1">
        <v>47459</v>
      </c>
      <c r="B5794" s="2">
        <v>43328</v>
      </c>
      <c r="C5794" s="1" t="s">
        <v>27</v>
      </c>
      <c r="D5794" s="3" t="str">
        <f t="shared" si="180"/>
        <v>*</v>
      </c>
      <c r="G5794" s="1">
        <v>10</v>
      </c>
      <c r="H5794" s="1">
        <v>211.01</v>
      </c>
      <c r="I5794" s="1">
        <f t="shared" si="181"/>
        <v>0</v>
      </c>
      <c r="J5794" s="1" t="s">
        <v>21</v>
      </c>
      <c r="K5794" s="1">
        <v>1.6</v>
      </c>
      <c r="L5794" s="1" t="s">
        <v>22</v>
      </c>
      <c r="M5794" s="1" t="s">
        <v>37</v>
      </c>
      <c r="N5794" s="1" t="s">
        <v>29</v>
      </c>
      <c r="O5794" s="1" t="s">
        <v>43</v>
      </c>
      <c r="P5794" s="1" t="s">
        <v>19</v>
      </c>
      <c r="Q5794" s="2">
        <v>43329</v>
      </c>
    </row>
    <row r="5795" spans="1:17" x14ac:dyDescent="0.25">
      <c r="A5795" s="1">
        <v>53795</v>
      </c>
      <c r="B5795" s="2">
        <v>43494</v>
      </c>
      <c r="C5795" s="1" t="s">
        <v>20</v>
      </c>
      <c r="D5795" s="3" t="str">
        <f t="shared" si="180"/>
        <v>****</v>
      </c>
      <c r="G5795" s="1">
        <v>40</v>
      </c>
      <c r="H5795" s="1">
        <v>283.12</v>
      </c>
      <c r="I5795" s="1">
        <f t="shared" si="181"/>
        <v>0</v>
      </c>
      <c r="J5795" s="1" t="s">
        <v>14</v>
      </c>
      <c r="K5795" s="1">
        <v>6.7</v>
      </c>
      <c r="L5795" s="1" t="s">
        <v>22</v>
      </c>
      <c r="M5795" s="1" t="s">
        <v>37</v>
      </c>
      <c r="N5795" s="1" t="s">
        <v>29</v>
      </c>
      <c r="O5795" s="1" t="s">
        <v>40</v>
      </c>
      <c r="P5795" s="1" t="s">
        <v>19</v>
      </c>
      <c r="Q5795" s="2">
        <v>43495</v>
      </c>
    </row>
    <row r="5796" spans="1:17" x14ac:dyDescent="0.25">
      <c r="A5796" s="1">
        <v>28389</v>
      </c>
      <c r="B5796" s="2">
        <v>42676</v>
      </c>
      <c r="C5796" s="1" t="s">
        <v>20</v>
      </c>
      <c r="D5796" s="3" t="str">
        <f t="shared" si="180"/>
        <v>****</v>
      </c>
      <c r="G5796" s="1">
        <v>16</v>
      </c>
      <c r="H5796" s="1">
        <v>4983.3599999999997</v>
      </c>
      <c r="I5796" s="1">
        <f t="shared" si="181"/>
        <v>1</v>
      </c>
      <c r="J5796" s="1" t="s">
        <v>33</v>
      </c>
      <c r="K5796" s="1">
        <v>19.3</v>
      </c>
      <c r="L5796" s="1" t="s">
        <v>15</v>
      </c>
      <c r="M5796" s="1" t="s">
        <v>37</v>
      </c>
      <c r="N5796" s="1" t="s">
        <v>24</v>
      </c>
      <c r="O5796" s="1" t="s">
        <v>56</v>
      </c>
      <c r="P5796" s="1" t="s">
        <v>35</v>
      </c>
      <c r="Q5796" s="2">
        <v>42677</v>
      </c>
    </row>
    <row r="5797" spans="1:17" x14ac:dyDescent="0.25">
      <c r="A5797" s="1">
        <v>47010</v>
      </c>
      <c r="B5797" s="2">
        <v>43375</v>
      </c>
      <c r="C5797" s="1" t="s">
        <v>32</v>
      </c>
      <c r="D5797" s="3" t="str">
        <f t="shared" si="180"/>
        <v>*****</v>
      </c>
      <c r="G5797" s="1">
        <v>11</v>
      </c>
      <c r="H5797" s="1">
        <v>1582.68</v>
      </c>
      <c r="I5797" s="1">
        <f t="shared" si="181"/>
        <v>1</v>
      </c>
      <c r="J5797" s="1" t="s">
        <v>33</v>
      </c>
      <c r="K5797" s="1">
        <v>32.1</v>
      </c>
      <c r="L5797" s="1" t="s">
        <v>49</v>
      </c>
      <c r="M5797" s="1" t="s">
        <v>28</v>
      </c>
      <c r="N5797" s="1" t="s">
        <v>17</v>
      </c>
      <c r="O5797" s="1" t="s">
        <v>34</v>
      </c>
      <c r="P5797" s="1" t="s">
        <v>35</v>
      </c>
      <c r="Q5797" s="2">
        <v>43375</v>
      </c>
    </row>
    <row r="5798" spans="1:17" x14ac:dyDescent="0.25">
      <c r="A5798" s="1">
        <v>33731</v>
      </c>
      <c r="B5798" s="2">
        <v>43746</v>
      </c>
      <c r="C5798" s="1" t="s">
        <v>20</v>
      </c>
      <c r="D5798" s="3" t="str">
        <f t="shared" si="180"/>
        <v>****</v>
      </c>
      <c r="G5798" s="1">
        <v>12</v>
      </c>
      <c r="H5798" s="1">
        <v>148.6</v>
      </c>
      <c r="I5798" s="1">
        <f t="shared" si="181"/>
        <v>0</v>
      </c>
      <c r="J5798" s="1" t="s">
        <v>21</v>
      </c>
      <c r="K5798" s="1">
        <v>5.4</v>
      </c>
      <c r="L5798" s="1" t="s">
        <v>49</v>
      </c>
      <c r="M5798" s="1" t="s">
        <v>28</v>
      </c>
      <c r="N5798" s="1" t="s">
        <v>29</v>
      </c>
      <c r="O5798" s="1" t="s">
        <v>55</v>
      </c>
      <c r="P5798" s="1" t="s">
        <v>19</v>
      </c>
      <c r="Q5798" s="2">
        <v>43748</v>
      </c>
    </row>
    <row r="5799" spans="1:17" x14ac:dyDescent="0.25">
      <c r="A5799" s="1">
        <v>29185</v>
      </c>
      <c r="B5799" s="2">
        <v>42754</v>
      </c>
      <c r="C5799" s="1" t="s">
        <v>20</v>
      </c>
      <c r="D5799" s="3" t="str">
        <f t="shared" si="180"/>
        <v>****</v>
      </c>
      <c r="G5799" s="1">
        <v>8</v>
      </c>
      <c r="H5799" s="1">
        <v>501.28</v>
      </c>
      <c r="I5799" s="1">
        <f t="shared" si="181"/>
        <v>0</v>
      </c>
      <c r="J5799" s="1" t="s">
        <v>21</v>
      </c>
      <c r="K5799" s="1">
        <v>14.1</v>
      </c>
      <c r="L5799" s="1" t="s">
        <v>15</v>
      </c>
      <c r="M5799" s="1" t="s">
        <v>28</v>
      </c>
      <c r="N5799" s="1" t="s">
        <v>29</v>
      </c>
      <c r="O5799" s="1" t="s">
        <v>63</v>
      </c>
      <c r="P5799" s="1" t="s">
        <v>19</v>
      </c>
      <c r="Q5799" s="2">
        <v>42755</v>
      </c>
    </row>
    <row r="5800" spans="1:17" x14ac:dyDescent="0.25">
      <c r="A5800" s="1">
        <v>56676</v>
      </c>
      <c r="B5800" s="2">
        <v>43763</v>
      </c>
      <c r="C5800" s="1" t="s">
        <v>32</v>
      </c>
      <c r="D5800" s="3" t="str">
        <f t="shared" si="180"/>
        <v>*****</v>
      </c>
      <c r="G5800" s="1">
        <v>39</v>
      </c>
      <c r="H5800" s="1">
        <v>220.9229</v>
      </c>
      <c r="I5800" s="1">
        <f t="shared" si="181"/>
        <v>0</v>
      </c>
      <c r="J5800" s="1" t="s">
        <v>21</v>
      </c>
      <c r="K5800" s="1">
        <v>6.1</v>
      </c>
      <c r="L5800" s="1" t="s">
        <v>15</v>
      </c>
      <c r="M5800" s="1" t="s">
        <v>16</v>
      </c>
      <c r="N5800" s="1" t="s">
        <v>29</v>
      </c>
      <c r="O5800" s="1" t="s">
        <v>40</v>
      </c>
      <c r="P5800" s="1" t="s">
        <v>19</v>
      </c>
      <c r="Q5800" s="2">
        <v>43764</v>
      </c>
    </row>
    <row r="5801" spans="1:17" x14ac:dyDescent="0.25">
      <c r="A5801" s="1">
        <v>50982</v>
      </c>
      <c r="B5801" s="2">
        <v>43571</v>
      </c>
      <c r="C5801" s="1" t="s">
        <v>20</v>
      </c>
      <c r="D5801" s="3" t="str">
        <f t="shared" si="180"/>
        <v>****</v>
      </c>
      <c r="G5801" s="1">
        <v>23</v>
      </c>
      <c r="H5801" s="1">
        <v>92.59</v>
      </c>
      <c r="I5801" s="1">
        <f t="shared" si="181"/>
        <v>0</v>
      </c>
      <c r="J5801" s="1" t="s">
        <v>21</v>
      </c>
      <c r="K5801" s="1">
        <v>0.5</v>
      </c>
      <c r="L5801" s="1" t="s">
        <v>44</v>
      </c>
      <c r="M5801" s="1" t="s">
        <v>16</v>
      </c>
      <c r="N5801" s="1" t="s">
        <v>29</v>
      </c>
      <c r="O5801" s="1" t="s">
        <v>58</v>
      </c>
      <c r="P5801" s="1" t="s">
        <v>19</v>
      </c>
      <c r="Q5801" s="2">
        <v>43572</v>
      </c>
    </row>
    <row r="5802" spans="1:17" x14ac:dyDescent="0.25">
      <c r="A5802" s="1">
        <v>15780</v>
      </c>
      <c r="B5802" s="2">
        <v>43202</v>
      </c>
      <c r="C5802" s="1" t="s">
        <v>32</v>
      </c>
      <c r="D5802" s="3" t="str">
        <f t="shared" si="180"/>
        <v>*****</v>
      </c>
      <c r="G5802" s="1">
        <v>19</v>
      </c>
      <c r="H5802" s="1">
        <v>76.790000000000006</v>
      </c>
      <c r="I5802" s="1">
        <f t="shared" si="181"/>
        <v>0</v>
      </c>
      <c r="J5802" s="1" t="s">
        <v>21</v>
      </c>
      <c r="K5802" s="1">
        <v>0.8</v>
      </c>
      <c r="L5802" s="1" t="s">
        <v>22</v>
      </c>
      <c r="M5802" s="1" t="s">
        <v>28</v>
      </c>
      <c r="N5802" s="1" t="s">
        <v>29</v>
      </c>
      <c r="O5802" s="1" t="s">
        <v>61</v>
      </c>
      <c r="P5802" s="1" t="s">
        <v>31</v>
      </c>
      <c r="Q5802" s="2">
        <v>43204</v>
      </c>
    </row>
    <row r="5803" spans="1:17" x14ac:dyDescent="0.25">
      <c r="A5803" s="1">
        <v>37541</v>
      </c>
      <c r="B5803" s="2">
        <v>42791</v>
      </c>
      <c r="C5803" s="1" t="s">
        <v>36</v>
      </c>
      <c r="D5803" s="3" t="str">
        <f t="shared" si="180"/>
        <v>***</v>
      </c>
      <c r="G5803" s="1">
        <v>10</v>
      </c>
      <c r="H5803" s="1">
        <v>589.15</v>
      </c>
      <c r="I5803" s="1">
        <f t="shared" si="181"/>
        <v>0</v>
      </c>
      <c r="J5803" s="1" t="s">
        <v>14</v>
      </c>
      <c r="K5803" s="1">
        <v>14.9</v>
      </c>
      <c r="L5803" s="1" t="s">
        <v>39</v>
      </c>
      <c r="M5803" s="1" t="s">
        <v>23</v>
      </c>
      <c r="N5803" s="1" t="s">
        <v>29</v>
      </c>
      <c r="O5803" s="1" t="s">
        <v>40</v>
      </c>
      <c r="P5803" s="1" t="s">
        <v>19</v>
      </c>
      <c r="Q5803" s="2">
        <v>42792</v>
      </c>
    </row>
    <row r="5804" spans="1:17" x14ac:dyDescent="0.25">
      <c r="A5804" s="1">
        <v>40997</v>
      </c>
      <c r="B5804" s="2">
        <v>42480</v>
      </c>
      <c r="C5804" s="1" t="s">
        <v>13</v>
      </c>
      <c r="D5804" s="3" t="str">
        <f t="shared" si="180"/>
        <v>**</v>
      </c>
      <c r="G5804" s="1">
        <v>1</v>
      </c>
      <c r="H5804" s="1">
        <v>24.19</v>
      </c>
      <c r="I5804" s="1">
        <f t="shared" si="181"/>
        <v>0</v>
      </c>
      <c r="J5804" s="1" t="s">
        <v>21</v>
      </c>
      <c r="K5804" s="1">
        <v>8</v>
      </c>
      <c r="L5804" s="1" t="s">
        <v>22</v>
      </c>
      <c r="M5804" s="1" t="s">
        <v>23</v>
      </c>
      <c r="N5804" s="1" t="s">
        <v>29</v>
      </c>
      <c r="O5804" s="1" t="s">
        <v>55</v>
      </c>
      <c r="P5804" s="1" t="s">
        <v>19</v>
      </c>
      <c r="Q5804" s="2">
        <v>42482</v>
      </c>
    </row>
    <row r="5805" spans="1:17" x14ac:dyDescent="0.25">
      <c r="A5805" s="1">
        <v>23617</v>
      </c>
      <c r="B5805" s="2">
        <v>43224</v>
      </c>
      <c r="C5805" s="1" t="s">
        <v>27</v>
      </c>
      <c r="D5805" s="3" t="str">
        <f t="shared" si="180"/>
        <v>*</v>
      </c>
      <c r="G5805" s="1">
        <v>6</v>
      </c>
      <c r="H5805" s="1">
        <v>264.64999999999998</v>
      </c>
      <c r="I5805" s="1">
        <f t="shared" si="181"/>
        <v>0</v>
      </c>
      <c r="J5805" s="1" t="s">
        <v>14</v>
      </c>
      <c r="K5805" s="1">
        <v>3.2</v>
      </c>
      <c r="L5805" s="1" t="s">
        <v>42</v>
      </c>
      <c r="M5805" s="1" t="s">
        <v>16</v>
      </c>
      <c r="N5805" s="1" t="s">
        <v>29</v>
      </c>
      <c r="O5805" s="1" t="s">
        <v>43</v>
      </c>
      <c r="P5805" s="1" t="s">
        <v>19</v>
      </c>
      <c r="Q5805" s="2">
        <v>43226</v>
      </c>
    </row>
    <row r="5806" spans="1:17" x14ac:dyDescent="0.25">
      <c r="A5806" s="1">
        <v>22755</v>
      </c>
      <c r="B5806" s="2">
        <v>42458</v>
      </c>
      <c r="C5806" s="1" t="s">
        <v>36</v>
      </c>
      <c r="D5806" s="3" t="str">
        <f t="shared" si="180"/>
        <v>***</v>
      </c>
      <c r="G5806" s="1">
        <v>5</v>
      </c>
      <c r="H5806" s="1">
        <v>253.46</v>
      </c>
      <c r="I5806" s="1">
        <f t="shared" si="181"/>
        <v>0</v>
      </c>
      <c r="J5806" s="1" t="s">
        <v>21</v>
      </c>
      <c r="K5806" s="1">
        <v>5.4</v>
      </c>
      <c r="L5806" s="1" t="s">
        <v>15</v>
      </c>
      <c r="M5806" s="1" t="s">
        <v>37</v>
      </c>
      <c r="N5806" s="1" t="s">
        <v>24</v>
      </c>
      <c r="O5806" s="1" t="s">
        <v>25</v>
      </c>
      <c r="P5806" s="1" t="s">
        <v>41</v>
      </c>
      <c r="Q5806" s="2">
        <v>42460</v>
      </c>
    </row>
    <row r="5807" spans="1:17" x14ac:dyDescent="0.25">
      <c r="A5807" s="1">
        <v>40160</v>
      </c>
      <c r="B5807" s="2">
        <v>42657</v>
      </c>
      <c r="C5807" s="1" t="s">
        <v>32</v>
      </c>
      <c r="D5807" s="3" t="str">
        <f t="shared" si="180"/>
        <v>*****</v>
      </c>
      <c r="G5807" s="1">
        <v>23</v>
      </c>
      <c r="H5807" s="1">
        <v>1502.52</v>
      </c>
      <c r="I5807" s="1">
        <f t="shared" si="181"/>
        <v>1</v>
      </c>
      <c r="J5807" s="1" t="s">
        <v>21</v>
      </c>
      <c r="K5807" s="1">
        <v>15.5</v>
      </c>
      <c r="L5807" s="1" t="s">
        <v>39</v>
      </c>
      <c r="M5807" s="1" t="s">
        <v>16</v>
      </c>
      <c r="N5807" s="1" t="s">
        <v>17</v>
      </c>
      <c r="O5807" s="1" t="s">
        <v>18</v>
      </c>
      <c r="P5807" s="1" t="s">
        <v>19</v>
      </c>
      <c r="Q5807" s="2">
        <v>42658</v>
      </c>
    </row>
    <row r="5808" spans="1:17" x14ac:dyDescent="0.25">
      <c r="A5808" s="1">
        <v>13604</v>
      </c>
      <c r="B5808" s="2">
        <v>42402</v>
      </c>
      <c r="C5808" s="1" t="s">
        <v>27</v>
      </c>
      <c r="D5808" s="3" t="str">
        <f t="shared" si="180"/>
        <v>*</v>
      </c>
      <c r="G5808" s="1">
        <v>38</v>
      </c>
      <c r="H5808" s="1">
        <v>3373.4425000000001</v>
      </c>
      <c r="I5808" s="1">
        <f t="shared" si="181"/>
        <v>1</v>
      </c>
      <c r="J5808" s="1" t="s">
        <v>21</v>
      </c>
      <c r="K5808" s="1">
        <v>6.6</v>
      </c>
      <c r="L5808" s="1" t="s">
        <v>50</v>
      </c>
      <c r="M5808" s="1" t="s">
        <v>28</v>
      </c>
      <c r="N5808" s="1" t="s">
        <v>24</v>
      </c>
      <c r="O5808" s="1" t="s">
        <v>38</v>
      </c>
      <c r="P5808" s="1" t="s">
        <v>19</v>
      </c>
      <c r="Q5808" s="2">
        <v>42404</v>
      </c>
    </row>
    <row r="5809" spans="1:17" x14ac:dyDescent="0.25">
      <c r="A5809" s="1">
        <v>8930</v>
      </c>
      <c r="B5809" s="2">
        <v>42508</v>
      </c>
      <c r="C5809" s="1" t="s">
        <v>36</v>
      </c>
      <c r="D5809" s="3" t="str">
        <f t="shared" si="180"/>
        <v>***</v>
      </c>
      <c r="G5809" s="1">
        <v>14</v>
      </c>
      <c r="H5809" s="1">
        <v>156.07</v>
      </c>
      <c r="I5809" s="1">
        <f t="shared" si="181"/>
        <v>0</v>
      </c>
      <c r="J5809" s="1" t="s">
        <v>21</v>
      </c>
      <c r="K5809" s="1">
        <v>12.4</v>
      </c>
      <c r="L5809" s="1" t="s">
        <v>42</v>
      </c>
      <c r="M5809" s="1" t="s">
        <v>28</v>
      </c>
      <c r="N5809" s="1" t="s">
        <v>29</v>
      </c>
      <c r="O5809" s="1" t="s">
        <v>40</v>
      </c>
      <c r="P5809" s="1" t="s">
        <v>19</v>
      </c>
      <c r="Q5809" s="2">
        <v>42510</v>
      </c>
    </row>
    <row r="5810" spans="1:17" x14ac:dyDescent="0.25">
      <c r="A5810" s="1">
        <v>40870</v>
      </c>
      <c r="B5810" s="2">
        <v>43444</v>
      </c>
      <c r="C5810" s="1" t="s">
        <v>32</v>
      </c>
      <c r="D5810" s="3" t="str">
        <f t="shared" si="180"/>
        <v>*****</v>
      </c>
      <c r="G5810" s="1">
        <v>43</v>
      </c>
      <c r="H5810" s="1">
        <v>13759</v>
      </c>
      <c r="I5810" s="1">
        <f t="shared" si="181"/>
        <v>1</v>
      </c>
      <c r="J5810" s="1" t="s">
        <v>21</v>
      </c>
      <c r="K5810" s="1">
        <v>7.7</v>
      </c>
      <c r="L5810" s="1" t="s">
        <v>44</v>
      </c>
      <c r="M5810" s="1" t="s">
        <v>28</v>
      </c>
      <c r="N5810" s="1" t="s">
        <v>24</v>
      </c>
      <c r="O5810" s="1" t="s">
        <v>38</v>
      </c>
      <c r="P5810" s="1" t="s">
        <v>19</v>
      </c>
      <c r="Q5810" s="2">
        <v>43444</v>
      </c>
    </row>
    <row r="5811" spans="1:17" x14ac:dyDescent="0.25">
      <c r="A5811" s="1">
        <v>24646</v>
      </c>
      <c r="B5811" s="2">
        <v>43204</v>
      </c>
      <c r="C5811" s="1" t="s">
        <v>27</v>
      </c>
      <c r="D5811" s="3" t="str">
        <f t="shared" si="180"/>
        <v>*</v>
      </c>
      <c r="G5811" s="1">
        <v>21</v>
      </c>
      <c r="H5811" s="1">
        <v>65.459999999999994</v>
      </c>
      <c r="I5811" s="1">
        <f t="shared" si="181"/>
        <v>0</v>
      </c>
      <c r="J5811" s="1" t="s">
        <v>21</v>
      </c>
      <c r="K5811" s="1">
        <v>0.7</v>
      </c>
      <c r="L5811" s="1" t="s">
        <v>49</v>
      </c>
      <c r="M5811" s="1" t="s">
        <v>23</v>
      </c>
      <c r="N5811" s="1" t="s">
        <v>29</v>
      </c>
      <c r="O5811" s="1" t="s">
        <v>30</v>
      </c>
      <c r="P5811" s="1" t="s">
        <v>31</v>
      </c>
      <c r="Q5811" s="2">
        <v>43206</v>
      </c>
    </row>
    <row r="5812" spans="1:17" x14ac:dyDescent="0.25">
      <c r="A5812" s="1">
        <v>16197</v>
      </c>
      <c r="B5812" s="2">
        <v>43764</v>
      </c>
      <c r="C5812" s="1" t="s">
        <v>32</v>
      </c>
      <c r="D5812" s="3" t="str">
        <f t="shared" si="180"/>
        <v>*****</v>
      </c>
      <c r="G5812" s="1">
        <v>19</v>
      </c>
      <c r="H5812" s="1">
        <v>110.94</v>
      </c>
      <c r="I5812" s="1">
        <f t="shared" si="181"/>
        <v>0</v>
      </c>
      <c r="J5812" s="1" t="s">
        <v>21</v>
      </c>
      <c r="K5812" s="1">
        <v>6.3</v>
      </c>
      <c r="L5812" s="1" t="s">
        <v>54</v>
      </c>
      <c r="M5812" s="1" t="s">
        <v>16</v>
      </c>
      <c r="N5812" s="1" t="s">
        <v>29</v>
      </c>
      <c r="O5812" s="1" t="s">
        <v>40</v>
      </c>
      <c r="P5812" s="1" t="s">
        <v>19</v>
      </c>
      <c r="Q5812" s="2">
        <v>43765</v>
      </c>
    </row>
    <row r="5813" spans="1:17" x14ac:dyDescent="0.25">
      <c r="A5813" s="1">
        <v>29956</v>
      </c>
      <c r="B5813" s="2">
        <v>42595</v>
      </c>
      <c r="C5813" s="1" t="s">
        <v>32</v>
      </c>
      <c r="D5813" s="3" t="str">
        <f t="shared" si="180"/>
        <v>*****</v>
      </c>
      <c r="G5813" s="1">
        <v>48</v>
      </c>
      <c r="H5813" s="1">
        <v>85.95</v>
      </c>
      <c r="I5813" s="1">
        <f t="shared" si="181"/>
        <v>0</v>
      </c>
      <c r="J5813" s="1" t="s">
        <v>21</v>
      </c>
      <c r="K5813" s="1">
        <v>0.9</v>
      </c>
      <c r="L5813" s="1" t="s">
        <v>15</v>
      </c>
      <c r="M5813" s="1" t="s">
        <v>16</v>
      </c>
      <c r="N5813" s="1" t="s">
        <v>29</v>
      </c>
      <c r="O5813" s="1" t="s">
        <v>30</v>
      </c>
      <c r="P5813" s="1" t="s">
        <v>31</v>
      </c>
      <c r="Q5813" s="2">
        <v>42596</v>
      </c>
    </row>
    <row r="5814" spans="1:17" x14ac:dyDescent="0.25">
      <c r="A5814" s="1">
        <v>43745</v>
      </c>
      <c r="B5814" s="2">
        <v>43039</v>
      </c>
      <c r="C5814" s="1" t="s">
        <v>13</v>
      </c>
      <c r="D5814" s="3" t="str">
        <f t="shared" si="180"/>
        <v>**</v>
      </c>
      <c r="G5814" s="1">
        <v>32</v>
      </c>
      <c r="H5814" s="1">
        <v>1337.9564</v>
      </c>
      <c r="I5814" s="1">
        <f t="shared" si="181"/>
        <v>1</v>
      </c>
      <c r="J5814" s="1" t="s">
        <v>21</v>
      </c>
      <c r="K5814" s="1">
        <v>2.7</v>
      </c>
      <c r="L5814" s="1" t="s">
        <v>44</v>
      </c>
      <c r="M5814" s="1" t="s">
        <v>28</v>
      </c>
      <c r="N5814" s="1" t="s">
        <v>24</v>
      </c>
      <c r="O5814" s="1" t="s">
        <v>25</v>
      </c>
      <c r="P5814" s="1" t="s">
        <v>19</v>
      </c>
      <c r="Q5814" s="2">
        <v>43039</v>
      </c>
    </row>
    <row r="5815" spans="1:17" x14ac:dyDescent="0.25">
      <c r="A5815" s="1">
        <v>42243</v>
      </c>
      <c r="B5815" s="2">
        <v>43535</v>
      </c>
      <c r="C5815" s="1" t="s">
        <v>36</v>
      </c>
      <c r="D5815" s="3" t="str">
        <f t="shared" si="180"/>
        <v>***</v>
      </c>
      <c r="G5815" s="1">
        <v>19</v>
      </c>
      <c r="H5815" s="1">
        <v>155.43</v>
      </c>
      <c r="I5815" s="1">
        <f t="shared" si="181"/>
        <v>0</v>
      </c>
      <c r="J5815" s="1" t="s">
        <v>21</v>
      </c>
      <c r="K5815" s="1">
        <v>6.4</v>
      </c>
      <c r="L5815" s="1" t="s">
        <v>51</v>
      </c>
      <c r="M5815" s="1" t="s">
        <v>23</v>
      </c>
      <c r="N5815" s="1" t="s">
        <v>29</v>
      </c>
      <c r="O5815" s="1" t="s">
        <v>40</v>
      </c>
      <c r="P5815" s="1" t="s">
        <v>19</v>
      </c>
      <c r="Q5815" s="2">
        <v>43537</v>
      </c>
    </row>
    <row r="5816" spans="1:17" x14ac:dyDescent="0.25">
      <c r="A5816" s="1">
        <v>27138</v>
      </c>
      <c r="B5816" s="2">
        <v>43615</v>
      </c>
      <c r="C5816" s="1" t="s">
        <v>20</v>
      </c>
      <c r="D5816" s="3" t="str">
        <f t="shared" si="180"/>
        <v>****</v>
      </c>
      <c r="G5816" s="1">
        <v>37</v>
      </c>
      <c r="H5816" s="1">
        <v>2026.76</v>
      </c>
      <c r="I5816" s="1">
        <f t="shared" si="181"/>
        <v>1</v>
      </c>
      <c r="J5816" s="1" t="s">
        <v>21</v>
      </c>
      <c r="K5816" s="1">
        <v>9.6</v>
      </c>
      <c r="L5816" s="1" t="s">
        <v>46</v>
      </c>
      <c r="M5816" s="1" t="s">
        <v>37</v>
      </c>
      <c r="N5816" s="1" t="s">
        <v>24</v>
      </c>
      <c r="O5816" s="1" t="s">
        <v>25</v>
      </c>
      <c r="P5816" s="1" t="s">
        <v>19</v>
      </c>
      <c r="Q5816" s="2">
        <v>43617</v>
      </c>
    </row>
    <row r="5817" spans="1:17" x14ac:dyDescent="0.25">
      <c r="A5817" s="1">
        <v>42214</v>
      </c>
      <c r="B5817" s="2">
        <v>43243</v>
      </c>
      <c r="C5817" s="1" t="s">
        <v>13</v>
      </c>
      <c r="D5817" s="3" t="str">
        <f t="shared" si="180"/>
        <v>**</v>
      </c>
      <c r="G5817" s="1">
        <v>46</v>
      </c>
      <c r="H5817" s="1">
        <v>609.80999999999995</v>
      </c>
      <c r="I5817" s="1">
        <f t="shared" si="181"/>
        <v>0</v>
      </c>
      <c r="J5817" s="1" t="s">
        <v>21</v>
      </c>
      <c r="K5817" s="1">
        <v>3</v>
      </c>
      <c r="L5817" s="1" t="s">
        <v>49</v>
      </c>
      <c r="M5817" s="1" t="s">
        <v>37</v>
      </c>
      <c r="N5817" s="1" t="s">
        <v>17</v>
      </c>
      <c r="O5817" s="1" t="s">
        <v>18</v>
      </c>
      <c r="P5817" s="1" t="s">
        <v>41</v>
      </c>
      <c r="Q5817" s="2">
        <v>43250</v>
      </c>
    </row>
    <row r="5818" spans="1:17" x14ac:dyDescent="0.25">
      <c r="A5818" s="1">
        <v>35968</v>
      </c>
      <c r="B5818" s="2">
        <v>43527</v>
      </c>
      <c r="C5818" s="1" t="s">
        <v>27</v>
      </c>
      <c r="D5818" s="3" t="str">
        <f t="shared" si="180"/>
        <v>*</v>
      </c>
      <c r="G5818" s="1">
        <v>21</v>
      </c>
      <c r="H5818" s="1">
        <v>151.08000000000001</v>
      </c>
      <c r="I5818" s="1">
        <f t="shared" si="181"/>
        <v>0</v>
      </c>
      <c r="J5818" s="1" t="s">
        <v>21</v>
      </c>
      <c r="K5818" s="1">
        <v>7.5</v>
      </c>
      <c r="L5818" s="1" t="s">
        <v>15</v>
      </c>
      <c r="M5818" s="1" t="s">
        <v>28</v>
      </c>
      <c r="N5818" s="1" t="s">
        <v>29</v>
      </c>
      <c r="O5818" s="1" t="s">
        <v>43</v>
      </c>
      <c r="P5818" s="1" t="s">
        <v>19</v>
      </c>
      <c r="Q5818" s="2">
        <v>43529</v>
      </c>
    </row>
    <row r="5819" spans="1:17" x14ac:dyDescent="0.25">
      <c r="A5819" s="1">
        <v>39808</v>
      </c>
      <c r="B5819" s="2">
        <v>43710</v>
      </c>
      <c r="C5819" s="1" t="s">
        <v>13</v>
      </c>
      <c r="D5819" s="3" t="str">
        <f t="shared" si="180"/>
        <v>**</v>
      </c>
      <c r="G5819" s="1">
        <v>31</v>
      </c>
      <c r="H5819" s="1">
        <v>3652.4</v>
      </c>
      <c r="I5819" s="1">
        <f t="shared" si="181"/>
        <v>1</v>
      </c>
      <c r="J5819" s="1" t="s">
        <v>21</v>
      </c>
      <c r="K5819" s="1">
        <v>2.7</v>
      </c>
      <c r="L5819" s="1" t="s">
        <v>15</v>
      </c>
      <c r="M5819" s="1" t="s">
        <v>28</v>
      </c>
      <c r="N5819" s="1" t="s">
        <v>24</v>
      </c>
      <c r="O5819" s="1" t="s">
        <v>25</v>
      </c>
      <c r="P5819" s="1" t="s">
        <v>19</v>
      </c>
      <c r="Q5819" s="2">
        <v>43714</v>
      </c>
    </row>
    <row r="5820" spans="1:17" x14ac:dyDescent="0.25">
      <c r="A5820" s="1">
        <v>22850</v>
      </c>
      <c r="B5820" s="2">
        <v>43219</v>
      </c>
      <c r="C5820" s="1" t="s">
        <v>36</v>
      </c>
      <c r="D5820" s="3" t="str">
        <f t="shared" si="180"/>
        <v>***</v>
      </c>
      <c r="G5820" s="1">
        <v>4</v>
      </c>
      <c r="H5820" s="1">
        <v>112.49</v>
      </c>
      <c r="I5820" s="1">
        <f t="shared" si="181"/>
        <v>0</v>
      </c>
      <c r="J5820" s="1" t="s">
        <v>21</v>
      </c>
      <c r="K5820" s="1">
        <v>4.3</v>
      </c>
      <c r="L5820" s="1" t="s">
        <v>42</v>
      </c>
      <c r="M5820" s="1" t="s">
        <v>37</v>
      </c>
      <c r="N5820" s="1" t="s">
        <v>24</v>
      </c>
      <c r="O5820" s="1" t="s">
        <v>38</v>
      </c>
      <c r="P5820" s="1" t="s">
        <v>19</v>
      </c>
      <c r="Q5820" s="2">
        <v>43220</v>
      </c>
    </row>
    <row r="5821" spans="1:17" x14ac:dyDescent="0.25">
      <c r="A5821" s="1">
        <v>11911</v>
      </c>
      <c r="B5821" s="2">
        <v>43048</v>
      </c>
      <c r="C5821" s="1" t="s">
        <v>32</v>
      </c>
      <c r="D5821" s="3" t="str">
        <f t="shared" si="180"/>
        <v>*****</v>
      </c>
      <c r="G5821" s="1">
        <v>25</v>
      </c>
      <c r="H5821" s="1">
        <v>425.69</v>
      </c>
      <c r="I5821" s="1">
        <f t="shared" si="181"/>
        <v>0</v>
      </c>
      <c r="J5821" s="1" t="s">
        <v>21</v>
      </c>
      <c r="K5821" s="1">
        <v>10.4</v>
      </c>
      <c r="L5821" s="1" t="s">
        <v>39</v>
      </c>
      <c r="M5821" s="1" t="s">
        <v>16</v>
      </c>
      <c r="N5821" s="1" t="s">
        <v>29</v>
      </c>
      <c r="O5821" s="1" t="s">
        <v>43</v>
      </c>
      <c r="P5821" s="1" t="s">
        <v>19</v>
      </c>
      <c r="Q5821" s="2">
        <v>43050</v>
      </c>
    </row>
    <row r="5822" spans="1:17" x14ac:dyDescent="0.25">
      <c r="A5822" s="1">
        <v>57767</v>
      </c>
      <c r="B5822" s="2">
        <v>43566</v>
      </c>
      <c r="C5822" s="1" t="s">
        <v>32</v>
      </c>
      <c r="D5822" s="3" t="str">
        <f t="shared" si="180"/>
        <v>*****</v>
      </c>
      <c r="G5822" s="1">
        <v>34</v>
      </c>
      <c r="H5822" s="1">
        <v>3609.87</v>
      </c>
      <c r="I5822" s="1">
        <f t="shared" si="181"/>
        <v>1</v>
      </c>
      <c r="J5822" s="1" t="s">
        <v>21</v>
      </c>
      <c r="K5822" s="1">
        <v>9.6</v>
      </c>
      <c r="L5822" s="1" t="s">
        <v>49</v>
      </c>
      <c r="M5822" s="1" t="s">
        <v>28</v>
      </c>
      <c r="N5822" s="1" t="s">
        <v>24</v>
      </c>
      <c r="O5822" s="1" t="s">
        <v>25</v>
      </c>
      <c r="P5822" s="1" t="s">
        <v>19</v>
      </c>
      <c r="Q5822" s="2">
        <v>43568</v>
      </c>
    </row>
    <row r="5823" spans="1:17" x14ac:dyDescent="0.25">
      <c r="A5823" s="1">
        <v>25155</v>
      </c>
      <c r="B5823" s="2">
        <v>42754</v>
      </c>
      <c r="C5823" s="1" t="s">
        <v>13</v>
      </c>
      <c r="D5823" s="3" t="str">
        <f t="shared" si="180"/>
        <v>**</v>
      </c>
      <c r="G5823" s="1">
        <v>3</v>
      </c>
      <c r="H5823" s="1">
        <v>32.5</v>
      </c>
      <c r="I5823" s="1">
        <f t="shared" si="181"/>
        <v>0</v>
      </c>
      <c r="J5823" s="1" t="s">
        <v>14</v>
      </c>
      <c r="K5823" s="1">
        <v>5.9</v>
      </c>
      <c r="L5823" s="1" t="s">
        <v>49</v>
      </c>
      <c r="M5823" s="1" t="s">
        <v>28</v>
      </c>
      <c r="N5823" s="1" t="s">
        <v>29</v>
      </c>
      <c r="O5823" s="1" t="s">
        <v>40</v>
      </c>
      <c r="P5823" s="1" t="s">
        <v>19</v>
      </c>
      <c r="Q5823" s="2">
        <v>42759</v>
      </c>
    </row>
    <row r="5824" spans="1:17" x14ac:dyDescent="0.25">
      <c r="A5824" s="1">
        <v>49125</v>
      </c>
      <c r="B5824" s="2">
        <v>42457</v>
      </c>
      <c r="C5824" s="1" t="s">
        <v>27</v>
      </c>
      <c r="D5824" s="3" t="str">
        <f t="shared" si="180"/>
        <v>*</v>
      </c>
      <c r="G5824" s="1">
        <v>29</v>
      </c>
      <c r="H5824" s="1">
        <v>189.83</v>
      </c>
      <c r="I5824" s="1">
        <f t="shared" si="181"/>
        <v>0</v>
      </c>
      <c r="J5824" s="1" t="s">
        <v>14</v>
      </c>
      <c r="K5824" s="1">
        <v>8.1999999999999993</v>
      </c>
      <c r="L5824" s="1" t="s">
        <v>22</v>
      </c>
      <c r="M5824" s="1" t="s">
        <v>28</v>
      </c>
      <c r="N5824" s="1" t="s">
        <v>29</v>
      </c>
      <c r="O5824" s="1" t="s">
        <v>40</v>
      </c>
      <c r="P5824" s="1" t="s">
        <v>19</v>
      </c>
      <c r="Q5824" s="2">
        <v>42459</v>
      </c>
    </row>
    <row r="5825" spans="1:17" x14ac:dyDescent="0.25">
      <c r="A5825" s="1">
        <v>54917</v>
      </c>
      <c r="B5825" s="2">
        <v>42833</v>
      </c>
      <c r="C5825" s="1" t="s">
        <v>20</v>
      </c>
      <c r="D5825" s="3" t="str">
        <f t="shared" si="180"/>
        <v>****</v>
      </c>
      <c r="G5825" s="1">
        <v>12</v>
      </c>
      <c r="H5825" s="1">
        <v>6457.11</v>
      </c>
      <c r="I5825" s="1">
        <f t="shared" si="181"/>
        <v>1</v>
      </c>
      <c r="J5825" s="1" t="s">
        <v>21</v>
      </c>
      <c r="K5825" s="1">
        <v>26.2</v>
      </c>
      <c r="L5825" s="1" t="s">
        <v>15</v>
      </c>
      <c r="M5825" s="1" t="s">
        <v>23</v>
      </c>
      <c r="N5825" s="1" t="s">
        <v>24</v>
      </c>
      <c r="O5825" s="1" t="s">
        <v>47</v>
      </c>
      <c r="P5825" s="1" t="s">
        <v>48</v>
      </c>
      <c r="Q5825" s="2">
        <v>42834</v>
      </c>
    </row>
    <row r="5826" spans="1:17" x14ac:dyDescent="0.25">
      <c r="A5826" s="1">
        <v>6116</v>
      </c>
      <c r="B5826" s="2">
        <v>42448</v>
      </c>
      <c r="C5826" s="1" t="s">
        <v>36</v>
      </c>
      <c r="D5826" s="3" t="str">
        <f t="shared" si="180"/>
        <v>***</v>
      </c>
      <c r="G5826" s="1">
        <v>6</v>
      </c>
      <c r="H5826" s="1">
        <v>10294.280000000001</v>
      </c>
      <c r="I5826" s="1">
        <f t="shared" si="181"/>
        <v>1</v>
      </c>
      <c r="J5826" s="1" t="s">
        <v>21</v>
      </c>
      <c r="K5826" s="1">
        <v>26.2</v>
      </c>
      <c r="L5826" s="1" t="s">
        <v>60</v>
      </c>
      <c r="M5826" s="1" t="s">
        <v>28</v>
      </c>
      <c r="N5826" s="1" t="s">
        <v>29</v>
      </c>
      <c r="O5826" s="1" t="s">
        <v>45</v>
      </c>
      <c r="P5826" s="1" t="s">
        <v>26</v>
      </c>
      <c r="Q5826" s="2">
        <v>42450</v>
      </c>
    </row>
    <row r="5827" spans="1:17" x14ac:dyDescent="0.25">
      <c r="A5827" s="1">
        <v>35137</v>
      </c>
      <c r="B5827" s="2">
        <v>42932</v>
      </c>
      <c r="C5827" s="1" t="s">
        <v>20</v>
      </c>
      <c r="D5827" s="3" t="str">
        <f t="shared" ref="D5827:D5890" si="182">VLOOKUP(C5827,$E$9:$F$13,2,FALSE)</f>
        <v>****</v>
      </c>
      <c r="G5827" s="1">
        <v>47</v>
      </c>
      <c r="H5827" s="1">
        <v>1114.7</v>
      </c>
      <c r="I5827" s="1">
        <f t="shared" si="181"/>
        <v>1</v>
      </c>
      <c r="J5827" s="1" t="s">
        <v>21</v>
      </c>
      <c r="K5827" s="1">
        <v>7.2</v>
      </c>
      <c r="L5827" s="1" t="s">
        <v>51</v>
      </c>
      <c r="M5827" s="1" t="s">
        <v>37</v>
      </c>
      <c r="N5827" s="1" t="s">
        <v>29</v>
      </c>
      <c r="O5827" s="1" t="s">
        <v>57</v>
      </c>
      <c r="P5827" s="1" t="s">
        <v>19</v>
      </c>
      <c r="Q5827" s="2">
        <v>42935</v>
      </c>
    </row>
    <row r="5828" spans="1:17" x14ac:dyDescent="0.25">
      <c r="A5828" s="1">
        <v>42343</v>
      </c>
      <c r="B5828" s="2">
        <v>42595</v>
      </c>
      <c r="C5828" s="1" t="s">
        <v>32</v>
      </c>
      <c r="D5828" s="3" t="str">
        <f t="shared" si="182"/>
        <v>*****</v>
      </c>
      <c r="G5828" s="1">
        <v>31</v>
      </c>
      <c r="H5828" s="1">
        <v>1403.5</v>
      </c>
      <c r="I5828" s="1">
        <f t="shared" si="181"/>
        <v>1</v>
      </c>
      <c r="J5828" s="1" t="s">
        <v>21</v>
      </c>
      <c r="K5828" s="1">
        <v>18.7</v>
      </c>
      <c r="L5828" s="1" t="s">
        <v>15</v>
      </c>
      <c r="M5828" s="1" t="s">
        <v>28</v>
      </c>
      <c r="N5828" s="1" t="s">
        <v>29</v>
      </c>
      <c r="O5828" s="1" t="s">
        <v>40</v>
      </c>
      <c r="P5828" s="1" t="s">
        <v>19</v>
      </c>
      <c r="Q5828" s="2">
        <v>42596</v>
      </c>
    </row>
    <row r="5829" spans="1:17" x14ac:dyDescent="0.25">
      <c r="A5829" s="1">
        <v>2752</v>
      </c>
      <c r="B5829" s="2">
        <v>43056</v>
      </c>
      <c r="C5829" s="1" t="s">
        <v>20</v>
      </c>
      <c r="D5829" s="3" t="str">
        <f t="shared" si="182"/>
        <v>****</v>
      </c>
      <c r="G5829" s="1">
        <v>30</v>
      </c>
      <c r="H5829" s="1">
        <v>744.15</v>
      </c>
      <c r="I5829" s="1">
        <f t="shared" si="181"/>
        <v>0</v>
      </c>
      <c r="J5829" s="1" t="s">
        <v>21</v>
      </c>
      <c r="K5829" s="1">
        <v>2.1</v>
      </c>
      <c r="L5829" s="1" t="s">
        <v>22</v>
      </c>
      <c r="M5829" s="1" t="s">
        <v>23</v>
      </c>
      <c r="N5829" s="1" t="s">
        <v>24</v>
      </c>
      <c r="O5829" s="1" t="s">
        <v>38</v>
      </c>
      <c r="P5829" s="1" t="s">
        <v>41</v>
      </c>
      <c r="Q5829" s="2">
        <v>43058</v>
      </c>
    </row>
    <row r="5830" spans="1:17" x14ac:dyDescent="0.25">
      <c r="A5830" s="1">
        <v>21922</v>
      </c>
      <c r="B5830" s="2">
        <v>42684</v>
      </c>
      <c r="C5830" s="1" t="s">
        <v>20</v>
      </c>
      <c r="D5830" s="3" t="str">
        <f t="shared" si="182"/>
        <v>****</v>
      </c>
      <c r="G5830" s="1">
        <v>17</v>
      </c>
      <c r="H5830" s="1">
        <v>9562.9966000000004</v>
      </c>
      <c r="I5830" s="1">
        <f t="shared" ref="I5830:I5893" si="183">IF(H5830&gt;1000,1,0)</f>
        <v>1</v>
      </c>
      <c r="J5830" s="1" t="s">
        <v>33</v>
      </c>
      <c r="K5830" s="1">
        <v>27.8</v>
      </c>
      <c r="L5830" s="1" t="s">
        <v>22</v>
      </c>
      <c r="M5830" s="1" t="s">
        <v>28</v>
      </c>
      <c r="N5830" s="1" t="s">
        <v>17</v>
      </c>
      <c r="O5830" s="1" t="s">
        <v>34</v>
      </c>
      <c r="P5830" s="1" t="s">
        <v>35</v>
      </c>
      <c r="Q5830" s="2">
        <v>42685</v>
      </c>
    </row>
    <row r="5831" spans="1:17" x14ac:dyDescent="0.25">
      <c r="A5831" s="1">
        <v>27778</v>
      </c>
      <c r="B5831" s="2">
        <v>43344</v>
      </c>
      <c r="C5831" s="1" t="s">
        <v>32</v>
      </c>
      <c r="D5831" s="3" t="str">
        <f t="shared" si="182"/>
        <v>*****</v>
      </c>
      <c r="G5831" s="1">
        <v>34</v>
      </c>
      <c r="H5831" s="1">
        <v>5142.33</v>
      </c>
      <c r="I5831" s="1">
        <f t="shared" si="183"/>
        <v>1</v>
      </c>
      <c r="J5831" s="1" t="s">
        <v>33</v>
      </c>
      <c r="K5831" s="1">
        <v>38.6</v>
      </c>
      <c r="L5831" s="1" t="s">
        <v>39</v>
      </c>
      <c r="M5831" s="1" t="s">
        <v>28</v>
      </c>
      <c r="N5831" s="1" t="s">
        <v>17</v>
      </c>
      <c r="O5831" s="1" t="s">
        <v>62</v>
      </c>
      <c r="P5831" s="1" t="s">
        <v>59</v>
      </c>
      <c r="Q5831" s="2">
        <v>43346</v>
      </c>
    </row>
    <row r="5832" spans="1:17" x14ac:dyDescent="0.25">
      <c r="A5832" s="1">
        <v>5504</v>
      </c>
      <c r="B5832" s="2">
        <v>42739</v>
      </c>
      <c r="C5832" s="1" t="s">
        <v>20</v>
      </c>
      <c r="D5832" s="3" t="str">
        <f t="shared" si="182"/>
        <v>****</v>
      </c>
      <c r="G5832" s="1">
        <v>6</v>
      </c>
      <c r="H5832" s="1">
        <v>53.02</v>
      </c>
      <c r="I5832" s="1">
        <f t="shared" si="183"/>
        <v>0</v>
      </c>
      <c r="J5832" s="1" t="s">
        <v>14</v>
      </c>
      <c r="K5832" s="1">
        <v>8.1999999999999993</v>
      </c>
      <c r="L5832" s="1" t="s">
        <v>15</v>
      </c>
      <c r="M5832" s="1" t="s">
        <v>23</v>
      </c>
      <c r="N5832" s="1" t="s">
        <v>29</v>
      </c>
      <c r="O5832" s="1" t="s">
        <v>40</v>
      </c>
      <c r="P5832" s="1" t="s">
        <v>19</v>
      </c>
      <c r="Q5832" s="2">
        <v>42741</v>
      </c>
    </row>
    <row r="5833" spans="1:17" x14ac:dyDescent="0.25">
      <c r="A5833" s="1">
        <v>34916</v>
      </c>
      <c r="B5833" s="2">
        <v>42955</v>
      </c>
      <c r="C5833" s="1" t="s">
        <v>20</v>
      </c>
      <c r="D5833" s="3" t="str">
        <f t="shared" si="182"/>
        <v>****</v>
      </c>
      <c r="G5833" s="1">
        <v>3</v>
      </c>
      <c r="H5833" s="1">
        <v>26.07</v>
      </c>
      <c r="I5833" s="1">
        <f t="shared" si="183"/>
        <v>0</v>
      </c>
      <c r="J5833" s="1" t="s">
        <v>14</v>
      </c>
      <c r="K5833" s="1">
        <v>6.1</v>
      </c>
      <c r="L5833" s="1" t="s">
        <v>44</v>
      </c>
      <c r="M5833" s="1" t="s">
        <v>16</v>
      </c>
      <c r="N5833" s="1" t="s">
        <v>17</v>
      </c>
      <c r="O5833" s="1" t="s">
        <v>18</v>
      </c>
      <c r="P5833" s="1" t="s">
        <v>41</v>
      </c>
      <c r="Q5833" s="2">
        <v>42957</v>
      </c>
    </row>
    <row r="5834" spans="1:17" x14ac:dyDescent="0.25">
      <c r="A5834" s="1">
        <v>50852</v>
      </c>
      <c r="B5834" s="2">
        <v>43262</v>
      </c>
      <c r="C5834" s="1" t="s">
        <v>36</v>
      </c>
      <c r="D5834" s="3" t="str">
        <f t="shared" si="182"/>
        <v>***</v>
      </c>
      <c r="G5834" s="1">
        <v>24</v>
      </c>
      <c r="H5834" s="1">
        <v>201.66</v>
      </c>
      <c r="I5834" s="1">
        <f t="shared" si="183"/>
        <v>0</v>
      </c>
      <c r="J5834" s="1" t="s">
        <v>21</v>
      </c>
      <c r="K5834" s="1">
        <v>12.3</v>
      </c>
      <c r="L5834" s="1" t="s">
        <v>49</v>
      </c>
      <c r="M5834" s="1" t="s">
        <v>23</v>
      </c>
      <c r="N5834" s="1" t="s">
        <v>29</v>
      </c>
      <c r="O5834" s="1" t="s">
        <v>43</v>
      </c>
      <c r="P5834" s="1" t="s">
        <v>19</v>
      </c>
      <c r="Q5834" s="2">
        <v>43263</v>
      </c>
    </row>
    <row r="5835" spans="1:17" x14ac:dyDescent="0.25">
      <c r="A5835" s="1">
        <v>59392</v>
      </c>
      <c r="B5835" s="2">
        <v>42911</v>
      </c>
      <c r="C5835" s="1" t="s">
        <v>36</v>
      </c>
      <c r="D5835" s="3" t="str">
        <f t="shared" si="182"/>
        <v>***</v>
      </c>
      <c r="G5835" s="1">
        <v>45</v>
      </c>
      <c r="H5835" s="1">
        <v>1396.68</v>
      </c>
      <c r="I5835" s="1">
        <f t="shared" si="183"/>
        <v>1</v>
      </c>
      <c r="J5835" s="1" t="s">
        <v>21</v>
      </c>
      <c r="K5835" s="1">
        <v>2.1</v>
      </c>
      <c r="L5835" s="1" t="s">
        <v>22</v>
      </c>
      <c r="M5835" s="1" t="s">
        <v>28</v>
      </c>
      <c r="N5835" s="1" t="s">
        <v>24</v>
      </c>
      <c r="O5835" s="1" t="s">
        <v>38</v>
      </c>
      <c r="P5835" s="1" t="s">
        <v>41</v>
      </c>
      <c r="Q5835" s="2">
        <v>42913</v>
      </c>
    </row>
    <row r="5836" spans="1:17" x14ac:dyDescent="0.25">
      <c r="A5836" s="1">
        <v>36355</v>
      </c>
      <c r="B5836" s="2">
        <v>42705</v>
      </c>
      <c r="C5836" s="1" t="s">
        <v>36</v>
      </c>
      <c r="D5836" s="3" t="str">
        <f t="shared" si="182"/>
        <v>***</v>
      </c>
      <c r="G5836" s="1">
        <v>9</v>
      </c>
      <c r="H5836" s="1">
        <v>65.73</v>
      </c>
      <c r="I5836" s="1">
        <f t="shared" si="183"/>
        <v>0</v>
      </c>
      <c r="J5836" s="1" t="s">
        <v>14</v>
      </c>
      <c r="K5836" s="1">
        <v>8.3000000000000007</v>
      </c>
      <c r="L5836" s="1" t="s">
        <v>44</v>
      </c>
      <c r="M5836" s="1" t="s">
        <v>37</v>
      </c>
      <c r="N5836" s="1" t="s">
        <v>29</v>
      </c>
      <c r="O5836" s="1" t="s">
        <v>43</v>
      </c>
      <c r="P5836" s="1" t="s">
        <v>19</v>
      </c>
      <c r="Q5836" s="2">
        <v>42705</v>
      </c>
    </row>
    <row r="5837" spans="1:17" x14ac:dyDescent="0.25">
      <c r="A5837" s="1">
        <v>10247</v>
      </c>
      <c r="B5837" s="2">
        <v>42744</v>
      </c>
      <c r="C5837" s="1" t="s">
        <v>36</v>
      </c>
      <c r="D5837" s="3" t="str">
        <f t="shared" si="182"/>
        <v>***</v>
      </c>
      <c r="G5837" s="1">
        <v>24</v>
      </c>
      <c r="H5837" s="1">
        <v>248.19</v>
      </c>
      <c r="I5837" s="1">
        <f t="shared" si="183"/>
        <v>0</v>
      </c>
      <c r="J5837" s="1" t="s">
        <v>21</v>
      </c>
      <c r="K5837" s="1">
        <v>2.1</v>
      </c>
      <c r="L5837" s="1" t="s">
        <v>22</v>
      </c>
      <c r="M5837" s="1" t="s">
        <v>37</v>
      </c>
      <c r="N5837" s="1" t="s">
        <v>24</v>
      </c>
      <c r="O5837" s="1" t="s">
        <v>38</v>
      </c>
      <c r="P5837" s="1" t="s">
        <v>41</v>
      </c>
      <c r="Q5837" s="2">
        <v>42746</v>
      </c>
    </row>
    <row r="5838" spans="1:17" x14ac:dyDescent="0.25">
      <c r="A5838" s="1">
        <v>27430</v>
      </c>
      <c r="B5838" s="2">
        <v>43130</v>
      </c>
      <c r="C5838" s="1" t="s">
        <v>20</v>
      </c>
      <c r="D5838" s="3" t="str">
        <f t="shared" si="182"/>
        <v>****</v>
      </c>
      <c r="G5838" s="1">
        <v>12</v>
      </c>
      <c r="H5838" s="1">
        <v>88.42</v>
      </c>
      <c r="I5838" s="1">
        <f t="shared" si="183"/>
        <v>0</v>
      </c>
      <c r="J5838" s="1" t="s">
        <v>21</v>
      </c>
      <c r="K5838" s="1">
        <v>2.5</v>
      </c>
      <c r="L5838" s="1" t="s">
        <v>44</v>
      </c>
      <c r="M5838" s="1" t="s">
        <v>23</v>
      </c>
      <c r="N5838" s="1" t="s">
        <v>29</v>
      </c>
      <c r="O5838" s="1" t="s">
        <v>30</v>
      </c>
      <c r="P5838" s="1" t="s">
        <v>31</v>
      </c>
      <c r="Q5838" s="2">
        <v>43131</v>
      </c>
    </row>
    <row r="5839" spans="1:17" x14ac:dyDescent="0.25">
      <c r="A5839" s="1">
        <v>24579</v>
      </c>
      <c r="B5839" s="2">
        <v>43787</v>
      </c>
      <c r="C5839" s="1" t="s">
        <v>20</v>
      </c>
      <c r="D5839" s="3" t="str">
        <f t="shared" si="182"/>
        <v>****</v>
      </c>
      <c r="G5839" s="1">
        <v>45</v>
      </c>
      <c r="H5839" s="1">
        <v>14896.11</v>
      </c>
      <c r="I5839" s="1">
        <f t="shared" si="183"/>
        <v>1</v>
      </c>
      <c r="J5839" s="1" t="s">
        <v>21</v>
      </c>
      <c r="K5839" s="1">
        <v>26.2</v>
      </c>
      <c r="L5839" s="1" t="s">
        <v>22</v>
      </c>
      <c r="M5839" s="1" t="s">
        <v>23</v>
      </c>
      <c r="N5839" s="1" t="s">
        <v>29</v>
      </c>
      <c r="O5839" s="1" t="s">
        <v>63</v>
      </c>
      <c r="P5839" s="1" t="s">
        <v>48</v>
      </c>
      <c r="Q5839" s="2">
        <v>43788</v>
      </c>
    </row>
    <row r="5840" spans="1:17" x14ac:dyDescent="0.25">
      <c r="A5840" s="1">
        <v>7751</v>
      </c>
      <c r="B5840" s="2">
        <v>43822</v>
      </c>
      <c r="C5840" s="1" t="s">
        <v>27</v>
      </c>
      <c r="D5840" s="3" t="str">
        <f t="shared" si="182"/>
        <v>*</v>
      </c>
      <c r="G5840" s="1">
        <v>45</v>
      </c>
      <c r="H5840" s="1">
        <v>4866.25</v>
      </c>
      <c r="I5840" s="1">
        <f t="shared" si="183"/>
        <v>1</v>
      </c>
      <c r="J5840" s="1" t="s">
        <v>33</v>
      </c>
      <c r="K5840" s="1">
        <v>62.3</v>
      </c>
      <c r="L5840" s="1" t="s">
        <v>53</v>
      </c>
      <c r="M5840" s="1" t="s">
        <v>28</v>
      </c>
      <c r="N5840" s="1" t="s">
        <v>17</v>
      </c>
      <c r="O5840" s="1" t="s">
        <v>34</v>
      </c>
      <c r="P5840" s="1" t="s">
        <v>35</v>
      </c>
      <c r="Q5840" s="2">
        <v>43823</v>
      </c>
    </row>
    <row r="5841" spans="1:17" x14ac:dyDescent="0.25">
      <c r="A5841" s="1">
        <v>7106</v>
      </c>
      <c r="B5841" s="2">
        <v>43595</v>
      </c>
      <c r="C5841" s="1" t="s">
        <v>13</v>
      </c>
      <c r="D5841" s="3" t="str">
        <f t="shared" si="182"/>
        <v>**</v>
      </c>
      <c r="G5841" s="1">
        <v>36</v>
      </c>
      <c r="H5841" s="1">
        <v>1132.54</v>
      </c>
      <c r="I5841" s="1">
        <f t="shared" si="183"/>
        <v>1</v>
      </c>
      <c r="J5841" s="1" t="s">
        <v>21</v>
      </c>
      <c r="K5841" s="1">
        <v>21.4</v>
      </c>
      <c r="L5841" s="1" t="s">
        <v>53</v>
      </c>
      <c r="M5841" s="1" t="s">
        <v>37</v>
      </c>
      <c r="N5841" s="1" t="s">
        <v>29</v>
      </c>
      <c r="O5841" s="1" t="s">
        <v>55</v>
      </c>
      <c r="P5841" s="1" t="s">
        <v>19</v>
      </c>
      <c r="Q5841" s="2">
        <v>43597</v>
      </c>
    </row>
    <row r="5842" spans="1:17" x14ac:dyDescent="0.25">
      <c r="A5842" s="1">
        <v>960</v>
      </c>
      <c r="B5842" s="2">
        <v>42632</v>
      </c>
      <c r="C5842" s="1" t="s">
        <v>36</v>
      </c>
      <c r="D5842" s="3" t="str">
        <f t="shared" si="182"/>
        <v>***</v>
      </c>
      <c r="G5842" s="1">
        <v>46</v>
      </c>
      <c r="H5842" s="1">
        <v>648.39</v>
      </c>
      <c r="I5842" s="1">
        <f t="shared" si="183"/>
        <v>0</v>
      </c>
      <c r="J5842" s="1" t="s">
        <v>21</v>
      </c>
      <c r="K5842" s="1">
        <v>7.3</v>
      </c>
      <c r="L5842" s="1" t="s">
        <v>22</v>
      </c>
      <c r="M5842" s="1" t="s">
        <v>16</v>
      </c>
      <c r="N5842" s="1" t="s">
        <v>17</v>
      </c>
      <c r="O5842" s="1" t="s">
        <v>18</v>
      </c>
      <c r="P5842" s="1" t="s">
        <v>31</v>
      </c>
      <c r="Q5842" s="2">
        <v>42633</v>
      </c>
    </row>
    <row r="5843" spans="1:17" x14ac:dyDescent="0.25">
      <c r="A5843" s="1">
        <v>43459</v>
      </c>
      <c r="B5843" s="2">
        <v>43410</v>
      </c>
      <c r="C5843" s="1" t="s">
        <v>32</v>
      </c>
      <c r="D5843" s="3" t="str">
        <f t="shared" si="182"/>
        <v>*****</v>
      </c>
      <c r="G5843" s="1">
        <v>26</v>
      </c>
      <c r="H5843" s="1">
        <v>14879.29</v>
      </c>
      <c r="I5843" s="1">
        <f t="shared" si="183"/>
        <v>1</v>
      </c>
      <c r="J5843" s="1" t="s">
        <v>21</v>
      </c>
      <c r="K5843" s="1">
        <v>26.2</v>
      </c>
      <c r="L5843" s="1" t="s">
        <v>42</v>
      </c>
      <c r="M5843" s="1" t="s">
        <v>16</v>
      </c>
      <c r="N5843" s="1" t="s">
        <v>24</v>
      </c>
      <c r="O5843" s="1" t="s">
        <v>56</v>
      </c>
      <c r="P5843" s="1" t="s">
        <v>48</v>
      </c>
      <c r="Q5843" s="2">
        <v>43411</v>
      </c>
    </row>
    <row r="5844" spans="1:17" x14ac:dyDescent="0.25">
      <c r="A5844" s="1">
        <v>3108</v>
      </c>
      <c r="B5844" s="2">
        <v>42950</v>
      </c>
      <c r="C5844" s="1" t="s">
        <v>32</v>
      </c>
      <c r="D5844" s="3" t="str">
        <f t="shared" si="182"/>
        <v>*****</v>
      </c>
      <c r="G5844" s="1">
        <v>36</v>
      </c>
      <c r="H5844" s="1">
        <v>69.97</v>
      </c>
      <c r="I5844" s="1">
        <f t="shared" si="183"/>
        <v>0</v>
      </c>
      <c r="J5844" s="1" t="s">
        <v>21</v>
      </c>
      <c r="K5844" s="1">
        <v>1.1000000000000001</v>
      </c>
      <c r="L5844" s="1" t="s">
        <v>51</v>
      </c>
      <c r="M5844" s="1" t="s">
        <v>28</v>
      </c>
      <c r="N5844" s="1" t="s">
        <v>29</v>
      </c>
      <c r="O5844" s="1" t="s">
        <v>30</v>
      </c>
      <c r="P5844" s="1" t="s">
        <v>31</v>
      </c>
      <c r="Q5844" s="2">
        <v>42951</v>
      </c>
    </row>
    <row r="5845" spans="1:17" x14ac:dyDescent="0.25">
      <c r="A5845" s="1">
        <v>1028</v>
      </c>
      <c r="B5845" s="2">
        <v>42374</v>
      </c>
      <c r="C5845" s="1" t="s">
        <v>20</v>
      </c>
      <c r="D5845" s="3" t="str">
        <f t="shared" si="182"/>
        <v>****</v>
      </c>
      <c r="G5845" s="1">
        <v>6</v>
      </c>
      <c r="H5845" s="1">
        <v>177.35</v>
      </c>
      <c r="I5845" s="1">
        <f t="shared" si="183"/>
        <v>0</v>
      </c>
      <c r="J5845" s="1" t="s">
        <v>21</v>
      </c>
      <c r="K5845" s="1">
        <v>2.1</v>
      </c>
      <c r="L5845" s="1" t="s">
        <v>15</v>
      </c>
      <c r="M5845" s="1" t="s">
        <v>16</v>
      </c>
      <c r="N5845" s="1" t="s">
        <v>24</v>
      </c>
      <c r="O5845" s="1" t="s">
        <v>38</v>
      </c>
      <c r="P5845" s="1" t="s">
        <v>41</v>
      </c>
      <c r="Q5845" s="2">
        <v>42375</v>
      </c>
    </row>
    <row r="5846" spans="1:17" x14ac:dyDescent="0.25">
      <c r="A5846" s="1">
        <v>36355</v>
      </c>
      <c r="B5846" s="2">
        <v>42705</v>
      </c>
      <c r="C5846" s="1" t="s">
        <v>36</v>
      </c>
      <c r="D5846" s="3" t="str">
        <f t="shared" si="182"/>
        <v>***</v>
      </c>
      <c r="G5846" s="1">
        <v>43</v>
      </c>
      <c r="H5846" s="1">
        <v>97.3</v>
      </c>
      <c r="I5846" s="1">
        <f t="shared" si="183"/>
        <v>0</v>
      </c>
      <c r="J5846" s="1" t="s">
        <v>21</v>
      </c>
      <c r="K5846" s="1">
        <v>2.7</v>
      </c>
      <c r="L5846" s="1" t="s">
        <v>44</v>
      </c>
      <c r="M5846" s="1" t="s">
        <v>37</v>
      </c>
      <c r="N5846" s="1" t="s">
        <v>29</v>
      </c>
      <c r="O5846" s="1" t="s">
        <v>45</v>
      </c>
      <c r="P5846" s="1" t="s">
        <v>41</v>
      </c>
      <c r="Q5846" s="2">
        <v>42706</v>
      </c>
    </row>
    <row r="5847" spans="1:17" x14ac:dyDescent="0.25">
      <c r="A5847" s="1">
        <v>59365</v>
      </c>
      <c r="B5847" s="2">
        <v>42710</v>
      </c>
      <c r="C5847" s="1" t="s">
        <v>36</v>
      </c>
      <c r="D5847" s="3" t="str">
        <f t="shared" si="182"/>
        <v>***</v>
      </c>
      <c r="G5847" s="1">
        <v>1</v>
      </c>
      <c r="H5847" s="1">
        <v>571.70000000000005</v>
      </c>
      <c r="I5847" s="1">
        <f t="shared" si="183"/>
        <v>0</v>
      </c>
      <c r="J5847" s="1" t="s">
        <v>33</v>
      </c>
      <c r="K5847" s="1">
        <v>15.7</v>
      </c>
      <c r="L5847" s="1" t="s">
        <v>51</v>
      </c>
      <c r="M5847" s="1" t="s">
        <v>37</v>
      </c>
      <c r="N5847" s="1" t="s">
        <v>24</v>
      </c>
      <c r="O5847" s="1" t="s">
        <v>56</v>
      </c>
      <c r="P5847" s="1" t="s">
        <v>35</v>
      </c>
      <c r="Q5847" s="2">
        <v>42712</v>
      </c>
    </row>
    <row r="5848" spans="1:17" x14ac:dyDescent="0.25">
      <c r="A5848" s="1">
        <v>43109</v>
      </c>
      <c r="B5848" s="2">
        <v>43820</v>
      </c>
      <c r="C5848" s="1" t="s">
        <v>32</v>
      </c>
      <c r="D5848" s="3" t="str">
        <f t="shared" si="182"/>
        <v>*****</v>
      </c>
      <c r="G5848" s="1">
        <v>10</v>
      </c>
      <c r="H5848" s="1">
        <v>103.81140000000001</v>
      </c>
      <c r="I5848" s="1">
        <f t="shared" si="183"/>
        <v>0</v>
      </c>
      <c r="J5848" s="1" t="s">
        <v>21</v>
      </c>
      <c r="K5848" s="1">
        <v>2.1</v>
      </c>
      <c r="L5848" s="1" t="s">
        <v>39</v>
      </c>
      <c r="M5848" s="1" t="s">
        <v>28</v>
      </c>
      <c r="N5848" s="1" t="s">
        <v>24</v>
      </c>
      <c r="O5848" s="1" t="s">
        <v>38</v>
      </c>
      <c r="P5848" s="1" t="s">
        <v>41</v>
      </c>
      <c r="Q5848" s="2">
        <v>43821</v>
      </c>
    </row>
    <row r="5849" spans="1:17" x14ac:dyDescent="0.25">
      <c r="A5849" s="1">
        <v>11077</v>
      </c>
      <c r="B5849" s="2">
        <v>42448</v>
      </c>
      <c r="C5849" s="1" t="s">
        <v>13</v>
      </c>
      <c r="D5849" s="3" t="str">
        <f t="shared" si="182"/>
        <v>**</v>
      </c>
      <c r="G5849" s="1">
        <v>30</v>
      </c>
      <c r="H5849" s="1">
        <v>4943.4534999999996</v>
      </c>
      <c r="I5849" s="1">
        <f t="shared" si="183"/>
        <v>1</v>
      </c>
      <c r="J5849" s="1" t="s">
        <v>33</v>
      </c>
      <c r="K5849" s="1">
        <v>37.5</v>
      </c>
      <c r="L5849" s="1" t="s">
        <v>42</v>
      </c>
      <c r="M5849" s="1" t="s">
        <v>16</v>
      </c>
      <c r="N5849" s="1" t="s">
        <v>17</v>
      </c>
      <c r="O5849" s="1" t="s">
        <v>62</v>
      </c>
      <c r="P5849" s="1" t="s">
        <v>59</v>
      </c>
      <c r="Q5849" s="2">
        <v>42452</v>
      </c>
    </row>
    <row r="5850" spans="1:17" x14ac:dyDescent="0.25">
      <c r="A5850" s="1">
        <v>22115</v>
      </c>
      <c r="B5850" s="2">
        <v>42900</v>
      </c>
      <c r="C5850" s="1" t="s">
        <v>13</v>
      </c>
      <c r="D5850" s="3" t="str">
        <f t="shared" si="182"/>
        <v>**</v>
      </c>
      <c r="G5850" s="1">
        <v>5</v>
      </c>
      <c r="H5850" s="1">
        <v>804.57579999999996</v>
      </c>
      <c r="I5850" s="1">
        <f t="shared" si="183"/>
        <v>0</v>
      </c>
      <c r="J5850" s="1" t="s">
        <v>33</v>
      </c>
      <c r="K5850" s="1">
        <v>19.100000000000001</v>
      </c>
      <c r="L5850" s="1" t="s">
        <v>53</v>
      </c>
      <c r="M5850" s="1" t="s">
        <v>16</v>
      </c>
      <c r="N5850" s="1" t="s">
        <v>24</v>
      </c>
      <c r="O5850" s="1" t="s">
        <v>56</v>
      </c>
      <c r="P5850" s="1" t="s">
        <v>35</v>
      </c>
      <c r="Q5850" s="2">
        <v>42900</v>
      </c>
    </row>
    <row r="5851" spans="1:17" x14ac:dyDescent="0.25">
      <c r="A5851" s="1">
        <v>36677</v>
      </c>
      <c r="B5851" s="2">
        <v>42726</v>
      </c>
      <c r="C5851" s="1" t="s">
        <v>13</v>
      </c>
      <c r="D5851" s="3" t="str">
        <f t="shared" si="182"/>
        <v>**</v>
      </c>
      <c r="G5851" s="1">
        <v>38</v>
      </c>
      <c r="H5851" s="1">
        <v>24883.5</v>
      </c>
      <c r="I5851" s="1">
        <f t="shared" si="183"/>
        <v>1</v>
      </c>
      <c r="J5851" s="1" t="s">
        <v>21</v>
      </c>
      <c r="K5851" s="1">
        <v>26.2</v>
      </c>
      <c r="L5851" s="1" t="s">
        <v>50</v>
      </c>
      <c r="M5851" s="1" t="s">
        <v>28</v>
      </c>
      <c r="N5851" s="1" t="s">
        <v>24</v>
      </c>
      <c r="O5851" s="1" t="s">
        <v>47</v>
      </c>
      <c r="P5851" s="1" t="s">
        <v>48</v>
      </c>
      <c r="Q5851" s="2">
        <v>42728</v>
      </c>
    </row>
    <row r="5852" spans="1:17" x14ac:dyDescent="0.25">
      <c r="A5852" s="1">
        <v>30625</v>
      </c>
      <c r="B5852" s="2">
        <v>42773</v>
      </c>
      <c r="C5852" s="1" t="s">
        <v>32</v>
      </c>
      <c r="D5852" s="3" t="str">
        <f t="shared" si="182"/>
        <v>*****</v>
      </c>
      <c r="G5852" s="1">
        <v>24</v>
      </c>
      <c r="H5852" s="1">
        <v>2599.13</v>
      </c>
      <c r="I5852" s="1">
        <f t="shared" si="183"/>
        <v>1</v>
      </c>
      <c r="J5852" s="1" t="s">
        <v>14</v>
      </c>
      <c r="K5852" s="1">
        <v>10.8</v>
      </c>
      <c r="L5852" s="1" t="s">
        <v>54</v>
      </c>
      <c r="M5852" s="1" t="s">
        <v>28</v>
      </c>
      <c r="N5852" s="1" t="s">
        <v>17</v>
      </c>
      <c r="O5852" s="1" t="s">
        <v>18</v>
      </c>
      <c r="P5852" s="1" t="s">
        <v>48</v>
      </c>
      <c r="Q5852" s="2">
        <v>42775</v>
      </c>
    </row>
    <row r="5853" spans="1:17" x14ac:dyDescent="0.25">
      <c r="A5853" s="1">
        <v>13408</v>
      </c>
      <c r="B5853" s="2">
        <v>42414</v>
      </c>
      <c r="C5853" s="1" t="s">
        <v>13</v>
      </c>
      <c r="D5853" s="3" t="str">
        <f t="shared" si="182"/>
        <v>**</v>
      </c>
      <c r="G5853" s="1">
        <v>4</v>
      </c>
      <c r="H5853" s="1">
        <v>274.74</v>
      </c>
      <c r="I5853" s="1">
        <f t="shared" si="183"/>
        <v>0</v>
      </c>
      <c r="J5853" s="1" t="s">
        <v>21</v>
      </c>
      <c r="K5853" s="1">
        <v>13.1</v>
      </c>
      <c r="L5853" s="1" t="s">
        <v>22</v>
      </c>
      <c r="M5853" s="1" t="s">
        <v>37</v>
      </c>
      <c r="N5853" s="1" t="s">
        <v>17</v>
      </c>
      <c r="O5853" s="1" t="s">
        <v>18</v>
      </c>
      <c r="P5853" s="1" t="s">
        <v>26</v>
      </c>
      <c r="Q5853" s="2">
        <v>42416</v>
      </c>
    </row>
    <row r="5854" spans="1:17" x14ac:dyDescent="0.25">
      <c r="A5854" s="1">
        <v>18596</v>
      </c>
      <c r="B5854" s="2">
        <v>43740</v>
      </c>
      <c r="C5854" s="1" t="s">
        <v>13</v>
      </c>
      <c r="D5854" s="3" t="str">
        <f t="shared" si="182"/>
        <v>**</v>
      </c>
      <c r="G5854" s="1">
        <v>32</v>
      </c>
      <c r="H5854" s="1">
        <v>445.98</v>
      </c>
      <c r="I5854" s="1">
        <f t="shared" si="183"/>
        <v>0</v>
      </c>
      <c r="J5854" s="1" t="s">
        <v>21</v>
      </c>
      <c r="K5854" s="1">
        <v>0.5</v>
      </c>
      <c r="L5854" s="1" t="s">
        <v>46</v>
      </c>
      <c r="M5854" s="1" t="s">
        <v>23</v>
      </c>
      <c r="N5854" s="1" t="s">
        <v>29</v>
      </c>
      <c r="O5854" s="1" t="s">
        <v>58</v>
      </c>
      <c r="P5854" s="1" t="s">
        <v>19</v>
      </c>
      <c r="Q5854" s="2">
        <v>43742</v>
      </c>
    </row>
    <row r="5855" spans="1:17" x14ac:dyDescent="0.25">
      <c r="A5855" s="1">
        <v>16579</v>
      </c>
      <c r="B5855" s="2">
        <v>43080</v>
      </c>
      <c r="C5855" s="1" t="s">
        <v>27</v>
      </c>
      <c r="D5855" s="3" t="str">
        <f t="shared" si="182"/>
        <v>*</v>
      </c>
      <c r="G5855" s="1">
        <v>23</v>
      </c>
      <c r="H5855" s="1">
        <v>189.64</v>
      </c>
      <c r="I5855" s="1">
        <f t="shared" si="183"/>
        <v>0</v>
      </c>
      <c r="J5855" s="1" t="s">
        <v>21</v>
      </c>
      <c r="K5855" s="1">
        <v>3.3</v>
      </c>
      <c r="L5855" s="1" t="s">
        <v>49</v>
      </c>
      <c r="M5855" s="1" t="s">
        <v>16</v>
      </c>
      <c r="N5855" s="1" t="s">
        <v>29</v>
      </c>
      <c r="O5855" s="1" t="s">
        <v>30</v>
      </c>
      <c r="P5855" s="1" t="s">
        <v>31</v>
      </c>
      <c r="Q5855" s="2">
        <v>43081</v>
      </c>
    </row>
    <row r="5856" spans="1:17" x14ac:dyDescent="0.25">
      <c r="A5856" s="1">
        <v>46177</v>
      </c>
      <c r="B5856" s="2">
        <v>43073</v>
      </c>
      <c r="C5856" s="1" t="s">
        <v>13</v>
      </c>
      <c r="D5856" s="3" t="str">
        <f t="shared" si="182"/>
        <v>**</v>
      </c>
      <c r="G5856" s="1">
        <v>33</v>
      </c>
      <c r="H5856" s="1">
        <v>501.25</v>
      </c>
      <c r="I5856" s="1">
        <f t="shared" si="183"/>
        <v>0</v>
      </c>
      <c r="J5856" s="1" t="s">
        <v>21</v>
      </c>
      <c r="K5856" s="1">
        <v>15.4</v>
      </c>
      <c r="L5856" s="1" t="s">
        <v>64</v>
      </c>
      <c r="M5856" s="1" t="s">
        <v>28</v>
      </c>
      <c r="N5856" s="1" t="s">
        <v>17</v>
      </c>
      <c r="O5856" s="1" t="s">
        <v>18</v>
      </c>
      <c r="P5856" s="1" t="s">
        <v>48</v>
      </c>
      <c r="Q5856" s="2">
        <v>43073</v>
      </c>
    </row>
    <row r="5857" spans="1:17" x14ac:dyDescent="0.25">
      <c r="A5857" s="1">
        <v>41831</v>
      </c>
      <c r="B5857" s="2">
        <v>43667</v>
      </c>
      <c r="C5857" s="1" t="s">
        <v>27</v>
      </c>
      <c r="D5857" s="3" t="str">
        <f t="shared" si="182"/>
        <v>*</v>
      </c>
      <c r="G5857" s="1">
        <v>43</v>
      </c>
      <c r="H5857" s="1">
        <v>3681.9663</v>
      </c>
      <c r="I5857" s="1">
        <f t="shared" si="183"/>
        <v>1</v>
      </c>
      <c r="J5857" s="1" t="s">
        <v>33</v>
      </c>
      <c r="K5857" s="1">
        <v>32.200000000000003</v>
      </c>
      <c r="L5857" s="1" t="s">
        <v>15</v>
      </c>
      <c r="M5857" s="1" t="s">
        <v>28</v>
      </c>
      <c r="N5857" s="1" t="s">
        <v>24</v>
      </c>
      <c r="O5857" s="1" t="s">
        <v>56</v>
      </c>
      <c r="P5857" s="1" t="s">
        <v>59</v>
      </c>
      <c r="Q5857" s="2">
        <v>43669</v>
      </c>
    </row>
    <row r="5858" spans="1:17" x14ac:dyDescent="0.25">
      <c r="A5858" s="1">
        <v>36643</v>
      </c>
      <c r="B5858" s="2">
        <v>42423</v>
      </c>
      <c r="C5858" s="1" t="s">
        <v>32</v>
      </c>
      <c r="D5858" s="3" t="str">
        <f t="shared" si="182"/>
        <v>*****</v>
      </c>
      <c r="G5858" s="1">
        <v>17</v>
      </c>
      <c r="H5858" s="1">
        <v>257.73</v>
      </c>
      <c r="I5858" s="1">
        <f t="shared" si="183"/>
        <v>0</v>
      </c>
      <c r="J5858" s="1" t="s">
        <v>21</v>
      </c>
      <c r="K5858" s="1">
        <v>9.4</v>
      </c>
      <c r="L5858" s="1" t="s">
        <v>22</v>
      </c>
      <c r="M5858" s="1" t="s">
        <v>28</v>
      </c>
      <c r="N5858" s="1" t="s">
        <v>17</v>
      </c>
      <c r="O5858" s="1" t="s">
        <v>18</v>
      </c>
      <c r="P5858" s="1" t="s">
        <v>19</v>
      </c>
      <c r="Q5858" s="2">
        <v>42425</v>
      </c>
    </row>
    <row r="5859" spans="1:17" x14ac:dyDescent="0.25">
      <c r="A5859" s="1">
        <v>37731</v>
      </c>
      <c r="B5859" s="2">
        <v>42677</v>
      </c>
      <c r="C5859" s="1" t="s">
        <v>32</v>
      </c>
      <c r="D5859" s="3" t="str">
        <f t="shared" si="182"/>
        <v>*****</v>
      </c>
      <c r="G5859" s="1">
        <v>24</v>
      </c>
      <c r="H5859" s="1">
        <v>805.31</v>
      </c>
      <c r="I5859" s="1">
        <f t="shared" si="183"/>
        <v>0</v>
      </c>
      <c r="J5859" s="1" t="s">
        <v>21</v>
      </c>
      <c r="K5859" s="1">
        <v>9.8000000000000007</v>
      </c>
      <c r="L5859" s="1" t="s">
        <v>22</v>
      </c>
      <c r="M5859" s="1" t="s">
        <v>37</v>
      </c>
      <c r="N5859" s="1" t="s">
        <v>29</v>
      </c>
      <c r="O5859" s="1" t="s">
        <v>40</v>
      </c>
      <c r="P5859" s="1" t="s">
        <v>19</v>
      </c>
      <c r="Q5859" s="2">
        <v>42677</v>
      </c>
    </row>
    <row r="5860" spans="1:17" x14ac:dyDescent="0.25">
      <c r="A5860" s="1">
        <v>50883</v>
      </c>
      <c r="B5860" s="2">
        <v>43617</v>
      </c>
      <c r="C5860" s="1" t="s">
        <v>13</v>
      </c>
      <c r="D5860" s="3" t="str">
        <f t="shared" si="182"/>
        <v>**</v>
      </c>
      <c r="G5860" s="1">
        <v>35</v>
      </c>
      <c r="H5860" s="1">
        <v>7211.71</v>
      </c>
      <c r="I5860" s="1">
        <f t="shared" si="183"/>
        <v>1</v>
      </c>
      <c r="J5860" s="1" t="s">
        <v>33</v>
      </c>
      <c r="K5860" s="1">
        <v>32.1</v>
      </c>
      <c r="L5860" s="1" t="s">
        <v>22</v>
      </c>
      <c r="M5860" s="1" t="s">
        <v>28</v>
      </c>
      <c r="N5860" s="1" t="s">
        <v>17</v>
      </c>
      <c r="O5860" s="1" t="s">
        <v>34</v>
      </c>
      <c r="P5860" s="1" t="s">
        <v>35</v>
      </c>
      <c r="Q5860" s="2">
        <v>43617</v>
      </c>
    </row>
    <row r="5861" spans="1:17" x14ac:dyDescent="0.25">
      <c r="A5861" s="1">
        <v>38661</v>
      </c>
      <c r="B5861" s="2">
        <v>43507</v>
      </c>
      <c r="C5861" s="1" t="s">
        <v>20</v>
      </c>
      <c r="D5861" s="3" t="str">
        <f t="shared" si="182"/>
        <v>****</v>
      </c>
      <c r="G5861" s="1">
        <v>48</v>
      </c>
      <c r="H5861" s="1">
        <v>348.92700000000002</v>
      </c>
      <c r="I5861" s="1">
        <f t="shared" si="183"/>
        <v>0</v>
      </c>
      <c r="J5861" s="1" t="s">
        <v>21</v>
      </c>
      <c r="K5861" s="1">
        <v>7.1</v>
      </c>
      <c r="L5861" s="1" t="s">
        <v>15</v>
      </c>
      <c r="M5861" s="1" t="s">
        <v>28</v>
      </c>
      <c r="N5861" s="1" t="s">
        <v>29</v>
      </c>
      <c r="O5861" s="1" t="s">
        <v>40</v>
      </c>
      <c r="P5861" s="1" t="s">
        <v>19</v>
      </c>
      <c r="Q5861" s="2">
        <v>43508</v>
      </c>
    </row>
    <row r="5862" spans="1:17" x14ac:dyDescent="0.25">
      <c r="A5862" s="1">
        <v>8704</v>
      </c>
      <c r="B5862" s="2">
        <v>43280</v>
      </c>
      <c r="C5862" s="1" t="s">
        <v>36</v>
      </c>
      <c r="D5862" s="3" t="str">
        <f t="shared" si="182"/>
        <v>***</v>
      </c>
      <c r="G5862" s="1">
        <v>38</v>
      </c>
      <c r="H5862" s="1">
        <v>85.396699999999996</v>
      </c>
      <c r="I5862" s="1">
        <f t="shared" si="183"/>
        <v>0</v>
      </c>
      <c r="J5862" s="1" t="s">
        <v>21</v>
      </c>
      <c r="K5862" s="1">
        <v>1.1000000000000001</v>
      </c>
      <c r="L5862" s="1" t="s">
        <v>54</v>
      </c>
      <c r="M5862" s="1" t="s">
        <v>37</v>
      </c>
      <c r="N5862" s="1" t="s">
        <v>29</v>
      </c>
      <c r="O5862" s="1" t="s">
        <v>30</v>
      </c>
      <c r="P5862" s="1" t="s">
        <v>31</v>
      </c>
      <c r="Q5862" s="2">
        <v>43281</v>
      </c>
    </row>
    <row r="5863" spans="1:17" x14ac:dyDescent="0.25">
      <c r="A5863" s="1">
        <v>49889</v>
      </c>
      <c r="B5863" s="2">
        <v>43811</v>
      </c>
      <c r="C5863" s="1" t="s">
        <v>32</v>
      </c>
      <c r="D5863" s="3" t="str">
        <f t="shared" si="182"/>
        <v>*****</v>
      </c>
      <c r="G5863" s="1">
        <v>47</v>
      </c>
      <c r="H5863" s="1">
        <v>570.80999999999995</v>
      </c>
      <c r="I5863" s="1">
        <f t="shared" si="183"/>
        <v>0</v>
      </c>
      <c r="J5863" s="1" t="s">
        <v>21</v>
      </c>
      <c r="K5863" s="1">
        <v>7.7</v>
      </c>
      <c r="L5863" s="1" t="s">
        <v>22</v>
      </c>
      <c r="M5863" s="1" t="s">
        <v>37</v>
      </c>
      <c r="N5863" s="1" t="s">
        <v>29</v>
      </c>
      <c r="O5863" s="1" t="s">
        <v>43</v>
      </c>
      <c r="P5863" s="1" t="s">
        <v>19</v>
      </c>
      <c r="Q5863" s="2">
        <v>43813</v>
      </c>
    </row>
    <row r="5864" spans="1:17" x14ac:dyDescent="0.25">
      <c r="A5864" s="1">
        <v>38146</v>
      </c>
      <c r="B5864" s="2">
        <v>43440</v>
      </c>
      <c r="C5864" s="1" t="s">
        <v>13</v>
      </c>
      <c r="D5864" s="3" t="str">
        <f t="shared" si="182"/>
        <v>**</v>
      </c>
      <c r="G5864" s="1">
        <v>41</v>
      </c>
      <c r="H5864" s="1">
        <v>836.79</v>
      </c>
      <c r="I5864" s="1">
        <f t="shared" si="183"/>
        <v>0</v>
      </c>
      <c r="J5864" s="1" t="s">
        <v>21</v>
      </c>
      <c r="K5864" s="1">
        <v>15.9</v>
      </c>
      <c r="L5864" s="1" t="s">
        <v>22</v>
      </c>
      <c r="M5864" s="1" t="s">
        <v>23</v>
      </c>
      <c r="N5864" s="1" t="s">
        <v>17</v>
      </c>
      <c r="O5864" s="1" t="s">
        <v>18</v>
      </c>
      <c r="P5864" s="1" t="s">
        <v>48</v>
      </c>
      <c r="Q5864" s="2">
        <v>43440</v>
      </c>
    </row>
    <row r="5865" spans="1:17" x14ac:dyDescent="0.25">
      <c r="A5865" s="1">
        <v>48961</v>
      </c>
      <c r="B5865" s="2">
        <v>42571</v>
      </c>
      <c r="C5865" s="1" t="s">
        <v>27</v>
      </c>
      <c r="D5865" s="3" t="str">
        <f t="shared" si="182"/>
        <v>*</v>
      </c>
      <c r="G5865" s="1">
        <v>25</v>
      </c>
      <c r="H5865" s="1">
        <v>383.89</v>
      </c>
      <c r="I5865" s="1">
        <f t="shared" si="183"/>
        <v>0</v>
      </c>
      <c r="J5865" s="1" t="s">
        <v>14</v>
      </c>
      <c r="K5865" s="1">
        <v>8.1999999999999993</v>
      </c>
      <c r="L5865" s="1" t="s">
        <v>22</v>
      </c>
      <c r="M5865" s="1" t="s">
        <v>23</v>
      </c>
      <c r="N5865" s="1" t="s">
        <v>29</v>
      </c>
      <c r="O5865" s="1" t="s">
        <v>55</v>
      </c>
      <c r="P5865" s="1" t="s">
        <v>19</v>
      </c>
      <c r="Q5865" s="2">
        <v>42573</v>
      </c>
    </row>
    <row r="5866" spans="1:17" x14ac:dyDescent="0.25">
      <c r="A5866" s="1">
        <v>2790</v>
      </c>
      <c r="B5866" s="2">
        <v>42599</v>
      </c>
      <c r="C5866" s="1" t="s">
        <v>20</v>
      </c>
      <c r="D5866" s="3" t="str">
        <f t="shared" si="182"/>
        <v>****</v>
      </c>
      <c r="G5866" s="1">
        <v>41</v>
      </c>
      <c r="H5866" s="1">
        <v>23881.95</v>
      </c>
      <c r="I5866" s="1">
        <f t="shared" si="183"/>
        <v>1</v>
      </c>
      <c r="J5866" s="1" t="s">
        <v>33</v>
      </c>
      <c r="K5866" s="1">
        <v>52.4</v>
      </c>
      <c r="L5866" s="1" t="s">
        <v>15</v>
      </c>
      <c r="M5866" s="1" t="s">
        <v>37</v>
      </c>
      <c r="N5866" s="1" t="s">
        <v>24</v>
      </c>
      <c r="O5866" s="1" t="s">
        <v>47</v>
      </c>
      <c r="P5866" s="1" t="s">
        <v>35</v>
      </c>
      <c r="Q5866" s="2">
        <v>42601</v>
      </c>
    </row>
    <row r="5867" spans="1:17" x14ac:dyDescent="0.25">
      <c r="A5867" s="1">
        <v>32931</v>
      </c>
      <c r="B5867" s="2">
        <v>42780</v>
      </c>
      <c r="C5867" s="1" t="s">
        <v>13</v>
      </c>
      <c r="D5867" s="3" t="str">
        <f t="shared" si="182"/>
        <v>**</v>
      </c>
      <c r="G5867" s="1">
        <v>31</v>
      </c>
      <c r="H5867" s="1">
        <v>92.13</v>
      </c>
      <c r="I5867" s="1">
        <f t="shared" si="183"/>
        <v>0</v>
      </c>
      <c r="J5867" s="1" t="s">
        <v>21</v>
      </c>
      <c r="K5867" s="1">
        <v>0.5</v>
      </c>
      <c r="L5867" s="1" t="s">
        <v>46</v>
      </c>
      <c r="M5867" s="1" t="s">
        <v>28</v>
      </c>
      <c r="N5867" s="1" t="s">
        <v>29</v>
      </c>
      <c r="O5867" s="1" t="s">
        <v>58</v>
      </c>
      <c r="P5867" s="1" t="s">
        <v>19</v>
      </c>
      <c r="Q5867" s="2">
        <v>42787</v>
      </c>
    </row>
    <row r="5868" spans="1:17" x14ac:dyDescent="0.25">
      <c r="A5868" s="1">
        <v>44196</v>
      </c>
      <c r="B5868" s="2">
        <v>42603</v>
      </c>
      <c r="C5868" s="1" t="s">
        <v>27</v>
      </c>
      <c r="D5868" s="3" t="str">
        <f t="shared" si="182"/>
        <v>*</v>
      </c>
      <c r="G5868" s="1">
        <v>12</v>
      </c>
      <c r="H5868" s="1">
        <v>699.55</v>
      </c>
      <c r="I5868" s="1">
        <f t="shared" si="183"/>
        <v>0</v>
      </c>
      <c r="J5868" s="1" t="s">
        <v>21</v>
      </c>
      <c r="K5868" s="1">
        <v>5.7</v>
      </c>
      <c r="L5868" s="1" t="s">
        <v>44</v>
      </c>
      <c r="M5868" s="1" t="s">
        <v>28</v>
      </c>
      <c r="N5868" s="1" t="s">
        <v>24</v>
      </c>
      <c r="O5868" s="1" t="s">
        <v>25</v>
      </c>
      <c r="P5868" s="1" t="s">
        <v>19</v>
      </c>
      <c r="Q5868" s="2">
        <v>42604</v>
      </c>
    </row>
    <row r="5869" spans="1:17" x14ac:dyDescent="0.25">
      <c r="A5869" s="1">
        <v>9092</v>
      </c>
      <c r="B5869" s="2">
        <v>42574</v>
      </c>
      <c r="C5869" s="1" t="s">
        <v>27</v>
      </c>
      <c r="D5869" s="3" t="str">
        <f t="shared" si="182"/>
        <v>*</v>
      </c>
      <c r="G5869" s="1">
        <v>8</v>
      </c>
      <c r="H5869" s="1">
        <v>641.15</v>
      </c>
      <c r="I5869" s="1">
        <f t="shared" si="183"/>
        <v>0</v>
      </c>
      <c r="J5869" s="1" t="s">
        <v>21</v>
      </c>
      <c r="K5869" s="1">
        <v>5.2</v>
      </c>
      <c r="L5869" s="1" t="s">
        <v>42</v>
      </c>
      <c r="M5869" s="1" t="s">
        <v>28</v>
      </c>
      <c r="N5869" s="1" t="s">
        <v>24</v>
      </c>
      <c r="O5869" s="1" t="s">
        <v>25</v>
      </c>
      <c r="P5869" s="1" t="s">
        <v>19</v>
      </c>
      <c r="Q5869" s="2">
        <v>42575</v>
      </c>
    </row>
    <row r="5870" spans="1:17" x14ac:dyDescent="0.25">
      <c r="A5870" s="1">
        <v>11491</v>
      </c>
      <c r="B5870" s="2">
        <v>42963</v>
      </c>
      <c r="C5870" s="1" t="s">
        <v>13</v>
      </c>
      <c r="D5870" s="3" t="str">
        <f t="shared" si="182"/>
        <v>**</v>
      </c>
      <c r="G5870" s="1">
        <v>38</v>
      </c>
      <c r="H5870" s="1">
        <v>1910.74</v>
      </c>
      <c r="I5870" s="1">
        <f t="shared" si="183"/>
        <v>1</v>
      </c>
      <c r="J5870" s="1" t="s">
        <v>14</v>
      </c>
      <c r="K5870" s="1">
        <v>7.7</v>
      </c>
      <c r="L5870" s="1" t="s">
        <v>22</v>
      </c>
      <c r="M5870" s="1" t="s">
        <v>37</v>
      </c>
      <c r="N5870" s="1" t="s">
        <v>17</v>
      </c>
      <c r="O5870" s="1" t="s">
        <v>18</v>
      </c>
      <c r="P5870" s="1" t="s">
        <v>19</v>
      </c>
      <c r="Q5870" s="2">
        <v>42965</v>
      </c>
    </row>
    <row r="5871" spans="1:17" x14ac:dyDescent="0.25">
      <c r="A5871" s="1">
        <v>41383</v>
      </c>
      <c r="B5871" s="2">
        <v>42866</v>
      </c>
      <c r="C5871" s="1" t="s">
        <v>13</v>
      </c>
      <c r="D5871" s="3" t="str">
        <f t="shared" si="182"/>
        <v>**</v>
      </c>
      <c r="G5871" s="1">
        <v>36</v>
      </c>
      <c r="H5871" s="1">
        <v>1550.91</v>
      </c>
      <c r="I5871" s="1">
        <f t="shared" si="183"/>
        <v>1</v>
      </c>
      <c r="J5871" s="1" t="s">
        <v>21</v>
      </c>
      <c r="K5871" s="1">
        <v>3.2</v>
      </c>
      <c r="L5871" s="1" t="s">
        <v>53</v>
      </c>
      <c r="M5871" s="1" t="s">
        <v>23</v>
      </c>
      <c r="N5871" s="1" t="s">
        <v>29</v>
      </c>
      <c r="O5871" s="1" t="s">
        <v>43</v>
      </c>
      <c r="P5871" s="1" t="s">
        <v>19</v>
      </c>
      <c r="Q5871" s="2">
        <v>42873</v>
      </c>
    </row>
    <row r="5872" spans="1:17" x14ac:dyDescent="0.25">
      <c r="A5872" s="1">
        <v>39492</v>
      </c>
      <c r="B5872" s="2">
        <v>43206</v>
      </c>
      <c r="C5872" s="1" t="s">
        <v>27</v>
      </c>
      <c r="D5872" s="3" t="str">
        <f t="shared" si="182"/>
        <v>*</v>
      </c>
      <c r="G5872" s="1">
        <v>40</v>
      </c>
      <c r="H5872" s="1">
        <v>181.34</v>
      </c>
      <c r="I5872" s="1">
        <f t="shared" si="183"/>
        <v>0</v>
      </c>
      <c r="J5872" s="1" t="s">
        <v>21</v>
      </c>
      <c r="K5872" s="1">
        <v>6.1</v>
      </c>
      <c r="L5872" s="1" t="s">
        <v>22</v>
      </c>
      <c r="M5872" s="1" t="s">
        <v>28</v>
      </c>
      <c r="N5872" s="1" t="s">
        <v>29</v>
      </c>
      <c r="O5872" s="1" t="s">
        <v>40</v>
      </c>
      <c r="P5872" s="1" t="s">
        <v>19</v>
      </c>
      <c r="Q5872" s="2">
        <v>43208</v>
      </c>
    </row>
    <row r="5873" spans="1:17" x14ac:dyDescent="0.25">
      <c r="A5873" s="1">
        <v>44198</v>
      </c>
      <c r="B5873" s="2">
        <v>43103</v>
      </c>
      <c r="C5873" s="1" t="s">
        <v>32</v>
      </c>
      <c r="D5873" s="3" t="str">
        <f t="shared" si="182"/>
        <v>*****</v>
      </c>
      <c r="G5873" s="1">
        <v>35</v>
      </c>
      <c r="H5873" s="1">
        <v>669.76</v>
      </c>
      <c r="I5873" s="1">
        <f t="shared" si="183"/>
        <v>0</v>
      </c>
      <c r="J5873" s="1" t="s">
        <v>14</v>
      </c>
      <c r="K5873" s="1">
        <v>3.5</v>
      </c>
      <c r="L5873" s="1" t="s">
        <v>15</v>
      </c>
      <c r="M5873" s="1" t="s">
        <v>37</v>
      </c>
      <c r="N5873" s="1" t="s">
        <v>24</v>
      </c>
      <c r="O5873" s="1" t="s">
        <v>25</v>
      </c>
      <c r="P5873" s="1" t="s">
        <v>41</v>
      </c>
      <c r="Q5873" s="2">
        <v>43103</v>
      </c>
    </row>
    <row r="5874" spans="1:17" x14ac:dyDescent="0.25">
      <c r="A5874" s="1">
        <v>58598</v>
      </c>
      <c r="B5874" s="2">
        <v>43333</v>
      </c>
      <c r="C5874" s="1" t="s">
        <v>36</v>
      </c>
      <c r="D5874" s="3" t="str">
        <f t="shared" si="182"/>
        <v>***</v>
      </c>
      <c r="G5874" s="1">
        <v>25</v>
      </c>
      <c r="H5874" s="1">
        <v>95.57</v>
      </c>
      <c r="I5874" s="1">
        <f t="shared" si="183"/>
        <v>0</v>
      </c>
      <c r="J5874" s="1" t="s">
        <v>21</v>
      </c>
      <c r="K5874" s="1">
        <v>0.7</v>
      </c>
      <c r="L5874" s="1" t="s">
        <v>22</v>
      </c>
      <c r="M5874" s="1" t="s">
        <v>37</v>
      </c>
      <c r="N5874" s="1" t="s">
        <v>29</v>
      </c>
      <c r="O5874" s="1" t="s">
        <v>61</v>
      </c>
      <c r="P5874" s="1" t="s">
        <v>31</v>
      </c>
      <c r="Q5874" s="2">
        <v>43334</v>
      </c>
    </row>
    <row r="5875" spans="1:17" x14ac:dyDescent="0.25">
      <c r="A5875" s="1">
        <v>27232</v>
      </c>
      <c r="B5875" s="2">
        <v>42964</v>
      </c>
      <c r="C5875" s="1" t="s">
        <v>27</v>
      </c>
      <c r="D5875" s="3" t="str">
        <f t="shared" si="182"/>
        <v>*</v>
      </c>
      <c r="G5875" s="1">
        <v>19</v>
      </c>
      <c r="H5875" s="1">
        <v>684.05</v>
      </c>
      <c r="I5875" s="1">
        <f t="shared" si="183"/>
        <v>0</v>
      </c>
      <c r="J5875" s="1" t="s">
        <v>21</v>
      </c>
      <c r="K5875" s="1">
        <v>8.3000000000000007</v>
      </c>
      <c r="L5875" s="1" t="s">
        <v>44</v>
      </c>
      <c r="M5875" s="1" t="s">
        <v>16</v>
      </c>
      <c r="N5875" s="1" t="s">
        <v>29</v>
      </c>
      <c r="O5875" s="1" t="s">
        <v>30</v>
      </c>
      <c r="P5875" s="1" t="s">
        <v>19</v>
      </c>
      <c r="Q5875" s="2">
        <v>42966</v>
      </c>
    </row>
    <row r="5876" spans="1:17" x14ac:dyDescent="0.25">
      <c r="A5876" s="1">
        <v>56002</v>
      </c>
      <c r="B5876" s="2">
        <v>42554</v>
      </c>
      <c r="C5876" s="1" t="s">
        <v>13</v>
      </c>
      <c r="D5876" s="3" t="str">
        <f t="shared" si="182"/>
        <v>**</v>
      </c>
      <c r="G5876" s="1">
        <v>14</v>
      </c>
      <c r="H5876" s="1">
        <v>801.26</v>
      </c>
      <c r="I5876" s="1">
        <f t="shared" si="183"/>
        <v>0</v>
      </c>
      <c r="J5876" s="1" t="s">
        <v>21</v>
      </c>
      <c r="K5876" s="1">
        <v>5.2</v>
      </c>
      <c r="L5876" s="1" t="s">
        <v>22</v>
      </c>
      <c r="M5876" s="1" t="s">
        <v>28</v>
      </c>
      <c r="N5876" s="1" t="s">
        <v>29</v>
      </c>
      <c r="O5876" s="1" t="s">
        <v>40</v>
      </c>
      <c r="P5876" s="1" t="s">
        <v>19</v>
      </c>
      <c r="Q5876" s="2">
        <v>42558</v>
      </c>
    </row>
    <row r="5877" spans="1:17" x14ac:dyDescent="0.25">
      <c r="A5877" s="1">
        <v>15619</v>
      </c>
      <c r="B5877" s="2">
        <v>43278</v>
      </c>
      <c r="C5877" s="1" t="s">
        <v>13</v>
      </c>
      <c r="D5877" s="3" t="str">
        <f t="shared" si="182"/>
        <v>**</v>
      </c>
      <c r="G5877" s="1">
        <v>9</v>
      </c>
      <c r="H5877" s="1">
        <v>1524.97</v>
      </c>
      <c r="I5877" s="1">
        <f t="shared" si="183"/>
        <v>1</v>
      </c>
      <c r="J5877" s="1" t="s">
        <v>33</v>
      </c>
      <c r="K5877" s="1">
        <v>32.1</v>
      </c>
      <c r="L5877" s="1" t="s">
        <v>53</v>
      </c>
      <c r="M5877" s="1" t="s">
        <v>28</v>
      </c>
      <c r="N5877" s="1" t="s">
        <v>17</v>
      </c>
      <c r="O5877" s="1" t="s">
        <v>34</v>
      </c>
      <c r="P5877" s="1" t="s">
        <v>35</v>
      </c>
      <c r="Q5877" s="2">
        <v>43285</v>
      </c>
    </row>
    <row r="5878" spans="1:17" x14ac:dyDescent="0.25">
      <c r="A5878" s="1">
        <v>13634</v>
      </c>
      <c r="B5878" s="2">
        <v>43207</v>
      </c>
      <c r="C5878" s="1" t="s">
        <v>20</v>
      </c>
      <c r="D5878" s="3" t="str">
        <f t="shared" si="182"/>
        <v>****</v>
      </c>
      <c r="G5878" s="1">
        <v>46</v>
      </c>
      <c r="H5878" s="1">
        <v>1951.82</v>
      </c>
      <c r="I5878" s="1">
        <f t="shared" si="183"/>
        <v>1</v>
      </c>
      <c r="J5878" s="1" t="s">
        <v>21</v>
      </c>
      <c r="K5878" s="1">
        <v>7.6</v>
      </c>
      <c r="L5878" s="1" t="s">
        <v>44</v>
      </c>
      <c r="M5878" s="1" t="s">
        <v>16</v>
      </c>
      <c r="N5878" s="1" t="s">
        <v>24</v>
      </c>
      <c r="O5878" s="1" t="s">
        <v>38</v>
      </c>
      <c r="P5878" s="1" t="s">
        <v>19</v>
      </c>
      <c r="Q5878" s="2">
        <v>43207</v>
      </c>
    </row>
    <row r="5879" spans="1:17" x14ac:dyDescent="0.25">
      <c r="A5879" s="1">
        <v>18405</v>
      </c>
      <c r="B5879" s="2">
        <v>42376</v>
      </c>
      <c r="C5879" s="1" t="s">
        <v>36</v>
      </c>
      <c r="D5879" s="3" t="str">
        <f t="shared" si="182"/>
        <v>***</v>
      </c>
      <c r="G5879" s="1">
        <v>2</v>
      </c>
      <c r="H5879" s="1">
        <v>169.1</v>
      </c>
      <c r="I5879" s="1">
        <f t="shared" si="183"/>
        <v>0</v>
      </c>
      <c r="J5879" s="1" t="s">
        <v>21</v>
      </c>
      <c r="K5879" s="1">
        <v>15.5</v>
      </c>
      <c r="L5879" s="1" t="s">
        <v>22</v>
      </c>
      <c r="M5879" s="1" t="s">
        <v>16</v>
      </c>
      <c r="N5879" s="1" t="s">
        <v>24</v>
      </c>
      <c r="O5879" s="1" t="s">
        <v>38</v>
      </c>
      <c r="P5879" s="1" t="s">
        <v>19</v>
      </c>
      <c r="Q5879" s="2">
        <v>42379</v>
      </c>
    </row>
    <row r="5880" spans="1:17" x14ac:dyDescent="0.25">
      <c r="A5880" s="1">
        <v>39169</v>
      </c>
      <c r="B5880" s="2">
        <v>43337</v>
      </c>
      <c r="C5880" s="1" t="s">
        <v>36</v>
      </c>
      <c r="D5880" s="3" t="str">
        <f t="shared" si="182"/>
        <v>***</v>
      </c>
      <c r="G5880" s="1">
        <v>5</v>
      </c>
      <c r="H5880" s="1">
        <v>26.65</v>
      </c>
      <c r="I5880" s="1">
        <f t="shared" si="183"/>
        <v>0</v>
      </c>
      <c r="J5880" s="1" t="s">
        <v>21</v>
      </c>
      <c r="K5880" s="1">
        <v>0.8</v>
      </c>
      <c r="L5880" s="1" t="s">
        <v>44</v>
      </c>
      <c r="M5880" s="1" t="s">
        <v>37</v>
      </c>
      <c r="N5880" s="1" t="s">
        <v>29</v>
      </c>
      <c r="O5880" s="1" t="s">
        <v>30</v>
      </c>
      <c r="P5880" s="1" t="s">
        <v>31</v>
      </c>
      <c r="Q5880" s="2">
        <v>43338</v>
      </c>
    </row>
    <row r="5881" spans="1:17" x14ac:dyDescent="0.25">
      <c r="A5881" s="1">
        <v>43553</v>
      </c>
      <c r="B5881" s="2">
        <v>42503</v>
      </c>
      <c r="C5881" s="1" t="s">
        <v>27</v>
      </c>
      <c r="D5881" s="3" t="str">
        <f t="shared" si="182"/>
        <v>*</v>
      </c>
      <c r="G5881" s="1">
        <v>29</v>
      </c>
      <c r="H5881" s="1">
        <v>153.32</v>
      </c>
      <c r="I5881" s="1">
        <f t="shared" si="183"/>
        <v>0</v>
      </c>
      <c r="J5881" s="1" t="s">
        <v>21</v>
      </c>
      <c r="K5881" s="1">
        <v>5.0999999999999996</v>
      </c>
      <c r="L5881" s="1" t="s">
        <v>44</v>
      </c>
      <c r="M5881" s="1" t="s">
        <v>28</v>
      </c>
      <c r="N5881" s="1" t="s">
        <v>29</v>
      </c>
      <c r="O5881" s="1" t="s">
        <v>40</v>
      </c>
      <c r="P5881" s="1" t="s">
        <v>19</v>
      </c>
      <c r="Q5881" s="2">
        <v>42504</v>
      </c>
    </row>
    <row r="5882" spans="1:17" x14ac:dyDescent="0.25">
      <c r="A5882" s="1">
        <v>39300</v>
      </c>
      <c r="B5882" s="2">
        <v>43577</v>
      </c>
      <c r="C5882" s="1" t="s">
        <v>20</v>
      </c>
      <c r="D5882" s="3" t="str">
        <f t="shared" si="182"/>
        <v>****</v>
      </c>
      <c r="G5882" s="1">
        <v>9</v>
      </c>
      <c r="H5882" s="1">
        <v>47.63</v>
      </c>
      <c r="I5882" s="1">
        <f t="shared" si="183"/>
        <v>0</v>
      </c>
      <c r="J5882" s="1" t="s">
        <v>21</v>
      </c>
      <c r="K5882" s="1">
        <v>7.4</v>
      </c>
      <c r="L5882" s="1" t="s">
        <v>53</v>
      </c>
      <c r="M5882" s="1" t="s">
        <v>37</v>
      </c>
      <c r="N5882" s="1" t="s">
        <v>29</v>
      </c>
      <c r="O5882" s="1" t="s">
        <v>63</v>
      </c>
      <c r="P5882" s="1" t="s">
        <v>19</v>
      </c>
      <c r="Q5882" s="2">
        <v>43579</v>
      </c>
    </row>
    <row r="5883" spans="1:17" x14ac:dyDescent="0.25">
      <c r="A5883" s="1">
        <v>51558</v>
      </c>
      <c r="B5883" s="2">
        <v>42822</v>
      </c>
      <c r="C5883" s="1" t="s">
        <v>27</v>
      </c>
      <c r="D5883" s="3" t="str">
        <f t="shared" si="182"/>
        <v>*</v>
      </c>
      <c r="G5883" s="1">
        <v>34</v>
      </c>
      <c r="H5883" s="1">
        <v>262.58</v>
      </c>
      <c r="I5883" s="1">
        <f t="shared" si="183"/>
        <v>0</v>
      </c>
      <c r="J5883" s="1" t="s">
        <v>21</v>
      </c>
      <c r="K5883" s="1">
        <v>7.4</v>
      </c>
      <c r="L5883" s="1" t="s">
        <v>51</v>
      </c>
      <c r="M5883" s="1" t="s">
        <v>28</v>
      </c>
      <c r="N5883" s="1" t="s">
        <v>29</v>
      </c>
      <c r="O5883" s="1" t="s">
        <v>40</v>
      </c>
      <c r="P5883" s="1" t="s">
        <v>19</v>
      </c>
      <c r="Q5883" s="2">
        <v>42822</v>
      </c>
    </row>
    <row r="5884" spans="1:17" x14ac:dyDescent="0.25">
      <c r="A5884" s="1">
        <v>23168</v>
      </c>
      <c r="B5884" s="2">
        <v>42992</v>
      </c>
      <c r="C5884" s="1" t="s">
        <v>13</v>
      </c>
      <c r="D5884" s="3" t="str">
        <f t="shared" si="182"/>
        <v>**</v>
      </c>
      <c r="G5884" s="1">
        <v>46</v>
      </c>
      <c r="H5884" s="1">
        <v>25625.98</v>
      </c>
      <c r="I5884" s="1">
        <f t="shared" si="183"/>
        <v>1</v>
      </c>
      <c r="J5884" s="1" t="s">
        <v>14</v>
      </c>
      <c r="K5884" s="1">
        <v>26.2</v>
      </c>
      <c r="L5884" s="1" t="s">
        <v>42</v>
      </c>
      <c r="M5884" s="1" t="s">
        <v>37</v>
      </c>
      <c r="N5884" s="1" t="s">
        <v>24</v>
      </c>
      <c r="O5884" s="1" t="s">
        <v>47</v>
      </c>
      <c r="P5884" s="1" t="s">
        <v>48</v>
      </c>
      <c r="Q5884" s="2">
        <v>42999</v>
      </c>
    </row>
    <row r="5885" spans="1:17" x14ac:dyDescent="0.25">
      <c r="A5885" s="1">
        <v>29573</v>
      </c>
      <c r="B5885" s="2">
        <v>43480</v>
      </c>
      <c r="C5885" s="1" t="s">
        <v>32</v>
      </c>
      <c r="D5885" s="3" t="str">
        <f t="shared" si="182"/>
        <v>*****</v>
      </c>
      <c r="G5885" s="1">
        <v>43</v>
      </c>
      <c r="H5885" s="1">
        <v>847.66</v>
      </c>
      <c r="I5885" s="1">
        <f t="shared" si="183"/>
        <v>0</v>
      </c>
      <c r="J5885" s="1" t="s">
        <v>21</v>
      </c>
      <c r="K5885" s="1">
        <v>10.199999999999999</v>
      </c>
      <c r="L5885" s="1" t="s">
        <v>22</v>
      </c>
      <c r="M5885" s="1" t="s">
        <v>37</v>
      </c>
      <c r="N5885" s="1" t="s">
        <v>29</v>
      </c>
      <c r="O5885" s="1" t="s">
        <v>40</v>
      </c>
      <c r="P5885" s="1" t="s">
        <v>19</v>
      </c>
      <c r="Q5885" s="2">
        <v>43482</v>
      </c>
    </row>
    <row r="5886" spans="1:17" x14ac:dyDescent="0.25">
      <c r="A5886" s="1">
        <v>23140</v>
      </c>
      <c r="B5886" s="2">
        <v>43503</v>
      </c>
      <c r="C5886" s="1" t="s">
        <v>20</v>
      </c>
      <c r="D5886" s="3" t="str">
        <f t="shared" si="182"/>
        <v>****</v>
      </c>
      <c r="G5886" s="1">
        <v>16</v>
      </c>
      <c r="H5886" s="1">
        <v>124.86</v>
      </c>
      <c r="I5886" s="1">
        <f t="shared" si="183"/>
        <v>0</v>
      </c>
      <c r="J5886" s="1" t="s">
        <v>21</v>
      </c>
      <c r="K5886" s="1">
        <v>2.5</v>
      </c>
      <c r="L5886" s="1" t="s">
        <v>49</v>
      </c>
      <c r="M5886" s="1" t="s">
        <v>37</v>
      </c>
      <c r="N5886" s="1" t="s">
        <v>29</v>
      </c>
      <c r="O5886" s="1" t="s">
        <v>30</v>
      </c>
      <c r="P5886" s="1" t="s">
        <v>31</v>
      </c>
      <c r="Q5886" s="2">
        <v>43503</v>
      </c>
    </row>
    <row r="5887" spans="1:17" x14ac:dyDescent="0.25">
      <c r="A5887" s="1">
        <v>57506</v>
      </c>
      <c r="B5887" s="2">
        <v>42413</v>
      </c>
      <c r="C5887" s="1" t="s">
        <v>36</v>
      </c>
      <c r="D5887" s="3" t="str">
        <f t="shared" si="182"/>
        <v>***</v>
      </c>
      <c r="G5887" s="1">
        <v>48</v>
      </c>
      <c r="H5887" s="1">
        <v>355.83</v>
      </c>
      <c r="I5887" s="1">
        <f t="shared" si="183"/>
        <v>0</v>
      </c>
      <c r="J5887" s="1" t="s">
        <v>21</v>
      </c>
      <c r="K5887" s="1">
        <v>5.9</v>
      </c>
      <c r="L5887" s="1" t="s">
        <v>51</v>
      </c>
      <c r="M5887" s="1" t="s">
        <v>28</v>
      </c>
      <c r="N5887" s="1" t="s">
        <v>29</v>
      </c>
      <c r="O5887" s="1" t="s">
        <v>40</v>
      </c>
      <c r="P5887" s="1" t="s">
        <v>19</v>
      </c>
      <c r="Q5887" s="2">
        <v>42413</v>
      </c>
    </row>
    <row r="5888" spans="1:17" x14ac:dyDescent="0.25">
      <c r="A5888" s="1">
        <v>29505</v>
      </c>
      <c r="B5888" s="2">
        <v>43826</v>
      </c>
      <c r="C5888" s="1" t="s">
        <v>36</v>
      </c>
      <c r="D5888" s="3" t="str">
        <f t="shared" si="182"/>
        <v>***</v>
      </c>
      <c r="G5888" s="1">
        <v>22</v>
      </c>
      <c r="H5888" s="1">
        <v>48.37</v>
      </c>
      <c r="I5888" s="1">
        <f t="shared" si="183"/>
        <v>0</v>
      </c>
      <c r="J5888" s="1" t="s">
        <v>14</v>
      </c>
      <c r="K5888" s="1">
        <v>0.7</v>
      </c>
      <c r="L5888" s="1" t="s">
        <v>42</v>
      </c>
      <c r="M5888" s="1" t="s">
        <v>37</v>
      </c>
      <c r="N5888" s="1" t="s">
        <v>29</v>
      </c>
      <c r="O5888" s="1" t="s">
        <v>30</v>
      </c>
      <c r="P5888" s="1" t="s">
        <v>31</v>
      </c>
      <c r="Q5888" s="2">
        <v>43827</v>
      </c>
    </row>
    <row r="5889" spans="1:17" x14ac:dyDescent="0.25">
      <c r="A5889" s="1">
        <v>7297</v>
      </c>
      <c r="B5889" s="2">
        <v>42626</v>
      </c>
      <c r="C5889" s="1" t="s">
        <v>20</v>
      </c>
      <c r="D5889" s="3" t="str">
        <f t="shared" si="182"/>
        <v>****</v>
      </c>
      <c r="G5889" s="1">
        <v>4</v>
      </c>
      <c r="H5889" s="1">
        <v>1734.4058</v>
      </c>
      <c r="I5889" s="1">
        <f t="shared" si="183"/>
        <v>1</v>
      </c>
      <c r="J5889" s="1" t="s">
        <v>33</v>
      </c>
      <c r="K5889" s="1">
        <v>81.7</v>
      </c>
      <c r="L5889" s="1" t="s">
        <v>53</v>
      </c>
      <c r="M5889" s="1" t="s">
        <v>23</v>
      </c>
      <c r="N5889" s="1" t="s">
        <v>17</v>
      </c>
      <c r="O5889" s="1" t="s">
        <v>52</v>
      </c>
      <c r="P5889" s="1" t="s">
        <v>59</v>
      </c>
      <c r="Q5889" s="2">
        <v>42627</v>
      </c>
    </row>
    <row r="5890" spans="1:17" x14ac:dyDescent="0.25">
      <c r="A5890" s="1">
        <v>20964</v>
      </c>
      <c r="B5890" s="2">
        <v>43554</v>
      </c>
      <c r="C5890" s="1" t="s">
        <v>32</v>
      </c>
      <c r="D5890" s="3" t="str">
        <f t="shared" si="182"/>
        <v>*****</v>
      </c>
      <c r="G5890" s="1">
        <v>11</v>
      </c>
      <c r="H5890" s="1">
        <v>673.66</v>
      </c>
      <c r="I5890" s="1">
        <f t="shared" si="183"/>
        <v>0</v>
      </c>
      <c r="J5890" s="1" t="s">
        <v>21</v>
      </c>
      <c r="K5890" s="1">
        <v>9.6</v>
      </c>
      <c r="L5890" s="1" t="s">
        <v>54</v>
      </c>
      <c r="M5890" s="1" t="s">
        <v>16</v>
      </c>
      <c r="N5890" s="1" t="s">
        <v>24</v>
      </c>
      <c r="O5890" s="1" t="s">
        <v>25</v>
      </c>
      <c r="P5890" s="1" t="s">
        <v>19</v>
      </c>
      <c r="Q5890" s="2">
        <v>43556</v>
      </c>
    </row>
    <row r="5891" spans="1:17" x14ac:dyDescent="0.25">
      <c r="A5891" s="1">
        <v>39364</v>
      </c>
      <c r="B5891" s="2">
        <v>43778</v>
      </c>
      <c r="C5891" s="1" t="s">
        <v>20</v>
      </c>
      <c r="D5891" s="3" t="str">
        <f t="shared" ref="D5891:D5954" si="184">VLOOKUP(C5891,$E$9:$F$13,2,FALSE)</f>
        <v>****</v>
      </c>
      <c r="G5891" s="1">
        <v>29</v>
      </c>
      <c r="H5891" s="1">
        <v>2947.78</v>
      </c>
      <c r="I5891" s="1">
        <f t="shared" si="183"/>
        <v>1</v>
      </c>
      <c r="J5891" s="1" t="s">
        <v>21</v>
      </c>
      <c r="K5891" s="1">
        <v>42.4</v>
      </c>
      <c r="L5891" s="1" t="s">
        <v>39</v>
      </c>
      <c r="M5891" s="1" t="s">
        <v>28</v>
      </c>
      <c r="N5891" s="1" t="s">
        <v>17</v>
      </c>
      <c r="O5891" s="1" t="s">
        <v>18</v>
      </c>
      <c r="P5891" s="1" t="s">
        <v>26</v>
      </c>
      <c r="Q5891" s="2">
        <v>43779</v>
      </c>
    </row>
    <row r="5892" spans="1:17" x14ac:dyDescent="0.25">
      <c r="A5892" s="1">
        <v>54528</v>
      </c>
      <c r="B5892" s="2">
        <v>43103</v>
      </c>
      <c r="C5892" s="1" t="s">
        <v>36</v>
      </c>
      <c r="D5892" s="3" t="str">
        <f t="shared" si="184"/>
        <v>***</v>
      </c>
      <c r="G5892" s="1">
        <v>8</v>
      </c>
      <c r="H5892" s="1">
        <v>94.16</v>
      </c>
      <c r="I5892" s="1">
        <f t="shared" si="183"/>
        <v>0</v>
      </c>
      <c r="J5892" s="1" t="s">
        <v>21</v>
      </c>
      <c r="K5892" s="1">
        <v>3.1</v>
      </c>
      <c r="L5892" s="1" t="s">
        <v>39</v>
      </c>
      <c r="M5892" s="1" t="s">
        <v>16</v>
      </c>
      <c r="N5892" s="1" t="s">
        <v>29</v>
      </c>
      <c r="O5892" s="1" t="s">
        <v>30</v>
      </c>
      <c r="P5892" s="1" t="s">
        <v>41</v>
      </c>
      <c r="Q5892" s="2">
        <v>43105</v>
      </c>
    </row>
    <row r="5893" spans="1:17" x14ac:dyDescent="0.25">
      <c r="A5893" s="1">
        <v>48896</v>
      </c>
      <c r="B5893" s="2">
        <v>42670</v>
      </c>
      <c r="C5893" s="1" t="s">
        <v>32</v>
      </c>
      <c r="D5893" s="3" t="str">
        <f t="shared" si="184"/>
        <v>*****</v>
      </c>
      <c r="G5893" s="1">
        <v>43</v>
      </c>
      <c r="H5893" s="1">
        <v>916.88</v>
      </c>
      <c r="I5893" s="1">
        <f t="shared" si="183"/>
        <v>0</v>
      </c>
      <c r="J5893" s="1" t="s">
        <v>21</v>
      </c>
      <c r="K5893" s="1">
        <v>10.199999999999999</v>
      </c>
      <c r="L5893" s="1" t="s">
        <v>54</v>
      </c>
      <c r="M5893" s="1" t="s">
        <v>37</v>
      </c>
      <c r="N5893" s="1" t="s">
        <v>29</v>
      </c>
      <c r="O5893" s="1" t="s">
        <v>40</v>
      </c>
      <c r="P5893" s="1" t="s">
        <v>19</v>
      </c>
      <c r="Q5893" s="2">
        <v>42672</v>
      </c>
    </row>
    <row r="5894" spans="1:17" x14ac:dyDescent="0.25">
      <c r="A5894" s="1">
        <v>53668</v>
      </c>
      <c r="B5894" s="2">
        <v>42824</v>
      </c>
      <c r="C5894" s="1" t="s">
        <v>27</v>
      </c>
      <c r="D5894" s="3" t="str">
        <f t="shared" si="184"/>
        <v>*</v>
      </c>
      <c r="G5894" s="1">
        <v>9</v>
      </c>
      <c r="H5894" s="1">
        <v>105.12</v>
      </c>
      <c r="I5894" s="1">
        <f t="shared" ref="I5894:I5957" si="185">IF(H5894&gt;1000,1,0)</f>
        <v>0</v>
      </c>
      <c r="J5894" s="1" t="s">
        <v>21</v>
      </c>
      <c r="K5894" s="1">
        <v>3.6</v>
      </c>
      <c r="L5894" s="1" t="s">
        <v>44</v>
      </c>
      <c r="M5894" s="1" t="s">
        <v>28</v>
      </c>
      <c r="N5894" s="1" t="s">
        <v>29</v>
      </c>
      <c r="O5894" s="1" t="s">
        <v>45</v>
      </c>
      <c r="P5894" s="1" t="s">
        <v>41</v>
      </c>
      <c r="Q5894" s="2">
        <v>42825</v>
      </c>
    </row>
    <row r="5895" spans="1:17" x14ac:dyDescent="0.25">
      <c r="A5895" s="1">
        <v>51203</v>
      </c>
      <c r="B5895" s="2">
        <v>43454</v>
      </c>
      <c r="C5895" s="1" t="s">
        <v>20</v>
      </c>
      <c r="D5895" s="3" t="str">
        <f t="shared" si="184"/>
        <v>****</v>
      </c>
      <c r="G5895" s="1">
        <v>49</v>
      </c>
      <c r="H5895" s="1">
        <v>28486.13</v>
      </c>
      <c r="I5895" s="1">
        <f t="shared" si="185"/>
        <v>1</v>
      </c>
      <c r="J5895" s="1" t="s">
        <v>33</v>
      </c>
      <c r="K5895" s="1">
        <v>48.9</v>
      </c>
      <c r="L5895" s="1" t="s">
        <v>53</v>
      </c>
      <c r="M5895" s="1" t="s">
        <v>37</v>
      </c>
      <c r="N5895" s="1" t="s">
        <v>17</v>
      </c>
      <c r="O5895" s="1" t="s">
        <v>52</v>
      </c>
      <c r="P5895" s="1" t="s">
        <v>59</v>
      </c>
      <c r="Q5895" s="2">
        <v>43455</v>
      </c>
    </row>
    <row r="5896" spans="1:17" x14ac:dyDescent="0.25">
      <c r="A5896" s="1">
        <v>870</v>
      </c>
      <c r="B5896" s="2">
        <v>42904</v>
      </c>
      <c r="C5896" s="1" t="s">
        <v>27</v>
      </c>
      <c r="D5896" s="3" t="str">
        <f t="shared" si="184"/>
        <v>*</v>
      </c>
      <c r="G5896" s="1">
        <v>23</v>
      </c>
      <c r="H5896" s="1">
        <v>1777.31</v>
      </c>
      <c r="I5896" s="1">
        <f t="shared" si="185"/>
        <v>1</v>
      </c>
      <c r="J5896" s="1" t="s">
        <v>21</v>
      </c>
      <c r="K5896" s="1">
        <v>3.7</v>
      </c>
      <c r="L5896" s="1" t="s">
        <v>51</v>
      </c>
      <c r="M5896" s="1" t="s">
        <v>28</v>
      </c>
      <c r="N5896" s="1" t="s">
        <v>29</v>
      </c>
      <c r="O5896" s="1" t="s">
        <v>63</v>
      </c>
      <c r="P5896" s="1" t="s">
        <v>19</v>
      </c>
      <c r="Q5896" s="2">
        <v>42904</v>
      </c>
    </row>
    <row r="5897" spans="1:17" x14ac:dyDescent="0.25">
      <c r="A5897" s="1">
        <v>7941</v>
      </c>
      <c r="B5897" s="2">
        <v>43547</v>
      </c>
      <c r="C5897" s="1" t="s">
        <v>13</v>
      </c>
      <c r="D5897" s="3" t="str">
        <f t="shared" si="184"/>
        <v>**</v>
      </c>
      <c r="G5897" s="1">
        <v>50</v>
      </c>
      <c r="H5897" s="1">
        <v>2992.44</v>
      </c>
      <c r="I5897" s="1">
        <f t="shared" si="185"/>
        <v>1</v>
      </c>
      <c r="J5897" s="1" t="s">
        <v>21</v>
      </c>
      <c r="K5897" s="1">
        <v>5.4</v>
      </c>
      <c r="L5897" s="1" t="s">
        <v>49</v>
      </c>
      <c r="M5897" s="1" t="s">
        <v>28</v>
      </c>
      <c r="N5897" s="1" t="s">
        <v>29</v>
      </c>
      <c r="O5897" s="1" t="s">
        <v>55</v>
      </c>
      <c r="P5897" s="1" t="s">
        <v>19</v>
      </c>
      <c r="Q5897" s="2">
        <v>43554</v>
      </c>
    </row>
    <row r="5898" spans="1:17" x14ac:dyDescent="0.25">
      <c r="A5898" s="1">
        <v>52256</v>
      </c>
      <c r="B5898" s="2">
        <v>43042</v>
      </c>
      <c r="C5898" s="1" t="s">
        <v>27</v>
      </c>
      <c r="D5898" s="3" t="str">
        <f t="shared" si="184"/>
        <v>*</v>
      </c>
      <c r="G5898" s="1">
        <v>23</v>
      </c>
      <c r="H5898" s="1">
        <v>1323.54</v>
      </c>
      <c r="I5898" s="1">
        <f t="shared" si="185"/>
        <v>1</v>
      </c>
      <c r="J5898" s="1" t="s">
        <v>21</v>
      </c>
      <c r="K5898" s="1">
        <v>4.5</v>
      </c>
      <c r="L5898" s="1" t="s">
        <v>22</v>
      </c>
      <c r="M5898" s="1" t="s">
        <v>28</v>
      </c>
      <c r="N5898" s="1" t="s">
        <v>24</v>
      </c>
      <c r="O5898" s="1" t="s">
        <v>25</v>
      </c>
      <c r="P5898" s="1" t="s">
        <v>19</v>
      </c>
      <c r="Q5898" s="2">
        <v>43044</v>
      </c>
    </row>
    <row r="5899" spans="1:17" x14ac:dyDescent="0.25">
      <c r="A5899" s="1">
        <v>15808</v>
      </c>
      <c r="B5899" s="2">
        <v>43082</v>
      </c>
      <c r="C5899" s="1" t="s">
        <v>32</v>
      </c>
      <c r="D5899" s="3" t="str">
        <f t="shared" si="184"/>
        <v>*****</v>
      </c>
      <c r="G5899" s="1">
        <v>33</v>
      </c>
      <c r="H5899" s="1">
        <v>135.76</v>
      </c>
      <c r="I5899" s="1">
        <f t="shared" si="185"/>
        <v>0</v>
      </c>
      <c r="J5899" s="1" t="s">
        <v>21</v>
      </c>
      <c r="K5899" s="1">
        <v>1.7</v>
      </c>
      <c r="L5899" s="1" t="s">
        <v>22</v>
      </c>
      <c r="M5899" s="1" t="s">
        <v>28</v>
      </c>
      <c r="N5899" s="1" t="s">
        <v>17</v>
      </c>
      <c r="O5899" s="1" t="s">
        <v>18</v>
      </c>
      <c r="P5899" s="1" t="s">
        <v>31</v>
      </c>
      <c r="Q5899" s="2">
        <v>43082</v>
      </c>
    </row>
    <row r="5900" spans="1:17" x14ac:dyDescent="0.25">
      <c r="A5900" s="1">
        <v>49319</v>
      </c>
      <c r="B5900" s="2">
        <v>43336</v>
      </c>
      <c r="C5900" s="1" t="s">
        <v>13</v>
      </c>
      <c r="D5900" s="3" t="str">
        <f t="shared" si="184"/>
        <v>**</v>
      </c>
      <c r="G5900" s="1">
        <v>40</v>
      </c>
      <c r="H5900" s="1">
        <v>309.43</v>
      </c>
      <c r="I5900" s="1">
        <f t="shared" si="185"/>
        <v>0</v>
      </c>
      <c r="J5900" s="1" t="s">
        <v>21</v>
      </c>
      <c r="K5900" s="1">
        <v>6.6</v>
      </c>
      <c r="L5900" s="1" t="s">
        <v>49</v>
      </c>
      <c r="M5900" s="1" t="s">
        <v>28</v>
      </c>
      <c r="N5900" s="1" t="s">
        <v>29</v>
      </c>
      <c r="O5900" s="1" t="s">
        <v>40</v>
      </c>
      <c r="P5900" s="1" t="s">
        <v>19</v>
      </c>
      <c r="Q5900" s="2">
        <v>43338</v>
      </c>
    </row>
    <row r="5901" spans="1:17" x14ac:dyDescent="0.25">
      <c r="A5901" s="1">
        <v>36387</v>
      </c>
      <c r="B5901" s="2">
        <v>43410</v>
      </c>
      <c r="C5901" s="1" t="s">
        <v>20</v>
      </c>
      <c r="D5901" s="3" t="str">
        <f t="shared" si="184"/>
        <v>****</v>
      </c>
      <c r="G5901" s="1">
        <v>32</v>
      </c>
      <c r="H5901" s="1">
        <v>659.54</v>
      </c>
      <c r="I5901" s="1">
        <f t="shared" si="185"/>
        <v>0</v>
      </c>
      <c r="J5901" s="1" t="s">
        <v>21</v>
      </c>
      <c r="K5901" s="1">
        <v>2.1</v>
      </c>
      <c r="L5901" s="1" t="s">
        <v>46</v>
      </c>
      <c r="M5901" s="1" t="s">
        <v>28</v>
      </c>
      <c r="N5901" s="1" t="s">
        <v>24</v>
      </c>
      <c r="O5901" s="1" t="s">
        <v>38</v>
      </c>
      <c r="P5901" s="1" t="s">
        <v>41</v>
      </c>
      <c r="Q5901" s="2">
        <v>43413</v>
      </c>
    </row>
    <row r="5902" spans="1:17" x14ac:dyDescent="0.25">
      <c r="A5902" s="1">
        <v>26370</v>
      </c>
      <c r="B5902" s="2">
        <v>43319</v>
      </c>
      <c r="C5902" s="1" t="s">
        <v>27</v>
      </c>
      <c r="D5902" s="3" t="str">
        <f t="shared" si="184"/>
        <v>*</v>
      </c>
      <c r="G5902" s="1">
        <v>12</v>
      </c>
      <c r="H5902" s="1">
        <v>289.14999999999998</v>
      </c>
      <c r="I5902" s="1">
        <f t="shared" si="185"/>
        <v>0</v>
      </c>
      <c r="J5902" s="1" t="s">
        <v>21</v>
      </c>
      <c r="K5902" s="1">
        <v>5.9</v>
      </c>
      <c r="L5902" s="1" t="s">
        <v>39</v>
      </c>
      <c r="M5902" s="1" t="s">
        <v>37</v>
      </c>
      <c r="N5902" s="1" t="s">
        <v>29</v>
      </c>
      <c r="O5902" s="1" t="s">
        <v>40</v>
      </c>
      <c r="P5902" s="1" t="s">
        <v>19</v>
      </c>
      <c r="Q5902" s="2">
        <v>43321</v>
      </c>
    </row>
    <row r="5903" spans="1:17" x14ac:dyDescent="0.25">
      <c r="A5903" s="1">
        <v>47138</v>
      </c>
      <c r="B5903" s="2">
        <v>42378</v>
      </c>
      <c r="C5903" s="1" t="s">
        <v>13</v>
      </c>
      <c r="D5903" s="3" t="str">
        <f t="shared" si="184"/>
        <v>**</v>
      </c>
      <c r="G5903" s="1">
        <v>1</v>
      </c>
      <c r="H5903" s="1">
        <v>115.51</v>
      </c>
      <c r="I5903" s="1">
        <f t="shared" si="185"/>
        <v>0</v>
      </c>
      <c r="J5903" s="1" t="s">
        <v>21</v>
      </c>
      <c r="K5903" s="1">
        <v>9.6</v>
      </c>
      <c r="L5903" s="1" t="s">
        <v>22</v>
      </c>
      <c r="M5903" s="1" t="s">
        <v>28</v>
      </c>
      <c r="N5903" s="1" t="s">
        <v>24</v>
      </c>
      <c r="O5903" s="1" t="s">
        <v>25</v>
      </c>
      <c r="P5903" s="1" t="s">
        <v>19</v>
      </c>
      <c r="Q5903" s="2">
        <v>42385</v>
      </c>
    </row>
    <row r="5904" spans="1:17" x14ac:dyDescent="0.25">
      <c r="A5904" s="1">
        <v>35588</v>
      </c>
      <c r="B5904" s="2">
        <v>42898</v>
      </c>
      <c r="C5904" s="1" t="s">
        <v>13</v>
      </c>
      <c r="D5904" s="3" t="str">
        <f t="shared" si="184"/>
        <v>**</v>
      </c>
      <c r="G5904" s="1">
        <v>32</v>
      </c>
      <c r="H5904" s="1">
        <v>1848.74</v>
      </c>
      <c r="I5904" s="1">
        <f t="shared" si="185"/>
        <v>1</v>
      </c>
      <c r="J5904" s="1" t="s">
        <v>33</v>
      </c>
      <c r="K5904" s="1">
        <v>39.200000000000003</v>
      </c>
      <c r="L5904" s="1" t="s">
        <v>22</v>
      </c>
      <c r="M5904" s="1" t="s">
        <v>28</v>
      </c>
      <c r="N5904" s="1" t="s">
        <v>17</v>
      </c>
      <c r="O5904" s="1" t="s">
        <v>62</v>
      </c>
      <c r="P5904" s="1" t="s">
        <v>59</v>
      </c>
      <c r="Q5904" s="2">
        <v>42900</v>
      </c>
    </row>
    <row r="5905" spans="1:17" x14ac:dyDescent="0.25">
      <c r="A5905" s="1">
        <v>1604</v>
      </c>
      <c r="B5905" s="2">
        <v>42931</v>
      </c>
      <c r="C5905" s="1" t="s">
        <v>13</v>
      </c>
      <c r="D5905" s="3" t="str">
        <f t="shared" si="184"/>
        <v>**</v>
      </c>
      <c r="G5905" s="1">
        <v>47</v>
      </c>
      <c r="H5905" s="1">
        <v>666.42</v>
      </c>
      <c r="I5905" s="1">
        <f t="shared" si="185"/>
        <v>0</v>
      </c>
      <c r="J5905" s="1" t="s">
        <v>21</v>
      </c>
      <c r="K5905" s="1">
        <v>5.3</v>
      </c>
      <c r="L5905" s="1" t="s">
        <v>49</v>
      </c>
      <c r="M5905" s="1" t="s">
        <v>16</v>
      </c>
      <c r="N5905" s="1" t="s">
        <v>17</v>
      </c>
      <c r="O5905" s="1" t="s">
        <v>18</v>
      </c>
      <c r="P5905" s="1" t="s">
        <v>41</v>
      </c>
      <c r="Q5905" s="2">
        <v>42931</v>
      </c>
    </row>
    <row r="5906" spans="1:17" x14ac:dyDescent="0.25">
      <c r="A5906" s="1">
        <v>14597</v>
      </c>
      <c r="B5906" s="2">
        <v>42976</v>
      </c>
      <c r="C5906" s="1" t="s">
        <v>32</v>
      </c>
      <c r="D5906" s="3" t="str">
        <f t="shared" si="184"/>
        <v>*****</v>
      </c>
      <c r="G5906" s="1">
        <v>35</v>
      </c>
      <c r="H5906" s="1">
        <v>285.3</v>
      </c>
      <c r="I5906" s="1">
        <f t="shared" si="185"/>
        <v>0</v>
      </c>
      <c r="J5906" s="1" t="s">
        <v>21</v>
      </c>
      <c r="K5906" s="1">
        <v>5.3</v>
      </c>
      <c r="L5906" s="1" t="s">
        <v>46</v>
      </c>
      <c r="M5906" s="1" t="s">
        <v>28</v>
      </c>
      <c r="N5906" s="1" t="s">
        <v>17</v>
      </c>
      <c r="O5906" s="1" t="s">
        <v>18</v>
      </c>
      <c r="P5906" s="1" t="s">
        <v>19</v>
      </c>
      <c r="Q5906" s="2">
        <v>42977</v>
      </c>
    </row>
    <row r="5907" spans="1:17" x14ac:dyDescent="0.25">
      <c r="A5907" s="1">
        <v>52327</v>
      </c>
      <c r="B5907" s="2">
        <v>43453</v>
      </c>
      <c r="C5907" s="1" t="s">
        <v>36</v>
      </c>
      <c r="D5907" s="3" t="str">
        <f t="shared" si="184"/>
        <v>***</v>
      </c>
      <c r="G5907" s="1">
        <v>5</v>
      </c>
      <c r="H5907" s="1">
        <v>30.21</v>
      </c>
      <c r="I5907" s="1">
        <f t="shared" si="185"/>
        <v>0</v>
      </c>
      <c r="J5907" s="1" t="s">
        <v>21</v>
      </c>
      <c r="K5907" s="1">
        <v>5</v>
      </c>
      <c r="L5907" s="1" t="s">
        <v>22</v>
      </c>
      <c r="M5907" s="1" t="s">
        <v>37</v>
      </c>
      <c r="N5907" s="1" t="s">
        <v>29</v>
      </c>
      <c r="O5907" s="1" t="s">
        <v>40</v>
      </c>
      <c r="P5907" s="1" t="s">
        <v>19</v>
      </c>
      <c r="Q5907" s="2">
        <v>43455</v>
      </c>
    </row>
    <row r="5908" spans="1:17" x14ac:dyDescent="0.25">
      <c r="A5908" s="1">
        <v>31810</v>
      </c>
      <c r="B5908" s="2">
        <v>42510</v>
      </c>
      <c r="C5908" s="1" t="s">
        <v>32</v>
      </c>
      <c r="D5908" s="3" t="str">
        <f t="shared" si="184"/>
        <v>*****</v>
      </c>
      <c r="G5908" s="1">
        <v>46</v>
      </c>
      <c r="H5908" s="1">
        <v>380.44</v>
      </c>
      <c r="I5908" s="1">
        <f t="shared" si="185"/>
        <v>0</v>
      </c>
      <c r="J5908" s="1" t="s">
        <v>21</v>
      </c>
      <c r="K5908" s="1">
        <v>8.5</v>
      </c>
      <c r="L5908" s="1" t="s">
        <v>46</v>
      </c>
      <c r="M5908" s="1" t="s">
        <v>37</v>
      </c>
      <c r="N5908" s="1" t="s">
        <v>17</v>
      </c>
      <c r="O5908" s="1" t="s">
        <v>18</v>
      </c>
      <c r="P5908" s="1" t="s">
        <v>31</v>
      </c>
      <c r="Q5908" s="2">
        <v>42510</v>
      </c>
    </row>
    <row r="5909" spans="1:17" x14ac:dyDescent="0.25">
      <c r="A5909" s="1">
        <v>35555</v>
      </c>
      <c r="B5909" s="2">
        <v>43162</v>
      </c>
      <c r="C5909" s="1" t="s">
        <v>36</v>
      </c>
      <c r="D5909" s="3" t="str">
        <f t="shared" si="184"/>
        <v>***</v>
      </c>
      <c r="G5909" s="1">
        <v>2</v>
      </c>
      <c r="H5909" s="1">
        <v>11.16</v>
      </c>
      <c r="I5909" s="1">
        <f t="shared" si="185"/>
        <v>0</v>
      </c>
      <c r="J5909" s="1" t="s">
        <v>21</v>
      </c>
      <c r="K5909" s="1">
        <v>0.9</v>
      </c>
      <c r="L5909" s="1" t="s">
        <v>22</v>
      </c>
      <c r="M5909" s="1" t="s">
        <v>28</v>
      </c>
      <c r="N5909" s="1" t="s">
        <v>29</v>
      </c>
      <c r="O5909" s="1" t="s">
        <v>40</v>
      </c>
      <c r="P5909" s="1" t="s">
        <v>31</v>
      </c>
      <c r="Q5909" s="2">
        <v>43162</v>
      </c>
    </row>
    <row r="5910" spans="1:17" x14ac:dyDescent="0.25">
      <c r="A5910" s="1">
        <v>46113</v>
      </c>
      <c r="B5910" s="2">
        <v>42705</v>
      </c>
      <c r="C5910" s="1" t="s">
        <v>27</v>
      </c>
      <c r="D5910" s="3" t="str">
        <f t="shared" si="184"/>
        <v>*</v>
      </c>
      <c r="G5910" s="1">
        <v>18</v>
      </c>
      <c r="H5910" s="1">
        <v>2746.83</v>
      </c>
      <c r="I5910" s="1">
        <f t="shared" si="185"/>
        <v>1</v>
      </c>
      <c r="J5910" s="1" t="s">
        <v>14</v>
      </c>
      <c r="K5910" s="1">
        <v>26.2</v>
      </c>
      <c r="L5910" s="1" t="s">
        <v>49</v>
      </c>
      <c r="M5910" s="1" t="s">
        <v>23</v>
      </c>
      <c r="N5910" s="1" t="s">
        <v>17</v>
      </c>
      <c r="O5910" s="1" t="s">
        <v>18</v>
      </c>
      <c r="P5910" s="1" t="s">
        <v>48</v>
      </c>
      <c r="Q5910" s="2">
        <v>42706</v>
      </c>
    </row>
    <row r="5911" spans="1:17" x14ac:dyDescent="0.25">
      <c r="A5911" s="1">
        <v>24486</v>
      </c>
      <c r="B5911" s="2">
        <v>43211</v>
      </c>
      <c r="C5911" s="1" t="s">
        <v>36</v>
      </c>
      <c r="D5911" s="3" t="str">
        <f t="shared" si="184"/>
        <v>***</v>
      </c>
      <c r="G5911" s="1">
        <v>3</v>
      </c>
      <c r="H5911" s="1">
        <v>30.0777</v>
      </c>
      <c r="I5911" s="1">
        <f t="shared" si="185"/>
        <v>0</v>
      </c>
      <c r="J5911" s="1" t="s">
        <v>21</v>
      </c>
      <c r="K5911" s="1">
        <v>3</v>
      </c>
      <c r="L5911" s="1" t="s">
        <v>22</v>
      </c>
      <c r="M5911" s="1" t="s">
        <v>16</v>
      </c>
      <c r="N5911" s="1" t="s">
        <v>24</v>
      </c>
      <c r="O5911" s="1" t="s">
        <v>38</v>
      </c>
      <c r="P5911" s="1" t="s">
        <v>41</v>
      </c>
      <c r="Q5911" s="2">
        <v>43212</v>
      </c>
    </row>
    <row r="5912" spans="1:17" x14ac:dyDescent="0.25">
      <c r="A5912" s="1">
        <v>59329</v>
      </c>
      <c r="B5912" s="2">
        <v>43803</v>
      </c>
      <c r="C5912" s="1" t="s">
        <v>32</v>
      </c>
      <c r="D5912" s="3" t="str">
        <f t="shared" si="184"/>
        <v>*****</v>
      </c>
      <c r="G5912" s="1">
        <v>41</v>
      </c>
      <c r="H5912" s="1">
        <v>229.23</v>
      </c>
      <c r="I5912" s="1">
        <f t="shared" si="185"/>
        <v>0</v>
      </c>
      <c r="J5912" s="1" t="s">
        <v>21</v>
      </c>
      <c r="K5912" s="1">
        <v>7.6</v>
      </c>
      <c r="L5912" s="1" t="s">
        <v>46</v>
      </c>
      <c r="M5912" s="1" t="s">
        <v>28</v>
      </c>
      <c r="N5912" s="1" t="s">
        <v>17</v>
      </c>
      <c r="O5912" s="1" t="s">
        <v>18</v>
      </c>
      <c r="P5912" s="1" t="s">
        <v>19</v>
      </c>
      <c r="Q5912" s="2">
        <v>43805</v>
      </c>
    </row>
    <row r="5913" spans="1:17" x14ac:dyDescent="0.25">
      <c r="A5913" s="1">
        <v>41123</v>
      </c>
      <c r="B5913" s="2">
        <v>43074</v>
      </c>
      <c r="C5913" s="1" t="s">
        <v>13</v>
      </c>
      <c r="D5913" s="3" t="str">
        <f t="shared" si="184"/>
        <v>**</v>
      </c>
      <c r="G5913" s="1">
        <v>27</v>
      </c>
      <c r="H5913" s="1">
        <v>345.03</v>
      </c>
      <c r="I5913" s="1">
        <f t="shared" si="185"/>
        <v>0</v>
      </c>
      <c r="J5913" s="1" t="s">
        <v>21</v>
      </c>
      <c r="K5913" s="1">
        <v>5.4</v>
      </c>
      <c r="L5913" s="1" t="s">
        <v>46</v>
      </c>
      <c r="M5913" s="1" t="s">
        <v>23</v>
      </c>
      <c r="N5913" s="1" t="s">
        <v>29</v>
      </c>
      <c r="O5913" s="1" t="s">
        <v>40</v>
      </c>
      <c r="P5913" s="1" t="s">
        <v>19</v>
      </c>
      <c r="Q5913" s="2">
        <v>43079</v>
      </c>
    </row>
    <row r="5914" spans="1:17" x14ac:dyDescent="0.25">
      <c r="A5914" s="1">
        <v>29287</v>
      </c>
      <c r="B5914" s="2">
        <v>42552</v>
      </c>
      <c r="C5914" s="1" t="s">
        <v>20</v>
      </c>
      <c r="D5914" s="3" t="str">
        <f t="shared" si="184"/>
        <v>****</v>
      </c>
      <c r="G5914" s="1">
        <v>49</v>
      </c>
      <c r="H5914" s="1">
        <v>13475.48</v>
      </c>
      <c r="I5914" s="1">
        <f t="shared" si="185"/>
        <v>1</v>
      </c>
      <c r="J5914" s="1" t="s">
        <v>33</v>
      </c>
      <c r="K5914" s="1">
        <v>30</v>
      </c>
      <c r="L5914" s="1" t="s">
        <v>39</v>
      </c>
      <c r="M5914" s="1" t="s">
        <v>16</v>
      </c>
      <c r="N5914" s="1" t="s">
        <v>24</v>
      </c>
      <c r="O5914" s="1" t="s">
        <v>56</v>
      </c>
      <c r="P5914" s="1" t="s">
        <v>35</v>
      </c>
      <c r="Q5914" s="2">
        <v>42554</v>
      </c>
    </row>
    <row r="5915" spans="1:17" x14ac:dyDescent="0.25">
      <c r="A5915" s="1">
        <v>24647</v>
      </c>
      <c r="B5915" s="2">
        <v>42524</v>
      </c>
      <c r="C5915" s="1" t="s">
        <v>27</v>
      </c>
      <c r="D5915" s="3" t="str">
        <f t="shared" si="184"/>
        <v>*</v>
      </c>
      <c r="G5915" s="1">
        <v>3</v>
      </c>
      <c r="H5915" s="1">
        <v>3242.07</v>
      </c>
      <c r="I5915" s="1">
        <f t="shared" si="185"/>
        <v>1</v>
      </c>
      <c r="J5915" s="1" t="s">
        <v>21</v>
      </c>
      <c r="K5915" s="1">
        <v>15</v>
      </c>
      <c r="L5915" s="1" t="s">
        <v>44</v>
      </c>
      <c r="M5915" s="1" t="s">
        <v>28</v>
      </c>
      <c r="N5915" s="1" t="s">
        <v>24</v>
      </c>
      <c r="O5915" s="1" t="s">
        <v>56</v>
      </c>
      <c r="P5915" s="1" t="s">
        <v>26</v>
      </c>
      <c r="Q5915" s="2">
        <v>42526</v>
      </c>
    </row>
    <row r="5916" spans="1:17" x14ac:dyDescent="0.25">
      <c r="A5916" s="1">
        <v>18530</v>
      </c>
      <c r="B5916" s="2">
        <v>43099</v>
      </c>
      <c r="C5916" s="1" t="s">
        <v>27</v>
      </c>
      <c r="D5916" s="3" t="str">
        <f t="shared" si="184"/>
        <v>*</v>
      </c>
      <c r="G5916" s="1">
        <v>25</v>
      </c>
      <c r="H5916" s="1">
        <v>1595.93</v>
      </c>
      <c r="I5916" s="1">
        <f t="shared" si="185"/>
        <v>1</v>
      </c>
      <c r="J5916" s="1" t="s">
        <v>21</v>
      </c>
      <c r="K5916" s="1">
        <v>6.4</v>
      </c>
      <c r="L5916" s="1" t="s">
        <v>42</v>
      </c>
      <c r="M5916" s="1" t="s">
        <v>28</v>
      </c>
      <c r="N5916" s="1" t="s">
        <v>24</v>
      </c>
      <c r="O5916" s="1" t="s">
        <v>25</v>
      </c>
      <c r="P5916" s="1" t="s">
        <v>19</v>
      </c>
      <c r="Q5916" s="2">
        <v>43101</v>
      </c>
    </row>
    <row r="5917" spans="1:17" x14ac:dyDescent="0.25">
      <c r="A5917" s="1">
        <v>50784</v>
      </c>
      <c r="B5917" s="2">
        <v>43505</v>
      </c>
      <c r="C5917" s="1" t="s">
        <v>20</v>
      </c>
      <c r="D5917" s="3" t="str">
        <f t="shared" si="184"/>
        <v>****</v>
      </c>
      <c r="G5917" s="1">
        <v>20</v>
      </c>
      <c r="H5917" s="1">
        <v>683.43</v>
      </c>
      <c r="I5917" s="1">
        <f t="shared" si="185"/>
        <v>0</v>
      </c>
      <c r="J5917" s="1" t="s">
        <v>21</v>
      </c>
      <c r="K5917" s="1">
        <v>5.9</v>
      </c>
      <c r="L5917" s="1" t="s">
        <v>51</v>
      </c>
      <c r="M5917" s="1" t="s">
        <v>28</v>
      </c>
      <c r="N5917" s="1" t="s">
        <v>24</v>
      </c>
      <c r="O5917" s="1" t="s">
        <v>38</v>
      </c>
      <c r="P5917" s="1" t="s">
        <v>19</v>
      </c>
      <c r="Q5917" s="2">
        <v>43506</v>
      </c>
    </row>
    <row r="5918" spans="1:17" x14ac:dyDescent="0.25">
      <c r="A5918" s="1">
        <v>39842</v>
      </c>
      <c r="B5918" s="2">
        <v>43087</v>
      </c>
      <c r="C5918" s="1" t="s">
        <v>36</v>
      </c>
      <c r="D5918" s="3" t="str">
        <f t="shared" si="184"/>
        <v>***</v>
      </c>
      <c r="G5918" s="1">
        <v>38</v>
      </c>
      <c r="H5918" s="1">
        <v>1663</v>
      </c>
      <c r="I5918" s="1">
        <f t="shared" si="185"/>
        <v>1</v>
      </c>
      <c r="J5918" s="1" t="s">
        <v>14</v>
      </c>
      <c r="K5918" s="1">
        <v>9.3000000000000007</v>
      </c>
      <c r="L5918" s="1" t="s">
        <v>53</v>
      </c>
      <c r="M5918" s="1" t="s">
        <v>16</v>
      </c>
      <c r="N5918" s="1" t="s">
        <v>17</v>
      </c>
      <c r="O5918" s="1" t="s">
        <v>18</v>
      </c>
      <c r="P5918" s="1" t="s">
        <v>26</v>
      </c>
      <c r="Q5918" s="2">
        <v>43087</v>
      </c>
    </row>
    <row r="5919" spans="1:17" x14ac:dyDescent="0.25">
      <c r="A5919" s="1">
        <v>19617</v>
      </c>
      <c r="B5919" s="2">
        <v>43484</v>
      </c>
      <c r="C5919" s="1" t="s">
        <v>13</v>
      </c>
      <c r="D5919" s="3" t="str">
        <f t="shared" si="184"/>
        <v>**</v>
      </c>
      <c r="G5919" s="1">
        <v>38</v>
      </c>
      <c r="H5919" s="1">
        <v>1019.1429000000001</v>
      </c>
      <c r="I5919" s="1">
        <f t="shared" si="185"/>
        <v>1</v>
      </c>
      <c r="J5919" s="1" t="s">
        <v>21</v>
      </c>
      <c r="K5919" s="1">
        <v>6.7</v>
      </c>
      <c r="L5919" s="1" t="s">
        <v>50</v>
      </c>
      <c r="M5919" s="1" t="s">
        <v>28</v>
      </c>
      <c r="N5919" s="1" t="s">
        <v>24</v>
      </c>
      <c r="O5919" s="1" t="s">
        <v>56</v>
      </c>
      <c r="P5919" s="1" t="s">
        <v>26</v>
      </c>
      <c r="Q5919" s="2">
        <v>43486</v>
      </c>
    </row>
    <row r="5920" spans="1:17" x14ac:dyDescent="0.25">
      <c r="A5920" s="1">
        <v>37760</v>
      </c>
      <c r="B5920" s="2">
        <v>42595</v>
      </c>
      <c r="C5920" s="1" t="s">
        <v>20</v>
      </c>
      <c r="D5920" s="3" t="str">
        <f t="shared" si="184"/>
        <v>****</v>
      </c>
      <c r="G5920" s="1">
        <v>38</v>
      </c>
      <c r="H5920" s="1">
        <v>2967.1437000000001</v>
      </c>
      <c r="I5920" s="1">
        <f t="shared" si="185"/>
        <v>1</v>
      </c>
      <c r="J5920" s="1" t="s">
        <v>21</v>
      </c>
      <c r="K5920" s="1">
        <v>1.1000000000000001</v>
      </c>
      <c r="L5920" s="1" t="s">
        <v>44</v>
      </c>
      <c r="M5920" s="1" t="s">
        <v>23</v>
      </c>
      <c r="N5920" s="1" t="s">
        <v>24</v>
      </c>
      <c r="O5920" s="1" t="s">
        <v>25</v>
      </c>
      <c r="P5920" s="1" t="s">
        <v>31</v>
      </c>
      <c r="Q5920" s="2">
        <v>42597</v>
      </c>
    </row>
    <row r="5921" spans="1:17" x14ac:dyDescent="0.25">
      <c r="A5921" s="1">
        <v>42338</v>
      </c>
      <c r="B5921" s="2">
        <v>42675</v>
      </c>
      <c r="C5921" s="1" t="s">
        <v>27</v>
      </c>
      <c r="D5921" s="3" t="str">
        <f t="shared" si="184"/>
        <v>*</v>
      </c>
      <c r="G5921" s="1">
        <v>32</v>
      </c>
      <c r="H5921" s="1">
        <v>2042.64</v>
      </c>
      <c r="I5921" s="1">
        <f t="shared" si="185"/>
        <v>1</v>
      </c>
      <c r="J5921" s="1" t="s">
        <v>21</v>
      </c>
      <c r="K5921" s="1">
        <v>9.6</v>
      </c>
      <c r="L5921" s="1" t="s">
        <v>15</v>
      </c>
      <c r="M5921" s="1" t="s">
        <v>28</v>
      </c>
      <c r="N5921" s="1" t="s">
        <v>24</v>
      </c>
      <c r="O5921" s="1" t="s">
        <v>25</v>
      </c>
      <c r="P5921" s="1" t="s">
        <v>19</v>
      </c>
      <c r="Q5921" s="2">
        <v>42677</v>
      </c>
    </row>
    <row r="5922" spans="1:17" x14ac:dyDescent="0.25">
      <c r="A5922" s="1">
        <v>59554</v>
      </c>
      <c r="B5922" s="2">
        <v>43418</v>
      </c>
      <c r="C5922" s="1" t="s">
        <v>32</v>
      </c>
      <c r="D5922" s="3" t="str">
        <f t="shared" si="184"/>
        <v>*****</v>
      </c>
      <c r="G5922" s="1">
        <v>40</v>
      </c>
      <c r="H5922" s="1">
        <v>768.9</v>
      </c>
      <c r="I5922" s="1">
        <f t="shared" si="185"/>
        <v>0</v>
      </c>
      <c r="J5922" s="1" t="s">
        <v>21</v>
      </c>
      <c r="K5922" s="1">
        <v>4.3</v>
      </c>
      <c r="L5922" s="1" t="s">
        <v>22</v>
      </c>
      <c r="M5922" s="1" t="s">
        <v>16</v>
      </c>
      <c r="N5922" s="1" t="s">
        <v>24</v>
      </c>
      <c r="O5922" s="1" t="s">
        <v>38</v>
      </c>
      <c r="P5922" s="1" t="s">
        <v>19</v>
      </c>
      <c r="Q5922" s="2">
        <v>43419</v>
      </c>
    </row>
    <row r="5923" spans="1:17" x14ac:dyDescent="0.25">
      <c r="A5923" s="1">
        <v>25476</v>
      </c>
      <c r="B5923" s="2">
        <v>43740</v>
      </c>
      <c r="C5923" s="1" t="s">
        <v>27</v>
      </c>
      <c r="D5923" s="3" t="str">
        <f t="shared" si="184"/>
        <v>*</v>
      </c>
      <c r="G5923" s="1">
        <v>4</v>
      </c>
      <c r="H5923" s="1">
        <v>14657.89</v>
      </c>
      <c r="I5923" s="1">
        <f t="shared" si="185"/>
        <v>1</v>
      </c>
      <c r="J5923" s="1" t="s">
        <v>21</v>
      </c>
      <c r="K5923" s="1">
        <v>26.2</v>
      </c>
      <c r="L5923" s="1" t="s">
        <v>42</v>
      </c>
      <c r="M5923" s="1" t="s">
        <v>16</v>
      </c>
      <c r="N5923" s="1" t="s">
        <v>24</v>
      </c>
      <c r="O5923" s="1" t="s">
        <v>47</v>
      </c>
      <c r="P5923" s="1" t="s">
        <v>48</v>
      </c>
      <c r="Q5923" s="2">
        <v>43741</v>
      </c>
    </row>
    <row r="5924" spans="1:17" x14ac:dyDescent="0.25">
      <c r="A5924" s="1">
        <v>45184</v>
      </c>
      <c r="B5924" s="2">
        <v>42902</v>
      </c>
      <c r="C5924" s="1" t="s">
        <v>13</v>
      </c>
      <c r="D5924" s="3" t="str">
        <f t="shared" si="184"/>
        <v>**</v>
      </c>
      <c r="G5924" s="1">
        <v>10</v>
      </c>
      <c r="H5924" s="1">
        <v>27.9377</v>
      </c>
      <c r="I5924" s="1">
        <f t="shared" si="185"/>
        <v>0</v>
      </c>
      <c r="J5924" s="1" t="s">
        <v>21</v>
      </c>
      <c r="K5924" s="1">
        <v>0.9</v>
      </c>
      <c r="L5924" s="1" t="s">
        <v>22</v>
      </c>
      <c r="M5924" s="1" t="s">
        <v>37</v>
      </c>
      <c r="N5924" s="1" t="s">
        <v>29</v>
      </c>
      <c r="O5924" s="1" t="s">
        <v>61</v>
      </c>
      <c r="P5924" s="1" t="s">
        <v>31</v>
      </c>
      <c r="Q5924" s="2">
        <v>42909</v>
      </c>
    </row>
    <row r="5925" spans="1:17" x14ac:dyDescent="0.25">
      <c r="A5925" s="1">
        <v>13380</v>
      </c>
      <c r="B5925" s="2">
        <v>42565</v>
      </c>
      <c r="C5925" s="1" t="s">
        <v>32</v>
      </c>
      <c r="D5925" s="3" t="str">
        <f t="shared" si="184"/>
        <v>*****</v>
      </c>
      <c r="G5925" s="1">
        <v>24</v>
      </c>
      <c r="H5925" s="1">
        <v>70.75</v>
      </c>
      <c r="I5925" s="1">
        <f t="shared" si="185"/>
        <v>0</v>
      </c>
      <c r="J5925" s="1" t="s">
        <v>21</v>
      </c>
      <c r="K5925" s="1">
        <v>0.7</v>
      </c>
      <c r="L5925" s="1" t="s">
        <v>15</v>
      </c>
      <c r="M5925" s="1" t="s">
        <v>28</v>
      </c>
      <c r="N5925" s="1" t="s">
        <v>29</v>
      </c>
      <c r="O5925" s="1" t="s">
        <v>30</v>
      </c>
      <c r="P5925" s="1" t="s">
        <v>31</v>
      </c>
      <c r="Q5925" s="2">
        <v>42565</v>
      </c>
    </row>
    <row r="5926" spans="1:17" x14ac:dyDescent="0.25">
      <c r="A5926" s="1">
        <v>22532</v>
      </c>
      <c r="B5926" s="2">
        <v>43138</v>
      </c>
      <c r="C5926" s="1" t="s">
        <v>32</v>
      </c>
      <c r="D5926" s="3" t="str">
        <f t="shared" si="184"/>
        <v>*****</v>
      </c>
      <c r="G5926" s="1">
        <v>13</v>
      </c>
      <c r="H5926" s="1">
        <v>130.18</v>
      </c>
      <c r="I5926" s="1">
        <f t="shared" si="185"/>
        <v>0</v>
      </c>
      <c r="J5926" s="1" t="s">
        <v>21</v>
      </c>
      <c r="K5926" s="1">
        <v>6</v>
      </c>
      <c r="L5926" s="1" t="s">
        <v>39</v>
      </c>
      <c r="M5926" s="1" t="s">
        <v>16</v>
      </c>
      <c r="N5926" s="1" t="s">
        <v>29</v>
      </c>
      <c r="O5926" s="1" t="s">
        <v>43</v>
      </c>
      <c r="P5926" s="1" t="s">
        <v>19</v>
      </c>
      <c r="Q5926" s="2">
        <v>43138</v>
      </c>
    </row>
    <row r="5927" spans="1:17" x14ac:dyDescent="0.25">
      <c r="A5927" s="1">
        <v>23680</v>
      </c>
      <c r="B5927" s="2">
        <v>43044</v>
      </c>
      <c r="C5927" s="1" t="s">
        <v>27</v>
      </c>
      <c r="D5927" s="3" t="str">
        <f t="shared" si="184"/>
        <v>*</v>
      </c>
      <c r="G5927" s="1">
        <v>8</v>
      </c>
      <c r="H5927" s="1">
        <v>2171.56</v>
      </c>
      <c r="I5927" s="1">
        <f t="shared" si="185"/>
        <v>1</v>
      </c>
      <c r="J5927" s="1" t="s">
        <v>33</v>
      </c>
      <c r="K5927" s="1">
        <v>46.6</v>
      </c>
      <c r="L5927" s="1" t="s">
        <v>42</v>
      </c>
      <c r="M5927" s="1" t="s">
        <v>16</v>
      </c>
      <c r="N5927" s="1" t="s">
        <v>17</v>
      </c>
      <c r="O5927" s="1" t="s">
        <v>52</v>
      </c>
      <c r="P5927" s="1" t="s">
        <v>59</v>
      </c>
      <c r="Q5927" s="2">
        <v>43045</v>
      </c>
    </row>
    <row r="5928" spans="1:17" x14ac:dyDescent="0.25">
      <c r="A5928" s="1">
        <v>55460</v>
      </c>
      <c r="B5928" s="2">
        <v>43611</v>
      </c>
      <c r="C5928" s="1" t="s">
        <v>20</v>
      </c>
      <c r="D5928" s="3" t="str">
        <f t="shared" si="184"/>
        <v>****</v>
      </c>
      <c r="G5928" s="1">
        <v>49</v>
      </c>
      <c r="H5928" s="1">
        <v>2081.0100000000002</v>
      </c>
      <c r="I5928" s="1">
        <f t="shared" si="185"/>
        <v>1</v>
      </c>
      <c r="J5928" s="1" t="s">
        <v>21</v>
      </c>
      <c r="K5928" s="1">
        <v>4.8</v>
      </c>
      <c r="L5928" s="1" t="s">
        <v>54</v>
      </c>
      <c r="M5928" s="1" t="s">
        <v>37</v>
      </c>
      <c r="N5928" s="1" t="s">
        <v>29</v>
      </c>
      <c r="O5928" s="1" t="s">
        <v>63</v>
      </c>
      <c r="P5928" s="1" t="s">
        <v>19</v>
      </c>
      <c r="Q5928" s="2">
        <v>43613</v>
      </c>
    </row>
    <row r="5929" spans="1:17" x14ac:dyDescent="0.25">
      <c r="A5929" s="1">
        <v>29894</v>
      </c>
      <c r="B5929" s="2">
        <v>42984</v>
      </c>
      <c r="C5929" s="1" t="s">
        <v>13</v>
      </c>
      <c r="D5929" s="3" t="str">
        <f t="shared" si="184"/>
        <v>**</v>
      </c>
      <c r="G5929" s="1">
        <v>43</v>
      </c>
      <c r="H5929" s="1">
        <v>649.47</v>
      </c>
      <c r="I5929" s="1">
        <f t="shared" si="185"/>
        <v>0</v>
      </c>
      <c r="J5929" s="1" t="s">
        <v>21</v>
      </c>
      <c r="K5929" s="1">
        <v>7.3</v>
      </c>
      <c r="L5929" s="1" t="s">
        <v>22</v>
      </c>
      <c r="M5929" s="1" t="s">
        <v>28</v>
      </c>
      <c r="N5929" s="1" t="s">
        <v>17</v>
      </c>
      <c r="O5929" s="1" t="s">
        <v>18</v>
      </c>
      <c r="P5929" s="1" t="s">
        <v>31</v>
      </c>
      <c r="Q5929" s="2">
        <v>42993</v>
      </c>
    </row>
    <row r="5930" spans="1:17" x14ac:dyDescent="0.25">
      <c r="A5930" s="1">
        <v>51780</v>
      </c>
      <c r="B5930" s="2">
        <v>42939</v>
      </c>
      <c r="C5930" s="1" t="s">
        <v>13</v>
      </c>
      <c r="D5930" s="3" t="str">
        <f t="shared" si="184"/>
        <v>**</v>
      </c>
      <c r="G5930" s="1">
        <v>42</v>
      </c>
      <c r="H5930" s="1">
        <v>398.78</v>
      </c>
      <c r="I5930" s="1">
        <f t="shared" si="185"/>
        <v>0</v>
      </c>
      <c r="J5930" s="1" t="s">
        <v>14</v>
      </c>
      <c r="K5930" s="1">
        <v>9.6</v>
      </c>
      <c r="L5930" s="1" t="s">
        <v>22</v>
      </c>
      <c r="M5930" s="1" t="s">
        <v>16</v>
      </c>
      <c r="N5930" s="1" t="s">
        <v>29</v>
      </c>
      <c r="O5930" s="1" t="s">
        <v>43</v>
      </c>
      <c r="P5930" s="1" t="s">
        <v>19</v>
      </c>
      <c r="Q5930" s="2">
        <v>42946</v>
      </c>
    </row>
    <row r="5931" spans="1:17" x14ac:dyDescent="0.25">
      <c r="A5931" s="1">
        <v>23648</v>
      </c>
      <c r="B5931" s="2">
        <v>43732</v>
      </c>
      <c r="C5931" s="1" t="s">
        <v>32</v>
      </c>
      <c r="D5931" s="3" t="str">
        <f t="shared" si="184"/>
        <v>*****</v>
      </c>
      <c r="G5931" s="1">
        <v>44</v>
      </c>
      <c r="H5931" s="1">
        <v>7241.93</v>
      </c>
      <c r="I5931" s="1">
        <f t="shared" si="185"/>
        <v>1</v>
      </c>
      <c r="J5931" s="1" t="s">
        <v>21</v>
      </c>
      <c r="K5931" s="1">
        <v>7</v>
      </c>
      <c r="L5931" s="1" t="s">
        <v>49</v>
      </c>
      <c r="M5931" s="1" t="s">
        <v>28</v>
      </c>
      <c r="N5931" s="1" t="s">
        <v>24</v>
      </c>
      <c r="O5931" s="1" t="s">
        <v>38</v>
      </c>
      <c r="P5931" s="1" t="s">
        <v>19</v>
      </c>
      <c r="Q5931" s="2">
        <v>43733</v>
      </c>
    </row>
    <row r="5932" spans="1:17" x14ac:dyDescent="0.25">
      <c r="A5932" s="1">
        <v>1666</v>
      </c>
      <c r="B5932" s="2">
        <v>43389</v>
      </c>
      <c r="C5932" s="1" t="s">
        <v>32</v>
      </c>
      <c r="D5932" s="3" t="str">
        <f t="shared" si="184"/>
        <v>*****</v>
      </c>
      <c r="G5932" s="1">
        <v>19</v>
      </c>
      <c r="H5932" s="1">
        <v>6037.1325999999999</v>
      </c>
      <c r="I5932" s="1">
        <f t="shared" si="185"/>
        <v>1</v>
      </c>
      <c r="J5932" s="1" t="s">
        <v>14</v>
      </c>
      <c r="K5932" s="1">
        <v>21.4</v>
      </c>
      <c r="L5932" s="1" t="s">
        <v>49</v>
      </c>
      <c r="M5932" s="1" t="s">
        <v>28</v>
      </c>
      <c r="N5932" s="1" t="s">
        <v>29</v>
      </c>
      <c r="O5932" s="1" t="s">
        <v>43</v>
      </c>
      <c r="P5932" s="1" t="s">
        <v>19</v>
      </c>
      <c r="Q5932" s="2">
        <v>43391</v>
      </c>
    </row>
    <row r="5933" spans="1:17" x14ac:dyDescent="0.25">
      <c r="A5933" s="1">
        <v>6754</v>
      </c>
      <c r="B5933" s="2">
        <v>43322</v>
      </c>
      <c r="C5933" s="1" t="s">
        <v>20</v>
      </c>
      <c r="D5933" s="3" t="str">
        <f t="shared" si="184"/>
        <v>****</v>
      </c>
      <c r="G5933" s="1">
        <v>13</v>
      </c>
      <c r="H5933" s="1">
        <v>2555.84</v>
      </c>
      <c r="I5933" s="1">
        <f t="shared" si="185"/>
        <v>1</v>
      </c>
      <c r="J5933" s="1" t="s">
        <v>21</v>
      </c>
      <c r="K5933" s="1">
        <v>5.6</v>
      </c>
      <c r="L5933" s="1" t="s">
        <v>22</v>
      </c>
      <c r="M5933" s="1" t="s">
        <v>28</v>
      </c>
      <c r="N5933" s="1" t="s">
        <v>24</v>
      </c>
      <c r="O5933" s="1" t="s">
        <v>25</v>
      </c>
      <c r="P5933" s="1" t="s">
        <v>19</v>
      </c>
      <c r="Q5933" s="2">
        <v>43324</v>
      </c>
    </row>
    <row r="5934" spans="1:17" x14ac:dyDescent="0.25">
      <c r="A5934" s="1">
        <v>30497</v>
      </c>
      <c r="B5934" s="2">
        <v>43136</v>
      </c>
      <c r="C5934" s="1" t="s">
        <v>32</v>
      </c>
      <c r="D5934" s="3" t="str">
        <f t="shared" si="184"/>
        <v>*****</v>
      </c>
      <c r="G5934" s="1">
        <v>34</v>
      </c>
      <c r="H5934" s="1">
        <v>756.39</v>
      </c>
      <c r="I5934" s="1">
        <f t="shared" si="185"/>
        <v>0</v>
      </c>
      <c r="J5934" s="1" t="s">
        <v>14</v>
      </c>
      <c r="K5934" s="1">
        <v>9.4</v>
      </c>
      <c r="L5934" s="1" t="s">
        <v>51</v>
      </c>
      <c r="M5934" s="1" t="s">
        <v>28</v>
      </c>
      <c r="N5934" s="1" t="s">
        <v>29</v>
      </c>
      <c r="O5934" s="1" t="s">
        <v>43</v>
      </c>
      <c r="P5934" s="1" t="s">
        <v>19</v>
      </c>
      <c r="Q5934" s="2">
        <v>43138</v>
      </c>
    </row>
    <row r="5935" spans="1:17" x14ac:dyDescent="0.25">
      <c r="A5935" s="1">
        <v>3492</v>
      </c>
      <c r="B5935" s="2">
        <v>42696</v>
      </c>
      <c r="C5935" s="1" t="s">
        <v>13</v>
      </c>
      <c r="D5935" s="3" t="str">
        <f t="shared" si="184"/>
        <v>**</v>
      </c>
      <c r="G5935" s="1">
        <v>33</v>
      </c>
      <c r="H5935" s="1">
        <v>101.22</v>
      </c>
      <c r="I5935" s="1">
        <f t="shared" si="185"/>
        <v>0</v>
      </c>
      <c r="J5935" s="1" t="s">
        <v>21</v>
      </c>
      <c r="K5935" s="1">
        <v>1.3</v>
      </c>
      <c r="L5935" s="1" t="s">
        <v>51</v>
      </c>
      <c r="M5935" s="1" t="s">
        <v>28</v>
      </c>
      <c r="N5935" s="1" t="s">
        <v>29</v>
      </c>
      <c r="O5935" s="1" t="s">
        <v>30</v>
      </c>
      <c r="P5935" s="1" t="s">
        <v>31</v>
      </c>
      <c r="Q5935" s="2">
        <v>42696</v>
      </c>
    </row>
    <row r="5936" spans="1:17" x14ac:dyDescent="0.25">
      <c r="A5936" s="1">
        <v>56327</v>
      </c>
      <c r="B5936" s="2">
        <v>42745</v>
      </c>
      <c r="C5936" s="1" t="s">
        <v>36</v>
      </c>
      <c r="D5936" s="3" t="str">
        <f t="shared" si="184"/>
        <v>***</v>
      </c>
      <c r="G5936" s="1">
        <v>11</v>
      </c>
      <c r="H5936" s="1">
        <v>2315.5500000000002</v>
      </c>
      <c r="I5936" s="1">
        <f t="shared" si="185"/>
        <v>1</v>
      </c>
      <c r="J5936" s="1" t="s">
        <v>33</v>
      </c>
      <c r="K5936" s="1">
        <v>59.1</v>
      </c>
      <c r="L5936" s="1" t="s">
        <v>46</v>
      </c>
      <c r="M5936" s="1" t="s">
        <v>23</v>
      </c>
      <c r="N5936" s="1" t="s">
        <v>29</v>
      </c>
      <c r="O5936" s="1" t="s">
        <v>63</v>
      </c>
      <c r="P5936" s="1" t="s">
        <v>35</v>
      </c>
      <c r="Q5936" s="2">
        <v>42747</v>
      </c>
    </row>
    <row r="5937" spans="1:17" x14ac:dyDescent="0.25">
      <c r="A5937" s="1">
        <v>41824</v>
      </c>
      <c r="B5937" s="2">
        <v>42919</v>
      </c>
      <c r="C5937" s="1" t="s">
        <v>27</v>
      </c>
      <c r="D5937" s="3" t="str">
        <f t="shared" si="184"/>
        <v>*</v>
      </c>
      <c r="G5937" s="1">
        <v>33</v>
      </c>
      <c r="H5937" s="1">
        <v>104.62</v>
      </c>
      <c r="I5937" s="1">
        <f t="shared" si="185"/>
        <v>0</v>
      </c>
      <c r="J5937" s="1" t="s">
        <v>21</v>
      </c>
      <c r="K5937" s="1">
        <v>2.2000000000000002</v>
      </c>
      <c r="L5937" s="1" t="s">
        <v>15</v>
      </c>
      <c r="M5937" s="1" t="s">
        <v>28</v>
      </c>
      <c r="N5937" s="1" t="s">
        <v>29</v>
      </c>
      <c r="O5937" s="1" t="s">
        <v>30</v>
      </c>
      <c r="P5937" s="1" t="s">
        <v>31</v>
      </c>
      <c r="Q5937" s="2">
        <v>42921</v>
      </c>
    </row>
    <row r="5938" spans="1:17" x14ac:dyDescent="0.25">
      <c r="A5938" s="1">
        <v>6982</v>
      </c>
      <c r="B5938" s="2">
        <v>43419</v>
      </c>
      <c r="C5938" s="1" t="s">
        <v>27</v>
      </c>
      <c r="D5938" s="3" t="str">
        <f t="shared" si="184"/>
        <v>*</v>
      </c>
      <c r="G5938" s="1">
        <v>5</v>
      </c>
      <c r="H5938" s="1">
        <v>582.52</v>
      </c>
      <c r="I5938" s="1">
        <f t="shared" si="185"/>
        <v>0</v>
      </c>
      <c r="J5938" s="1" t="s">
        <v>33</v>
      </c>
      <c r="K5938" s="1">
        <v>61.4</v>
      </c>
      <c r="L5938" s="1" t="s">
        <v>60</v>
      </c>
      <c r="M5938" s="1" t="s">
        <v>28</v>
      </c>
      <c r="N5938" s="1" t="s">
        <v>17</v>
      </c>
      <c r="O5938" s="1" t="s">
        <v>62</v>
      </c>
      <c r="P5938" s="1" t="s">
        <v>59</v>
      </c>
      <c r="Q5938" s="2">
        <v>43421</v>
      </c>
    </row>
    <row r="5939" spans="1:17" x14ac:dyDescent="0.25">
      <c r="A5939" s="1">
        <v>4583</v>
      </c>
      <c r="B5939" s="2">
        <v>42636</v>
      </c>
      <c r="C5939" s="1" t="s">
        <v>36</v>
      </c>
      <c r="D5939" s="3" t="str">
        <f t="shared" si="184"/>
        <v>***</v>
      </c>
      <c r="G5939" s="1">
        <v>44</v>
      </c>
      <c r="H5939" s="1">
        <v>3233.15</v>
      </c>
      <c r="I5939" s="1">
        <f t="shared" si="185"/>
        <v>1</v>
      </c>
      <c r="J5939" s="1" t="s">
        <v>33</v>
      </c>
      <c r="K5939" s="1">
        <v>32.1</v>
      </c>
      <c r="L5939" s="1" t="s">
        <v>49</v>
      </c>
      <c r="M5939" s="1" t="s">
        <v>28</v>
      </c>
      <c r="N5939" s="1" t="s">
        <v>17</v>
      </c>
      <c r="O5939" s="1" t="s">
        <v>34</v>
      </c>
      <c r="P5939" s="1" t="s">
        <v>35</v>
      </c>
      <c r="Q5939" s="2">
        <v>42638</v>
      </c>
    </row>
    <row r="5940" spans="1:17" x14ac:dyDescent="0.25">
      <c r="A5940" s="1">
        <v>5986</v>
      </c>
      <c r="B5940" s="2">
        <v>43576</v>
      </c>
      <c r="C5940" s="1" t="s">
        <v>20</v>
      </c>
      <c r="D5940" s="3" t="str">
        <f t="shared" si="184"/>
        <v>****</v>
      </c>
      <c r="G5940" s="1">
        <v>41</v>
      </c>
      <c r="H5940" s="1">
        <v>219.61</v>
      </c>
      <c r="I5940" s="1">
        <f t="shared" si="185"/>
        <v>0</v>
      </c>
      <c r="J5940" s="1" t="s">
        <v>21</v>
      </c>
      <c r="K5940" s="1">
        <v>5.3</v>
      </c>
      <c r="L5940" s="1" t="s">
        <v>22</v>
      </c>
      <c r="M5940" s="1" t="s">
        <v>23</v>
      </c>
      <c r="N5940" s="1" t="s">
        <v>24</v>
      </c>
      <c r="O5940" s="1" t="s">
        <v>38</v>
      </c>
      <c r="P5940" s="1" t="s">
        <v>41</v>
      </c>
      <c r="Q5940" s="2">
        <v>43577</v>
      </c>
    </row>
    <row r="5941" spans="1:17" x14ac:dyDescent="0.25">
      <c r="A5941" s="1">
        <v>14406</v>
      </c>
      <c r="B5941" s="2">
        <v>42801</v>
      </c>
      <c r="C5941" s="1" t="s">
        <v>36</v>
      </c>
      <c r="D5941" s="3" t="str">
        <f t="shared" si="184"/>
        <v>***</v>
      </c>
      <c r="G5941" s="1">
        <v>35</v>
      </c>
      <c r="H5941" s="1">
        <v>2492.7199999999998</v>
      </c>
      <c r="I5941" s="1">
        <f t="shared" si="185"/>
        <v>1</v>
      </c>
      <c r="J5941" s="1" t="s">
        <v>14</v>
      </c>
      <c r="K5941" s="1">
        <v>1.1000000000000001</v>
      </c>
      <c r="L5941" s="1" t="s">
        <v>53</v>
      </c>
      <c r="M5941" s="1" t="s">
        <v>28</v>
      </c>
      <c r="N5941" s="1" t="s">
        <v>24</v>
      </c>
      <c r="O5941" s="1" t="s">
        <v>25</v>
      </c>
      <c r="P5941" s="1" t="s">
        <v>31</v>
      </c>
      <c r="Q5941" s="2">
        <v>42803</v>
      </c>
    </row>
    <row r="5942" spans="1:17" x14ac:dyDescent="0.25">
      <c r="A5942" s="1">
        <v>34311</v>
      </c>
      <c r="B5942" s="2">
        <v>42617</v>
      </c>
      <c r="C5942" s="1" t="s">
        <v>20</v>
      </c>
      <c r="D5942" s="3" t="str">
        <f t="shared" si="184"/>
        <v>****</v>
      </c>
      <c r="G5942" s="1">
        <v>39</v>
      </c>
      <c r="H5942" s="1">
        <v>142.09</v>
      </c>
      <c r="I5942" s="1">
        <f t="shared" si="185"/>
        <v>0</v>
      </c>
      <c r="J5942" s="1" t="s">
        <v>21</v>
      </c>
      <c r="K5942" s="1">
        <v>4.2</v>
      </c>
      <c r="L5942" s="1" t="s">
        <v>46</v>
      </c>
      <c r="M5942" s="1" t="s">
        <v>28</v>
      </c>
      <c r="N5942" s="1" t="s">
        <v>29</v>
      </c>
      <c r="O5942" s="1" t="s">
        <v>30</v>
      </c>
      <c r="P5942" s="1" t="s">
        <v>31</v>
      </c>
      <c r="Q5942" s="2">
        <v>42618</v>
      </c>
    </row>
    <row r="5943" spans="1:17" x14ac:dyDescent="0.25">
      <c r="A5943" s="1">
        <v>37445</v>
      </c>
      <c r="B5943" s="2">
        <v>43513</v>
      </c>
      <c r="C5943" s="1" t="s">
        <v>20</v>
      </c>
      <c r="D5943" s="3" t="str">
        <f t="shared" si="184"/>
        <v>****</v>
      </c>
      <c r="G5943" s="1">
        <v>37</v>
      </c>
      <c r="H5943" s="1">
        <v>2332.85</v>
      </c>
      <c r="I5943" s="1">
        <f t="shared" si="185"/>
        <v>1</v>
      </c>
      <c r="J5943" s="1" t="s">
        <v>21</v>
      </c>
      <c r="K5943" s="1">
        <v>3.7</v>
      </c>
      <c r="L5943" s="1" t="s">
        <v>15</v>
      </c>
      <c r="M5943" s="1" t="s">
        <v>28</v>
      </c>
      <c r="N5943" s="1" t="s">
        <v>29</v>
      </c>
      <c r="O5943" s="1" t="s">
        <v>63</v>
      </c>
      <c r="P5943" s="1" t="s">
        <v>19</v>
      </c>
      <c r="Q5943" s="2">
        <v>43514</v>
      </c>
    </row>
    <row r="5944" spans="1:17" x14ac:dyDescent="0.25">
      <c r="A5944" s="1">
        <v>12768</v>
      </c>
      <c r="B5944" s="2">
        <v>42467</v>
      </c>
      <c r="C5944" s="1" t="s">
        <v>32</v>
      </c>
      <c r="D5944" s="3" t="str">
        <f t="shared" si="184"/>
        <v>*****</v>
      </c>
      <c r="G5944" s="1">
        <v>34</v>
      </c>
      <c r="H5944" s="1">
        <v>1672.38</v>
      </c>
      <c r="I5944" s="1">
        <f t="shared" si="185"/>
        <v>1</v>
      </c>
      <c r="J5944" s="1" t="s">
        <v>14</v>
      </c>
      <c r="K5944" s="1">
        <v>4.9000000000000004</v>
      </c>
      <c r="L5944" s="1" t="s">
        <v>22</v>
      </c>
      <c r="M5944" s="1" t="s">
        <v>28</v>
      </c>
      <c r="N5944" s="1" t="s">
        <v>29</v>
      </c>
      <c r="O5944" s="1" t="s">
        <v>63</v>
      </c>
      <c r="P5944" s="1" t="s">
        <v>19</v>
      </c>
      <c r="Q5944" s="2">
        <v>42469</v>
      </c>
    </row>
    <row r="5945" spans="1:17" x14ac:dyDescent="0.25">
      <c r="A5945" s="1">
        <v>21636</v>
      </c>
      <c r="B5945" s="2">
        <v>42591</v>
      </c>
      <c r="C5945" s="1" t="s">
        <v>13</v>
      </c>
      <c r="D5945" s="3" t="str">
        <f t="shared" si="184"/>
        <v>**</v>
      </c>
      <c r="G5945" s="1">
        <v>16</v>
      </c>
      <c r="H5945" s="1">
        <v>403.02</v>
      </c>
      <c r="I5945" s="1">
        <f t="shared" si="185"/>
        <v>0</v>
      </c>
      <c r="J5945" s="1" t="s">
        <v>14</v>
      </c>
      <c r="K5945" s="1">
        <v>16.2</v>
      </c>
      <c r="L5945" s="1" t="s">
        <v>22</v>
      </c>
      <c r="M5945" s="1" t="s">
        <v>37</v>
      </c>
      <c r="N5945" s="1" t="s">
        <v>29</v>
      </c>
      <c r="O5945" s="1" t="s">
        <v>43</v>
      </c>
      <c r="P5945" s="1" t="s">
        <v>19</v>
      </c>
      <c r="Q5945" s="2">
        <v>42598</v>
      </c>
    </row>
    <row r="5946" spans="1:17" x14ac:dyDescent="0.25">
      <c r="A5946" s="1">
        <v>24579</v>
      </c>
      <c r="B5946" s="2">
        <v>43787</v>
      </c>
      <c r="C5946" s="1" t="s">
        <v>20</v>
      </c>
      <c r="D5946" s="3" t="str">
        <f t="shared" si="184"/>
        <v>****</v>
      </c>
      <c r="G5946" s="1">
        <v>40</v>
      </c>
      <c r="H5946" s="1">
        <v>500.23</v>
      </c>
      <c r="I5946" s="1">
        <f t="shared" si="185"/>
        <v>0</v>
      </c>
      <c r="J5946" s="1" t="s">
        <v>21</v>
      </c>
      <c r="K5946" s="1">
        <v>5.3</v>
      </c>
      <c r="L5946" s="1" t="s">
        <v>22</v>
      </c>
      <c r="M5946" s="1" t="s">
        <v>23</v>
      </c>
      <c r="N5946" s="1" t="s">
        <v>29</v>
      </c>
      <c r="O5946" s="1" t="s">
        <v>63</v>
      </c>
      <c r="P5946" s="1" t="s">
        <v>19</v>
      </c>
      <c r="Q5946" s="2">
        <v>43789</v>
      </c>
    </row>
    <row r="5947" spans="1:17" x14ac:dyDescent="0.25">
      <c r="A5947" s="1">
        <v>1925</v>
      </c>
      <c r="B5947" s="2">
        <v>43528</v>
      </c>
      <c r="C5947" s="1" t="s">
        <v>32</v>
      </c>
      <c r="D5947" s="3" t="str">
        <f t="shared" si="184"/>
        <v>*****</v>
      </c>
      <c r="G5947" s="1">
        <v>40</v>
      </c>
      <c r="H5947" s="1">
        <v>973.51</v>
      </c>
      <c r="I5947" s="1">
        <f t="shared" si="185"/>
        <v>0</v>
      </c>
      <c r="J5947" s="1" t="s">
        <v>21</v>
      </c>
      <c r="K5947" s="1">
        <v>2.1</v>
      </c>
      <c r="L5947" s="1" t="s">
        <v>49</v>
      </c>
      <c r="M5947" s="1" t="s">
        <v>28</v>
      </c>
      <c r="N5947" s="1" t="s">
        <v>24</v>
      </c>
      <c r="O5947" s="1" t="s">
        <v>38</v>
      </c>
      <c r="P5947" s="1" t="s">
        <v>41</v>
      </c>
      <c r="Q5947" s="2">
        <v>43530</v>
      </c>
    </row>
    <row r="5948" spans="1:17" x14ac:dyDescent="0.25">
      <c r="A5948" s="1">
        <v>33699</v>
      </c>
      <c r="B5948" s="2">
        <v>42576</v>
      </c>
      <c r="C5948" s="1" t="s">
        <v>13</v>
      </c>
      <c r="D5948" s="3" t="str">
        <f t="shared" si="184"/>
        <v>**</v>
      </c>
      <c r="G5948" s="1">
        <v>31</v>
      </c>
      <c r="H5948" s="1">
        <v>210.58670000000001</v>
      </c>
      <c r="I5948" s="1">
        <f t="shared" si="185"/>
        <v>0</v>
      </c>
      <c r="J5948" s="1" t="s">
        <v>21</v>
      </c>
      <c r="K5948" s="1">
        <v>1.4</v>
      </c>
      <c r="L5948" s="1" t="s">
        <v>53</v>
      </c>
      <c r="M5948" s="1" t="s">
        <v>23</v>
      </c>
      <c r="N5948" s="1" t="s">
        <v>29</v>
      </c>
      <c r="O5948" s="1" t="s">
        <v>40</v>
      </c>
      <c r="P5948" s="1" t="s">
        <v>31</v>
      </c>
      <c r="Q5948" s="2">
        <v>42581</v>
      </c>
    </row>
    <row r="5949" spans="1:17" x14ac:dyDescent="0.25">
      <c r="A5949" s="1">
        <v>36647</v>
      </c>
      <c r="B5949" s="2">
        <v>42550</v>
      </c>
      <c r="C5949" s="1" t="s">
        <v>20</v>
      </c>
      <c r="D5949" s="3" t="str">
        <f t="shared" si="184"/>
        <v>****</v>
      </c>
      <c r="G5949" s="1">
        <v>18</v>
      </c>
      <c r="H5949" s="1">
        <v>186.84</v>
      </c>
      <c r="I5949" s="1">
        <f t="shared" si="185"/>
        <v>0</v>
      </c>
      <c r="J5949" s="1" t="s">
        <v>21</v>
      </c>
      <c r="K5949" s="1">
        <v>10.1</v>
      </c>
      <c r="L5949" s="1" t="s">
        <v>15</v>
      </c>
      <c r="M5949" s="1" t="s">
        <v>16</v>
      </c>
      <c r="N5949" s="1" t="s">
        <v>29</v>
      </c>
      <c r="O5949" s="1" t="s">
        <v>55</v>
      </c>
      <c r="P5949" s="1" t="s">
        <v>19</v>
      </c>
      <c r="Q5949" s="2">
        <v>42553</v>
      </c>
    </row>
    <row r="5950" spans="1:17" x14ac:dyDescent="0.25">
      <c r="A5950" s="1">
        <v>57570</v>
      </c>
      <c r="B5950" s="2">
        <v>43736</v>
      </c>
      <c r="C5950" s="1" t="s">
        <v>20</v>
      </c>
      <c r="D5950" s="3" t="str">
        <f t="shared" si="184"/>
        <v>****</v>
      </c>
      <c r="G5950" s="1">
        <v>27</v>
      </c>
      <c r="H5950" s="1">
        <v>1950.65</v>
      </c>
      <c r="I5950" s="1">
        <f t="shared" si="185"/>
        <v>1</v>
      </c>
      <c r="J5950" s="1" t="s">
        <v>33</v>
      </c>
      <c r="K5950" s="1">
        <v>28.6</v>
      </c>
      <c r="L5950" s="1" t="s">
        <v>22</v>
      </c>
      <c r="M5950" s="1" t="s">
        <v>28</v>
      </c>
      <c r="N5950" s="1" t="s">
        <v>17</v>
      </c>
      <c r="O5950" s="1" t="s">
        <v>62</v>
      </c>
      <c r="P5950" s="1" t="s">
        <v>59</v>
      </c>
      <c r="Q5950" s="2">
        <v>43738</v>
      </c>
    </row>
    <row r="5951" spans="1:17" x14ac:dyDescent="0.25">
      <c r="A5951" s="1">
        <v>17252</v>
      </c>
      <c r="B5951" s="2">
        <v>43218</v>
      </c>
      <c r="C5951" s="1" t="s">
        <v>27</v>
      </c>
      <c r="D5951" s="3" t="str">
        <f t="shared" si="184"/>
        <v>*</v>
      </c>
      <c r="G5951" s="1">
        <v>49</v>
      </c>
      <c r="H5951" s="1">
        <v>12161.21</v>
      </c>
      <c r="I5951" s="1">
        <f t="shared" si="185"/>
        <v>1</v>
      </c>
      <c r="J5951" s="1" t="s">
        <v>33</v>
      </c>
      <c r="K5951" s="1">
        <v>57.9</v>
      </c>
      <c r="L5951" s="1" t="s">
        <v>22</v>
      </c>
      <c r="M5951" s="1" t="s">
        <v>16</v>
      </c>
      <c r="N5951" s="1" t="s">
        <v>17</v>
      </c>
      <c r="O5951" s="1" t="s">
        <v>52</v>
      </c>
      <c r="P5951" s="1" t="s">
        <v>59</v>
      </c>
      <c r="Q5951" s="2">
        <v>43220</v>
      </c>
    </row>
    <row r="5952" spans="1:17" x14ac:dyDescent="0.25">
      <c r="A5952" s="1">
        <v>18951</v>
      </c>
      <c r="B5952" s="2">
        <v>43279</v>
      </c>
      <c r="C5952" s="1" t="s">
        <v>32</v>
      </c>
      <c r="D5952" s="3" t="str">
        <f t="shared" si="184"/>
        <v>*****</v>
      </c>
      <c r="G5952" s="1">
        <v>16</v>
      </c>
      <c r="H5952" s="1">
        <v>65.81</v>
      </c>
      <c r="I5952" s="1">
        <f t="shared" si="185"/>
        <v>0</v>
      </c>
      <c r="J5952" s="1" t="s">
        <v>21</v>
      </c>
      <c r="K5952" s="1">
        <v>3.2</v>
      </c>
      <c r="L5952" s="1" t="s">
        <v>53</v>
      </c>
      <c r="M5952" s="1" t="s">
        <v>28</v>
      </c>
      <c r="N5952" s="1" t="s">
        <v>29</v>
      </c>
      <c r="O5952" s="1" t="s">
        <v>40</v>
      </c>
      <c r="P5952" s="1" t="s">
        <v>31</v>
      </c>
      <c r="Q5952" s="2">
        <v>43280</v>
      </c>
    </row>
    <row r="5953" spans="1:17" x14ac:dyDescent="0.25">
      <c r="A5953" s="1">
        <v>20967</v>
      </c>
      <c r="B5953" s="2">
        <v>43173</v>
      </c>
      <c r="C5953" s="1" t="s">
        <v>20</v>
      </c>
      <c r="D5953" s="3" t="str">
        <f t="shared" si="184"/>
        <v>****</v>
      </c>
      <c r="G5953" s="1">
        <v>50</v>
      </c>
      <c r="H5953" s="1">
        <v>30671.040000000001</v>
      </c>
      <c r="I5953" s="1">
        <f t="shared" si="185"/>
        <v>1</v>
      </c>
      <c r="J5953" s="1" t="s">
        <v>21</v>
      </c>
      <c r="K5953" s="1">
        <v>26.2</v>
      </c>
      <c r="L5953" s="1" t="s">
        <v>51</v>
      </c>
      <c r="M5953" s="1" t="s">
        <v>23</v>
      </c>
      <c r="N5953" s="1" t="s">
        <v>24</v>
      </c>
      <c r="O5953" s="1" t="s">
        <v>47</v>
      </c>
      <c r="P5953" s="1" t="s">
        <v>48</v>
      </c>
      <c r="Q5953" s="2">
        <v>43173</v>
      </c>
    </row>
    <row r="5954" spans="1:17" x14ac:dyDescent="0.25">
      <c r="A5954" s="1">
        <v>59008</v>
      </c>
      <c r="B5954" s="2">
        <v>43006</v>
      </c>
      <c r="C5954" s="1" t="s">
        <v>32</v>
      </c>
      <c r="D5954" s="3" t="str">
        <f t="shared" si="184"/>
        <v>*****</v>
      </c>
      <c r="G5954" s="1">
        <v>39</v>
      </c>
      <c r="H5954" s="1">
        <v>3693.48</v>
      </c>
      <c r="I5954" s="1">
        <f t="shared" si="185"/>
        <v>1</v>
      </c>
      <c r="J5954" s="1" t="s">
        <v>33</v>
      </c>
      <c r="K5954" s="1">
        <v>15</v>
      </c>
      <c r="L5954" s="1" t="s">
        <v>49</v>
      </c>
      <c r="M5954" s="1" t="s">
        <v>28</v>
      </c>
      <c r="N5954" s="1" t="s">
        <v>24</v>
      </c>
      <c r="O5954" s="1" t="s">
        <v>56</v>
      </c>
      <c r="P5954" s="1" t="s">
        <v>35</v>
      </c>
      <c r="Q5954" s="2">
        <v>43006</v>
      </c>
    </row>
    <row r="5955" spans="1:17" x14ac:dyDescent="0.25">
      <c r="A5955" s="1">
        <v>55558</v>
      </c>
      <c r="B5955" s="2">
        <v>42955</v>
      </c>
      <c r="C5955" s="1" t="s">
        <v>36</v>
      </c>
      <c r="D5955" s="3" t="str">
        <f t="shared" ref="D5955:D6018" si="186">VLOOKUP(C5955,$E$9:$F$13,2,FALSE)</f>
        <v>***</v>
      </c>
      <c r="G5955" s="1">
        <v>8</v>
      </c>
      <c r="H5955" s="1">
        <v>1384.62</v>
      </c>
      <c r="I5955" s="1">
        <f t="shared" si="185"/>
        <v>1</v>
      </c>
      <c r="J5955" s="1" t="s">
        <v>33</v>
      </c>
      <c r="K5955" s="1">
        <v>70.900000000000006</v>
      </c>
      <c r="L5955" s="1" t="s">
        <v>46</v>
      </c>
      <c r="M5955" s="1" t="s">
        <v>16</v>
      </c>
      <c r="N5955" s="1" t="s">
        <v>17</v>
      </c>
      <c r="O5955" s="1" t="s">
        <v>62</v>
      </c>
      <c r="P5955" s="1" t="s">
        <v>59</v>
      </c>
      <c r="Q5955" s="2">
        <v>42955</v>
      </c>
    </row>
    <row r="5956" spans="1:17" x14ac:dyDescent="0.25">
      <c r="A5956" s="1">
        <v>2181</v>
      </c>
      <c r="B5956" s="2">
        <v>43354</v>
      </c>
      <c r="C5956" s="1" t="s">
        <v>36</v>
      </c>
      <c r="D5956" s="3" t="str">
        <f t="shared" si="186"/>
        <v>***</v>
      </c>
      <c r="G5956" s="1">
        <v>3</v>
      </c>
      <c r="H5956" s="1">
        <v>16.98</v>
      </c>
      <c r="I5956" s="1">
        <f t="shared" si="185"/>
        <v>0</v>
      </c>
      <c r="J5956" s="1" t="s">
        <v>14</v>
      </c>
      <c r="K5956" s="1">
        <v>0.8</v>
      </c>
      <c r="L5956" s="1" t="s">
        <v>22</v>
      </c>
      <c r="M5956" s="1" t="s">
        <v>37</v>
      </c>
      <c r="N5956" s="1" t="s">
        <v>29</v>
      </c>
      <c r="O5956" s="1" t="s">
        <v>61</v>
      </c>
      <c r="P5956" s="1" t="s">
        <v>31</v>
      </c>
      <c r="Q5956" s="2">
        <v>43356</v>
      </c>
    </row>
    <row r="5957" spans="1:17" x14ac:dyDescent="0.25">
      <c r="A5957" s="1">
        <v>13795</v>
      </c>
      <c r="B5957" s="2">
        <v>43199</v>
      </c>
      <c r="C5957" s="1" t="s">
        <v>27</v>
      </c>
      <c r="D5957" s="3" t="str">
        <f t="shared" si="186"/>
        <v>*</v>
      </c>
      <c r="G5957" s="1">
        <v>30</v>
      </c>
      <c r="H5957" s="1">
        <v>536.41</v>
      </c>
      <c r="I5957" s="1">
        <f t="shared" si="185"/>
        <v>0</v>
      </c>
      <c r="J5957" s="1" t="s">
        <v>21</v>
      </c>
      <c r="K5957" s="1">
        <v>14.1</v>
      </c>
      <c r="L5957" s="1" t="s">
        <v>39</v>
      </c>
      <c r="M5957" s="1" t="s">
        <v>23</v>
      </c>
      <c r="N5957" s="1" t="s">
        <v>29</v>
      </c>
      <c r="O5957" s="1" t="s">
        <v>43</v>
      </c>
      <c r="P5957" s="1" t="s">
        <v>19</v>
      </c>
      <c r="Q5957" s="2">
        <v>43202</v>
      </c>
    </row>
    <row r="5958" spans="1:17" x14ac:dyDescent="0.25">
      <c r="A5958" s="1">
        <v>20486</v>
      </c>
      <c r="B5958" s="2">
        <v>43163</v>
      </c>
      <c r="C5958" s="1" t="s">
        <v>20</v>
      </c>
      <c r="D5958" s="3" t="str">
        <f t="shared" si="186"/>
        <v>****</v>
      </c>
      <c r="G5958" s="1">
        <v>42</v>
      </c>
      <c r="H5958" s="1">
        <v>175.45859999999999</v>
      </c>
      <c r="I5958" s="1">
        <f t="shared" ref="I5958:I6021" si="187">IF(H5958&gt;1000,1,0)</f>
        <v>0</v>
      </c>
      <c r="J5958" s="1" t="s">
        <v>21</v>
      </c>
      <c r="K5958" s="1">
        <v>0.7</v>
      </c>
      <c r="L5958" s="1" t="s">
        <v>22</v>
      </c>
      <c r="M5958" s="1" t="s">
        <v>28</v>
      </c>
      <c r="N5958" s="1" t="s">
        <v>29</v>
      </c>
      <c r="O5958" s="1" t="s">
        <v>30</v>
      </c>
      <c r="P5958" s="1" t="s">
        <v>31</v>
      </c>
      <c r="Q5958" s="2">
        <v>43164</v>
      </c>
    </row>
    <row r="5959" spans="1:17" x14ac:dyDescent="0.25">
      <c r="A5959" s="1">
        <v>36448</v>
      </c>
      <c r="B5959" s="2">
        <v>42987</v>
      </c>
      <c r="C5959" s="1" t="s">
        <v>36</v>
      </c>
      <c r="D5959" s="3" t="str">
        <f t="shared" si="186"/>
        <v>***</v>
      </c>
      <c r="G5959" s="1">
        <v>6</v>
      </c>
      <c r="H5959" s="1">
        <v>39.22</v>
      </c>
      <c r="I5959" s="1">
        <f t="shared" si="187"/>
        <v>0</v>
      </c>
      <c r="J5959" s="1" t="s">
        <v>21</v>
      </c>
      <c r="K5959" s="1">
        <v>1</v>
      </c>
      <c r="L5959" s="1" t="s">
        <v>22</v>
      </c>
      <c r="M5959" s="1" t="s">
        <v>16</v>
      </c>
      <c r="N5959" s="1" t="s">
        <v>29</v>
      </c>
      <c r="O5959" s="1" t="s">
        <v>30</v>
      </c>
      <c r="P5959" s="1" t="s">
        <v>31</v>
      </c>
      <c r="Q5959" s="2">
        <v>42987</v>
      </c>
    </row>
    <row r="5960" spans="1:17" x14ac:dyDescent="0.25">
      <c r="A5960" s="1">
        <v>17831</v>
      </c>
      <c r="B5960" s="2">
        <v>43763</v>
      </c>
      <c r="C5960" s="1" t="s">
        <v>32</v>
      </c>
      <c r="D5960" s="3" t="str">
        <f t="shared" si="186"/>
        <v>*****</v>
      </c>
      <c r="G5960" s="1">
        <v>38</v>
      </c>
      <c r="H5960" s="1">
        <v>278.64</v>
      </c>
      <c r="I5960" s="1">
        <f t="shared" si="187"/>
        <v>0</v>
      </c>
      <c r="J5960" s="1" t="s">
        <v>14</v>
      </c>
      <c r="K5960" s="1">
        <v>5.7</v>
      </c>
      <c r="L5960" s="1" t="s">
        <v>15</v>
      </c>
      <c r="M5960" s="1" t="s">
        <v>28</v>
      </c>
      <c r="N5960" s="1" t="s">
        <v>29</v>
      </c>
      <c r="O5960" s="1" t="s">
        <v>40</v>
      </c>
      <c r="P5960" s="1" t="s">
        <v>19</v>
      </c>
      <c r="Q5960" s="2">
        <v>43766</v>
      </c>
    </row>
    <row r="5961" spans="1:17" x14ac:dyDescent="0.25">
      <c r="A5961" s="1">
        <v>15206</v>
      </c>
      <c r="B5961" s="2">
        <v>43042</v>
      </c>
      <c r="C5961" s="1" t="s">
        <v>13</v>
      </c>
      <c r="D5961" s="3" t="str">
        <f t="shared" si="186"/>
        <v>**</v>
      </c>
      <c r="G5961" s="1">
        <v>35</v>
      </c>
      <c r="H5961" s="1">
        <v>5657.26</v>
      </c>
      <c r="I5961" s="1">
        <f t="shared" si="187"/>
        <v>1</v>
      </c>
      <c r="J5961" s="1" t="s">
        <v>33</v>
      </c>
      <c r="K5961" s="1">
        <v>70.900000000000006</v>
      </c>
      <c r="L5961" s="1" t="s">
        <v>42</v>
      </c>
      <c r="M5961" s="1" t="s">
        <v>23</v>
      </c>
      <c r="N5961" s="1" t="s">
        <v>17</v>
      </c>
      <c r="O5961" s="1" t="s">
        <v>62</v>
      </c>
      <c r="P5961" s="1" t="s">
        <v>59</v>
      </c>
      <c r="Q5961" s="2">
        <v>43047</v>
      </c>
    </row>
    <row r="5962" spans="1:17" x14ac:dyDescent="0.25">
      <c r="A5962" s="1">
        <v>56582</v>
      </c>
      <c r="B5962" s="2">
        <v>42532</v>
      </c>
      <c r="C5962" s="1" t="s">
        <v>13</v>
      </c>
      <c r="D5962" s="3" t="str">
        <f t="shared" si="186"/>
        <v>**</v>
      </c>
      <c r="G5962" s="1">
        <v>25</v>
      </c>
      <c r="H5962" s="1">
        <v>2795.79</v>
      </c>
      <c r="I5962" s="1">
        <f t="shared" si="187"/>
        <v>1</v>
      </c>
      <c r="J5962" s="1" t="s">
        <v>21</v>
      </c>
      <c r="K5962" s="1">
        <v>10.8</v>
      </c>
      <c r="L5962" s="1" t="s">
        <v>46</v>
      </c>
      <c r="M5962" s="1" t="s">
        <v>23</v>
      </c>
      <c r="N5962" s="1" t="s">
        <v>17</v>
      </c>
      <c r="O5962" s="1" t="s">
        <v>18</v>
      </c>
      <c r="P5962" s="1" t="s">
        <v>48</v>
      </c>
      <c r="Q5962" s="2">
        <v>42536</v>
      </c>
    </row>
    <row r="5963" spans="1:17" x14ac:dyDescent="0.25">
      <c r="A5963" s="1">
        <v>48128</v>
      </c>
      <c r="B5963" s="2">
        <v>43566</v>
      </c>
      <c r="C5963" s="1" t="s">
        <v>36</v>
      </c>
      <c r="D5963" s="3" t="str">
        <f t="shared" si="186"/>
        <v>***</v>
      </c>
      <c r="G5963" s="1">
        <v>5</v>
      </c>
      <c r="H5963" s="1">
        <v>2782.47</v>
      </c>
      <c r="I5963" s="1">
        <f t="shared" si="187"/>
        <v>1</v>
      </c>
      <c r="J5963" s="1" t="s">
        <v>14</v>
      </c>
      <c r="K5963" s="1">
        <v>26.2</v>
      </c>
      <c r="L5963" s="1" t="s">
        <v>49</v>
      </c>
      <c r="M5963" s="1" t="s">
        <v>16</v>
      </c>
      <c r="N5963" s="1" t="s">
        <v>24</v>
      </c>
      <c r="O5963" s="1" t="s">
        <v>47</v>
      </c>
      <c r="P5963" s="1" t="s">
        <v>48</v>
      </c>
      <c r="Q5963" s="2">
        <v>43567</v>
      </c>
    </row>
    <row r="5964" spans="1:17" x14ac:dyDescent="0.25">
      <c r="A5964" s="1">
        <v>13094</v>
      </c>
      <c r="B5964" s="2">
        <v>42964</v>
      </c>
      <c r="C5964" s="1" t="s">
        <v>27</v>
      </c>
      <c r="D5964" s="3" t="str">
        <f t="shared" si="186"/>
        <v>*</v>
      </c>
      <c r="G5964" s="1">
        <v>7</v>
      </c>
      <c r="H5964" s="1">
        <v>303.42</v>
      </c>
      <c r="I5964" s="1">
        <f t="shared" si="187"/>
        <v>0</v>
      </c>
      <c r="J5964" s="1" t="s">
        <v>21</v>
      </c>
      <c r="K5964" s="1">
        <v>5.4</v>
      </c>
      <c r="L5964" s="1" t="s">
        <v>49</v>
      </c>
      <c r="M5964" s="1" t="s">
        <v>16</v>
      </c>
      <c r="N5964" s="1" t="s">
        <v>29</v>
      </c>
      <c r="O5964" s="1" t="s">
        <v>40</v>
      </c>
      <c r="P5964" s="1" t="s">
        <v>31</v>
      </c>
      <c r="Q5964" s="2">
        <v>42965</v>
      </c>
    </row>
    <row r="5965" spans="1:17" x14ac:dyDescent="0.25">
      <c r="A5965" s="1">
        <v>46662</v>
      </c>
      <c r="B5965" s="2">
        <v>43462</v>
      </c>
      <c r="C5965" s="1" t="s">
        <v>32</v>
      </c>
      <c r="D5965" s="3" t="str">
        <f t="shared" si="186"/>
        <v>*****</v>
      </c>
      <c r="G5965" s="1">
        <v>8</v>
      </c>
      <c r="H5965" s="1">
        <v>61.2254</v>
      </c>
      <c r="I5965" s="1">
        <f t="shared" si="187"/>
        <v>0</v>
      </c>
      <c r="J5965" s="1" t="s">
        <v>21</v>
      </c>
      <c r="K5965" s="1">
        <v>7.1</v>
      </c>
      <c r="L5965" s="1" t="s">
        <v>15</v>
      </c>
      <c r="M5965" s="1" t="s">
        <v>37</v>
      </c>
      <c r="N5965" s="1" t="s">
        <v>29</v>
      </c>
      <c r="O5965" s="1" t="s">
        <v>40</v>
      </c>
      <c r="P5965" s="1" t="s">
        <v>19</v>
      </c>
      <c r="Q5965" s="2">
        <v>43464</v>
      </c>
    </row>
    <row r="5966" spans="1:17" x14ac:dyDescent="0.25">
      <c r="A5966" s="1">
        <v>10567</v>
      </c>
      <c r="B5966" s="2">
        <v>43553</v>
      </c>
      <c r="C5966" s="1" t="s">
        <v>20</v>
      </c>
      <c r="D5966" s="3" t="str">
        <f t="shared" si="186"/>
        <v>****</v>
      </c>
      <c r="G5966" s="1">
        <v>10</v>
      </c>
      <c r="H5966" s="1">
        <v>1188.78</v>
      </c>
      <c r="I5966" s="1">
        <f t="shared" si="187"/>
        <v>1</v>
      </c>
      <c r="J5966" s="1" t="s">
        <v>33</v>
      </c>
      <c r="K5966" s="1">
        <v>46.8</v>
      </c>
      <c r="L5966" s="1" t="s">
        <v>49</v>
      </c>
      <c r="M5966" s="1" t="s">
        <v>37</v>
      </c>
      <c r="N5966" s="1" t="s">
        <v>17</v>
      </c>
      <c r="O5966" s="1" t="s">
        <v>52</v>
      </c>
      <c r="P5966" s="1" t="s">
        <v>59</v>
      </c>
      <c r="Q5966" s="2">
        <v>43554</v>
      </c>
    </row>
    <row r="5967" spans="1:17" x14ac:dyDescent="0.25">
      <c r="A5967" s="1">
        <v>47846</v>
      </c>
      <c r="B5967" s="2">
        <v>43688</v>
      </c>
      <c r="C5967" s="1" t="s">
        <v>20</v>
      </c>
      <c r="D5967" s="3" t="str">
        <f t="shared" si="186"/>
        <v>****</v>
      </c>
      <c r="G5967" s="1">
        <v>50</v>
      </c>
      <c r="H5967" s="1">
        <v>5899.79</v>
      </c>
      <c r="I5967" s="1">
        <f t="shared" si="187"/>
        <v>1</v>
      </c>
      <c r="J5967" s="1" t="s">
        <v>21</v>
      </c>
      <c r="K5967" s="1">
        <v>15</v>
      </c>
      <c r="L5967" s="1" t="s">
        <v>50</v>
      </c>
      <c r="M5967" s="1" t="s">
        <v>28</v>
      </c>
      <c r="N5967" s="1" t="s">
        <v>17</v>
      </c>
      <c r="O5967" s="1" t="s">
        <v>18</v>
      </c>
      <c r="P5967" s="1" t="s">
        <v>26</v>
      </c>
      <c r="Q5967" s="2">
        <v>43689</v>
      </c>
    </row>
    <row r="5968" spans="1:17" x14ac:dyDescent="0.25">
      <c r="A5968" s="1">
        <v>47040</v>
      </c>
      <c r="B5968" s="2">
        <v>42962</v>
      </c>
      <c r="C5968" s="1" t="s">
        <v>20</v>
      </c>
      <c r="D5968" s="3" t="str">
        <f t="shared" si="186"/>
        <v>****</v>
      </c>
      <c r="G5968" s="1">
        <v>38</v>
      </c>
      <c r="H5968" s="1">
        <v>522.1386</v>
      </c>
      <c r="I5968" s="1">
        <f t="shared" si="187"/>
        <v>0</v>
      </c>
      <c r="J5968" s="1" t="s">
        <v>21</v>
      </c>
      <c r="K5968" s="1">
        <v>7.7</v>
      </c>
      <c r="L5968" s="1" t="s">
        <v>49</v>
      </c>
      <c r="M5968" s="1" t="s">
        <v>16</v>
      </c>
      <c r="N5968" s="1" t="s">
        <v>29</v>
      </c>
      <c r="O5968" s="1" t="s">
        <v>43</v>
      </c>
      <c r="P5968" s="1" t="s">
        <v>19</v>
      </c>
      <c r="Q5968" s="2">
        <v>42963</v>
      </c>
    </row>
    <row r="5969" spans="1:17" x14ac:dyDescent="0.25">
      <c r="A5969" s="1">
        <v>18532</v>
      </c>
      <c r="B5969" s="2">
        <v>43392</v>
      </c>
      <c r="C5969" s="1" t="s">
        <v>27</v>
      </c>
      <c r="D5969" s="3" t="str">
        <f t="shared" si="186"/>
        <v>*</v>
      </c>
      <c r="G5969" s="1">
        <v>31</v>
      </c>
      <c r="H5969" s="1">
        <v>543.11</v>
      </c>
      <c r="I5969" s="1">
        <f t="shared" si="187"/>
        <v>0</v>
      </c>
      <c r="J5969" s="1" t="s">
        <v>21</v>
      </c>
      <c r="K5969" s="1">
        <v>11.4</v>
      </c>
      <c r="L5969" s="1" t="s">
        <v>44</v>
      </c>
      <c r="M5969" s="1" t="s">
        <v>37</v>
      </c>
      <c r="N5969" s="1" t="s">
        <v>29</v>
      </c>
      <c r="O5969" s="1" t="s">
        <v>55</v>
      </c>
      <c r="P5969" s="1" t="s">
        <v>19</v>
      </c>
      <c r="Q5969" s="2">
        <v>43394</v>
      </c>
    </row>
    <row r="5970" spans="1:17" x14ac:dyDescent="0.25">
      <c r="A5970" s="1">
        <v>37121</v>
      </c>
      <c r="B5970" s="2">
        <v>43173</v>
      </c>
      <c r="C5970" s="1" t="s">
        <v>27</v>
      </c>
      <c r="D5970" s="3" t="str">
        <f t="shared" si="186"/>
        <v>*</v>
      </c>
      <c r="G5970" s="1">
        <v>44</v>
      </c>
      <c r="H5970" s="1">
        <v>10164.251</v>
      </c>
      <c r="I5970" s="1">
        <f t="shared" si="187"/>
        <v>1</v>
      </c>
      <c r="J5970" s="1" t="s">
        <v>33</v>
      </c>
      <c r="K5970" s="1">
        <v>68.7</v>
      </c>
      <c r="L5970" s="1" t="s">
        <v>22</v>
      </c>
      <c r="M5970" s="1" t="s">
        <v>28</v>
      </c>
      <c r="N5970" s="1" t="s">
        <v>17</v>
      </c>
      <c r="O5970" s="1" t="s">
        <v>34</v>
      </c>
      <c r="P5970" s="1" t="s">
        <v>35</v>
      </c>
      <c r="Q5970" s="2">
        <v>43174</v>
      </c>
    </row>
    <row r="5971" spans="1:17" x14ac:dyDescent="0.25">
      <c r="A5971" s="1">
        <v>27106</v>
      </c>
      <c r="B5971" s="2">
        <v>43434</v>
      </c>
      <c r="C5971" s="1" t="s">
        <v>20</v>
      </c>
      <c r="D5971" s="3" t="str">
        <f t="shared" si="186"/>
        <v>****</v>
      </c>
      <c r="G5971" s="1">
        <v>50</v>
      </c>
      <c r="H5971" s="1">
        <v>568.68359999999996</v>
      </c>
      <c r="I5971" s="1">
        <f t="shared" si="187"/>
        <v>0</v>
      </c>
      <c r="J5971" s="1" t="s">
        <v>21</v>
      </c>
      <c r="K5971" s="1">
        <v>1.5</v>
      </c>
      <c r="L5971" s="1" t="s">
        <v>22</v>
      </c>
      <c r="M5971" s="1" t="s">
        <v>37</v>
      </c>
      <c r="N5971" s="1" t="s">
        <v>29</v>
      </c>
      <c r="O5971" s="1" t="s">
        <v>57</v>
      </c>
      <c r="P5971" s="1" t="s">
        <v>19</v>
      </c>
      <c r="Q5971" s="2">
        <v>43434</v>
      </c>
    </row>
    <row r="5972" spans="1:17" x14ac:dyDescent="0.25">
      <c r="A5972" s="1">
        <v>27936</v>
      </c>
      <c r="B5972" s="2">
        <v>43287</v>
      </c>
      <c r="C5972" s="1" t="s">
        <v>20</v>
      </c>
      <c r="D5972" s="3" t="str">
        <f t="shared" si="186"/>
        <v>****</v>
      </c>
      <c r="G5972" s="1">
        <v>23</v>
      </c>
      <c r="H5972" s="1">
        <v>1100.1300000000001</v>
      </c>
      <c r="I5972" s="1">
        <f t="shared" si="187"/>
        <v>1</v>
      </c>
      <c r="J5972" s="1" t="s">
        <v>21</v>
      </c>
      <c r="K5972" s="1">
        <v>1.3</v>
      </c>
      <c r="L5972" s="1" t="s">
        <v>51</v>
      </c>
      <c r="M5972" s="1" t="s">
        <v>16</v>
      </c>
      <c r="N5972" s="1" t="s">
        <v>24</v>
      </c>
      <c r="O5972" s="1" t="s">
        <v>25</v>
      </c>
      <c r="P5972" s="1" t="s">
        <v>41</v>
      </c>
      <c r="Q5972" s="2">
        <v>43289</v>
      </c>
    </row>
    <row r="5973" spans="1:17" x14ac:dyDescent="0.25">
      <c r="A5973" s="1">
        <v>46404</v>
      </c>
      <c r="B5973" s="2">
        <v>43528</v>
      </c>
      <c r="C5973" s="1" t="s">
        <v>32</v>
      </c>
      <c r="D5973" s="3" t="str">
        <f t="shared" si="186"/>
        <v>*****</v>
      </c>
      <c r="G5973" s="1">
        <v>50</v>
      </c>
      <c r="H5973" s="1">
        <v>2006.69</v>
      </c>
      <c r="I5973" s="1">
        <f t="shared" si="187"/>
        <v>1</v>
      </c>
      <c r="J5973" s="1" t="s">
        <v>21</v>
      </c>
      <c r="K5973" s="1">
        <v>2.7</v>
      </c>
      <c r="L5973" s="1" t="s">
        <v>22</v>
      </c>
      <c r="M5973" s="1" t="s">
        <v>23</v>
      </c>
      <c r="N5973" s="1" t="s">
        <v>24</v>
      </c>
      <c r="O5973" s="1" t="s">
        <v>25</v>
      </c>
      <c r="P5973" s="1" t="s">
        <v>19</v>
      </c>
      <c r="Q5973" s="2">
        <v>43529</v>
      </c>
    </row>
    <row r="5974" spans="1:17" x14ac:dyDescent="0.25">
      <c r="A5974" s="1">
        <v>59072</v>
      </c>
      <c r="B5974" s="2">
        <v>42514</v>
      </c>
      <c r="C5974" s="1" t="s">
        <v>27</v>
      </c>
      <c r="D5974" s="3" t="str">
        <f t="shared" si="186"/>
        <v>*</v>
      </c>
      <c r="G5974" s="1">
        <v>22</v>
      </c>
      <c r="H5974" s="1">
        <v>617.27</v>
      </c>
      <c r="I5974" s="1">
        <f t="shared" si="187"/>
        <v>0</v>
      </c>
      <c r="J5974" s="1" t="s">
        <v>21</v>
      </c>
      <c r="K5974" s="1">
        <v>6</v>
      </c>
      <c r="L5974" s="1" t="s">
        <v>42</v>
      </c>
      <c r="M5974" s="1" t="s">
        <v>28</v>
      </c>
      <c r="N5974" s="1" t="s">
        <v>29</v>
      </c>
      <c r="O5974" s="1" t="s">
        <v>40</v>
      </c>
      <c r="P5974" s="1" t="s">
        <v>19</v>
      </c>
      <c r="Q5974" s="2">
        <v>42515</v>
      </c>
    </row>
    <row r="5975" spans="1:17" x14ac:dyDescent="0.25">
      <c r="A5975" s="1">
        <v>17764</v>
      </c>
      <c r="B5975" s="2">
        <v>42628</v>
      </c>
      <c r="C5975" s="1" t="s">
        <v>13</v>
      </c>
      <c r="D5975" s="3" t="str">
        <f t="shared" si="186"/>
        <v>**</v>
      </c>
      <c r="G5975" s="1">
        <v>27</v>
      </c>
      <c r="H5975" s="1">
        <v>689.51</v>
      </c>
      <c r="I5975" s="1">
        <f t="shared" si="187"/>
        <v>0</v>
      </c>
      <c r="J5975" s="1" t="s">
        <v>21</v>
      </c>
      <c r="K5975" s="1">
        <v>18.100000000000001</v>
      </c>
      <c r="L5975" s="1" t="s">
        <v>39</v>
      </c>
      <c r="M5975" s="1" t="s">
        <v>37</v>
      </c>
      <c r="N5975" s="1" t="s">
        <v>29</v>
      </c>
      <c r="O5975" s="1" t="s">
        <v>40</v>
      </c>
      <c r="P5975" s="1" t="s">
        <v>19</v>
      </c>
      <c r="Q5975" s="2">
        <v>42628</v>
      </c>
    </row>
    <row r="5976" spans="1:17" x14ac:dyDescent="0.25">
      <c r="A5976" s="1">
        <v>29411</v>
      </c>
      <c r="B5976" s="2">
        <v>43561</v>
      </c>
      <c r="C5976" s="1" t="s">
        <v>20</v>
      </c>
      <c r="D5976" s="3" t="str">
        <f t="shared" si="186"/>
        <v>****</v>
      </c>
      <c r="G5976" s="1">
        <v>33</v>
      </c>
      <c r="H5976" s="1">
        <v>580.20000000000005</v>
      </c>
      <c r="I5976" s="1">
        <f t="shared" si="187"/>
        <v>0</v>
      </c>
      <c r="J5976" s="1" t="s">
        <v>21</v>
      </c>
      <c r="K5976" s="1">
        <v>1.5</v>
      </c>
      <c r="L5976" s="1" t="s">
        <v>22</v>
      </c>
      <c r="M5976" s="1" t="s">
        <v>28</v>
      </c>
      <c r="N5976" s="1" t="s">
        <v>29</v>
      </c>
      <c r="O5976" s="1" t="s">
        <v>57</v>
      </c>
      <c r="P5976" s="1" t="s">
        <v>19</v>
      </c>
      <c r="Q5976" s="2">
        <v>43562</v>
      </c>
    </row>
    <row r="5977" spans="1:17" x14ac:dyDescent="0.25">
      <c r="A5977" s="1">
        <v>50310</v>
      </c>
      <c r="B5977" s="2">
        <v>42596</v>
      </c>
      <c r="C5977" s="1" t="s">
        <v>36</v>
      </c>
      <c r="D5977" s="3" t="str">
        <f t="shared" si="186"/>
        <v>***</v>
      </c>
      <c r="G5977" s="1">
        <v>22</v>
      </c>
      <c r="H5977" s="1">
        <v>516.14</v>
      </c>
      <c r="I5977" s="1">
        <f t="shared" si="187"/>
        <v>0</v>
      </c>
      <c r="J5977" s="1" t="s">
        <v>21</v>
      </c>
      <c r="K5977" s="1">
        <v>4.3</v>
      </c>
      <c r="L5977" s="1" t="s">
        <v>15</v>
      </c>
      <c r="M5977" s="1" t="s">
        <v>28</v>
      </c>
      <c r="N5977" s="1" t="s">
        <v>24</v>
      </c>
      <c r="O5977" s="1" t="s">
        <v>38</v>
      </c>
      <c r="P5977" s="1" t="s">
        <v>19</v>
      </c>
      <c r="Q5977" s="2">
        <v>42598</v>
      </c>
    </row>
    <row r="5978" spans="1:17" x14ac:dyDescent="0.25">
      <c r="A5978" s="1">
        <v>35</v>
      </c>
      <c r="B5978" s="2">
        <v>43394</v>
      </c>
      <c r="C5978" s="1" t="s">
        <v>27</v>
      </c>
      <c r="D5978" s="3" t="str">
        <f t="shared" si="186"/>
        <v>*</v>
      </c>
      <c r="G5978" s="1">
        <v>14</v>
      </c>
      <c r="H5978" s="1">
        <v>2025.3474000000001</v>
      </c>
      <c r="I5978" s="1">
        <f t="shared" si="187"/>
        <v>1</v>
      </c>
      <c r="J5978" s="1" t="s">
        <v>21</v>
      </c>
      <c r="K5978" s="1">
        <v>9.6</v>
      </c>
      <c r="L5978" s="1" t="s">
        <v>15</v>
      </c>
      <c r="M5978" s="1" t="s">
        <v>28</v>
      </c>
      <c r="N5978" s="1" t="s">
        <v>24</v>
      </c>
      <c r="O5978" s="1" t="s">
        <v>25</v>
      </c>
      <c r="P5978" s="1" t="s">
        <v>19</v>
      </c>
      <c r="Q5978" s="2">
        <v>43396</v>
      </c>
    </row>
    <row r="5979" spans="1:17" x14ac:dyDescent="0.25">
      <c r="A5979" s="1">
        <v>30566</v>
      </c>
      <c r="B5979" s="2">
        <v>43281</v>
      </c>
      <c r="C5979" s="1" t="s">
        <v>13</v>
      </c>
      <c r="D5979" s="3" t="str">
        <f t="shared" si="186"/>
        <v>**</v>
      </c>
      <c r="G5979" s="1">
        <v>34</v>
      </c>
      <c r="H5979" s="1">
        <v>241.23</v>
      </c>
      <c r="I5979" s="1">
        <f t="shared" si="187"/>
        <v>0</v>
      </c>
      <c r="J5979" s="1" t="s">
        <v>21</v>
      </c>
      <c r="K5979" s="1">
        <v>10.199999999999999</v>
      </c>
      <c r="L5979" s="1" t="s">
        <v>15</v>
      </c>
      <c r="M5979" s="1" t="s">
        <v>23</v>
      </c>
      <c r="N5979" s="1" t="s">
        <v>29</v>
      </c>
      <c r="O5979" s="1" t="s">
        <v>40</v>
      </c>
      <c r="P5979" s="1" t="s">
        <v>19</v>
      </c>
      <c r="Q5979" s="2">
        <v>43283</v>
      </c>
    </row>
    <row r="5980" spans="1:17" x14ac:dyDescent="0.25">
      <c r="A5980" s="1">
        <v>50950</v>
      </c>
      <c r="B5980" s="2">
        <v>43829</v>
      </c>
      <c r="C5980" s="1" t="s">
        <v>27</v>
      </c>
      <c r="D5980" s="3" t="str">
        <f t="shared" si="186"/>
        <v>*</v>
      </c>
      <c r="G5980" s="1">
        <v>6</v>
      </c>
      <c r="H5980" s="1">
        <v>418.5</v>
      </c>
      <c r="I5980" s="1">
        <f t="shared" si="187"/>
        <v>0</v>
      </c>
      <c r="J5980" s="1" t="s">
        <v>33</v>
      </c>
      <c r="K5980" s="1">
        <v>32.1</v>
      </c>
      <c r="L5980" s="1" t="s">
        <v>15</v>
      </c>
      <c r="M5980" s="1" t="s">
        <v>28</v>
      </c>
      <c r="N5980" s="1" t="s">
        <v>17</v>
      </c>
      <c r="O5980" s="1" t="s">
        <v>34</v>
      </c>
      <c r="P5980" s="1" t="s">
        <v>35</v>
      </c>
      <c r="Q5980" s="2">
        <v>43829</v>
      </c>
    </row>
    <row r="5981" spans="1:17" x14ac:dyDescent="0.25">
      <c r="A5981" s="1">
        <v>26565</v>
      </c>
      <c r="B5981" s="2">
        <v>42663</v>
      </c>
      <c r="C5981" s="1" t="s">
        <v>36</v>
      </c>
      <c r="D5981" s="3" t="str">
        <f t="shared" si="186"/>
        <v>***</v>
      </c>
      <c r="G5981" s="1">
        <v>49</v>
      </c>
      <c r="H5981" s="1">
        <v>22830.880000000001</v>
      </c>
      <c r="I5981" s="1">
        <f t="shared" si="187"/>
        <v>1</v>
      </c>
      <c r="J5981" s="1" t="s">
        <v>21</v>
      </c>
      <c r="K5981" s="1">
        <v>21.4</v>
      </c>
      <c r="L5981" s="1" t="s">
        <v>22</v>
      </c>
      <c r="M5981" s="1" t="s">
        <v>28</v>
      </c>
      <c r="N5981" s="1" t="s">
        <v>29</v>
      </c>
      <c r="O5981" s="1" t="s">
        <v>55</v>
      </c>
      <c r="P5981" s="1" t="s">
        <v>19</v>
      </c>
      <c r="Q5981" s="2">
        <v>42664</v>
      </c>
    </row>
    <row r="5982" spans="1:17" x14ac:dyDescent="0.25">
      <c r="A5982" s="1">
        <v>13127</v>
      </c>
      <c r="B5982" s="2">
        <v>42946</v>
      </c>
      <c r="C5982" s="1" t="s">
        <v>36</v>
      </c>
      <c r="D5982" s="3" t="str">
        <f t="shared" si="186"/>
        <v>***</v>
      </c>
      <c r="G5982" s="1">
        <v>13</v>
      </c>
      <c r="H5982" s="1">
        <v>1017.9</v>
      </c>
      <c r="I5982" s="1">
        <f t="shared" si="187"/>
        <v>1</v>
      </c>
      <c r="J5982" s="1" t="s">
        <v>33</v>
      </c>
      <c r="K5982" s="1">
        <v>64.2</v>
      </c>
      <c r="L5982" s="1" t="s">
        <v>49</v>
      </c>
      <c r="M5982" s="1" t="s">
        <v>37</v>
      </c>
      <c r="N5982" s="1" t="s">
        <v>29</v>
      </c>
      <c r="O5982" s="1" t="s">
        <v>63</v>
      </c>
      <c r="P5982" s="1" t="s">
        <v>35</v>
      </c>
      <c r="Q5982" s="2">
        <v>42949</v>
      </c>
    </row>
    <row r="5983" spans="1:17" x14ac:dyDescent="0.25">
      <c r="A5983" s="1">
        <v>18592</v>
      </c>
      <c r="B5983" s="2">
        <v>43738</v>
      </c>
      <c r="C5983" s="1" t="s">
        <v>32</v>
      </c>
      <c r="D5983" s="3" t="str">
        <f t="shared" si="186"/>
        <v>*****</v>
      </c>
      <c r="G5983" s="1">
        <v>2</v>
      </c>
      <c r="H5983" s="1">
        <v>27.52</v>
      </c>
      <c r="I5983" s="1">
        <f t="shared" si="187"/>
        <v>0</v>
      </c>
      <c r="J5983" s="1" t="s">
        <v>21</v>
      </c>
      <c r="K5983" s="1">
        <v>3.6</v>
      </c>
      <c r="L5983" s="1" t="s">
        <v>51</v>
      </c>
      <c r="M5983" s="1" t="s">
        <v>28</v>
      </c>
      <c r="N5983" s="1" t="s">
        <v>29</v>
      </c>
      <c r="O5983" s="1" t="s">
        <v>45</v>
      </c>
      <c r="P5983" s="1" t="s">
        <v>41</v>
      </c>
      <c r="Q5983" s="2">
        <v>43739</v>
      </c>
    </row>
    <row r="5984" spans="1:17" x14ac:dyDescent="0.25">
      <c r="A5984" s="1">
        <v>55234</v>
      </c>
      <c r="B5984" s="2">
        <v>42943</v>
      </c>
      <c r="C5984" s="1" t="s">
        <v>13</v>
      </c>
      <c r="D5984" s="3" t="str">
        <f t="shared" si="186"/>
        <v>**</v>
      </c>
      <c r="G5984" s="1">
        <v>12</v>
      </c>
      <c r="H5984" s="1">
        <v>642.91999999999996</v>
      </c>
      <c r="I5984" s="1">
        <f t="shared" si="187"/>
        <v>0</v>
      </c>
      <c r="J5984" s="1" t="s">
        <v>21</v>
      </c>
      <c r="K5984" s="1">
        <v>5.9</v>
      </c>
      <c r="L5984" s="1" t="s">
        <v>49</v>
      </c>
      <c r="M5984" s="1" t="s">
        <v>28</v>
      </c>
      <c r="N5984" s="1" t="s">
        <v>24</v>
      </c>
      <c r="O5984" s="1" t="s">
        <v>38</v>
      </c>
      <c r="P5984" s="1" t="s">
        <v>19</v>
      </c>
      <c r="Q5984" s="2">
        <v>42947</v>
      </c>
    </row>
    <row r="5985" spans="1:17" x14ac:dyDescent="0.25">
      <c r="A5985" s="1">
        <v>59780</v>
      </c>
      <c r="B5985" s="2">
        <v>42785</v>
      </c>
      <c r="C5985" s="1" t="s">
        <v>32</v>
      </c>
      <c r="D5985" s="3" t="str">
        <f t="shared" si="186"/>
        <v>*****</v>
      </c>
      <c r="G5985" s="1">
        <v>21</v>
      </c>
      <c r="H5985" s="1">
        <v>7251.3</v>
      </c>
      <c r="I5985" s="1">
        <f t="shared" si="187"/>
        <v>1</v>
      </c>
      <c r="J5985" s="1" t="s">
        <v>33</v>
      </c>
      <c r="K5985" s="1">
        <v>28.4</v>
      </c>
      <c r="L5985" s="1" t="s">
        <v>15</v>
      </c>
      <c r="M5985" s="1" t="s">
        <v>37</v>
      </c>
      <c r="N5985" s="1" t="s">
        <v>24</v>
      </c>
      <c r="O5985" s="1" t="s">
        <v>56</v>
      </c>
      <c r="P5985" s="1" t="s">
        <v>35</v>
      </c>
      <c r="Q5985" s="2">
        <v>42785</v>
      </c>
    </row>
    <row r="5986" spans="1:17" x14ac:dyDescent="0.25">
      <c r="A5986" s="1">
        <v>2752</v>
      </c>
      <c r="B5986" s="2">
        <v>43056</v>
      </c>
      <c r="C5986" s="1" t="s">
        <v>20</v>
      </c>
      <c r="D5986" s="3" t="str">
        <f t="shared" si="186"/>
        <v>****</v>
      </c>
      <c r="G5986" s="1">
        <v>41</v>
      </c>
      <c r="H5986" s="1">
        <v>163.2713</v>
      </c>
      <c r="I5986" s="1">
        <f t="shared" si="187"/>
        <v>0</v>
      </c>
      <c r="J5986" s="1" t="s">
        <v>21</v>
      </c>
      <c r="K5986" s="1">
        <v>0.8</v>
      </c>
      <c r="L5986" s="1" t="s">
        <v>22</v>
      </c>
      <c r="M5986" s="1" t="s">
        <v>23</v>
      </c>
      <c r="N5986" s="1" t="s">
        <v>29</v>
      </c>
      <c r="O5986" s="1" t="s">
        <v>61</v>
      </c>
      <c r="P5986" s="1" t="s">
        <v>31</v>
      </c>
      <c r="Q5986" s="2">
        <v>43058</v>
      </c>
    </row>
    <row r="5987" spans="1:17" x14ac:dyDescent="0.25">
      <c r="A5987" s="1">
        <v>2756</v>
      </c>
      <c r="B5987" s="2">
        <v>42476</v>
      </c>
      <c r="C5987" s="1" t="s">
        <v>32</v>
      </c>
      <c r="D5987" s="3" t="str">
        <f t="shared" si="186"/>
        <v>*****</v>
      </c>
      <c r="G5987" s="1">
        <v>25</v>
      </c>
      <c r="H5987" s="1">
        <v>1439.0216</v>
      </c>
      <c r="I5987" s="1">
        <f t="shared" si="187"/>
        <v>1</v>
      </c>
      <c r="J5987" s="1" t="s">
        <v>21</v>
      </c>
      <c r="K5987" s="1">
        <v>4.3</v>
      </c>
      <c r="L5987" s="1" t="s">
        <v>42</v>
      </c>
      <c r="M5987" s="1" t="s">
        <v>23</v>
      </c>
      <c r="N5987" s="1" t="s">
        <v>24</v>
      </c>
      <c r="O5987" s="1" t="s">
        <v>38</v>
      </c>
      <c r="P5987" s="1" t="s">
        <v>19</v>
      </c>
      <c r="Q5987" s="2">
        <v>42477</v>
      </c>
    </row>
    <row r="5988" spans="1:17" x14ac:dyDescent="0.25">
      <c r="A5988" s="1">
        <v>14048</v>
      </c>
      <c r="B5988" s="2">
        <v>42871</v>
      </c>
      <c r="C5988" s="1" t="s">
        <v>27</v>
      </c>
      <c r="D5988" s="3" t="str">
        <f t="shared" si="186"/>
        <v>*</v>
      </c>
      <c r="G5988" s="1">
        <v>40</v>
      </c>
      <c r="H5988" s="1">
        <v>2177.87</v>
      </c>
      <c r="I5988" s="1">
        <f t="shared" si="187"/>
        <v>1</v>
      </c>
      <c r="J5988" s="1" t="s">
        <v>21</v>
      </c>
      <c r="K5988" s="1">
        <v>1.3</v>
      </c>
      <c r="L5988" s="1" t="s">
        <v>42</v>
      </c>
      <c r="M5988" s="1" t="s">
        <v>23</v>
      </c>
      <c r="N5988" s="1" t="s">
        <v>24</v>
      </c>
      <c r="O5988" s="1" t="s">
        <v>25</v>
      </c>
      <c r="P5988" s="1" t="s">
        <v>41</v>
      </c>
      <c r="Q5988" s="2">
        <v>42873</v>
      </c>
    </row>
    <row r="5989" spans="1:17" x14ac:dyDescent="0.25">
      <c r="A5989" s="1">
        <v>57698</v>
      </c>
      <c r="B5989" s="2">
        <v>43470</v>
      </c>
      <c r="C5989" s="1" t="s">
        <v>32</v>
      </c>
      <c r="D5989" s="3" t="str">
        <f t="shared" si="186"/>
        <v>*****</v>
      </c>
      <c r="G5989" s="1">
        <v>10</v>
      </c>
      <c r="H5989" s="1">
        <v>92.02</v>
      </c>
      <c r="I5989" s="1">
        <f t="shared" si="187"/>
        <v>0</v>
      </c>
      <c r="J5989" s="1" t="s">
        <v>21</v>
      </c>
      <c r="K5989" s="1">
        <v>9.9</v>
      </c>
      <c r="L5989" s="1" t="s">
        <v>54</v>
      </c>
      <c r="M5989" s="1" t="s">
        <v>37</v>
      </c>
      <c r="N5989" s="1" t="s">
        <v>29</v>
      </c>
      <c r="O5989" s="1" t="s">
        <v>63</v>
      </c>
      <c r="P5989" s="1" t="s">
        <v>19</v>
      </c>
      <c r="Q5989" s="2">
        <v>43471</v>
      </c>
    </row>
    <row r="5990" spans="1:17" x14ac:dyDescent="0.25">
      <c r="A5990" s="1">
        <v>23426</v>
      </c>
      <c r="B5990" s="2">
        <v>43146</v>
      </c>
      <c r="C5990" s="1" t="s">
        <v>32</v>
      </c>
      <c r="D5990" s="3" t="str">
        <f t="shared" si="186"/>
        <v>*****</v>
      </c>
      <c r="G5990" s="1">
        <v>45</v>
      </c>
      <c r="H5990" s="1">
        <v>1080.4860000000001</v>
      </c>
      <c r="I5990" s="1">
        <f t="shared" si="187"/>
        <v>1</v>
      </c>
      <c r="J5990" s="1" t="s">
        <v>21</v>
      </c>
      <c r="K5990" s="1">
        <v>2.1</v>
      </c>
      <c r="L5990" s="1" t="s">
        <v>22</v>
      </c>
      <c r="M5990" s="1" t="s">
        <v>16</v>
      </c>
      <c r="N5990" s="1" t="s">
        <v>24</v>
      </c>
      <c r="O5990" s="1" t="s">
        <v>38</v>
      </c>
      <c r="P5990" s="1" t="s">
        <v>41</v>
      </c>
      <c r="Q5990" s="2">
        <v>43148</v>
      </c>
    </row>
    <row r="5991" spans="1:17" x14ac:dyDescent="0.25">
      <c r="A5991" s="1">
        <v>18530</v>
      </c>
      <c r="B5991" s="2">
        <v>43099</v>
      </c>
      <c r="C5991" s="1" t="s">
        <v>27</v>
      </c>
      <c r="D5991" s="3" t="str">
        <f t="shared" si="186"/>
        <v>*</v>
      </c>
      <c r="G5991" s="1">
        <v>2</v>
      </c>
      <c r="H5991" s="1">
        <v>60.06</v>
      </c>
      <c r="I5991" s="1">
        <f t="shared" si="187"/>
        <v>0</v>
      </c>
      <c r="J5991" s="1" t="s">
        <v>21</v>
      </c>
      <c r="K5991" s="1">
        <v>15.4</v>
      </c>
      <c r="L5991" s="1" t="s">
        <v>42</v>
      </c>
      <c r="M5991" s="1" t="s">
        <v>28</v>
      </c>
      <c r="N5991" s="1" t="s">
        <v>17</v>
      </c>
      <c r="O5991" s="1" t="s">
        <v>18</v>
      </c>
      <c r="P5991" s="1" t="s">
        <v>19</v>
      </c>
      <c r="Q5991" s="2">
        <v>43099</v>
      </c>
    </row>
    <row r="5992" spans="1:17" x14ac:dyDescent="0.25">
      <c r="A5992" s="1">
        <v>21350</v>
      </c>
      <c r="B5992" s="2">
        <v>43154</v>
      </c>
      <c r="C5992" s="1" t="s">
        <v>36</v>
      </c>
      <c r="D5992" s="3" t="str">
        <f t="shared" si="186"/>
        <v>***</v>
      </c>
      <c r="G5992" s="1">
        <v>30</v>
      </c>
      <c r="H5992" s="1">
        <v>298.47000000000003</v>
      </c>
      <c r="I5992" s="1">
        <f t="shared" si="187"/>
        <v>0</v>
      </c>
      <c r="J5992" s="1" t="s">
        <v>21</v>
      </c>
      <c r="K5992" s="1">
        <v>10.6</v>
      </c>
      <c r="L5992" s="1" t="s">
        <v>15</v>
      </c>
      <c r="M5992" s="1" t="s">
        <v>28</v>
      </c>
      <c r="N5992" s="1" t="s">
        <v>29</v>
      </c>
      <c r="O5992" s="1" t="s">
        <v>40</v>
      </c>
      <c r="P5992" s="1" t="s">
        <v>19</v>
      </c>
      <c r="Q5992" s="2">
        <v>43155</v>
      </c>
    </row>
    <row r="5993" spans="1:17" x14ac:dyDescent="0.25">
      <c r="A5993" s="1">
        <v>23361</v>
      </c>
      <c r="B5993" s="2">
        <v>42918</v>
      </c>
      <c r="C5993" s="1" t="s">
        <v>32</v>
      </c>
      <c r="D5993" s="3" t="str">
        <f t="shared" si="186"/>
        <v>*****</v>
      </c>
      <c r="G5993" s="1">
        <v>7</v>
      </c>
      <c r="H5993" s="1">
        <v>399.41</v>
      </c>
      <c r="I5993" s="1">
        <f t="shared" si="187"/>
        <v>0</v>
      </c>
      <c r="J5993" s="1" t="s">
        <v>21</v>
      </c>
      <c r="K5993" s="1">
        <v>5.6</v>
      </c>
      <c r="L5993" s="1" t="s">
        <v>42</v>
      </c>
      <c r="M5993" s="1" t="s">
        <v>28</v>
      </c>
      <c r="N5993" s="1" t="s">
        <v>24</v>
      </c>
      <c r="O5993" s="1" t="s">
        <v>25</v>
      </c>
      <c r="P5993" s="1" t="s">
        <v>19</v>
      </c>
      <c r="Q5993" s="2">
        <v>42918</v>
      </c>
    </row>
    <row r="5994" spans="1:17" x14ac:dyDescent="0.25">
      <c r="A5994" s="1">
        <v>37667</v>
      </c>
      <c r="B5994" s="2">
        <v>43435</v>
      </c>
      <c r="C5994" s="1" t="s">
        <v>20</v>
      </c>
      <c r="D5994" s="3" t="str">
        <f t="shared" si="186"/>
        <v>****</v>
      </c>
      <c r="G5994" s="1">
        <v>31</v>
      </c>
      <c r="H5994" s="1">
        <v>505.41</v>
      </c>
      <c r="I5994" s="1">
        <f t="shared" si="187"/>
        <v>0</v>
      </c>
      <c r="J5994" s="1" t="s">
        <v>21</v>
      </c>
      <c r="K5994" s="1">
        <v>6.9</v>
      </c>
      <c r="L5994" s="1" t="s">
        <v>49</v>
      </c>
      <c r="M5994" s="1" t="s">
        <v>16</v>
      </c>
      <c r="N5994" s="1" t="s">
        <v>29</v>
      </c>
      <c r="O5994" s="1" t="s">
        <v>43</v>
      </c>
      <c r="P5994" s="1" t="s">
        <v>19</v>
      </c>
      <c r="Q5994" s="2">
        <v>43436</v>
      </c>
    </row>
    <row r="5995" spans="1:17" x14ac:dyDescent="0.25">
      <c r="A5995" s="1">
        <v>36997</v>
      </c>
      <c r="B5995" s="2">
        <v>43073</v>
      </c>
      <c r="C5995" s="1" t="s">
        <v>27</v>
      </c>
      <c r="D5995" s="3" t="str">
        <f t="shared" si="186"/>
        <v>*</v>
      </c>
      <c r="G5995" s="1">
        <v>39</v>
      </c>
      <c r="H5995" s="1">
        <v>111.63</v>
      </c>
      <c r="I5995" s="1">
        <f t="shared" si="187"/>
        <v>0</v>
      </c>
      <c r="J5995" s="1" t="s">
        <v>21</v>
      </c>
      <c r="K5995" s="1">
        <v>0.5</v>
      </c>
      <c r="L5995" s="1" t="s">
        <v>46</v>
      </c>
      <c r="M5995" s="1" t="s">
        <v>16</v>
      </c>
      <c r="N5995" s="1" t="s">
        <v>29</v>
      </c>
      <c r="O5995" s="1" t="s">
        <v>58</v>
      </c>
      <c r="P5995" s="1" t="s">
        <v>19</v>
      </c>
      <c r="Q5995" s="2">
        <v>43074</v>
      </c>
    </row>
    <row r="5996" spans="1:17" x14ac:dyDescent="0.25">
      <c r="A5996" s="1">
        <v>2791</v>
      </c>
      <c r="B5996" s="2">
        <v>42651</v>
      </c>
      <c r="C5996" s="1" t="s">
        <v>20</v>
      </c>
      <c r="D5996" s="3" t="str">
        <f t="shared" si="186"/>
        <v>****</v>
      </c>
      <c r="G5996" s="1">
        <v>49</v>
      </c>
      <c r="H5996" s="1">
        <v>5977.37</v>
      </c>
      <c r="I5996" s="1">
        <f t="shared" si="187"/>
        <v>1</v>
      </c>
      <c r="J5996" s="1" t="s">
        <v>33</v>
      </c>
      <c r="K5996" s="1">
        <v>32.1</v>
      </c>
      <c r="L5996" s="1" t="s">
        <v>60</v>
      </c>
      <c r="M5996" s="1" t="s">
        <v>28</v>
      </c>
      <c r="N5996" s="1" t="s">
        <v>17</v>
      </c>
      <c r="O5996" s="1" t="s">
        <v>34</v>
      </c>
      <c r="P5996" s="1" t="s">
        <v>35</v>
      </c>
      <c r="Q5996" s="2">
        <v>42653</v>
      </c>
    </row>
    <row r="5997" spans="1:17" x14ac:dyDescent="0.25">
      <c r="A5997" s="1">
        <v>56321</v>
      </c>
      <c r="B5997" s="2">
        <v>42840</v>
      </c>
      <c r="C5997" s="1" t="s">
        <v>32</v>
      </c>
      <c r="D5997" s="3" t="str">
        <f t="shared" si="186"/>
        <v>*****</v>
      </c>
      <c r="G5997" s="1">
        <v>24</v>
      </c>
      <c r="H5997" s="1">
        <v>145.39160000000001</v>
      </c>
      <c r="I5997" s="1">
        <f t="shared" si="187"/>
        <v>0</v>
      </c>
      <c r="J5997" s="1" t="s">
        <v>21</v>
      </c>
      <c r="K5997" s="1">
        <v>6</v>
      </c>
      <c r="L5997" s="1" t="s">
        <v>53</v>
      </c>
      <c r="M5997" s="1" t="s">
        <v>16</v>
      </c>
      <c r="N5997" s="1" t="s">
        <v>29</v>
      </c>
      <c r="O5997" s="1" t="s">
        <v>43</v>
      </c>
      <c r="P5997" s="1" t="s">
        <v>19</v>
      </c>
      <c r="Q5997" s="2">
        <v>42842</v>
      </c>
    </row>
    <row r="5998" spans="1:17" x14ac:dyDescent="0.25">
      <c r="A5998" s="1">
        <v>28453</v>
      </c>
      <c r="B5998" s="2">
        <v>43827</v>
      </c>
      <c r="C5998" s="1" t="s">
        <v>32</v>
      </c>
      <c r="D5998" s="3" t="str">
        <f t="shared" si="186"/>
        <v>*****</v>
      </c>
      <c r="G5998" s="1">
        <v>26</v>
      </c>
      <c r="H5998" s="1">
        <v>599.23</v>
      </c>
      <c r="I5998" s="1">
        <f t="shared" si="187"/>
        <v>0</v>
      </c>
      <c r="J5998" s="1" t="s">
        <v>21</v>
      </c>
      <c r="K5998" s="1">
        <v>15</v>
      </c>
      <c r="L5998" s="1" t="s">
        <v>49</v>
      </c>
      <c r="M5998" s="1" t="s">
        <v>37</v>
      </c>
      <c r="N5998" s="1" t="s">
        <v>29</v>
      </c>
      <c r="O5998" s="1" t="s">
        <v>63</v>
      </c>
      <c r="P5998" s="1" t="s">
        <v>26</v>
      </c>
      <c r="Q5998" s="2">
        <v>43827</v>
      </c>
    </row>
    <row r="5999" spans="1:17" x14ac:dyDescent="0.25">
      <c r="A5999" s="1">
        <v>646</v>
      </c>
      <c r="B5999" s="2">
        <v>42694</v>
      </c>
      <c r="C5999" s="1" t="s">
        <v>20</v>
      </c>
      <c r="D5999" s="3" t="str">
        <f t="shared" si="186"/>
        <v>****</v>
      </c>
      <c r="G5999" s="1">
        <v>18</v>
      </c>
      <c r="H5999" s="1">
        <v>185.32</v>
      </c>
      <c r="I5999" s="1">
        <f t="shared" si="187"/>
        <v>0</v>
      </c>
      <c r="J5999" s="1" t="s">
        <v>21</v>
      </c>
      <c r="K5999" s="1">
        <v>4.3</v>
      </c>
      <c r="L5999" s="1" t="s">
        <v>22</v>
      </c>
      <c r="M5999" s="1" t="s">
        <v>23</v>
      </c>
      <c r="N5999" s="1" t="s">
        <v>29</v>
      </c>
      <c r="O5999" s="1" t="s">
        <v>45</v>
      </c>
      <c r="P5999" s="1" t="s">
        <v>41</v>
      </c>
      <c r="Q5999" s="2">
        <v>42695</v>
      </c>
    </row>
    <row r="6000" spans="1:17" x14ac:dyDescent="0.25">
      <c r="A6000" s="1">
        <v>18210</v>
      </c>
      <c r="B6000" s="2">
        <v>42952</v>
      </c>
      <c r="C6000" s="1" t="s">
        <v>27</v>
      </c>
      <c r="D6000" s="3" t="str">
        <f t="shared" si="186"/>
        <v>*</v>
      </c>
      <c r="G6000" s="1">
        <v>27</v>
      </c>
      <c r="H6000" s="1">
        <v>9944.39</v>
      </c>
      <c r="I6000" s="1">
        <f t="shared" si="187"/>
        <v>1</v>
      </c>
      <c r="J6000" s="1" t="s">
        <v>21</v>
      </c>
      <c r="K6000" s="1">
        <v>21.4</v>
      </c>
      <c r="L6000" s="1" t="s">
        <v>50</v>
      </c>
      <c r="M6000" s="1" t="s">
        <v>23</v>
      </c>
      <c r="N6000" s="1" t="s">
        <v>29</v>
      </c>
      <c r="O6000" s="1" t="s">
        <v>63</v>
      </c>
      <c r="P6000" s="1" t="s">
        <v>19</v>
      </c>
      <c r="Q6000" s="2">
        <v>42953</v>
      </c>
    </row>
    <row r="6001" spans="1:17" x14ac:dyDescent="0.25">
      <c r="A6001" s="1">
        <v>25314</v>
      </c>
      <c r="B6001" s="2">
        <v>43519</v>
      </c>
      <c r="C6001" s="1" t="s">
        <v>20</v>
      </c>
      <c r="D6001" s="3" t="str">
        <f t="shared" si="186"/>
        <v>****</v>
      </c>
      <c r="G6001" s="1">
        <v>43</v>
      </c>
      <c r="H6001" s="1">
        <v>8217.08</v>
      </c>
      <c r="I6001" s="1">
        <f t="shared" si="187"/>
        <v>1</v>
      </c>
      <c r="J6001" s="1" t="s">
        <v>21</v>
      </c>
      <c r="K6001" s="1">
        <v>5.4</v>
      </c>
      <c r="L6001" s="1" t="s">
        <v>49</v>
      </c>
      <c r="M6001" s="1" t="s">
        <v>28</v>
      </c>
      <c r="N6001" s="1" t="s">
        <v>24</v>
      </c>
      <c r="O6001" s="1" t="s">
        <v>25</v>
      </c>
      <c r="P6001" s="1" t="s">
        <v>19</v>
      </c>
      <c r="Q6001" s="2">
        <v>43521</v>
      </c>
    </row>
    <row r="6002" spans="1:17" x14ac:dyDescent="0.25">
      <c r="A6002" s="1">
        <v>51073</v>
      </c>
      <c r="B6002" s="2">
        <v>42868</v>
      </c>
      <c r="C6002" s="1" t="s">
        <v>27</v>
      </c>
      <c r="D6002" s="3" t="str">
        <f t="shared" si="186"/>
        <v>*</v>
      </c>
      <c r="G6002" s="1">
        <v>17</v>
      </c>
      <c r="H6002" s="1">
        <v>2648.34</v>
      </c>
      <c r="I6002" s="1">
        <f t="shared" si="187"/>
        <v>1</v>
      </c>
      <c r="J6002" s="1" t="s">
        <v>14</v>
      </c>
      <c r="K6002" s="1">
        <v>26.2</v>
      </c>
      <c r="L6002" s="1" t="s">
        <v>15</v>
      </c>
      <c r="M6002" s="1" t="s">
        <v>28</v>
      </c>
      <c r="N6002" s="1" t="s">
        <v>17</v>
      </c>
      <c r="O6002" s="1" t="s">
        <v>18</v>
      </c>
      <c r="P6002" s="1" t="s">
        <v>48</v>
      </c>
      <c r="Q6002" s="2">
        <v>42870</v>
      </c>
    </row>
    <row r="6003" spans="1:17" x14ac:dyDescent="0.25">
      <c r="A6003" s="1">
        <v>15142</v>
      </c>
      <c r="B6003" s="2">
        <v>43559</v>
      </c>
      <c r="C6003" s="1" t="s">
        <v>27</v>
      </c>
      <c r="D6003" s="3" t="str">
        <f t="shared" si="186"/>
        <v>*</v>
      </c>
      <c r="G6003" s="1">
        <v>21</v>
      </c>
      <c r="H6003" s="1">
        <v>353.34</v>
      </c>
      <c r="I6003" s="1">
        <f t="shared" si="187"/>
        <v>0</v>
      </c>
      <c r="J6003" s="1" t="s">
        <v>21</v>
      </c>
      <c r="K6003" s="1">
        <v>11.7</v>
      </c>
      <c r="L6003" s="1" t="s">
        <v>51</v>
      </c>
      <c r="M6003" s="1" t="s">
        <v>28</v>
      </c>
      <c r="N6003" s="1" t="s">
        <v>29</v>
      </c>
      <c r="O6003" s="1" t="s">
        <v>43</v>
      </c>
      <c r="P6003" s="1" t="s">
        <v>19</v>
      </c>
      <c r="Q6003" s="2">
        <v>43561</v>
      </c>
    </row>
    <row r="6004" spans="1:17" x14ac:dyDescent="0.25">
      <c r="A6004" s="1">
        <v>29028</v>
      </c>
      <c r="B6004" s="2">
        <v>43135</v>
      </c>
      <c r="C6004" s="1" t="s">
        <v>32</v>
      </c>
      <c r="D6004" s="3" t="str">
        <f t="shared" si="186"/>
        <v>*****</v>
      </c>
      <c r="G6004" s="1">
        <v>43</v>
      </c>
      <c r="H6004" s="1">
        <v>18330.560000000001</v>
      </c>
      <c r="I6004" s="1">
        <f t="shared" si="187"/>
        <v>1</v>
      </c>
      <c r="J6004" s="1" t="s">
        <v>33</v>
      </c>
      <c r="K6004" s="1">
        <v>15.7</v>
      </c>
      <c r="L6004" s="1" t="s">
        <v>51</v>
      </c>
      <c r="M6004" s="1" t="s">
        <v>28</v>
      </c>
      <c r="N6004" s="1" t="s">
        <v>24</v>
      </c>
      <c r="O6004" s="1" t="s">
        <v>56</v>
      </c>
      <c r="P6004" s="1" t="s">
        <v>35</v>
      </c>
      <c r="Q6004" s="2">
        <v>43137</v>
      </c>
    </row>
    <row r="6005" spans="1:17" x14ac:dyDescent="0.25">
      <c r="A6005" s="1">
        <v>51652</v>
      </c>
      <c r="B6005" s="2">
        <v>43198</v>
      </c>
      <c r="C6005" s="1" t="s">
        <v>27</v>
      </c>
      <c r="D6005" s="3" t="str">
        <f t="shared" si="186"/>
        <v>*</v>
      </c>
      <c r="G6005" s="1">
        <v>38</v>
      </c>
      <c r="H6005" s="1">
        <v>5342.11</v>
      </c>
      <c r="I6005" s="1">
        <f t="shared" si="187"/>
        <v>1</v>
      </c>
      <c r="J6005" s="1" t="s">
        <v>14</v>
      </c>
      <c r="K6005" s="1">
        <v>21.4</v>
      </c>
      <c r="L6005" s="1" t="s">
        <v>51</v>
      </c>
      <c r="M6005" s="1" t="s">
        <v>37</v>
      </c>
      <c r="N6005" s="1" t="s">
        <v>29</v>
      </c>
      <c r="O6005" s="1" t="s">
        <v>55</v>
      </c>
      <c r="P6005" s="1" t="s">
        <v>19</v>
      </c>
      <c r="Q6005" s="2">
        <v>43199</v>
      </c>
    </row>
    <row r="6006" spans="1:17" x14ac:dyDescent="0.25">
      <c r="A6006" s="1">
        <v>43424</v>
      </c>
      <c r="B6006" s="2">
        <v>43329</v>
      </c>
      <c r="C6006" s="1" t="s">
        <v>27</v>
      </c>
      <c r="D6006" s="3" t="str">
        <f t="shared" si="186"/>
        <v>*</v>
      </c>
      <c r="G6006" s="1">
        <v>34</v>
      </c>
      <c r="H6006" s="1">
        <v>826.64</v>
      </c>
      <c r="I6006" s="1">
        <f t="shared" si="187"/>
        <v>0</v>
      </c>
      <c r="J6006" s="1" t="s">
        <v>14</v>
      </c>
      <c r="K6006" s="1">
        <v>4.8</v>
      </c>
      <c r="L6006" s="1" t="s">
        <v>22</v>
      </c>
      <c r="M6006" s="1" t="s">
        <v>37</v>
      </c>
      <c r="N6006" s="1" t="s">
        <v>29</v>
      </c>
      <c r="O6006" s="1" t="s">
        <v>63</v>
      </c>
      <c r="P6006" s="1" t="s">
        <v>19</v>
      </c>
      <c r="Q6006" s="2">
        <v>43331</v>
      </c>
    </row>
    <row r="6007" spans="1:17" x14ac:dyDescent="0.25">
      <c r="A6007" s="1">
        <v>45766</v>
      </c>
      <c r="B6007" s="2">
        <v>42861</v>
      </c>
      <c r="C6007" s="1" t="s">
        <v>20</v>
      </c>
      <c r="D6007" s="3" t="str">
        <f t="shared" si="186"/>
        <v>****</v>
      </c>
      <c r="G6007" s="1">
        <v>28</v>
      </c>
      <c r="H6007" s="1">
        <v>4474.55</v>
      </c>
      <c r="I6007" s="1">
        <f t="shared" si="187"/>
        <v>1</v>
      </c>
      <c r="J6007" s="1" t="s">
        <v>21</v>
      </c>
      <c r="K6007" s="1">
        <v>15</v>
      </c>
      <c r="L6007" s="1" t="s">
        <v>39</v>
      </c>
      <c r="M6007" s="1" t="s">
        <v>37</v>
      </c>
      <c r="N6007" s="1" t="s">
        <v>24</v>
      </c>
      <c r="O6007" s="1" t="s">
        <v>56</v>
      </c>
      <c r="P6007" s="1" t="s">
        <v>26</v>
      </c>
      <c r="Q6007" s="2">
        <v>42862</v>
      </c>
    </row>
    <row r="6008" spans="1:17" x14ac:dyDescent="0.25">
      <c r="A6008" s="1">
        <v>10310</v>
      </c>
      <c r="B6008" s="2">
        <v>42405</v>
      </c>
      <c r="C6008" s="1" t="s">
        <v>13</v>
      </c>
      <c r="D6008" s="3" t="str">
        <f t="shared" si="186"/>
        <v>**</v>
      </c>
      <c r="G6008" s="1">
        <v>48</v>
      </c>
      <c r="H6008" s="1">
        <v>149.65</v>
      </c>
      <c r="I6008" s="1">
        <f t="shared" si="187"/>
        <v>0</v>
      </c>
      <c r="J6008" s="1" t="s">
        <v>21</v>
      </c>
      <c r="K6008" s="1">
        <v>1.1000000000000001</v>
      </c>
      <c r="L6008" s="1" t="s">
        <v>15</v>
      </c>
      <c r="M6008" s="1" t="s">
        <v>23</v>
      </c>
      <c r="N6008" s="1" t="s">
        <v>29</v>
      </c>
      <c r="O6008" s="1" t="s">
        <v>30</v>
      </c>
      <c r="P6008" s="1" t="s">
        <v>31</v>
      </c>
      <c r="Q6008" s="2">
        <v>42409</v>
      </c>
    </row>
    <row r="6009" spans="1:17" x14ac:dyDescent="0.25">
      <c r="A6009" s="1">
        <v>17090</v>
      </c>
      <c r="B6009" s="2">
        <v>42852</v>
      </c>
      <c r="C6009" s="1" t="s">
        <v>13</v>
      </c>
      <c r="D6009" s="3" t="str">
        <f t="shared" si="186"/>
        <v>**</v>
      </c>
      <c r="G6009" s="1">
        <v>26</v>
      </c>
      <c r="H6009" s="1">
        <v>3585.66</v>
      </c>
      <c r="I6009" s="1">
        <f t="shared" si="187"/>
        <v>1</v>
      </c>
      <c r="J6009" s="1" t="s">
        <v>33</v>
      </c>
      <c r="K6009" s="1">
        <v>75.099999999999994</v>
      </c>
      <c r="L6009" s="1" t="s">
        <v>50</v>
      </c>
      <c r="M6009" s="1" t="s">
        <v>28</v>
      </c>
      <c r="N6009" s="1" t="s">
        <v>17</v>
      </c>
      <c r="O6009" s="1" t="s">
        <v>34</v>
      </c>
      <c r="P6009" s="1" t="s">
        <v>35</v>
      </c>
      <c r="Q6009" s="2">
        <v>42857</v>
      </c>
    </row>
    <row r="6010" spans="1:17" x14ac:dyDescent="0.25">
      <c r="A6010" s="1">
        <v>30310</v>
      </c>
      <c r="B6010" s="2">
        <v>43581</v>
      </c>
      <c r="C6010" s="1" t="s">
        <v>36</v>
      </c>
      <c r="D6010" s="3" t="str">
        <f t="shared" si="186"/>
        <v>***</v>
      </c>
      <c r="G6010" s="1">
        <v>21</v>
      </c>
      <c r="H6010" s="1">
        <v>2165.71</v>
      </c>
      <c r="I6010" s="1">
        <f t="shared" si="187"/>
        <v>1</v>
      </c>
      <c r="J6010" s="1" t="s">
        <v>21</v>
      </c>
      <c r="K6010" s="1">
        <v>9.4</v>
      </c>
      <c r="L6010" s="1" t="s">
        <v>15</v>
      </c>
      <c r="M6010" s="1" t="s">
        <v>16</v>
      </c>
      <c r="N6010" s="1" t="s">
        <v>24</v>
      </c>
      <c r="O6010" s="1" t="s">
        <v>25</v>
      </c>
      <c r="P6010" s="1" t="s">
        <v>19</v>
      </c>
      <c r="Q6010" s="2">
        <v>43583</v>
      </c>
    </row>
    <row r="6011" spans="1:17" x14ac:dyDescent="0.25">
      <c r="A6011" s="1">
        <v>24193</v>
      </c>
      <c r="B6011" s="2">
        <v>42442</v>
      </c>
      <c r="C6011" s="1" t="s">
        <v>27</v>
      </c>
      <c r="D6011" s="3" t="str">
        <f t="shared" si="186"/>
        <v>*</v>
      </c>
      <c r="G6011" s="1">
        <v>24</v>
      </c>
      <c r="H6011" s="1">
        <v>117.55</v>
      </c>
      <c r="I6011" s="1">
        <f t="shared" si="187"/>
        <v>0</v>
      </c>
      <c r="J6011" s="1" t="s">
        <v>21</v>
      </c>
      <c r="K6011" s="1">
        <v>5.5</v>
      </c>
      <c r="L6011" s="1" t="s">
        <v>49</v>
      </c>
      <c r="M6011" s="1" t="s">
        <v>23</v>
      </c>
      <c r="N6011" s="1" t="s">
        <v>29</v>
      </c>
      <c r="O6011" s="1" t="s">
        <v>40</v>
      </c>
      <c r="P6011" s="1" t="s">
        <v>19</v>
      </c>
      <c r="Q6011" s="2">
        <v>42443</v>
      </c>
    </row>
    <row r="6012" spans="1:17" x14ac:dyDescent="0.25">
      <c r="A6012" s="1">
        <v>39041</v>
      </c>
      <c r="B6012" s="2">
        <v>43398</v>
      </c>
      <c r="C6012" s="1" t="s">
        <v>32</v>
      </c>
      <c r="D6012" s="3" t="str">
        <f t="shared" si="186"/>
        <v>*****</v>
      </c>
      <c r="G6012" s="1">
        <v>47</v>
      </c>
      <c r="H6012" s="1">
        <v>447.29</v>
      </c>
      <c r="I6012" s="1">
        <f t="shared" si="187"/>
        <v>0</v>
      </c>
      <c r="J6012" s="1" t="s">
        <v>14</v>
      </c>
      <c r="K6012" s="1">
        <v>8.5</v>
      </c>
      <c r="L6012" s="1" t="s">
        <v>15</v>
      </c>
      <c r="M6012" s="1" t="s">
        <v>28</v>
      </c>
      <c r="N6012" s="1" t="s">
        <v>17</v>
      </c>
      <c r="O6012" s="1" t="s">
        <v>18</v>
      </c>
      <c r="P6012" s="1" t="s">
        <v>19</v>
      </c>
      <c r="Q6012" s="2">
        <v>43398</v>
      </c>
    </row>
    <row r="6013" spans="1:17" x14ac:dyDescent="0.25">
      <c r="A6013" s="1">
        <v>36517</v>
      </c>
      <c r="B6013" s="2">
        <v>42794</v>
      </c>
      <c r="C6013" s="1" t="s">
        <v>27</v>
      </c>
      <c r="D6013" s="3" t="str">
        <f t="shared" si="186"/>
        <v>*</v>
      </c>
      <c r="G6013" s="1">
        <v>18</v>
      </c>
      <c r="H6013" s="1">
        <v>939.07</v>
      </c>
      <c r="I6013" s="1">
        <f t="shared" si="187"/>
        <v>0</v>
      </c>
      <c r="J6013" s="1" t="s">
        <v>21</v>
      </c>
      <c r="K6013" s="1">
        <v>4.3</v>
      </c>
      <c r="L6013" s="1" t="s">
        <v>22</v>
      </c>
      <c r="M6013" s="1" t="s">
        <v>28</v>
      </c>
      <c r="N6013" s="1" t="s">
        <v>29</v>
      </c>
      <c r="O6013" s="1" t="s">
        <v>63</v>
      </c>
      <c r="P6013" s="1" t="s">
        <v>19</v>
      </c>
      <c r="Q6013" s="2">
        <v>42795</v>
      </c>
    </row>
    <row r="6014" spans="1:17" x14ac:dyDescent="0.25">
      <c r="A6014" s="1">
        <v>25378</v>
      </c>
      <c r="B6014" s="2">
        <v>43451</v>
      </c>
      <c r="C6014" s="1" t="s">
        <v>27</v>
      </c>
      <c r="D6014" s="3" t="str">
        <f t="shared" si="186"/>
        <v>*</v>
      </c>
      <c r="G6014" s="1">
        <v>48</v>
      </c>
      <c r="H6014" s="1">
        <v>3972.92</v>
      </c>
      <c r="I6014" s="1">
        <f t="shared" si="187"/>
        <v>1</v>
      </c>
      <c r="J6014" s="1" t="s">
        <v>21</v>
      </c>
      <c r="K6014" s="1">
        <v>8.1999999999999993</v>
      </c>
      <c r="L6014" s="1" t="s">
        <v>42</v>
      </c>
      <c r="M6014" s="1" t="s">
        <v>28</v>
      </c>
      <c r="N6014" s="1" t="s">
        <v>24</v>
      </c>
      <c r="O6014" s="1" t="s">
        <v>25</v>
      </c>
      <c r="P6014" s="1" t="s">
        <v>19</v>
      </c>
      <c r="Q6014" s="2">
        <v>43453</v>
      </c>
    </row>
    <row r="6015" spans="1:17" x14ac:dyDescent="0.25">
      <c r="A6015" s="1">
        <v>58818</v>
      </c>
      <c r="B6015" s="2">
        <v>42474</v>
      </c>
      <c r="C6015" s="1" t="s">
        <v>32</v>
      </c>
      <c r="D6015" s="3" t="str">
        <f t="shared" si="186"/>
        <v>*****</v>
      </c>
      <c r="G6015" s="1">
        <v>20</v>
      </c>
      <c r="H6015" s="1">
        <v>4657.7299999999996</v>
      </c>
      <c r="I6015" s="1">
        <f t="shared" si="187"/>
        <v>1</v>
      </c>
      <c r="J6015" s="1" t="s">
        <v>33</v>
      </c>
      <c r="K6015" s="1">
        <v>30.1</v>
      </c>
      <c r="L6015" s="1" t="s">
        <v>54</v>
      </c>
      <c r="M6015" s="1" t="s">
        <v>16</v>
      </c>
      <c r="N6015" s="1" t="s">
        <v>17</v>
      </c>
      <c r="O6015" s="1" t="s">
        <v>34</v>
      </c>
      <c r="P6015" s="1" t="s">
        <v>35</v>
      </c>
      <c r="Q6015" s="2">
        <v>42476</v>
      </c>
    </row>
    <row r="6016" spans="1:17" x14ac:dyDescent="0.25">
      <c r="A6016" s="1">
        <v>47012</v>
      </c>
      <c r="B6016" s="2">
        <v>42867</v>
      </c>
      <c r="C6016" s="1" t="s">
        <v>13</v>
      </c>
      <c r="D6016" s="3" t="str">
        <f t="shared" si="186"/>
        <v>**</v>
      </c>
      <c r="G6016" s="1">
        <v>35</v>
      </c>
      <c r="H6016" s="1">
        <v>625.33000000000004</v>
      </c>
      <c r="I6016" s="1">
        <f t="shared" si="187"/>
        <v>0</v>
      </c>
      <c r="J6016" s="1" t="s">
        <v>14</v>
      </c>
      <c r="K6016" s="1">
        <v>9.6</v>
      </c>
      <c r="L6016" s="1" t="s">
        <v>44</v>
      </c>
      <c r="M6016" s="1" t="s">
        <v>23</v>
      </c>
      <c r="N6016" s="1" t="s">
        <v>29</v>
      </c>
      <c r="O6016" s="1" t="s">
        <v>30</v>
      </c>
      <c r="P6016" s="1" t="s">
        <v>41</v>
      </c>
      <c r="Q6016" s="2">
        <v>42871</v>
      </c>
    </row>
    <row r="6017" spans="1:17" x14ac:dyDescent="0.25">
      <c r="A6017" s="1">
        <v>2370</v>
      </c>
      <c r="B6017" s="2">
        <v>42385</v>
      </c>
      <c r="C6017" s="1" t="s">
        <v>32</v>
      </c>
      <c r="D6017" s="3" t="str">
        <f t="shared" si="186"/>
        <v>*****</v>
      </c>
      <c r="G6017" s="1">
        <v>30</v>
      </c>
      <c r="H6017" s="1">
        <v>275.44</v>
      </c>
      <c r="I6017" s="1">
        <f t="shared" si="187"/>
        <v>0</v>
      </c>
      <c r="J6017" s="1" t="s">
        <v>21</v>
      </c>
      <c r="K6017" s="1">
        <v>3.1</v>
      </c>
      <c r="L6017" s="1" t="s">
        <v>44</v>
      </c>
      <c r="M6017" s="1" t="s">
        <v>16</v>
      </c>
      <c r="N6017" s="1" t="s">
        <v>29</v>
      </c>
      <c r="O6017" s="1" t="s">
        <v>40</v>
      </c>
      <c r="P6017" s="1" t="s">
        <v>31</v>
      </c>
      <c r="Q6017" s="2">
        <v>42387</v>
      </c>
    </row>
    <row r="6018" spans="1:17" x14ac:dyDescent="0.25">
      <c r="A6018" s="1">
        <v>58502</v>
      </c>
      <c r="B6018" s="2">
        <v>42777</v>
      </c>
      <c r="C6018" s="1" t="s">
        <v>32</v>
      </c>
      <c r="D6018" s="3" t="str">
        <f t="shared" si="186"/>
        <v>*****</v>
      </c>
      <c r="G6018" s="1">
        <v>23</v>
      </c>
      <c r="H6018" s="1">
        <v>5549.35</v>
      </c>
      <c r="I6018" s="1">
        <f t="shared" si="187"/>
        <v>1</v>
      </c>
      <c r="J6018" s="1" t="s">
        <v>33</v>
      </c>
      <c r="K6018" s="1">
        <v>30.1</v>
      </c>
      <c r="L6018" s="1" t="s">
        <v>51</v>
      </c>
      <c r="M6018" s="1" t="s">
        <v>16</v>
      </c>
      <c r="N6018" s="1" t="s">
        <v>17</v>
      </c>
      <c r="O6018" s="1" t="s">
        <v>34</v>
      </c>
      <c r="P6018" s="1" t="s">
        <v>35</v>
      </c>
      <c r="Q6018" s="2">
        <v>42779</v>
      </c>
    </row>
    <row r="6019" spans="1:17" x14ac:dyDescent="0.25">
      <c r="A6019" s="1">
        <v>52672</v>
      </c>
      <c r="B6019" s="2">
        <v>43107</v>
      </c>
      <c r="C6019" s="1" t="s">
        <v>13</v>
      </c>
      <c r="D6019" s="3" t="str">
        <f t="shared" ref="D6019:D6082" si="188">VLOOKUP(C6019,$E$9:$F$13,2,FALSE)</f>
        <v>**</v>
      </c>
      <c r="G6019" s="1">
        <v>29</v>
      </c>
      <c r="H6019" s="1">
        <v>1604.4944</v>
      </c>
      <c r="I6019" s="1">
        <f t="shared" si="187"/>
        <v>1</v>
      </c>
      <c r="J6019" s="1" t="s">
        <v>21</v>
      </c>
      <c r="K6019" s="1">
        <v>5.6</v>
      </c>
      <c r="L6019" s="1" t="s">
        <v>49</v>
      </c>
      <c r="M6019" s="1" t="s">
        <v>37</v>
      </c>
      <c r="N6019" s="1" t="s">
        <v>24</v>
      </c>
      <c r="O6019" s="1" t="s">
        <v>25</v>
      </c>
      <c r="P6019" s="1" t="s">
        <v>19</v>
      </c>
      <c r="Q6019" s="2">
        <v>43112</v>
      </c>
    </row>
    <row r="6020" spans="1:17" x14ac:dyDescent="0.25">
      <c r="A6020" s="1">
        <v>31169</v>
      </c>
      <c r="B6020" s="2">
        <v>43259</v>
      </c>
      <c r="C6020" s="1" t="s">
        <v>13</v>
      </c>
      <c r="D6020" s="3" t="str">
        <f t="shared" si="188"/>
        <v>**</v>
      </c>
      <c r="G6020" s="1">
        <v>6</v>
      </c>
      <c r="H6020" s="1">
        <v>272.58999999999997</v>
      </c>
      <c r="I6020" s="1">
        <f t="shared" si="187"/>
        <v>0</v>
      </c>
      <c r="J6020" s="1" t="s">
        <v>21</v>
      </c>
      <c r="K6020" s="1">
        <v>15.5</v>
      </c>
      <c r="L6020" s="1" t="s">
        <v>39</v>
      </c>
      <c r="M6020" s="1" t="s">
        <v>37</v>
      </c>
      <c r="N6020" s="1" t="s">
        <v>17</v>
      </c>
      <c r="O6020" s="1" t="s">
        <v>18</v>
      </c>
      <c r="P6020" s="1" t="s">
        <v>48</v>
      </c>
      <c r="Q6020" s="2">
        <v>43263</v>
      </c>
    </row>
    <row r="6021" spans="1:17" x14ac:dyDescent="0.25">
      <c r="A6021" s="1">
        <v>51524</v>
      </c>
      <c r="B6021" s="2">
        <v>42807</v>
      </c>
      <c r="C6021" s="1" t="s">
        <v>36</v>
      </c>
      <c r="D6021" s="3" t="str">
        <f t="shared" si="188"/>
        <v>***</v>
      </c>
      <c r="G6021" s="1">
        <v>16</v>
      </c>
      <c r="H6021" s="1">
        <v>2913.72</v>
      </c>
      <c r="I6021" s="1">
        <f t="shared" si="187"/>
        <v>1</v>
      </c>
      <c r="J6021" s="1" t="s">
        <v>21</v>
      </c>
      <c r="K6021" s="1">
        <v>37.5</v>
      </c>
      <c r="L6021" s="1" t="s">
        <v>22</v>
      </c>
      <c r="M6021" s="1" t="s">
        <v>23</v>
      </c>
      <c r="N6021" s="1" t="s">
        <v>29</v>
      </c>
      <c r="O6021" s="1" t="s">
        <v>55</v>
      </c>
      <c r="P6021" s="1" t="s">
        <v>48</v>
      </c>
      <c r="Q6021" s="2">
        <v>42808</v>
      </c>
    </row>
    <row r="6022" spans="1:17" x14ac:dyDescent="0.25">
      <c r="A6022" s="1">
        <v>50337</v>
      </c>
      <c r="B6022" s="2">
        <v>42475</v>
      </c>
      <c r="C6022" s="1" t="s">
        <v>27</v>
      </c>
      <c r="D6022" s="3" t="str">
        <f t="shared" si="188"/>
        <v>*</v>
      </c>
      <c r="G6022" s="1">
        <v>37</v>
      </c>
      <c r="H6022" s="1">
        <v>131.6</v>
      </c>
      <c r="I6022" s="1">
        <f t="shared" ref="I6022:I6085" si="189">IF(H6022&gt;1000,1,0)</f>
        <v>0</v>
      </c>
      <c r="J6022" s="1" t="s">
        <v>14</v>
      </c>
      <c r="K6022" s="1">
        <v>1.6</v>
      </c>
      <c r="L6022" s="1" t="s">
        <v>15</v>
      </c>
      <c r="M6022" s="1" t="s">
        <v>16</v>
      </c>
      <c r="N6022" s="1" t="s">
        <v>29</v>
      </c>
      <c r="O6022" s="1" t="s">
        <v>43</v>
      </c>
      <c r="P6022" s="1" t="s">
        <v>19</v>
      </c>
      <c r="Q6022" s="2">
        <v>42476</v>
      </c>
    </row>
    <row r="6023" spans="1:17" x14ac:dyDescent="0.25">
      <c r="A6023" s="1">
        <v>417</v>
      </c>
      <c r="B6023" s="2">
        <v>42405</v>
      </c>
      <c r="C6023" s="1" t="s">
        <v>36</v>
      </c>
      <c r="D6023" s="3" t="str">
        <f t="shared" si="188"/>
        <v>***</v>
      </c>
      <c r="G6023" s="1">
        <v>3</v>
      </c>
      <c r="H6023" s="1">
        <v>578.24</v>
      </c>
      <c r="I6023" s="1">
        <f t="shared" si="189"/>
        <v>0</v>
      </c>
      <c r="J6023" s="1" t="s">
        <v>21</v>
      </c>
      <c r="K6023" s="1">
        <v>21.4</v>
      </c>
      <c r="L6023" s="1" t="s">
        <v>42</v>
      </c>
      <c r="M6023" s="1" t="s">
        <v>23</v>
      </c>
      <c r="N6023" s="1" t="s">
        <v>29</v>
      </c>
      <c r="O6023" s="1" t="s">
        <v>55</v>
      </c>
      <c r="P6023" s="1" t="s">
        <v>19</v>
      </c>
      <c r="Q6023" s="2">
        <v>42407</v>
      </c>
    </row>
    <row r="6024" spans="1:17" x14ac:dyDescent="0.25">
      <c r="A6024" s="1">
        <v>12642</v>
      </c>
      <c r="B6024" s="2">
        <v>42486</v>
      </c>
      <c r="C6024" s="1" t="s">
        <v>32</v>
      </c>
      <c r="D6024" s="3" t="str">
        <f t="shared" si="188"/>
        <v>*****</v>
      </c>
      <c r="G6024" s="1">
        <v>10</v>
      </c>
      <c r="H6024" s="1">
        <v>604.39</v>
      </c>
      <c r="I6024" s="1">
        <f t="shared" si="189"/>
        <v>0</v>
      </c>
      <c r="J6024" s="1" t="s">
        <v>14</v>
      </c>
      <c r="K6024" s="1">
        <v>1.6</v>
      </c>
      <c r="L6024" s="1" t="s">
        <v>49</v>
      </c>
      <c r="M6024" s="1" t="s">
        <v>37</v>
      </c>
      <c r="N6024" s="1" t="s">
        <v>29</v>
      </c>
      <c r="O6024" s="1" t="s">
        <v>43</v>
      </c>
      <c r="P6024" s="1" t="s">
        <v>19</v>
      </c>
      <c r="Q6024" s="2">
        <v>42488</v>
      </c>
    </row>
    <row r="6025" spans="1:17" x14ac:dyDescent="0.25">
      <c r="A6025" s="1">
        <v>44546</v>
      </c>
      <c r="B6025" s="2">
        <v>42817</v>
      </c>
      <c r="C6025" s="1" t="s">
        <v>32</v>
      </c>
      <c r="D6025" s="3" t="str">
        <f t="shared" si="188"/>
        <v>*****</v>
      </c>
      <c r="G6025" s="1">
        <v>15</v>
      </c>
      <c r="H6025" s="1">
        <v>59.06</v>
      </c>
      <c r="I6025" s="1">
        <f t="shared" si="189"/>
        <v>0</v>
      </c>
      <c r="J6025" s="1" t="s">
        <v>21</v>
      </c>
      <c r="K6025" s="1">
        <v>1.7</v>
      </c>
      <c r="L6025" s="1" t="s">
        <v>44</v>
      </c>
      <c r="M6025" s="1" t="s">
        <v>37</v>
      </c>
      <c r="N6025" s="1" t="s">
        <v>29</v>
      </c>
      <c r="O6025" s="1" t="s">
        <v>61</v>
      </c>
      <c r="P6025" s="1" t="s">
        <v>31</v>
      </c>
      <c r="Q6025" s="2">
        <v>42818</v>
      </c>
    </row>
    <row r="6026" spans="1:17" x14ac:dyDescent="0.25">
      <c r="A6026" s="1">
        <v>5735</v>
      </c>
      <c r="B6026" s="2">
        <v>42713</v>
      </c>
      <c r="C6026" s="1" t="s">
        <v>36</v>
      </c>
      <c r="D6026" s="3" t="str">
        <f t="shared" si="188"/>
        <v>***</v>
      </c>
      <c r="G6026" s="1">
        <v>10</v>
      </c>
      <c r="H6026" s="1">
        <v>2852.23</v>
      </c>
      <c r="I6026" s="1">
        <f t="shared" si="189"/>
        <v>1</v>
      </c>
      <c r="J6026" s="1" t="s">
        <v>33</v>
      </c>
      <c r="K6026" s="1">
        <v>38.200000000000003</v>
      </c>
      <c r="L6026" s="1" t="s">
        <v>15</v>
      </c>
      <c r="M6026" s="1" t="s">
        <v>37</v>
      </c>
      <c r="N6026" s="1" t="s">
        <v>17</v>
      </c>
      <c r="O6026" s="1" t="s">
        <v>52</v>
      </c>
      <c r="P6026" s="1" t="s">
        <v>59</v>
      </c>
      <c r="Q6026" s="2">
        <v>42714</v>
      </c>
    </row>
    <row r="6027" spans="1:17" x14ac:dyDescent="0.25">
      <c r="A6027" s="1">
        <v>38336</v>
      </c>
      <c r="B6027" s="2">
        <v>43743</v>
      </c>
      <c r="C6027" s="1" t="s">
        <v>32</v>
      </c>
      <c r="D6027" s="3" t="str">
        <f t="shared" si="188"/>
        <v>*****</v>
      </c>
      <c r="G6027" s="1">
        <v>14</v>
      </c>
      <c r="H6027" s="1">
        <v>98.17</v>
      </c>
      <c r="I6027" s="1">
        <f t="shared" si="189"/>
        <v>0</v>
      </c>
      <c r="J6027" s="1" t="s">
        <v>21</v>
      </c>
      <c r="K6027" s="1">
        <v>3.2</v>
      </c>
      <c r="L6027" s="1" t="s">
        <v>15</v>
      </c>
      <c r="M6027" s="1" t="s">
        <v>28</v>
      </c>
      <c r="N6027" s="1" t="s">
        <v>29</v>
      </c>
      <c r="O6027" s="1" t="s">
        <v>43</v>
      </c>
      <c r="P6027" s="1" t="s">
        <v>19</v>
      </c>
      <c r="Q6027" s="2">
        <v>43744</v>
      </c>
    </row>
    <row r="6028" spans="1:17" x14ac:dyDescent="0.25">
      <c r="A6028" s="1">
        <v>17313</v>
      </c>
      <c r="B6028" s="2">
        <v>42496</v>
      </c>
      <c r="C6028" s="1" t="s">
        <v>20</v>
      </c>
      <c r="D6028" s="3" t="str">
        <f t="shared" si="188"/>
        <v>****</v>
      </c>
      <c r="G6028" s="1">
        <v>27</v>
      </c>
      <c r="H6028" s="1">
        <v>139.62</v>
      </c>
      <c r="I6028" s="1">
        <f t="shared" si="189"/>
        <v>0</v>
      </c>
      <c r="J6028" s="1" t="s">
        <v>14</v>
      </c>
      <c r="K6028" s="1">
        <v>0.9</v>
      </c>
      <c r="L6028" s="1" t="s">
        <v>15</v>
      </c>
      <c r="M6028" s="1" t="s">
        <v>16</v>
      </c>
      <c r="N6028" s="1" t="s">
        <v>29</v>
      </c>
      <c r="O6028" s="1" t="s">
        <v>40</v>
      </c>
      <c r="P6028" s="1" t="s">
        <v>31</v>
      </c>
      <c r="Q6028" s="2">
        <v>42498</v>
      </c>
    </row>
    <row r="6029" spans="1:17" x14ac:dyDescent="0.25">
      <c r="A6029" s="1">
        <v>11683</v>
      </c>
      <c r="B6029" s="2">
        <v>43502</v>
      </c>
      <c r="C6029" s="1" t="s">
        <v>27</v>
      </c>
      <c r="D6029" s="3" t="str">
        <f t="shared" si="188"/>
        <v>*</v>
      </c>
      <c r="G6029" s="1">
        <v>28</v>
      </c>
      <c r="H6029" s="1">
        <v>1765.9398000000001</v>
      </c>
      <c r="I6029" s="1">
        <f t="shared" si="189"/>
        <v>1</v>
      </c>
      <c r="J6029" s="1" t="s">
        <v>21</v>
      </c>
      <c r="K6029" s="1">
        <v>6.4</v>
      </c>
      <c r="L6029" s="1" t="s">
        <v>44</v>
      </c>
      <c r="M6029" s="1" t="s">
        <v>28</v>
      </c>
      <c r="N6029" s="1" t="s">
        <v>24</v>
      </c>
      <c r="O6029" s="1" t="s">
        <v>25</v>
      </c>
      <c r="P6029" s="1" t="s">
        <v>19</v>
      </c>
      <c r="Q6029" s="2">
        <v>43502</v>
      </c>
    </row>
    <row r="6030" spans="1:17" x14ac:dyDescent="0.25">
      <c r="A6030" s="1">
        <v>20194</v>
      </c>
      <c r="B6030" s="2">
        <v>43537</v>
      </c>
      <c r="C6030" s="1" t="s">
        <v>20</v>
      </c>
      <c r="D6030" s="3" t="str">
        <f t="shared" si="188"/>
        <v>****</v>
      </c>
      <c r="G6030" s="1">
        <v>10</v>
      </c>
      <c r="H6030" s="1">
        <v>207.89</v>
      </c>
      <c r="I6030" s="1">
        <f t="shared" si="189"/>
        <v>0</v>
      </c>
      <c r="J6030" s="1" t="s">
        <v>21</v>
      </c>
      <c r="K6030" s="1">
        <v>7.1</v>
      </c>
      <c r="L6030" s="1" t="s">
        <v>15</v>
      </c>
      <c r="M6030" s="1" t="s">
        <v>16</v>
      </c>
      <c r="N6030" s="1" t="s">
        <v>17</v>
      </c>
      <c r="O6030" s="1" t="s">
        <v>18</v>
      </c>
      <c r="P6030" s="1" t="s">
        <v>41</v>
      </c>
      <c r="Q6030" s="2">
        <v>43539</v>
      </c>
    </row>
    <row r="6031" spans="1:17" x14ac:dyDescent="0.25">
      <c r="A6031" s="1">
        <v>5986</v>
      </c>
      <c r="B6031" s="2">
        <v>43576</v>
      </c>
      <c r="C6031" s="1" t="s">
        <v>20</v>
      </c>
      <c r="D6031" s="3" t="str">
        <f t="shared" si="188"/>
        <v>****</v>
      </c>
      <c r="G6031" s="1">
        <v>48</v>
      </c>
      <c r="H6031" s="1">
        <v>5945.11</v>
      </c>
      <c r="I6031" s="1">
        <f t="shared" si="189"/>
        <v>1</v>
      </c>
      <c r="J6031" s="1" t="s">
        <v>21</v>
      </c>
      <c r="K6031" s="1">
        <v>4.3</v>
      </c>
      <c r="L6031" s="1" t="s">
        <v>22</v>
      </c>
      <c r="M6031" s="1" t="s">
        <v>23</v>
      </c>
      <c r="N6031" s="1" t="s">
        <v>29</v>
      </c>
      <c r="O6031" s="1" t="s">
        <v>63</v>
      </c>
      <c r="P6031" s="1" t="s">
        <v>19</v>
      </c>
      <c r="Q6031" s="2">
        <v>43576</v>
      </c>
    </row>
    <row r="6032" spans="1:17" x14ac:dyDescent="0.25">
      <c r="A6032" s="1">
        <v>33893</v>
      </c>
      <c r="B6032" s="2">
        <v>43728</v>
      </c>
      <c r="C6032" s="1" t="s">
        <v>27</v>
      </c>
      <c r="D6032" s="3" t="str">
        <f t="shared" si="188"/>
        <v>*</v>
      </c>
      <c r="G6032" s="1">
        <v>6</v>
      </c>
      <c r="H6032" s="1">
        <v>248.46</v>
      </c>
      <c r="I6032" s="1">
        <f t="shared" si="189"/>
        <v>0</v>
      </c>
      <c r="J6032" s="1" t="s">
        <v>21</v>
      </c>
      <c r="K6032" s="1">
        <v>15.8</v>
      </c>
      <c r="L6032" s="1" t="s">
        <v>15</v>
      </c>
      <c r="M6032" s="1" t="s">
        <v>16</v>
      </c>
      <c r="N6032" s="1" t="s">
        <v>29</v>
      </c>
      <c r="O6032" s="1" t="s">
        <v>57</v>
      </c>
      <c r="P6032" s="1" t="s">
        <v>19</v>
      </c>
      <c r="Q6032" s="2">
        <v>43730</v>
      </c>
    </row>
    <row r="6033" spans="1:17" x14ac:dyDescent="0.25">
      <c r="A6033" s="1">
        <v>55808</v>
      </c>
      <c r="B6033" s="2">
        <v>43144</v>
      </c>
      <c r="C6033" s="1" t="s">
        <v>27</v>
      </c>
      <c r="D6033" s="3" t="str">
        <f t="shared" si="188"/>
        <v>*</v>
      </c>
      <c r="G6033" s="1">
        <v>6</v>
      </c>
      <c r="H6033" s="1">
        <v>888.4</v>
      </c>
      <c r="I6033" s="1">
        <f t="shared" si="189"/>
        <v>0</v>
      </c>
      <c r="J6033" s="1" t="s">
        <v>33</v>
      </c>
      <c r="K6033" s="1">
        <v>75.099999999999994</v>
      </c>
      <c r="L6033" s="1" t="s">
        <v>51</v>
      </c>
      <c r="M6033" s="1" t="s">
        <v>37</v>
      </c>
      <c r="N6033" s="1" t="s">
        <v>17</v>
      </c>
      <c r="O6033" s="1" t="s">
        <v>34</v>
      </c>
      <c r="P6033" s="1" t="s">
        <v>35</v>
      </c>
      <c r="Q6033" s="2">
        <v>43146</v>
      </c>
    </row>
    <row r="6034" spans="1:17" x14ac:dyDescent="0.25">
      <c r="A6034" s="1">
        <v>6785</v>
      </c>
      <c r="B6034" s="2">
        <v>43591</v>
      </c>
      <c r="C6034" s="1" t="s">
        <v>36</v>
      </c>
      <c r="D6034" s="3" t="str">
        <f t="shared" si="188"/>
        <v>***</v>
      </c>
      <c r="G6034" s="1">
        <v>7</v>
      </c>
      <c r="H6034" s="1">
        <v>194.01</v>
      </c>
      <c r="I6034" s="1">
        <f t="shared" si="189"/>
        <v>0</v>
      </c>
      <c r="J6034" s="1" t="s">
        <v>21</v>
      </c>
      <c r="K6034" s="1">
        <v>9.6</v>
      </c>
      <c r="L6034" s="1" t="s">
        <v>54</v>
      </c>
      <c r="M6034" s="1" t="s">
        <v>37</v>
      </c>
      <c r="N6034" s="1" t="s">
        <v>17</v>
      </c>
      <c r="O6034" s="1" t="s">
        <v>18</v>
      </c>
      <c r="P6034" s="1" t="s">
        <v>41</v>
      </c>
      <c r="Q6034" s="2">
        <v>43593</v>
      </c>
    </row>
    <row r="6035" spans="1:17" x14ac:dyDescent="0.25">
      <c r="A6035" s="1">
        <v>58308</v>
      </c>
      <c r="B6035" s="2">
        <v>42875</v>
      </c>
      <c r="C6035" s="1" t="s">
        <v>27</v>
      </c>
      <c r="D6035" s="3" t="str">
        <f t="shared" si="188"/>
        <v>*</v>
      </c>
      <c r="G6035" s="1">
        <v>35</v>
      </c>
      <c r="H6035" s="1">
        <v>2325.39</v>
      </c>
      <c r="I6035" s="1">
        <f t="shared" si="189"/>
        <v>1</v>
      </c>
      <c r="J6035" s="1" t="s">
        <v>33</v>
      </c>
      <c r="K6035" s="1">
        <v>39.200000000000003</v>
      </c>
      <c r="L6035" s="1" t="s">
        <v>49</v>
      </c>
      <c r="M6035" s="1" t="s">
        <v>28</v>
      </c>
      <c r="N6035" s="1" t="s">
        <v>17</v>
      </c>
      <c r="O6035" s="1" t="s">
        <v>62</v>
      </c>
      <c r="P6035" s="1" t="s">
        <v>59</v>
      </c>
      <c r="Q6035" s="2">
        <v>42875</v>
      </c>
    </row>
    <row r="6036" spans="1:17" x14ac:dyDescent="0.25">
      <c r="A6036" s="1">
        <v>22851</v>
      </c>
      <c r="B6036" s="2">
        <v>42429</v>
      </c>
      <c r="C6036" s="1" t="s">
        <v>32</v>
      </c>
      <c r="D6036" s="3" t="str">
        <f t="shared" si="188"/>
        <v>*****</v>
      </c>
      <c r="G6036" s="1">
        <v>25</v>
      </c>
      <c r="H6036" s="1">
        <v>714.08</v>
      </c>
      <c r="I6036" s="1">
        <f t="shared" si="189"/>
        <v>0</v>
      </c>
      <c r="J6036" s="1" t="s">
        <v>21</v>
      </c>
      <c r="K6036" s="1">
        <v>2.1</v>
      </c>
      <c r="L6036" s="1" t="s">
        <v>51</v>
      </c>
      <c r="M6036" s="1" t="s">
        <v>37</v>
      </c>
      <c r="N6036" s="1" t="s">
        <v>24</v>
      </c>
      <c r="O6036" s="1" t="s">
        <v>38</v>
      </c>
      <c r="P6036" s="1" t="s">
        <v>41</v>
      </c>
      <c r="Q6036" s="2">
        <v>42430</v>
      </c>
    </row>
    <row r="6037" spans="1:17" x14ac:dyDescent="0.25">
      <c r="A6037" s="1">
        <v>35555</v>
      </c>
      <c r="B6037" s="2">
        <v>43162</v>
      </c>
      <c r="C6037" s="1" t="s">
        <v>36</v>
      </c>
      <c r="D6037" s="3" t="str">
        <f t="shared" si="188"/>
        <v>***</v>
      </c>
      <c r="G6037" s="1">
        <v>15</v>
      </c>
      <c r="H6037" s="1">
        <v>76.62</v>
      </c>
      <c r="I6037" s="1">
        <f t="shared" si="189"/>
        <v>0</v>
      </c>
      <c r="J6037" s="1" t="s">
        <v>21</v>
      </c>
      <c r="K6037" s="1">
        <v>5.3</v>
      </c>
      <c r="L6037" s="1" t="s">
        <v>22</v>
      </c>
      <c r="M6037" s="1" t="s">
        <v>28</v>
      </c>
      <c r="N6037" s="1" t="s">
        <v>24</v>
      </c>
      <c r="O6037" s="1" t="s">
        <v>38</v>
      </c>
      <c r="P6037" s="1" t="s">
        <v>41</v>
      </c>
      <c r="Q6037" s="2">
        <v>43164</v>
      </c>
    </row>
    <row r="6038" spans="1:17" x14ac:dyDescent="0.25">
      <c r="A6038" s="1">
        <v>44708</v>
      </c>
      <c r="B6038" s="2">
        <v>42577</v>
      </c>
      <c r="C6038" s="1" t="s">
        <v>27</v>
      </c>
      <c r="D6038" s="3" t="str">
        <f t="shared" si="188"/>
        <v>*</v>
      </c>
      <c r="G6038" s="1">
        <v>15</v>
      </c>
      <c r="H6038" s="1">
        <v>32.83</v>
      </c>
      <c r="I6038" s="1">
        <f t="shared" si="189"/>
        <v>0</v>
      </c>
      <c r="J6038" s="1" t="s">
        <v>21</v>
      </c>
      <c r="K6038" s="1">
        <v>4.4000000000000004</v>
      </c>
      <c r="L6038" s="1" t="s">
        <v>39</v>
      </c>
      <c r="M6038" s="1" t="s">
        <v>23</v>
      </c>
      <c r="N6038" s="1" t="s">
        <v>17</v>
      </c>
      <c r="O6038" s="1" t="s">
        <v>18</v>
      </c>
      <c r="P6038" s="1" t="s">
        <v>41</v>
      </c>
      <c r="Q6038" s="2">
        <v>42578</v>
      </c>
    </row>
    <row r="6039" spans="1:17" x14ac:dyDescent="0.25">
      <c r="A6039" s="1">
        <v>31781</v>
      </c>
      <c r="B6039" s="2">
        <v>42385</v>
      </c>
      <c r="C6039" s="1" t="s">
        <v>36</v>
      </c>
      <c r="D6039" s="3" t="str">
        <f t="shared" si="188"/>
        <v>***</v>
      </c>
      <c r="G6039" s="1">
        <v>46</v>
      </c>
      <c r="H6039" s="1">
        <v>266.45</v>
      </c>
      <c r="I6039" s="1">
        <f t="shared" si="189"/>
        <v>0</v>
      </c>
      <c r="J6039" s="1" t="s">
        <v>21</v>
      </c>
      <c r="K6039" s="1">
        <v>9.1</v>
      </c>
      <c r="L6039" s="1" t="s">
        <v>39</v>
      </c>
      <c r="M6039" s="1" t="s">
        <v>28</v>
      </c>
      <c r="N6039" s="1" t="s">
        <v>29</v>
      </c>
      <c r="O6039" s="1" t="s">
        <v>43</v>
      </c>
      <c r="P6039" s="1" t="s">
        <v>19</v>
      </c>
      <c r="Q6039" s="2">
        <v>42386</v>
      </c>
    </row>
    <row r="6040" spans="1:17" x14ac:dyDescent="0.25">
      <c r="A6040" s="1">
        <v>29894</v>
      </c>
      <c r="B6040" s="2">
        <v>42984</v>
      </c>
      <c r="C6040" s="1" t="s">
        <v>13</v>
      </c>
      <c r="D6040" s="3" t="str">
        <f t="shared" si="188"/>
        <v>**</v>
      </c>
      <c r="G6040" s="1">
        <v>48</v>
      </c>
      <c r="H6040" s="1">
        <v>322.73</v>
      </c>
      <c r="I6040" s="1">
        <f t="shared" si="189"/>
        <v>0</v>
      </c>
      <c r="J6040" s="1" t="s">
        <v>21</v>
      </c>
      <c r="K6040" s="1">
        <v>7.4</v>
      </c>
      <c r="L6040" s="1" t="s">
        <v>22</v>
      </c>
      <c r="M6040" s="1" t="s">
        <v>28</v>
      </c>
      <c r="N6040" s="1" t="s">
        <v>29</v>
      </c>
      <c r="O6040" s="1" t="s">
        <v>40</v>
      </c>
      <c r="P6040" s="1" t="s">
        <v>19</v>
      </c>
      <c r="Q6040" s="2">
        <v>42993</v>
      </c>
    </row>
    <row r="6041" spans="1:17" x14ac:dyDescent="0.25">
      <c r="A6041" s="1">
        <v>12039</v>
      </c>
      <c r="B6041" s="2">
        <v>42901</v>
      </c>
      <c r="C6041" s="1" t="s">
        <v>20</v>
      </c>
      <c r="D6041" s="3" t="str">
        <f t="shared" si="188"/>
        <v>****</v>
      </c>
      <c r="G6041" s="1">
        <v>13</v>
      </c>
      <c r="H6041" s="1">
        <v>2191.9699999999998</v>
      </c>
      <c r="I6041" s="1">
        <f t="shared" si="189"/>
        <v>1</v>
      </c>
      <c r="J6041" s="1" t="s">
        <v>21</v>
      </c>
      <c r="K6041" s="1">
        <v>9.6</v>
      </c>
      <c r="L6041" s="1" t="s">
        <v>42</v>
      </c>
      <c r="M6041" s="1" t="s">
        <v>28</v>
      </c>
      <c r="N6041" s="1" t="s">
        <v>24</v>
      </c>
      <c r="O6041" s="1" t="s">
        <v>25</v>
      </c>
      <c r="P6041" s="1" t="s">
        <v>19</v>
      </c>
      <c r="Q6041" s="2">
        <v>42903</v>
      </c>
    </row>
    <row r="6042" spans="1:17" x14ac:dyDescent="0.25">
      <c r="A6042" s="1">
        <v>54912</v>
      </c>
      <c r="B6042" s="2">
        <v>43301</v>
      </c>
      <c r="C6042" s="1" t="s">
        <v>13</v>
      </c>
      <c r="D6042" s="3" t="str">
        <f t="shared" si="188"/>
        <v>**</v>
      </c>
      <c r="G6042" s="1">
        <v>17</v>
      </c>
      <c r="H6042" s="1">
        <v>125.54</v>
      </c>
      <c r="I6042" s="1">
        <f t="shared" si="189"/>
        <v>0</v>
      </c>
      <c r="J6042" s="1" t="s">
        <v>21</v>
      </c>
      <c r="K6042" s="1">
        <v>3.3</v>
      </c>
      <c r="L6042" s="1" t="s">
        <v>22</v>
      </c>
      <c r="M6042" s="1" t="s">
        <v>23</v>
      </c>
      <c r="N6042" s="1" t="s">
        <v>29</v>
      </c>
      <c r="O6042" s="1" t="s">
        <v>40</v>
      </c>
      <c r="P6042" s="1" t="s">
        <v>31</v>
      </c>
      <c r="Q6042" s="2">
        <v>43308</v>
      </c>
    </row>
    <row r="6043" spans="1:17" x14ac:dyDescent="0.25">
      <c r="A6043" s="1">
        <v>22851</v>
      </c>
      <c r="B6043" s="2">
        <v>42429</v>
      </c>
      <c r="C6043" s="1" t="s">
        <v>32</v>
      </c>
      <c r="D6043" s="3" t="str">
        <f t="shared" si="188"/>
        <v>*****</v>
      </c>
      <c r="G6043" s="1">
        <v>13</v>
      </c>
      <c r="H6043" s="1">
        <v>34.64</v>
      </c>
      <c r="I6043" s="1">
        <f t="shared" si="189"/>
        <v>0</v>
      </c>
      <c r="J6043" s="1" t="s">
        <v>21</v>
      </c>
      <c r="K6043" s="1">
        <v>5.7</v>
      </c>
      <c r="L6043" s="1" t="s">
        <v>51</v>
      </c>
      <c r="M6043" s="1" t="s">
        <v>37</v>
      </c>
      <c r="N6043" s="1" t="s">
        <v>17</v>
      </c>
      <c r="O6043" s="1" t="s">
        <v>18</v>
      </c>
      <c r="P6043" s="1" t="s">
        <v>19</v>
      </c>
      <c r="Q6043" s="2">
        <v>42431</v>
      </c>
    </row>
    <row r="6044" spans="1:17" x14ac:dyDescent="0.25">
      <c r="A6044" s="1">
        <v>11719</v>
      </c>
      <c r="B6044" s="2">
        <v>43135</v>
      </c>
      <c r="C6044" s="1" t="s">
        <v>27</v>
      </c>
      <c r="D6044" s="3" t="str">
        <f t="shared" si="188"/>
        <v>*</v>
      </c>
      <c r="G6044" s="1">
        <v>3</v>
      </c>
      <c r="H6044" s="1">
        <v>1676.48</v>
      </c>
      <c r="I6044" s="1">
        <f t="shared" si="189"/>
        <v>1</v>
      </c>
      <c r="J6044" s="1" t="s">
        <v>33</v>
      </c>
      <c r="K6044" s="1">
        <v>74.2</v>
      </c>
      <c r="L6044" s="1" t="s">
        <v>51</v>
      </c>
      <c r="M6044" s="1" t="s">
        <v>37</v>
      </c>
      <c r="N6044" s="1" t="s">
        <v>24</v>
      </c>
      <c r="O6044" s="1" t="s">
        <v>56</v>
      </c>
      <c r="P6044" s="1" t="s">
        <v>35</v>
      </c>
      <c r="Q6044" s="2">
        <v>43136</v>
      </c>
    </row>
    <row r="6045" spans="1:17" x14ac:dyDescent="0.25">
      <c r="A6045" s="1">
        <v>45413</v>
      </c>
      <c r="B6045" s="2">
        <v>42893</v>
      </c>
      <c r="C6045" s="1" t="s">
        <v>20</v>
      </c>
      <c r="D6045" s="3" t="str">
        <f t="shared" si="188"/>
        <v>****</v>
      </c>
      <c r="G6045" s="1">
        <v>18</v>
      </c>
      <c r="H6045" s="1">
        <v>91.741799999999998</v>
      </c>
      <c r="I6045" s="1">
        <f t="shared" si="189"/>
        <v>0</v>
      </c>
      <c r="J6045" s="1" t="s">
        <v>21</v>
      </c>
      <c r="K6045" s="1">
        <v>6.6</v>
      </c>
      <c r="L6045" s="1" t="s">
        <v>51</v>
      </c>
      <c r="M6045" s="1" t="s">
        <v>23</v>
      </c>
      <c r="N6045" s="1" t="s">
        <v>29</v>
      </c>
      <c r="O6045" s="1" t="s">
        <v>43</v>
      </c>
      <c r="P6045" s="1" t="s">
        <v>19</v>
      </c>
      <c r="Q6045" s="2">
        <v>42894</v>
      </c>
    </row>
    <row r="6046" spans="1:17" x14ac:dyDescent="0.25">
      <c r="A6046" s="1">
        <v>54791</v>
      </c>
      <c r="B6046" s="2">
        <v>43819</v>
      </c>
      <c r="C6046" s="1" t="s">
        <v>20</v>
      </c>
      <c r="D6046" s="3" t="str">
        <f t="shared" si="188"/>
        <v>****</v>
      </c>
      <c r="G6046" s="1">
        <v>45</v>
      </c>
      <c r="H6046" s="1">
        <v>4456.59</v>
      </c>
      <c r="I6046" s="1">
        <f t="shared" si="189"/>
        <v>1</v>
      </c>
      <c r="J6046" s="1" t="s">
        <v>33</v>
      </c>
      <c r="K6046" s="1">
        <v>32.1</v>
      </c>
      <c r="L6046" s="1" t="s">
        <v>22</v>
      </c>
      <c r="M6046" s="1" t="s">
        <v>28</v>
      </c>
      <c r="N6046" s="1" t="s">
        <v>17</v>
      </c>
      <c r="O6046" s="1" t="s">
        <v>34</v>
      </c>
      <c r="P6046" s="1" t="s">
        <v>35</v>
      </c>
      <c r="Q6046" s="2">
        <v>43821</v>
      </c>
    </row>
    <row r="6047" spans="1:17" x14ac:dyDescent="0.25">
      <c r="A6047" s="1">
        <v>12837</v>
      </c>
      <c r="B6047" s="2">
        <v>43801</v>
      </c>
      <c r="C6047" s="1" t="s">
        <v>36</v>
      </c>
      <c r="D6047" s="3" t="str">
        <f t="shared" si="188"/>
        <v>***</v>
      </c>
      <c r="G6047" s="1">
        <v>50</v>
      </c>
      <c r="H6047" s="1">
        <v>1177.22</v>
      </c>
      <c r="I6047" s="1">
        <f t="shared" si="189"/>
        <v>1</v>
      </c>
      <c r="J6047" s="1" t="s">
        <v>21</v>
      </c>
      <c r="K6047" s="1">
        <v>2.1</v>
      </c>
      <c r="L6047" s="1" t="s">
        <v>44</v>
      </c>
      <c r="M6047" s="1" t="s">
        <v>37</v>
      </c>
      <c r="N6047" s="1" t="s">
        <v>24</v>
      </c>
      <c r="O6047" s="1" t="s">
        <v>38</v>
      </c>
      <c r="P6047" s="1" t="s">
        <v>41</v>
      </c>
      <c r="Q6047" s="2">
        <v>43801</v>
      </c>
    </row>
    <row r="6048" spans="1:17" x14ac:dyDescent="0.25">
      <c r="A6048" s="1">
        <v>22181</v>
      </c>
      <c r="B6048" s="2">
        <v>43379</v>
      </c>
      <c r="C6048" s="1" t="s">
        <v>13</v>
      </c>
      <c r="D6048" s="3" t="str">
        <f t="shared" si="188"/>
        <v>**</v>
      </c>
      <c r="G6048" s="1">
        <v>41</v>
      </c>
      <c r="H6048" s="1">
        <v>276.2</v>
      </c>
      <c r="I6048" s="1">
        <f t="shared" si="189"/>
        <v>0</v>
      </c>
      <c r="J6048" s="1" t="s">
        <v>21</v>
      </c>
      <c r="K6048" s="1">
        <v>1.9</v>
      </c>
      <c r="L6048" s="1" t="s">
        <v>22</v>
      </c>
      <c r="M6048" s="1" t="s">
        <v>28</v>
      </c>
      <c r="N6048" s="1" t="s">
        <v>29</v>
      </c>
      <c r="O6048" s="1" t="s">
        <v>61</v>
      </c>
      <c r="P6048" s="1" t="s">
        <v>31</v>
      </c>
      <c r="Q6048" s="2">
        <v>43388</v>
      </c>
    </row>
    <row r="6049" spans="1:17" x14ac:dyDescent="0.25">
      <c r="A6049" s="1">
        <v>40261</v>
      </c>
      <c r="B6049" s="2">
        <v>42677</v>
      </c>
      <c r="C6049" s="1" t="s">
        <v>32</v>
      </c>
      <c r="D6049" s="3" t="str">
        <f t="shared" si="188"/>
        <v>*****</v>
      </c>
      <c r="G6049" s="1">
        <v>36</v>
      </c>
      <c r="H6049" s="1">
        <v>354.5659</v>
      </c>
      <c r="I6049" s="1">
        <f t="shared" si="189"/>
        <v>0</v>
      </c>
      <c r="J6049" s="1" t="s">
        <v>14</v>
      </c>
      <c r="K6049" s="1">
        <v>10.6</v>
      </c>
      <c r="L6049" s="1" t="s">
        <v>51</v>
      </c>
      <c r="M6049" s="1" t="s">
        <v>28</v>
      </c>
      <c r="N6049" s="1" t="s">
        <v>29</v>
      </c>
      <c r="O6049" s="1" t="s">
        <v>40</v>
      </c>
      <c r="P6049" s="1" t="s">
        <v>19</v>
      </c>
      <c r="Q6049" s="2">
        <v>42679</v>
      </c>
    </row>
    <row r="6050" spans="1:17" x14ac:dyDescent="0.25">
      <c r="A6050" s="1">
        <v>15815</v>
      </c>
      <c r="B6050" s="2">
        <v>42490</v>
      </c>
      <c r="C6050" s="1" t="s">
        <v>32</v>
      </c>
      <c r="D6050" s="3" t="str">
        <f t="shared" si="188"/>
        <v>*****</v>
      </c>
      <c r="G6050" s="1">
        <v>43</v>
      </c>
      <c r="H6050" s="1">
        <v>565.6</v>
      </c>
      <c r="I6050" s="1">
        <f t="shared" si="189"/>
        <v>0</v>
      </c>
      <c r="J6050" s="1" t="s">
        <v>21</v>
      </c>
      <c r="K6050" s="1">
        <v>6</v>
      </c>
      <c r="L6050" s="1" t="s">
        <v>49</v>
      </c>
      <c r="M6050" s="1" t="s">
        <v>28</v>
      </c>
      <c r="N6050" s="1" t="s">
        <v>29</v>
      </c>
      <c r="O6050" s="1" t="s">
        <v>43</v>
      </c>
      <c r="P6050" s="1" t="s">
        <v>19</v>
      </c>
      <c r="Q6050" s="2">
        <v>42492</v>
      </c>
    </row>
    <row r="6051" spans="1:17" x14ac:dyDescent="0.25">
      <c r="A6051" s="1">
        <v>58435</v>
      </c>
      <c r="B6051" s="2">
        <v>43592</v>
      </c>
      <c r="C6051" s="1" t="s">
        <v>13</v>
      </c>
      <c r="D6051" s="3" t="str">
        <f t="shared" si="188"/>
        <v>**</v>
      </c>
      <c r="G6051" s="1">
        <v>11</v>
      </c>
      <c r="H6051" s="1">
        <v>292.58080000000001</v>
      </c>
      <c r="I6051" s="1">
        <f t="shared" si="189"/>
        <v>0</v>
      </c>
      <c r="J6051" s="1" t="s">
        <v>21</v>
      </c>
      <c r="K6051" s="1">
        <v>16.2</v>
      </c>
      <c r="L6051" s="1" t="s">
        <v>22</v>
      </c>
      <c r="M6051" s="1" t="s">
        <v>37</v>
      </c>
      <c r="N6051" s="1" t="s">
        <v>29</v>
      </c>
      <c r="O6051" s="1" t="s">
        <v>43</v>
      </c>
      <c r="P6051" s="1" t="s">
        <v>19</v>
      </c>
      <c r="Q6051" s="2">
        <v>43594</v>
      </c>
    </row>
    <row r="6052" spans="1:17" x14ac:dyDescent="0.25">
      <c r="A6052" s="1">
        <v>27364</v>
      </c>
      <c r="B6052" s="2">
        <v>43239</v>
      </c>
      <c r="C6052" s="1" t="s">
        <v>36</v>
      </c>
      <c r="D6052" s="3" t="str">
        <f t="shared" si="188"/>
        <v>***</v>
      </c>
      <c r="G6052" s="1">
        <v>25</v>
      </c>
      <c r="H6052" s="1">
        <v>79.25</v>
      </c>
      <c r="I6052" s="1">
        <f t="shared" si="189"/>
        <v>0</v>
      </c>
      <c r="J6052" s="1" t="s">
        <v>21</v>
      </c>
      <c r="K6052" s="1">
        <v>1.6</v>
      </c>
      <c r="L6052" s="1" t="s">
        <v>51</v>
      </c>
      <c r="M6052" s="1" t="s">
        <v>28</v>
      </c>
      <c r="N6052" s="1" t="s">
        <v>29</v>
      </c>
      <c r="O6052" s="1" t="s">
        <v>43</v>
      </c>
      <c r="P6052" s="1" t="s">
        <v>19</v>
      </c>
      <c r="Q6052" s="2">
        <v>43241</v>
      </c>
    </row>
    <row r="6053" spans="1:17" x14ac:dyDescent="0.25">
      <c r="A6053" s="1">
        <v>59425</v>
      </c>
      <c r="B6053" s="2">
        <v>43602</v>
      </c>
      <c r="C6053" s="1" t="s">
        <v>36</v>
      </c>
      <c r="D6053" s="3" t="str">
        <f t="shared" si="188"/>
        <v>***</v>
      </c>
      <c r="G6053" s="1">
        <v>46</v>
      </c>
      <c r="H6053" s="1">
        <v>1834</v>
      </c>
      <c r="I6053" s="1">
        <f t="shared" si="189"/>
        <v>1</v>
      </c>
      <c r="J6053" s="1" t="s">
        <v>21</v>
      </c>
      <c r="K6053" s="1">
        <v>5.4</v>
      </c>
      <c r="L6053" s="1" t="s">
        <v>15</v>
      </c>
      <c r="M6053" s="1" t="s">
        <v>37</v>
      </c>
      <c r="N6053" s="1" t="s">
        <v>29</v>
      </c>
      <c r="O6053" s="1" t="s">
        <v>40</v>
      </c>
      <c r="P6053" s="1" t="s">
        <v>31</v>
      </c>
      <c r="Q6053" s="2">
        <v>43605</v>
      </c>
    </row>
    <row r="6054" spans="1:17" x14ac:dyDescent="0.25">
      <c r="A6054" s="1">
        <v>35265</v>
      </c>
      <c r="B6054" s="2">
        <v>43067</v>
      </c>
      <c r="C6054" s="1" t="s">
        <v>27</v>
      </c>
      <c r="D6054" s="3" t="str">
        <f t="shared" si="188"/>
        <v>*</v>
      </c>
      <c r="G6054" s="1">
        <v>2</v>
      </c>
      <c r="H6054" s="1">
        <v>26.25</v>
      </c>
      <c r="I6054" s="1">
        <f t="shared" si="189"/>
        <v>0</v>
      </c>
      <c r="J6054" s="1" t="s">
        <v>21</v>
      </c>
      <c r="K6054" s="1">
        <v>6.2</v>
      </c>
      <c r="L6054" s="1" t="s">
        <v>51</v>
      </c>
      <c r="M6054" s="1" t="s">
        <v>23</v>
      </c>
      <c r="N6054" s="1" t="s">
        <v>24</v>
      </c>
      <c r="O6054" s="1" t="s">
        <v>56</v>
      </c>
      <c r="P6054" s="1" t="s">
        <v>26</v>
      </c>
      <c r="Q6054" s="2">
        <v>43069</v>
      </c>
    </row>
    <row r="6055" spans="1:17" x14ac:dyDescent="0.25">
      <c r="A6055" s="1">
        <v>28519</v>
      </c>
      <c r="B6055" s="2">
        <v>42907</v>
      </c>
      <c r="C6055" s="1" t="s">
        <v>20</v>
      </c>
      <c r="D6055" s="3" t="str">
        <f t="shared" si="188"/>
        <v>****</v>
      </c>
      <c r="G6055" s="1">
        <v>4</v>
      </c>
      <c r="H6055" s="1">
        <v>287.52</v>
      </c>
      <c r="I6055" s="1">
        <f t="shared" si="189"/>
        <v>0</v>
      </c>
      <c r="J6055" s="1" t="s">
        <v>21</v>
      </c>
      <c r="K6055" s="1">
        <v>1.1000000000000001</v>
      </c>
      <c r="L6055" s="1" t="s">
        <v>46</v>
      </c>
      <c r="M6055" s="1" t="s">
        <v>16</v>
      </c>
      <c r="N6055" s="1" t="s">
        <v>24</v>
      </c>
      <c r="O6055" s="1" t="s">
        <v>25</v>
      </c>
      <c r="P6055" s="1" t="s">
        <v>31</v>
      </c>
      <c r="Q6055" s="2">
        <v>42909</v>
      </c>
    </row>
    <row r="6056" spans="1:17" x14ac:dyDescent="0.25">
      <c r="A6056" s="1">
        <v>1891</v>
      </c>
      <c r="B6056" s="2">
        <v>42717</v>
      </c>
      <c r="C6056" s="1" t="s">
        <v>13</v>
      </c>
      <c r="D6056" s="3" t="str">
        <f t="shared" si="188"/>
        <v>**</v>
      </c>
      <c r="G6056" s="1">
        <v>3</v>
      </c>
      <c r="H6056" s="1">
        <v>323.52999999999997</v>
      </c>
      <c r="I6056" s="1">
        <f t="shared" si="189"/>
        <v>0</v>
      </c>
      <c r="J6056" s="1" t="s">
        <v>21</v>
      </c>
      <c r="K6056" s="1">
        <v>6.2</v>
      </c>
      <c r="L6056" s="1" t="s">
        <v>22</v>
      </c>
      <c r="M6056" s="1" t="s">
        <v>23</v>
      </c>
      <c r="N6056" s="1" t="s">
        <v>17</v>
      </c>
      <c r="O6056" s="1" t="s">
        <v>18</v>
      </c>
      <c r="P6056" s="1" t="s">
        <v>26</v>
      </c>
      <c r="Q6056" s="2">
        <v>42719</v>
      </c>
    </row>
    <row r="6057" spans="1:17" x14ac:dyDescent="0.25">
      <c r="A6057" s="1">
        <v>50048</v>
      </c>
      <c r="B6057" s="2">
        <v>42752</v>
      </c>
      <c r="C6057" s="1" t="s">
        <v>20</v>
      </c>
      <c r="D6057" s="3" t="str">
        <f t="shared" si="188"/>
        <v>****</v>
      </c>
      <c r="G6057" s="1">
        <v>14</v>
      </c>
      <c r="H6057" s="1">
        <v>37.9636</v>
      </c>
      <c r="I6057" s="1">
        <f t="shared" si="189"/>
        <v>0</v>
      </c>
      <c r="J6057" s="1" t="s">
        <v>21</v>
      </c>
      <c r="K6057" s="1">
        <v>1.4</v>
      </c>
      <c r="L6057" s="1" t="s">
        <v>51</v>
      </c>
      <c r="M6057" s="1" t="s">
        <v>28</v>
      </c>
      <c r="N6057" s="1" t="s">
        <v>29</v>
      </c>
      <c r="O6057" s="1" t="s">
        <v>30</v>
      </c>
      <c r="P6057" s="1" t="s">
        <v>31</v>
      </c>
      <c r="Q6057" s="2">
        <v>42754</v>
      </c>
    </row>
    <row r="6058" spans="1:17" x14ac:dyDescent="0.25">
      <c r="A6058" s="1">
        <v>3524</v>
      </c>
      <c r="B6058" s="2">
        <v>43587</v>
      </c>
      <c r="C6058" s="1" t="s">
        <v>20</v>
      </c>
      <c r="D6058" s="3" t="str">
        <f t="shared" si="188"/>
        <v>****</v>
      </c>
      <c r="G6058" s="1">
        <v>21</v>
      </c>
      <c r="H6058" s="1">
        <v>457.23</v>
      </c>
      <c r="I6058" s="1">
        <f t="shared" si="189"/>
        <v>0</v>
      </c>
      <c r="J6058" s="1" t="s">
        <v>21</v>
      </c>
      <c r="K6058" s="1">
        <v>9.6999999999999993</v>
      </c>
      <c r="L6058" s="1" t="s">
        <v>60</v>
      </c>
      <c r="M6058" s="1" t="s">
        <v>23</v>
      </c>
      <c r="N6058" s="1" t="s">
        <v>29</v>
      </c>
      <c r="O6058" s="1" t="s">
        <v>40</v>
      </c>
      <c r="P6058" s="1" t="s">
        <v>19</v>
      </c>
      <c r="Q6058" s="2">
        <v>43588</v>
      </c>
    </row>
    <row r="6059" spans="1:17" x14ac:dyDescent="0.25">
      <c r="A6059" s="1">
        <v>33378</v>
      </c>
      <c r="B6059" s="2">
        <v>43582</v>
      </c>
      <c r="C6059" s="1" t="s">
        <v>20</v>
      </c>
      <c r="D6059" s="3" t="str">
        <f t="shared" si="188"/>
        <v>****</v>
      </c>
      <c r="G6059" s="1">
        <v>25</v>
      </c>
      <c r="H6059" s="1">
        <v>1011.54</v>
      </c>
      <c r="I6059" s="1">
        <f t="shared" si="189"/>
        <v>1</v>
      </c>
      <c r="J6059" s="1" t="s">
        <v>21</v>
      </c>
      <c r="K6059" s="1">
        <v>10.5</v>
      </c>
      <c r="L6059" s="1" t="s">
        <v>22</v>
      </c>
      <c r="M6059" s="1" t="s">
        <v>16</v>
      </c>
      <c r="N6059" s="1" t="s">
        <v>29</v>
      </c>
      <c r="O6059" s="1" t="s">
        <v>57</v>
      </c>
      <c r="P6059" s="1" t="s">
        <v>19</v>
      </c>
      <c r="Q6059" s="2">
        <v>43583</v>
      </c>
    </row>
    <row r="6060" spans="1:17" x14ac:dyDescent="0.25">
      <c r="A6060" s="1">
        <v>10663</v>
      </c>
      <c r="B6060" s="2">
        <v>42512</v>
      </c>
      <c r="C6060" s="1" t="s">
        <v>20</v>
      </c>
      <c r="D6060" s="3" t="str">
        <f t="shared" si="188"/>
        <v>****</v>
      </c>
      <c r="G6060" s="1">
        <v>40</v>
      </c>
      <c r="H6060" s="1">
        <v>111.7</v>
      </c>
      <c r="I6060" s="1">
        <f t="shared" si="189"/>
        <v>0</v>
      </c>
      <c r="J6060" s="1" t="s">
        <v>21</v>
      </c>
      <c r="K6060" s="1">
        <v>0.5</v>
      </c>
      <c r="L6060" s="1" t="s">
        <v>46</v>
      </c>
      <c r="M6060" s="1" t="s">
        <v>37</v>
      </c>
      <c r="N6060" s="1" t="s">
        <v>29</v>
      </c>
      <c r="O6060" s="1" t="s">
        <v>58</v>
      </c>
      <c r="P6060" s="1" t="s">
        <v>19</v>
      </c>
      <c r="Q6060" s="2">
        <v>42512</v>
      </c>
    </row>
    <row r="6061" spans="1:17" x14ac:dyDescent="0.25">
      <c r="A6061" s="1">
        <v>42690</v>
      </c>
      <c r="B6061" s="2">
        <v>43005</v>
      </c>
      <c r="C6061" s="1" t="s">
        <v>13</v>
      </c>
      <c r="D6061" s="3" t="str">
        <f t="shared" si="188"/>
        <v>**</v>
      </c>
      <c r="G6061" s="1">
        <v>44</v>
      </c>
      <c r="H6061" s="1">
        <v>20006.05</v>
      </c>
      <c r="I6061" s="1">
        <f t="shared" si="189"/>
        <v>1</v>
      </c>
      <c r="J6061" s="1" t="s">
        <v>21</v>
      </c>
      <c r="K6061" s="1">
        <v>21.4</v>
      </c>
      <c r="L6061" s="1" t="s">
        <v>22</v>
      </c>
      <c r="M6061" s="1" t="s">
        <v>37</v>
      </c>
      <c r="N6061" s="1" t="s">
        <v>29</v>
      </c>
      <c r="O6061" s="1" t="s">
        <v>43</v>
      </c>
      <c r="P6061" s="1" t="s">
        <v>19</v>
      </c>
      <c r="Q6061" s="2">
        <v>43009</v>
      </c>
    </row>
    <row r="6062" spans="1:17" x14ac:dyDescent="0.25">
      <c r="A6062" s="1">
        <v>24003</v>
      </c>
      <c r="B6062" s="2">
        <v>42673</v>
      </c>
      <c r="C6062" s="1" t="s">
        <v>32</v>
      </c>
      <c r="D6062" s="3" t="str">
        <f t="shared" si="188"/>
        <v>*****</v>
      </c>
      <c r="G6062" s="1">
        <v>4</v>
      </c>
      <c r="H6062" s="1">
        <v>138.87</v>
      </c>
      <c r="I6062" s="1">
        <f t="shared" si="189"/>
        <v>0</v>
      </c>
      <c r="J6062" s="1" t="s">
        <v>14</v>
      </c>
      <c r="K6062" s="1">
        <v>6.4</v>
      </c>
      <c r="L6062" s="1" t="s">
        <v>53</v>
      </c>
      <c r="M6062" s="1" t="s">
        <v>28</v>
      </c>
      <c r="N6062" s="1" t="s">
        <v>24</v>
      </c>
      <c r="O6062" s="1" t="s">
        <v>25</v>
      </c>
      <c r="P6062" s="1" t="s">
        <v>31</v>
      </c>
      <c r="Q6062" s="2">
        <v>42675</v>
      </c>
    </row>
    <row r="6063" spans="1:17" x14ac:dyDescent="0.25">
      <c r="A6063" s="1">
        <v>56384</v>
      </c>
      <c r="B6063" s="2">
        <v>43677</v>
      </c>
      <c r="C6063" s="1" t="s">
        <v>32</v>
      </c>
      <c r="D6063" s="3" t="str">
        <f t="shared" si="188"/>
        <v>*****</v>
      </c>
      <c r="G6063" s="1">
        <v>29</v>
      </c>
      <c r="H6063" s="1">
        <v>6569.09</v>
      </c>
      <c r="I6063" s="1">
        <f t="shared" si="189"/>
        <v>1</v>
      </c>
      <c r="J6063" s="1" t="s">
        <v>33</v>
      </c>
      <c r="K6063" s="1">
        <v>74.5</v>
      </c>
      <c r="L6063" s="1" t="s">
        <v>22</v>
      </c>
      <c r="M6063" s="1" t="s">
        <v>23</v>
      </c>
      <c r="N6063" s="1" t="s">
        <v>17</v>
      </c>
      <c r="O6063" s="1" t="s">
        <v>52</v>
      </c>
      <c r="P6063" s="1" t="s">
        <v>59</v>
      </c>
      <c r="Q6063" s="2">
        <v>43679</v>
      </c>
    </row>
    <row r="6064" spans="1:17" x14ac:dyDescent="0.25">
      <c r="A6064" s="1">
        <v>8325</v>
      </c>
      <c r="B6064" s="2">
        <v>42383</v>
      </c>
      <c r="C6064" s="1" t="s">
        <v>32</v>
      </c>
      <c r="D6064" s="3" t="str">
        <f t="shared" si="188"/>
        <v>*****</v>
      </c>
      <c r="G6064" s="1">
        <v>27</v>
      </c>
      <c r="H6064" s="1">
        <v>120.45</v>
      </c>
      <c r="I6064" s="1">
        <f t="shared" si="189"/>
        <v>0</v>
      </c>
      <c r="J6064" s="1" t="s">
        <v>21</v>
      </c>
      <c r="K6064" s="1">
        <v>1</v>
      </c>
      <c r="L6064" s="1" t="s">
        <v>42</v>
      </c>
      <c r="M6064" s="1" t="s">
        <v>37</v>
      </c>
      <c r="N6064" s="1" t="s">
        <v>29</v>
      </c>
      <c r="O6064" s="1" t="s">
        <v>30</v>
      </c>
      <c r="P6064" s="1" t="s">
        <v>31</v>
      </c>
      <c r="Q6064" s="2">
        <v>42386</v>
      </c>
    </row>
    <row r="6065" spans="1:17" x14ac:dyDescent="0.25">
      <c r="A6065" s="1">
        <v>42308</v>
      </c>
      <c r="B6065" s="2">
        <v>42532</v>
      </c>
      <c r="C6065" s="1" t="s">
        <v>36</v>
      </c>
      <c r="D6065" s="3" t="str">
        <f t="shared" si="188"/>
        <v>***</v>
      </c>
      <c r="G6065" s="1">
        <v>16</v>
      </c>
      <c r="H6065" s="1">
        <v>85.578599999999994</v>
      </c>
      <c r="I6065" s="1">
        <f t="shared" si="189"/>
        <v>0</v>
      </c>
      <c r="J6065" s="1" t="s">
        <v>21</v>
      </c>
      <c r="K6065" s="1">
        <v>7.6</v>
      </c>
      <c r="L6065" s="1" t="s">
        <v>22</v>
      </c>
      <c r="M6065" s="1" t="s">
        <v>23</v>
      </c>
      <c r="N6065" s="1" t="s">
        <v>17</v>
      </c>
      <c r="O6065" s="1" t="s">
        <v>18</v>
      </c>
      <c r="P6065" s="1" t="s">
        <v>19</v>
      </c>
      <c r="Q6065" s="2">
        <v>42535</v>
      </c>
    </row>
    <row r="6066" spans="1:17" x14ac:dyDescent="0.25">
      <c r="A6066" s="1">
        <v>24070</v>
      </c>
      <c r="B6066" s="2">
        <v>43173</v>
      </c>
      <c r="C6066" s="1" t="s">
        <v>20</v>
      </c>
      <c r="D6066" s="3" t="str">
        <f t="shared" si="188"/>
        <v>****</v>
      </c>
      <c r="G6066" s="1">
        <v>48</v>
      </c>
      <c r="H6066" s="1">
        <v>314.86</v>
      </c>
      <c r="I6066" s="1">
        <f t="shared" si="189"/>
        <v>0</v>
      </c>
      <c r="J6066" s="1" t="s">
        <v>14</v>
      </c>
      <c r="K6066" s="1">
        <v>0.7</v>
      </c>
      <c r="L6066" s="1" t="s">
        <v>15</v>
      </c>
      <c r="M6066" s="1" t="s">
        <v>28</v>
      </c>
      <c r="N6066" s="1" t="s">
        <v>29</v>
      </c>
      <c r="O6066" s="1" t="s">
        <v>30</v>
      </c>
      <c r="P6066" s="1" t="s">
        <v>31</v>
      </c>
      <c r="Q6066" s="2">
        <v>43174</v>
      </c>
    </row>
    <row r="6067" spans="1:17" x14ac:dyDescent="0.25">
      <c r="A6067" s="1">
        <v>48576</v>
      </c>
      <c r="B6067" s="2">
        <v>43800</v>
      </c>
      <c r="C6067" s="1" t="s">
        <v>27</v>
      </c>
      <c r="D6067" s="3" t="str">
        <f t="shared" si="188"/>
        <v>*</v>
      </c>
      <c r="G6067" s="1">
        <v>47</v>
      </c>
      <c r="H6067" s="1">
        <v>338.85</v>
      </c>
      <c r="I6067" s="1">
        <f t="shared" si="189"/>
        <v>0</v>
      </c>
      <c r="J6067" s="1" t="s">
        <v>21</v>
      </c>
      <c r="K6067" s="1">
        <v>8</v>
      </c>
      <c r="L6067" s="1" t="s">
        <v>22</v>
      </c>
      <c r="M6067" s="1" t="s">
        <v>37</v>
      </c>
      <c r="N6067" s="1" t="s">
        <v>29</v>
      </c>
      <c r="O6067" s="1" t="s">
        <v>40</v>
      </c>
      <c r="P6067" s="1" t="s">
        <v>19</v>
      </c>
      <c r="Q6067" s="2">
        <v>43802</v>
      </c>
    </row>
    <row r="6068" spans="1:17" x14ac:dyDescent="0.25">
      <c r="A6068" s="1">
        <v>26469</v>
      </c>
      <c r="B6068" s="2">
        <v>43676</v>
      </c>
      <c r="C6068" s="1" t="s">
        <v>36</v>
      </c>
      <c r="D6068" s="3" t="str">
        <f t="shared" si="188"/>
        <v>***</v>
      </c>
      <c r="G6068" s="1">
        <v>50</v>
      </c>
      <c r="H6068" s="1">
        <v>374.51069999999999</v>
      </c>
      <c r="I6068" s="1">
        <f t="shared" si="189"/>
        <v>0</v>
      </c>
      <c r="J6068" s="1" t="s">
        <v>21</v>
      </c>
      <c r="K6068" s="1">
        <v>7.4</v>
      </c>
      <c r="L6068" s="1" t="s">
        <v>22</v>
      </c>
      <c r="M6068" s="1" t="s">
        <v>37</v>
      </c>
      <c r="N6068" s="1" t="s">
        <v>29</v>
      </c>
      <c r="O6068" s="1" t="s">
        <v>40</v>
      </c>
      <c r="P6068" s="1" t="s">
        <v>19</v>
      </c>
      <c r="Q6068" s="2">
        <v>43677</v>
      </c>
    </row>
    <row r="6069" spans="1:17" x14ac:dyDescent="0.25">
      <c r="A6069" s="1">
        <v>18308</v>
      </c>
      <c r="B6069" s="2">
        <v>42651</v>
      </c>
      <c r="C6069" s="1" t="s">
        <v>27</v>
      </c>
      <c r="D6069" s="3" t="str">
        <f t="shared" si="188"/>
        <v>*</v>
      </c>
      <c r="G6069" s="1">
        <v>30</v>
      </c>
      <c r="H6069" s="1">
        <v>122.11</v>
      </c>
      <c r="I6069" s="1">
        <f t="shared" si="189"/>
        <v>0</v>
      </c>
      <c r="J6069" s="1" t="s">
        <v>21</v>
      </c>
      <c r="K6069" s="1">
        <v>1.6</v>
      </c>
      <c r="L6069" s="1" t="s">
        <v>39</v>
      </c>
      <c r="M6069" s="1" t="s">
        <v>28</v>
      </c>
      <c r="N6069" s="1" t="s">
        <v>29</v>
      </c>
      <c r="O6069" s="1" t="s">
        <v>43</v>
      </c>
      <c r="P6069" s="1" t="s">
        <v>19</v>
      </c>
      <c r="Q6069" s="2">
        <v>42653</v>
      </c>
    </row>
    <row r="6070" spans="1:17" x14ac:dyDescent="0.25">
      <c r="A6070" s="1">
        <v>43493</v>
      </c>
      <c r="B6070" s="2">
        <v>43595</v>
      </c>
      <c r="C6070" s="1" t="s">
        <v>20</v>
      </c>
      <c r="D6070" s="3" t="str">
        <f t="shared" si="188"/>
        <v>****</v>
      </c>
      <c r="G6070" s="1">
        <v>14</v>
      </c>
      <c r="H6070" s="1">
        <v>76.61</v>
      </c>
      <c r="I6070" s="1">
        <f t="shared" si="189"/>
        <v>0</v>
      </c>
      <c r="J6070" s="1" t="s">
        <v>21</v>
      </c>
      <c r="K6070" s="1">
        <v>5</v>
      </c>
      <c r="L6070" s="1" t="s">
        <v>49</v>
      </c>
      <c r="M6070" s="1" t="s">
        <v>28</v>
      </c>
      <c r="N6070" s="1" t="s">
        <v>29</v>
      </c>
      <c r="O6070" s="1" t="s">
        <v>40</v>
      </c>
      <c r="P6070" s="1" t="s">
        <v>19</v>
      </c>
      <c r="Q6070" s="2">
        <v>43597</v>
      </c>
    </row>
    <row r="6071" spans="1:17" x14ac:dyDescent="0.25">
      <c r="A6071" s="1">
        <v>2048</v>
      </c>
      <c r="B6071" s="2">
        <v>43052</v>
      </c>
      <c r="C6071" s="1" t="s">
        <v>32</v>
      </c>
      <c r="D6071" s="3" t="str">
        <f t="shared" si="188"/>
        <v>*****</v>
      </c>
      <c r="G6071" s="1">
        <v>9</v>
      </c>
      <c r="H6071" s="1">
        <v>586.75</v>
      </c>
      <c r="I6071" s="1">
        <f t="shared" si="189"/>
        <v>0</v>
      </c>
      <c r="J6071" s="1" t="s">
        <v>14</v>
      </c>
      <c r="K6071" s="1">
        <v>4.8</v>
      </c>
      <c r="L6071" s="1" t="s">
        <v>54</v>
      </c>
      <c r="M6071" s="1" t="s">
        <v>28</v>
      </c>
      <c r="N6071" s="1" t="s">
        <v>29</v>
      </c>
      <c r="O6071" s="1" t="s">
        <v>63</v>
      </c>
      <c r="P6071" s="1" t="s">
        <v>19</v>
      </c>
      <c r="Q6071" s="2">
        <v>43053</v>
      </c>
    </row>
    <row r="6072" spans="1:17" x14ac:dyDescent="0.25">
      <c r="A6072" s="1">
        <v>4676</v>
      </c>
      <c r="B6072" s="2">
        <v>43342</v>
      </c>
      <c r="C6072" s="1" t="s">
        <v>20</v>
      </c>
      <c r="D6072" s="3" t="str">
        <f t="shared" si="188"/>
        <v>****</v>
      </c>
      <c r="G6072" s="1">
        <v>3</v>
      </c>
      <c r="H6072" s="1">
        <v>53.06</v>
      </c>
      <c r="I6072" s="1">
        <f t="shared" si="189"/>
        <v>0</v>
      </c>
      <c r="J6072" s="1" t="s">
        <v>14</v>
      </c>
      <c r="K6072" s="1">
        <v>6.9</v>
      </c>
      <c r="L6072" s="1" t="s">
        <v>60</v>
      </c>
      <c r="M6072" s="1" t="s">
        <v>37</v>
      </c>
      <c r="N6072" s="1" t="s">
        <v>29</v>
      </c>
      <c r="O6072" s="1" t="s">
        <v>40</v>
      </c>
      <c r="P6072" s="1" t="s">
        <v>19</v>
      </c>
      <c r="Q6072" s="2">
        <v>43344</v>
      </c>
    </row>
    <row r="6073" spans="1:17" x14ac:dyDescent="0.25">
      <c r="A6073" s="1">
        <v>53222</v>
      </c>
      <c r="B6073" s="2">
        <v>42661</v>
      </c>
      <c r="C6073" s="1" t="s">
        <v>13</v>
      </c>
      <c r="D6073" s="3" t="str">
        <f t="shared" si="188"/>
        <v>**</v>
      </c>
      <c r="G6073" s="1">
        <v>2</v>
      </c>
      <c r="H6073" s="1">
        <v>23.23</v>
      </c>
      <c r="I6073" s="1">
        <f t="shared" si="189"/>
        <v>0</v>
      </c>
      <c r="J6073" s="1" t="s">
        <v>21</v>
      </c>
      <c r="K6073" s="1">
        <v>10.199999999999999</v>
      </c>
      <c r="L6073" s="1" t="s">
        <v>54</v>
      </c>
      <c r="M6073" s="1" t="s">
        <v>23</v>
      </c>
      <c r="N6073" s="1" t="s">
        <v>29</v>
      </c>
      <c r="O6073" s="1" t="s">
        <v>40</v>
      </c>
      <c r="P6073" s="1" t="s">
        <v>19</v>
      </c>
      <c r="Q6073" s="2">
        <v>42661</v>
      </c>
    </row>
    <row r="6074" spans="1:17" x14ac:dyDescent="0.25">
      <c r="A6074" s="1">
        <v>20932</v>
      </c>
      <c r="B6074" s="2">
        <v>43675</v>
      </c>
      <c r="C6074" s="1" t="s">
        <v>20</v>
      </c>
      <c r="D6074" s="3" t="str">
        <f t="shared" si="188"/>
        <v>****</v>
      </c>
      <c r="G6074" s="1">
        <v>38</v>
      </c>
      <c r="H6074" s="1">
        <v>131.88999999999999</v>
      </c>
      <c r="I6074" s="1">
        <f t="shared" si="189"/>
        <v>0</v>
      </c>
      <c r="J6074" s="1" t="s">
        <v>21</v>
      </c>
      <c r="K6074" s="1">
        <v>2</v>
      </c>
      <c r="L6074" s="1" t="s">
        <v>53</v>
      </c>
      <c r="M6074" s="1" t="s">
        <v>23</v>
      </c>
      <c r="N6074" s="1" t="s">
        <v>29</v>
      </c>
      <c r="O6074" s="1" t="s">
        <v>30</v>
      </c>
      <c r="P6074" s="1" t="s">
        <v>31</v>
      </c>
      <c r="Q6074" s="2">
        <v>43677</v>
      </c>
    </row>
    <row r="6075" spans="1:17" x14ac:dyDescent="0.25">
      <c r="A6075" s="1">
        <v>56580</v>
      </c>
      <c r="B6075" s="2">
        <v>43325</v>
      </c>
      <c r="C6075" s="1" t="s">
        <v>27</v>
      </c>
      <c r="D6075" s="3" t="str">
        <f t="shared" si="188"/>
        <v>*</v>
      </c>
      <c r="G6075" s="1">
        <v>29</v>
      </c>
      <c r="H6075" s="1">
        <v>8691.1070999999993</v>
      </c>
      <c r="I6075" s="1">
        <f t="shared" si="189"/>
        <v>1</v>
      </c>
      <c r="J6075" s="1" t="s">
        <v>33</v>
      </c>
      <c r="K6075" s="1">
        <v>66.099999999999994</v>
      </c>
      <c r="L6075" s="1" t="s">
        <v>22</v>
      </c>
      <c r="M6075" s="1" t="s">
        <v>16</v>
      </c>
      <c r="N6075" s="1" t="s">
        <v>17</v>
      </c>
      <c r="O6075" s="1" t="s">
        <v>52</v>
      </c>
      <c r="P6075" s="1" t="s">
        <v>59</v>
      </c>
      <c r="Q6075" s="2">
        <v>43327</v>
      </c>
    </row>
    <row r="6076" spans="1:17" x14ac:dyDescent="0.25">
      <c r="A6076" s="1">
        <v>13575</v>
      </c>
      <c r="B6076" s="2">
        <v>43706</v>
      </c>
      <c r="C6076" s="1" t="s">
        <v>32</v>
      </c>
      <c r="D6076" s="3" t="str">
        <f t="shared" si="188"/>
        <v>*****</v>
      </c>
      <c r="G6076" s="1">
        <v>15</v>
      </c>
      <c r="H6076" s="1">
        <v>113.53</v>
      </c>
      <c r="I6076" s="1">
        <f t="shared" si="189"/>
        <v>0</v>
      </c>
      <c r="J6076" s="1" t="s">
        <v>14</v>
      </c>
      <c r="K6076" s="1">
        <v>8.8000000000000007</v>
      </c>
      <c r="L6076" s="1" t="s">
        <v>49</v>
      </c>
      <c r="M6076" s="1" t="s">
        <v>23</v>
      </c>
      <c r="N6076" s="1" t="s">
        <v>29</v>
      </c>
      <c r="O6076" s="1" t="s">
        <v>40</v>
      </c>
      <c r="P6076" s="1" t="s">
        <v>19</v>
      </c>
      <c r="Q6076" s="2">
        <v>43709</v>
      </c>
    </row>
    <row r="6077" spans="1:17" x14ac:dyDescent="0.25">
      <c r="A6077" s="1">
        <v>46855</v>
      </c>
      <c r="B6077" s="2">
        <v>42798</v>
      </c>
      <c r="C6077" s="1" t="s">
        <v>20</v>
      </c>
      <c r="D6077" s="3" t="str">
        <f t="shared" si="188"/>
        <v>****</v>
      </c>
      <c r="G6077" s="1">
        <v>32</v>
      </c>
      <c r="H6077" s="1">
        <v>57.07</v>
      </c>
      <c r="I6077" s="1">
        <f t="shared" si="189"/>
        <v>0</v>
      </c>
      <c r="J6077" s="1" t="s">
        <v>21</v>
      </c>
      <c r="K6077" s="1">
        <v>0.7</v>
      </c>
      <c r="L6077" s="1" t="s">
        <v>22</v>
      </c>
      <c r="M6077" s="1" t="s">
        <v>28</v>
      </c>
      <c r="N6077" s="1" t="s">
        <v>17</v>
      </c>
      <c r="O6077" s="1" t="s">
        <v>18</v>
      </c>
      <c r="P6077" s="1" t="s">
        <v>31</v>
      </c>
      <c r="Q6077" s="2">
        <v>42799</v>
      </c>
    </row>
    <row r="6078" spans="1:17" x14ac:dyDescent="0.25">
      <c r="A6078" s="1">
        <v>24870</v>
      </c>
      <c r="B6078" s="2">
        <v>42483</v>
      </c>
      <c r="C6078" s="1" t="s">
        <v>13</v>
      </c>
      <c r="D6078" s="3" t="str">
        <f t="shared" si="188"/>
        <v>**</v>
      </c>
      <c r="G6078" s="1">
        <v>45</v>
      </c>
      <c r="H6078" s="1">
        <v>6900.1</v>
      </c>
      <c r="I6078" s="1">
        <f t="shared" si="189"/>
        <v>1</v>
      </c>
      <c r="J6078" s="1" t="s">
        <v>21</v>
      </c>
      <c r="K6078" s="1">
        <v>21.4</v>
      </c>
      <c r="L6078" s="1" t="s">
        <v>54</v>
      </c>
      <c r="M6078" s="1" t="s">
        <v>23</v>
      </c>
      <c r="N6078" s="1" t="s">
        <v>29</v>
      </c>
      <c r="O6078" s="1" t="s">
        <v>55</v>
      </c>
      <c r="P6078" s="1" t="s">
        <v>19</v>
      </c>
      <c r="Q6078" s="2">
        <v>42492</v>
      </c>
    </row>
    <row r="6079" spans="1:17" x14ac:dyDescent="0.25">
      <c r="A6079" s="1">
        <v>53281</v>
      </c>
      <c r="B6079" s="2">
        <v>42461</v>
      </c>
      <c r="C6079" s="1" t="s">
        <v>32</v>
      </c>
      <c r="D6079" s="3" t="str">
        <f t="shared" si="188"/>
        <v>*****</v>
      </c>
      <c r="G6079" s="1">
        <v>40</v>
      </c>
      <c r="H6079" s="1">
        <v>15061.31</v>
      </c>
      <c r="I6079" s="1">
        <f t="shared" si="189"/>
        <v>1</v>
      </c>
      <c r="J6079" s="1" t="s">
        <v>33</v>
      </c>
      <c r="K6079" s="1">
        <v>63</v>
      </c>
      <c r="L6079" s="1" t="s">
        <v>22</v>
      </c>
      <c r="M6079" s="1" t="s">
        <v>28</v>
      </c>
      <c r="N6079" s="1" t="s">
        <v>17</v>
      </c>
      <c r="O6079" s="1" t="s">
        <v>34</v>
      </c>
      <c r="P6079" s="1" t="s">
        <v>35</v>
      </c>
      <c r="Q6079" s="2">
        <v>42463</v>
      </c>
    </row>
    <row r="6080" spans="1:17" x14ac:dyDescent="0.25">
      <c r="A6080" s="1">
        <v>52288</v>
      </c>
      <c r="B6080" s="2">
        <v>43321</v>
      </c>
      <c r="C6080" s="1" t="s">
        <v>20</v>
      </c>
      <c r="D6080" s="3" t="str">
        <f t="shared" si="188"/>
        <v>****</v>
      </c>
      <c r="G6080" s="1">
        <v>19</v>
      </c>
      <c r="H6080" s="1">
        <v>1509.17</v>
      </c>
      <c r="I6080" s="1">
        <f t="shared" si="189"/>
        <v>1</v>
      </c>
      <c r="J6080" s="1" t="s">
        <v>21</v>
      </c>
      <c r="K6080" s="1">
        <v>21.4</v>
      </c>
      <c r="L6080" s="1" t="s">
        <v>15</v>
      </c>
      <c r="M6080" s="1" t="s">
        <v>37</v>
      </c>
      <c r="N6080" s="1" t="s">
        <v>17</v>
      </c>
      <c r="O6080" s="1" t="s">
        <v>18</v>
      </c>
      <c r="P6080" s="1" t="s">
        <v>19</v>
      </c>
      <c r="Q6080" s="2">
        <v>43322</v>
      </c>
    </row>
    <row r="6081" spans="1:17" x14ac:dyDescent="0.25">
      <c r="A6081" s="1">
        <v>8961</v>
      </c>
      <c r="B6081" s="2">
        <v>43278</v>
      </c>
      <c r="C6081" s="1" t="s">
        <v>13</v>
      </c>
      <c r="D6081" s="3" t="str">
        <f t="shared" si="188"/>
        <v>**</v>
      </c>
      <c r="G6081" s="1">
        <v>48</v>
      </c>
      <c r="H6081" s="1">
        <v>4970.01</v>
      </c>
      <c r="I6081" s="1">
        <f t="shared" si="189"/>
        <v>1</v>
      </c>
      <c r="J6081" s="1" t="s">
        <v>33</v>
      </c>
      <c r="K6081" s="1">
        <v>64.2</v>
      </c>
      <c r="L6081" s="1" t="s">
        <v>46</v>
      </c>
      <c r="M6081" s="1" t="s">
        <v>23</v>
      </c>
      <c r="N6081" s="1" t="s">
        <v>17</v>
      </c>
      <c r="O6081" s="1" t="s">
        <v>52</v>
      </c>
      <c r="P6081" s="1" t="s">
        <v>35</v>
      </c>
      <c r="Q6081" s="2">
        <v>43283</v>
      </c>
    </row>
    <row r="6082" spans="1:17" x14ac:dyDescent="0.25">
      <c r="A6082" s="1">
        <v>16132</v>
      </c>
      <c r="B6082" s="2">
        <v>43765</v>
      </c>
      <c r="C6082" s="1" t="s">
        <v>36</v>
      </c>
      <c r="D6082" s="3" t="str">
        <f t="shared" si="188"/>
        <v>***</v>
      </c>
      <c r="G6082" s="1">
        <v>26</v>
      </c>
      <c r="H6082" s="1">
        <v>556.36</v>
      </c>
      <c r="I6082" s="1">
        <f t="shared" si="189"/>
        <v>0</v>
      </c>
      <c r="J6082" s="1" t="s">
        <v>21</v>
      </c>
      <c r="K6082" s="1">
        <v>3.2</v>
      </c>
      <c r="L6082" s="1" t="s">
        <v>46</v>
      </c>
      <c r="M6082" s="1" t="s">
        <v>23</v>
      </c>
      <c r="N6082" s="1" t="s">
        <v>29</v>
      </c>
      <c r="O6082" s="1" t="s">
        <v>43</v>
      </c>
      <c r="P6082" s="1" t="s">
        <v>19</v>
      </c>
      <c r="Q6082" s="2">
        <v>43766</v>
      </c>
    </row>
    <row r="6083" spans="1:17" x14ac:dyDescent="0.25">
      <c r="A6083" s="1">
        <v>29926</v>
      </c>
      <c r="B6083" s="2">
        <v>43546</v>
      </c>
      <c r="C6083" s="1" t="s">
        <v>36</v>
      </c>
      <c r="D6083" s="3" t="str">
        <f t="shared" ref="D6083:D6146" si="190">VLOOKUP(C6083,$E$9:$F$13,2,FALSE)</f>
        <v>***</v>
      </c>
      <c r="G6083" s="1">
        <v>9</v>
      </c>
      <c r="H6083" s="1">
        <v>21.62</v>
      </c>
      <c r="I6083" s="1">
        <f t="shared" si="189"/>
        <v>0</v>
      </c>
      <c r="J6083" s="1" t="s">
        <v>21</v>
      </c>
      <c r="K6083" s="1">
        <v>1.6</v>
      </c>
      <c r="L6083" s="1" t="s">
        <v>46</v>
      </c>
      <c r="M6083" s="1" t="s">
        <v>28</v>
      </c>
      <c r="N6083" s="1" t="s">
        <v>29</v>
      </c>
      <c r="O6083" s="1" t="s">
        <v>43</v>
      </c>
      <c r="P6083" s="1" t="s">
        <v>19</v>
      </c>
      <c r="Q6083" s="2">
        <v>43548</v>
      </c>
    </row>
    <row r="6084" spans="1:17" x14ac:dyDescent="0.25">
      <c r="A6084" s="1">
        <v>55202</v>
      </c>
      <c r="B6084" s="2">
        <v>43335</v>
      </c>
      <c r="C6084" s="1" t="s">
        <v>13</v>
      </c>
      <c r="D6084" s="3" t="str">
        <f t="shared" si="190"/>
        <v>**</v>
      </c>
      <c r="G6084" s="1">
        <v>49</v>
      </c>
      <c r="H6084" s="1">
        <v>6779.37</v>
      </c>
      <c r="I6084" s="1">
        <f t="shared" si="189"/>
        <v>1</v>
      </c>
      <c r="J6084" s="1" t="s">
        <v>21</v>
      </c>
      <c r="K6084" s="1">
        <v>9.6</v>
      </c>
      <c r="L6084" s="1" t="s">
        <v>22</v>
      </c>
      <c r="M6084" s="1" t="s">
        <v>23</v>
      </c>
      <c r="N6084" s="1" t="s">
        <v>24</v>
      </c>
      <c r="O6084" s="1" t="s">
        <v>25</v>
      </c>
      <c r="P6084" s="1" t="s">
        <v>19</v>
      </c>
      <c r="Q6084" s="2">
        <v>43342</v>
      </c>
    </row>
    <row r="6085" spans="1:17" x14ac:dyDescent="0.25">
      <c r="A6085" s="1">
        <v>42691</v>
      </c>
      <c r="B6085" s="2">
        <v>42878</v>
      </c>
      <c r="C6085" s="1" t="s">
        <v>13</v>
      </c>
      <c r="D6085" s="3" t="str">
        <f t="shared" si="190"/>
        <v>**</v>
      </c>
      <c r="G6085" s="1">
        <v>50</v>
      </c>
      <c r="H6085" s="1">
        <v>2618.9899999999998</v>
      </c>
      <c r="I6085" s="1">
        <f t="shared" si="189"/>
        <v>1</v>
      </c>
      <c r="J6085" s="1" t="s">
        <v>21</v>
      </c>
      <c r="K6085" s="1">
        <v>7.2</v>
      </c>
      <c r="L6085" s="1" t="s">
        <v>15</v>
      </c>
      <c r="M6085" s="1" t="s">
        <v>37</v>
      </c>
      <c r="N6085" s="1" t="s">
        <v>17</v>
      </c>
      <c r="O6085" s="1" t="s">
        <v>18</v>
      </c>
      <c r="P6085" s="1" t="s">
        <v>19</v>
      </c>
      <c r="Q6085" s="2">
        <v>42887</v>
      </c>
    </row>
    <row r="6086" spans="1:17" x14ac:dyDescent="0.25">
      <c r="A6086" s="1">
        <v>58789</v>
      </c>
      <c r="B6086" s="2">
        <v>42951</v>
      </c>
      <c r="C6086" s="1" t="s">
        <v>13</v>
      </c>
      <c r="D6086" s="3" t="str">
        <f t="shared" si="190"/>
        <v>**</v>
      </c>
      <c r="G6086" s="1">
        <v>38</v>
      </c>
      <c r="H6086" s="1">
        <v>403.53</v>
      </c>
      <c r="I6086" s="1">
        <f t="shared" ref="I6086:I6149" si="191">IF(H6086&gt;1000,1,0)</f>
        <v>0</v>
      </c>
      <c r="J6086" s="1" t="s">
        <v>21</v>
      </c>
      <c r="K6086" s="1">
        <v>6.4</v>
      </c>
      <c r="L6086" s="1" t="s">
        <v>22</v>
      </c>
      <c r="M6086" s="1" t="s">
        <v>23</v>
      </c>
      <c r="N6086" s="1" t="s">
        <v>17</v>
      </c>
      <c r="O6086" s="1" t="s">
        <v>18</v>
      </c>
      <c r="P6086" s="1" t="s">
        <v>26</v>
      </c>
      <c r="Q6086" s="2">
        <v>42956</v>
      </c>
    </row>
    <row r="6087" spans="1:17" x14ac:dyDescent="0.25">
      <c r="A6087" s="1">
        <v>772</v>
      </c>
      <c r="B6087" s="2">
        <v>42840</v>
      </c>
      <c r="C6087" s="1" t="s">
        <v>20</v>
      </c>
      <c r="D6087" s="3" t="str">
        <f t="shared" si="190"/>
        <v>****</v>
      </c>
      <c r="G6087" s="1">
        <v>25</v>
      </c>
      <c r="H6087" s="1">
        <v>249.36</v>
      </c>
      <c r="I6087" s="1">
        <f t="shared" si="191"/>
        <v>0</v>
      </c>
      <c r="J6087" s="1" t="s">
        <v>21</v>
      </c>
      <c r="K6087" s="1">
        <v>1.5</v>
      </c>
      <c r="L6087" s="1" t="s">
        <v>44</v>
      </c>
      <c r="M6087" s="1" t="s">
        <v>16</v>
      </c>
      <c r="N6087" s="1" t="s">
        <v>29</v>
      </c>
      <c r="O6087" s="1" t="s">
        <v>57</v>
      </c>
      <c r="P6087" s="1" t="s">
        <v>19</v>
      </c>
      <c r="Q6087" s="2">
        <v>42842</v>
      </c>
    </row>
    <row r="6088" spans="1:17" x14ac:dyDescent="0.25">
      <c r="A6088" s="1">
        <v>25061</v>
      </c>
      <c r="B6088" s="2">
        <v>43451</v>
      </c>
      <c r="C6088" s="1" t="s">
        <v>36</v>
      </c>
      <c r="D6088" s="3" t="str">
        <f t="shared" si="190"/>
        <v>***</v>
      </c>
      <c r="G6088" s="1">
        <v>20</v>
      </c>
      <c r="H6088" s="1">
        <v>1007.01</v>
      </c>
      <c r="I6088" s="1">
        <f t="shared" si="191"/>
        <v>1</v>
      </c>
      <c r="J6088" s="1" t="s">
        <v>21</v>
      </c>
      <c r="K6088" s="1">
        <v>7.7</v>
      </c>
      <c r="L6088" s="1" t="s">
        <v>22</v>
      </c>
      <c r="M6088" s="1" t="s">
        <v>37</v>
      </c>
      <c r="N6088" s="1" t="s">
        <v>29</v>
      </c>
      <c r="O6088" s="1" t="s">
        <v>40</v>
      </c>
      <c r="P6088" s="1" t="s">
        <v>19</v>
      </c>
      <c r="Q6088" s="2">
        <v>43453</v>
      </c>
    </row>
    <row r="6089" spans="1:17" x14ac:dyDescent="0.25">
      <c r="A6089" s="1">
        <v>49760</v>
      </c>
      <c r="B6089" s="2">
        <v>43373</v>
      </c>
      <c r="C6089" s="1" t="s">
        <v>36</v>
      </c>
      <c r="D6089" s="3" t="str">
        <f t="shared" si="190"/>
        <v>***</v>
      </c>
      <c r="G6089" s="1">
        <v>13</v>
      </c>
      <c r="H6089" s="1">
        <v>1370.86</v>
      </c>
      <c r="I6089" s="1">
        <f t="shared" si="191"/>
        <v>1</v>
      </c>
      <c r="J6089" s="1" t="s">
        <v>21</v>
      </c>
      <c r="K6089" s="1">
        <v>6.3</v>
      </c>
      <c r="L6089" s="1" t="s">
        <v>49</v>
      </c>
      <c r="M6089" s="1" t="s">
        <v>37</v>
      </c>
      <c r="N6089" s="1" t="s">
        <v>24</v>
      </c>
      <c r="O6089" s="1" t="s">
        <v>25</v>
      </c>
      <c r="P6089" s="1" t="s">
        <v>19</v>
      </c>
      <c r="Q6089" s="2">
        <v>43375</v>
      </c>
    </row>
    <row r="6090" spans="1:17" x14ac:dyDescent="0.25">
      <c r="A6090" s="1">
        <v>738</v>
      </c>
      <c r="B6090" s="2">
        <v>42794</v>
      </c>
      <c r="C6090" s="1" t="s">
        <v>27</v>
      </c>
      <c r="D6090" s="3" t="str">
        <f t="shared" si="190"/>
        <v>*</v>
      </c>
      <c r="G6090" s="1">
        <v>31</v>
      </c>
      <c r="H6090" s="1">
        <v>203.25</v>
      </c>
      <c r="I6090" s="1">
        <f t="shared" si="191"/>
        <v>0</v>
      </c>
      <c r="J6090" s="1" t="s">
        <v>21</v>
      </c>
      <c r="K6090" s="1">
        <v>5.5</v>
      </c>
      <c r="L6090" s="1" t="s">
        <v>44</v>
      </c>
      <c r="M6090" s="1" t="s">
        <v>28</v>
      </c>
      <c r="N6090" s="1" t="s">
        <v>29</v>
      </c>
      <c r="O6090" s="1" t="s">
        <v>40</v>
      </c>
      <c r="P6090" s="1" t="s">
        <v>19</v>
      </c>
      <c r="Q6090" s="2">
        <v>42795</v>
      </c>
    </row>
    <row r="6091" spans="1:17" x14ac:dyDescent="0.25">
      <c r="A6091" s="1">
        <v>46916</v>
      </c>
      <c r="B6091" s="2">
        <v>43375</v>
      </c>
      <c r="C6091" s="1" t="s">
        <v>20</v>
      </c>
      <c r="D6091" s="3" t="str">
        <f t="shared" si="190"/>
        <v>****</v>
      </c>
      <c r="G6091" s="1">
        <v>40</v>
      </c>
      <c r="H6091" s="1">
        <v>2255.7800000000002</v>
      </c>
      <c r="I6091" s="1">
        <f t="shared" si="191"/>
        <v>1</v>
      </c>
      <c r="J6091" s="1" t="s">
        <v>21</v>
      </c>
      <c r="K6091" s="1">
        <v>21.4</v>
      </c>
      <c r="L6091" s="1" t="s">
        <v>54</v>
      </c>
      <c r="M6091" s="1" t="s">
        <v>37</v>
      </c>
      <c r="N6091" s="1" t="s">
        <v>17</v>
      </c>
      <c r="O6091" s="1" t="s">
        <v>18</v>
      </c>
      <c r="P6091" s="1" t="s">
        <v>19</v>
      </c>
      <c r="Q6091" s="2">
        <v>43377</v>
      </c>
    </row>
    <row r="6092" spans="1:17" x14ac:dyDescent="0.25">
      <c r="A6092" s="1">
        <v>34562</v>
      </c>
      <c r="B6092" s="2">
        <v>42970</v>
      </c>
      <c r="C6092" s="1" t="s">
        <v>13</v>
      </c>
      <c r="D6092" s="3" t="str">
        <f t="shared" si="190"/>
        <v>**</v>
      </c>
      <c r="G6092" s="1">
        <v>19</v>
      </c>
      <c r="H6092" s="1">
        <v>391.23</v>
      </c>
      <c r="I6092" s="1">
        <f t="shared" si="191"/>
        <v>0</v>
      </c>
      <c r="J6092" s="1" t="s">
        <v>21</v>
      </c>
      <c r="K6092" s="1">
        <v>9.6999999999999993</v>
      </c>
      <c r="L6092" s="1" t="s">
        <v>22</v>
      </c>
      <c r="M6092" s="1" t="s">
        <v>23</v>
      </c>
      <c r="N6092" s="1" t="s">
        <v>29</v>
      </c>
      <c r="O6092" s="1" t="s">
        <v>40</v>
      </c>
      <c r="P6092" s="1" t="s">
        <v>19</v>
      </c>
      <c r="Q6092" s="2">
        <v>42974</v>
      </c>
    </row>
    <row r="6093" spans="1:17" x14ac:dyDescent="0.25">
      <c r="A6093" s="1">
        <v>57152</v>
      </c>
      <c r="B6093" s="2">
        <v>43711</v>
      </c>
      <c r="C6093" s="1" t="s">
        <v>13</v>
      </c>
      <c r="D6093" s="3" t="str">
        <f t="shared" si="190"/>
        <v>**</v>
      </c>
      <c r="G6093" s="1">
        <v>6</v>
      </c>
      <c r="H6093" s="1">
        <v>24.49</v>
      </c>
      <c r="I6093" s="1">
        <f t="shared" si="191"/>
        <v>0</v>
      </c>
      <c r="J6093" s="1" t="s">
        <v>21</v>
      </c>
      <c r="K6093" s="1">
        <v>1.6</v>
      </c>
      <c r="L6093" s="1" t="s">
        <v>46</v>
      </c>
      <c r="M6093" s="1" t="s">
        <v>37</v>
      </c>
      <c r="N6093" s="1" t="s">
        <v>29</v>
      </c>
      <c r="O6093" s="1" t="s">
        <v>43</v>
      </c>
      <c r="P6093" s="1" t="s">
        <v>19</v>
      </c>
      <c r="Q6093" s="2">
        <v>43711</v>
      </c>
    </row>
    <row r="6094" spans="1:17" x14ac:dyDescent="0.25">
      <c r="A6094" s="1">
        <v>23136</v>
      </c>
      <c r="B6094" s="2">
        <v>42637</v>
      </c>
      <c r="C6094" s="1" t="s">
        <v>27</v>
      </c>
      <c r="D6094" s="3" t="str">
        <f t="shared" si="190"/>
        <v>*</v>
      </c>
      <c r="G6094" s="1">
        <v>43</v>
      </c>
      <c r="H6094" s="1">
        <v>235.9</v>
      </c>
      <c r="I6094" s="1">
        <f t="shared" si="191"/>
        <v>0</v>
      </c>
      <c r="J6094" s="1" t="s">
        <v>21</v>
      </c>
      <c r="K6094" s="1">
        <v>4.9000000000000004</v>
      </c>
      <c r="L6094" s="1" t="s">
        <v>15</v>
      </c>
      <c r="M6094" s="1" t="s">
        <v>23</v>
      </c>
      <c r="N6094" s="1" t="s">
        <v>24</v>
      </c>
      <c r="O6094" s="1" t="s">
        <v>38</v>
      </c>
      <c r="P6094" s="1" t="s">
        <v>41</v>
      </c>
      <c r="Q6094" s="2">
        <v>42638</v>
      </c>
    </row>
    <row r="6095" spans="1:17" x14ac:dyDescent="0.25">
      <c r="A6095" s="1">
        <v>28736</v>
      </c>
      <c r="B6095" s="2">
        <v>42480</v>
      </c>
      <c r="C6095" s="1" t="s">
        <v>20</v>
      </c>
      <c r="D6095" s="3" t="str">
        <f t="shared" si="190"/>
        <v>****</v>
      </c>
      <c r="G6095" s="1">
        <v>26</v>
      </c>
      <c r="H6095" s="1">
        <v>1101.3399999999999</v>
      </c>
      <c r="I6095" s="1">
        <f t="shared" si="191"/>
        <v>1</v>
      </c>
      <c r="J6095" s="1" t="s">
        <v>21</v>
      </c>
      <c r="K6095" s="1">
        <v>18.7</v>
      </c>
      <c r="L6095" s="1" t="s">
        <v>44</v>
      </c>
      <c r="M6095" s="1" t="s">
        <v>23</v>
      </c>
      <c r="N6095" s="1" t="s">
        <v>29</v>
      </c>
      <c r="O6095" s="1" t="s">
        <v>40</v>
      </c>
      <c r="P6095" s="1" t="s">
        <v>19</v>
      </c>
      <c r="Q6095" s="2">
        <v>42480</v>
      </c>
    </row>
    <row r="6096" spans="1:17" x14ac:dyDescent="0.25">
      <c r="A6096" s="1">
        <v>21827</v>
      </c>
      <c r="B6096" s="2">
        <v>43778</v>
      </c>
      <c r="C6096" s="1" t="s">
        <v>27</v>
      </c>
      <c r="D6096" s="3" t="str">
        <f t="shared" si="190"/>
        <v>*</v>
      </c>
      <c r="G6096" s="1">
        <v>21</v>
      </c>
      <c r="H6096" s="1">
        <v>1670.23</v>
      </c>
      <c r="I6096" s="1">
        <f t="shared" si="191"/>
        <v>1</v>
      </c>
      <c r="J6096" s="1" t="s">
        <v>14</v>
      </c>
      <c r="K6096" s="1">
        <v>4.3</v>
      </c>
      <c r="L6096" s="1" t="s">
        <v>42</v>
      </c>
      <c r="M6096" s="1" t="s">
        <v>28</v>
      </c>
      <c r="N6096" s="1" t="s">
        <v>24</v>
      </c>
      <c r="O6096" s="1" t="s">
        <v>38</v>
      </c>
      <c r="P6096" s="1" t="s">
        <v>19</v>
      </c>
      <c r="Q6096" s="2">
        <v>43779</v>
      </c>
    </row>
    <row r="6097" spans="1:17" x14ac:dyDescent="0.25">
      <c r="A6097" s="1">
        <v>14855</v>
      </c>
      <c r="B6097" s="2">
        <v>42854</v>
      </c>
      <c r="C6097" s="1" t="s">
        <v>27</v>
      </c>
      <c r="D6097" s="3" t="str">
        <f t="shared" si="190"/>
        <v>*</v>
      </c>
      <c r="G6097" s="1">
        <v>19</v>
      </c>
      <c r="H6097" s="1">
        <v>2736.54</v>
      </c>
      <c r="I6097" s="1">
        <f t="shared" si="191"/>
        <v>1</v>
      </c>
      <c r="J6097" s="1" t="s">
        <v>33</v>
      </c>
      <c r="K6097" s="1">
        <v>55.6</v>
      </c>
      <c r="L6097" s="1" t="s">
        <v>51</v>
      </c>
      <c r="M6097" s="1" t="s">
        <v>28</v>
      </c>
      <c r="N6097" s="1" t="s">
        <v>17</v>
      </c>
      <c r="O6097" s="1" t="s">
        <v>52</v>
      </c>
      <c r="P6097" s="1" t="s">
        <v>59</v>
      </c>
      <c r="Q6097" s="2">
        <v>42856</v>
      </c>
    </row>
    <row r="6098" spans="1:17" x14ac:dyDescent="0.25">
      <c r="A6098" s="1">
        <v>27680</v>
      </c>
      <c r="B6098" s="2">
        <v>42760</v>
      </c>
      <c r="C6098" s="1" t="s">
        <v>32</v>
      </c>
      <c r="D6098" s="3" t="str">
        <f t="shared" si="190"/>
        <v>*****</v>
      </c>
      <c r="G6098" s="1">
        <v>32</v>
      </c>
      <c r="H6098" s="1">
        <v>347.11</v>
      </c>
      <c r="I6098" s="1">
        <f t="shared" si="191"/>
        <v>0</v>
      </c>
      <c r="J6098" s="1" t="s">
        <v>21</v>
      </c>
      <c r="K6098" s="1">
        <v>4.8</v>
      </c>
      <c r="L6098" s="1" t="s">
        <v>39</v>
      </c>
      <c r="M6098" s="1" t="s">
        <v>23</v>
      </c>
      <c r="N6098" s="1" t="s">
        <v>29</v>
      </c>
      <c r="O6098" s="1" t="s">
        <v>63</v>
      </c>
      <c r="P6098" s="1" t="s">
        <v>19</v>
      </c>
      <c r="Q6098" s="2">
        <v>42761</v>
      </c>
    </row>
    <row r="6099" spans="1:17" x14ac:dyDescent="0.25">
      <c r="A6099" s="1">
        <v>57856</v>
      </c>
      <c r="B6099" s="2">
        <v>42412</v>
      </c>
      <c r="C6099" s="1" t="s">
        <v>36</v>
      </c>
      <c r="D6099" s="3" t="str">
        <f t="shared" si="190"/>
        <v>***</v>
      </c>
      <c r="G6099" s="1">
        <v>31</v>
      </c>
      <c r="H6099" s="1">
        <v>98.63</v>
      </c>
      <c r="I6099" s="1">
        <f t="shared" si="191"/>
        <v>0</v>
      </c>
      <c r="J6099" s="1" t="s">
        <v>21</v>
      </c>
      <c r="K6099" s="1">
        <v>1</v>
      </c>
      <c r="L6099" s="1" t="s">
        <v>22</v>
      </c>
      <c r="M6099" s="1" t="s">
        <v>37</v>
      </c>
      <c r="N6099" s="1" t="s">
        <v>29</v>
      </c>
      <c r="O6099" s="1" t="s">
        <v>30</v>
      </c>
      <c r="P6099" s="1" t="s">
        <v>31</v>
      </c>
      <c r="Q6099" s="2">
        <v>42413</v>
      </c>
    </row>
    <row r="6100" spans="1:17" x14ac:dyDescent="0.25">
      <c r="A6100" s="1">
        <v>49921</v>
      </c>
      <c r="B6100" s="2">
        <v>43147</v>
      </c>
      <c r="C6100" s="1" t="s">
        <v>13</v>
      </c>
      <c r="D6100" s="3" t="str">
        <f t="shared" si="190"/>
        <v>**</v>
      </c>
      <c r="G6100" s="1">
        <v>1</v>
      </c>
      <c r="H6100" s="1">
        <v>19.420000000000002</v>
      </c>
      <c r="I6100" s="1">
        <f t="shared" si="191"/>
        <v>0</v>
      </c>
      <c r="J6100" s="1" t="s">
        <v>21</v>
      </c>
      <c r="K6100" s="1">
        <v>6.6</v>
      </c>
      <c r="L6100" s="1" t="s">
        <v>39</v>
      </c>
      <c r="M6100" s="1" t="s">
        <v>23</v>
      </c>
      <c r="N6100" s="1" t="s">
        <v>29</v>
      </c>
      <c r="O6100" s="1" t="s">
        <v>55</v>
      </c>
      <c r="P6100" s="1" t="s">
        <v>19</v>
      </c>
      <c r="Q6100" s="2">
        <v>43149</v>
      </c>
    </row>
    <row r="6101" spans="1:17" x14ac:dyDescent="0.25">
      <c r="A6101" s="1">
        <v>43650</v>
      </c>
      <c r="B6101" s="2">
        <v>42451</v>
      </c>
      <c r="C6101" s="1" t="s">
        <v>27</v>
      </c>
      <c r="D6101" s="3" t="str">
        <f t="shared" si="190"/>
        <v>*</v>
      </c>
      <c r="G6101" s="1">
        <v>3</v>
      </c>
      <c r="H6101" s="1">
        <v>1882.83</v>
      </c>
      <c r="I6101" s="1">
        <f t="shared" si="191"/>
        <v>1</v>
      </c>
      <c r="J6101" s="1" t="s">
        <v>21</v>
      </c>
      <c r="K6101" s="1">
        <v>26.2</v>
      </c>
      <c r="L6101" s="1" t="s">
        <v>49</v>
      </c>
      <c r="M6101" s="1" t="s">
        <v>28</v>
      </c>
      <c r="N6101" s="1" t="s">
        <v>24</v>
      </c>
      <c r="O6101" s="1" t="s">
        <v>47</v>
      </c>
      <c r="P6101" s="1" t="s">
        <v>48</v>
      </c>
      <c r="Q6101" s="2">
        <v>42452</v>
      </c>
    </row>
    <row r="6102" spans="1:17" x14ac:dyDescent="0.25">
      <c r="A6102" s="1">
        <v>24452</v>
      </c>
      <c r="B6102" s="2">
        <v>42496</v>
      </c>
      <c r="C6102" s="1" t="s">
        <v>20</v>
      </c>
      <c r="D6102" s="3" t="str">
        <f t="shared" si="190"/>
        <v>****</v>
      </c>
      <c r="G6102" s="1">
        <v>18</v>
      </c>
      <c r="H6102" s="1">
        <v>123.80970000000001</v>
      </c>
      <c r="I6102" s="1">
        <f t="shared" si="191"/>
        <v>0</v>
      </c>
      <c r="J6102" s="1" t="s">
        <v>21</v>
      </c>
      <c r="K6102" s="1">
        <v>9</v>
      </c>
      <c r="L6102" s="1" t="s">
        <v>51</v>
      </c>
      <c r="M6102" s="1" t="s">
        <v>16</v>
      </c>
      <c r="N6102" s="1" t="s">
        <v>29</v>
      </c>
      <c r="O6102" s="1" t="s">
        <v>40</v>
      </c>
      <c r="P6102" s="1" t="s">
        <v>19</v>
      </c>
      <c r="Q6102" s="2">
        <v>42496</v>
      </c>
    </row>
    <row r="6103" spans="1:17" x14ac:dyDescent="0.25">
      <c r="A6103" s="1">
        <v>7458</v>
      </c>
      <c r="B6103" s="2">
        <v>43559</v>
      </c>
      <c r="C6103" s="1" t="s">
        <v>32</v>
      </c>
      <c r="D6103" s="3" t="str">
        <f t="shared" si="190"/>
        <v>*****</v>
      </c>
      <c r="G6103" s="1">
        <v>16</v>
      </c>
      <c r="H6103" s="1">
        <v>242.69</v>
      </c>
      <c r="I6103" s="1">
        <f t="shared" si="191"/>
        <v>0</v>
      </c>
      <c r="J6103" s="1" t="s">
        <v>21</v>
      </c>
      <c r="K6103" s="1">
        <v>7.7</v>
      </c>
      <c r="L6103" s="1" t="s">
        <v>53</v>
      </c>
      <c r="M6103" s="1" t="s">
        <v>28</v>
      </c>
      <c r="N6103" s="1" t="s">
        <v>29</v>
      </c>
      <c r="O6103" s="1" t="s">
        <v>43</v>
      </c>
      <c r="P6103" s="1" t="s">
        <v>19</v>
      </c>
      <c r="Q6103" s="2">
        <v>43561</v>
      </c>
    </row>
    <row r="6104" spans="1:17" x14ac:dyDescent="0.25">
      <c r="A6104" s="1">
        <v>17698</v>
      </c>
      <c r="B6104" s="2">
        <v>43598</v>
      </c>
      <c r="C6104" s="1" t="s">
        <v>20</v>
      </c>
      <c r="D6104" s="3" t="str">
        <f t="shared" si="190"/>
        <v>****</v>
      </c>
      <c r="G6104" s="1">
        <v>40</v>
      </c>
      <c r="H6104" s="1">
        <v>652.05999999999995</v>
      </c>
      <c r="I6104" s="1">
        <f t="shared" si="191"/>
        <v>0</v>
      </c>
      <c r="J6104" s="1" t="s">
        <v>21</v>
      </c>
      <c r="K6104" s="1">
        <v>11.7</v>
      </c>
      <c r="L6104" s="1" t="s">
        <v>53</v>
      </c>
      <c r="M6104" s="1" t="s">
        <v>28</v>
      </c>
      <c r="N6104" s="1" t="s">
        <v>29</v>
      </c>
      <c r="O6104" s="1" t="s">
        <v>43</v>
      </c>
      <c r="P6104" s="1" t="s">
        <v>19</v>
      </c>
      <c r="Q6104" s="2">
        <v>43599</v>
      </c>
    </row>
    <row r="6105" spans="1:17" x14ac:dyDescent="0.25">
      <c r="A6105" s="1">
        <v>18179</v>
      </c>
      <c r="B6105" s="2">
        <v>42582</v>
      </c>
      <c r="C6105" s="1" t="s">
        <v>27</v>
      </c>
      <c r="D6105" s="3" t="str">
        <f t="shared" si="190"/>
        <v>*</v>
      </c>
      <c r="G6105" s="1">
        <v>50</v>
      </c>
      <c r="H6105" s="1">
        <v>3291.14</v>
      </c>
      <c r="I6105" s="1">
        <f t="shared" si="191"/>
        <v>1</v>
      </c>
      <c r="J6105" s="1" t="s">
        <v>21</v>
      </c>
      <c r="K6105" s="1">
        <v>2.1</v>
      </c>
      <c r="L6105" s="1" t="s">
        <v>15</v>
      </c>
      <c r="M6105" s="1" t="s">
        <v>28</v>
      </c>
      <c r="N6105" s="1" t="s">
        <v>24</v>
      </c>
      <c r="O6105" s="1" t="s">
        <v>38</v>
      </c>
      <c r="P6105" s="1" t="s">
        <v>41</v>
      </c>
      <c r="Q6105" s="2">
        <v>42582</v>
      </c>
    </row>
    <row r="6106" spans="1:17" x14ac:dyDescent="0.25">
      <c r="A6106" s="1">
        <v>51970</v>
      </c>
      <c r="B6106" s="2">
        <v>43475</v>
      </c>
      <c r="C6106" s="1" t="s">
        <v>27</v>
      </c>
      <c r="D6106" s="3" t="str">
        <f t="shared" si="190"/>
        <v>*</v>
      </c>
      <c r="G6106" s="1">
        <v>1</v>
      </c>
      <c r="H6106" s="1">
        <v>183.73</v>
      </c>
      <c r="I6106" s="1">
        <f t="shared" si="191"/>
        <v>0</v>
      </c>
      <c r="J6106" s="1" t="s">
        <v>33</v>
      </c>
      <c r="K6106" s="1">
        <v>60.1</v>
      </c>
      <c r="L6106" s="1" t="s">
        <v>39</v>
      </c>
      <c r="M6106" s="1" t="s">
        <v>23</v>
      </c>
      <c r="N6106" s="1" t="s">
        <v>24</v>
      </c>
      <c r="O6106" s="1" t="s">
        <v>56</v>
      </c>
      <c r="P6106" s="1" t="s">
        <v>35</v>
      </c>
      <c r="Q6106" s="2">
        <v>43477</v>
      </c>
    </row>
    <row r="6107" spans="1:17" x14ac:dyDescent="0.25">
      <c r="A6107" s="1">
        <v>35936</v>
      </c>
      <c r="B6107" s="2">
        <v>42390</v>
      </c>
      <c r="C6107" s="1" t="s">
        <v>36</v>
      </c>
      <c r="D6107" s="3" t="str">
        <f t="shared" si="190"/>
        <v>***</v>
      </c>
      <c r="G6107" s="1">
        <v>40</v>
      </c>
      <c r="H6107" s="1">
        <v>4443.2299999999996</v>
      </c>
      <c r="I6107" s="1">
        <f t="shared" si="191"/>
        <v>1</v>
      </c>
      <c r="J6107" s="1" t="s">
        <v>21</v>
      </c>
      <c r="K6107" s="1">
        <v>26.2</v>
      </c>
      <c r="L6107" s="1" t="s">
        <v>46</v>
      </c>
      <c r="M6107" s="1" t="s">
        <v>28</v>
      </c>
      <c r="N6107" s="1" t="s">
        <v>17</v>
      </c>
      <c r="O6107" s="1" t="s">
        <v>18</v>
      </c>
      <c r="P6107" s="1" t="s">
        <v>48</v>
      </c>
      <c r="Q6107" s="2">
        <v>42391</v>
      </c>
    </row>
    <row r="6108" spans="1:17" x14ac:dyDescent="0.25">
      <c r="A6108" s="1">
        <v>8135</v>
      </c>
      <c r="B6108" s="2">
        <v>43276</v>
      </c>
      <c r="C6108" s="1" t="s">
        <v>27</v>
      </c>
      <c r="D6108" s="3" t="str">
        <f t="shared" si="190"/>
        <v>*</v>
      </c>
      <c r="G6108" s="1">
        <v>16</v>
      </c>
      <c r="H6108" s="1">
        <v>826.48</v>
      </c>
      <c r="I6108" s="1">
        <f t="shared" si="191"/>
        <v>0</v>
      </c>
      <c r="J6108" s="1" t="s">
        <v>21</v>
      </c>
      <c r="K6108" s="1">
        <v>5.4</v>
      </c>
      <c r="L6108" s="1" t="s">
        <v>49</v>
      </c>
      <c r="M6108" s="1" t="s">
        <v>16</v>
      </c>
      <c r="N6108" s="1" t="s">
        <v>24</v>
      </c>
      <c r="O6108" s="1" t="s">
        <v>25</v>
      </c>
      <c r="P6108" s="1" t="s">
        <v>41</v>
      </c>
      <c r="Q6108" s="2">
        <v>43277</v>
      </c>
    </row>
    <row r="6109" spans="1:17" x14ac:dyDescent="0.25">
      <c r="A6109" s="1">
        <v>56577</v>
      </c>
      <c r="B6109" s="2">
        <v>43405</v>
      </c>
      <c r="C6109" s="1" t="s">
        <v>32</v>
      </c>
      <c r="D6109" s="3" t="str">
        <f t="shared" si="190"/>
        <v>*****</v>
      </c>
      <c r="G6109" s="1">
        <v>30</v>
      </c>
      <c r="H6109" s="1">
        <v>8021.88</v>
      </c>
      <c r="I6109" s="1">
        <f t="shared" si="191"/>
        <v>1</v>
      </c>
      <c r="J6109" s="1" t="s">
        <v>33</v>
      </c>
      <c r="K6109" s="1">
        <v>57.9</v>
      </c>
      <c r="L6109" s="1" t="s">
        <v>42</v>
      </c>
      <c r="M6109" s="1" t="s">
        <v>23</v>
      </c>
      <c r="N6109" s="1" t="s">
        <v>17</v>
      </c>
      <c r="O6109" s="1" t="s">
        <v>52</v>
      </c>
      <c r="P6109" s="1" t="s">
        <v>59</v>
      </c>
      <c r="Q6109" s="2">
        <v>43406</v>
      </c>
    </row>
    <row r="6110" spans="1:17" x14ac:dyDescent="0.25">
      <c r="A6110" s="1">
        <v>26758</v>
      </c>
      <c r="B6110" s="2">
        <v>42512</v>
      </c>
      <c r="C6110" s="1" t="s">
        <v>27</v>
      </c>
      <c r="D6110" s="3" t="str">
        <f t="shared" si="190"/>
        <v>*</v>
      </c>
      <c r="G6110" s="1">
        <v>46</v>
      </c>
      <c r="H6110" s="1">
        <v>3765.46</v>
      </c>
      <c r="I6110" s="1">
        <f t="shared" si="191"/>
        <v>1</v>
      </c>
      <c r="J6110" s="1" t="s">
        <v>14</v>
      </c>
      <c r="K6110" s="1">
        <v>4.3</v>
      </c>
      <c r="L6110" s="1" t="s">
        <v>49</v>
      </c>
      <c r="M6110" s="1" t="s">
        <v>37</v>
      </c>
      <c r="N6110" s="1" t="s">
        <v>24</v>
      </c>
      <c r="O6110" s="1" t="s">
        <v>38</v>
      </c>
      <c r="P6110" s="1" t="s">
        <v>19</v>
      </c>
      <c r="Q6110" s="2">
        <v>42514</v>
      </c>
    </row>
    <row r="6111" spans="1:17" x14ac:dyDescent="0.25">
      <c r="A6111" s="1">
        <v>26342</v>
      </c>
      <c r="B6111" s="2">
        <v>42660</v>
      </c>
      <c r="C6111" s="1" t="s">
        <v>13</v>
      </c>
      <c r="D6111" s="3" t="str">
        <f t="shared" si="190"/>
        <v>**</v>
      </c>
      <c r="G6111" s="1">
        <v>3</v>
      </c>
      <c r="H6111" s="1">
        <v>26.461099999999998</v>
      </c>
      <c r="I6111" s="1">
        <f t="shared" si="191"/>
        <v>0</v>
      </c>
      <c r="J6111" s="1" t="s">
        <v>21</v>
      </c>
      <c r="K6111" s="1">
        <v>5.3</v>
      </c>
      <c r="L6111" s="1" t="s">
        <v>15</v>
      </c>
      <c r="M6111" s="1" t="s">
        <v>37</v>
      </c>
      <c r="N6111" s="1" t="s">
        <v>29</v>
      </c>
      <c r="O6111" s="1" t="s">
        <v>40</v>
      </c>
      <c r="P6111" s="1" t="s">
        <v>19</v>
      </c>
      <c r="Q6111" s="2">
        <v>42667</v>
      </c>
    </row>
    <row r="6112" spans="1:17" x14ac:dyDescent="0.25">
      <c r="A6112" s="1">
        <v>27205</v>
      </c>
      <c r="B6112" s="2">
        <v>42875</v>
      </c>
      <c r="C6112" s="1" t="s">
        <v>27</v>
      </c>
      <c r="D6112" s="3" t="str">
        <f t="shared" si="190"/>
        <v>*</v>
      </c>
      <c r="G6112" s="1">
        <v>12</v>
      </c>
      <c r="H6112" s="1">
        <v>93.21</v>
      </c>
      <c r="I6112" s="1">
        <f t="shared" si="191"/>
        <v>0</v>
      </c>
      <c r="J6112" s="1" t="s">
        <v>21</v>
      </c>
      <c r="K6112" s="1">
        <v>3.8</v>
      </c>
      <c r="L6112" s="1" t="s">
        <v>22</v>
      </c>
      <c r="M6112" s="1" t="s">
        <v>28</v>
      </c>
      <c r="N6112" s="1" t="s">
        <v>24</v>
      </c>
      <c r="O6112" s="1" t="s">
        <v>38</v>
      </c>
      <c r="P6112" s="1" t="s">
        <v>41</v>
      </c>
      <c r="Q6112" s="2">
        <v>42877</v>
      </c>
    </row>
    <row r="6113" spans="1:17" x14ac:dyDescent="0.25">
      <c r="A6113" s="1">
        <v>25350</v>
      </c>
      <c r="B6113" s="2">
        <v>43071</v>
      </c>
      <c r="C6113" s="1" t="s">
        <v>27</v>
      </c>
      <c r="D6113" s="3" t="str">
        <f t="shared" si="190"/>
        <v>*</v>
      </c>
      <c r="G6113" s="1">
        <v>23</v>
      </c>
      <c r="H6113" s="1">
        <v>52.25</v>
      </c>
      <c r="I6113" s="1">
        <f t="shared" si="191"/>
        <v>0</v>
      </c>
      <c r="J6113" s="1" t="s">
        <v>21</v>
      </c>
      <c r="K6113" s="1">
        <v>0.7</v>
      </c>
      <c r="L6113" s="1" t="s">
        <v>51</v>
      </c>
      <c r="M6113" s="1" t="s">
        <v>37</v>
      </c>
      <c r="N6113" s="1" t="s">
        <v>29</v>
      </c>
      <c r="O6113" s="1" t="s">
        <v>30</v>
      </c>
      <c r="P6113" s="1" t="s">
        <v>31</v>
      </c>
      <c r="Q6113" s="2">
        <v>43073</v>
      </c>
    </row>
    <row r="6114" spans="1:17" x14ac:dyDescent="0.25">
      <c r="A6114" s="1">
        <v>23104</v>
      </c>
      <c r="B6114" s="2">
        <v>43198</v>
      </c>
      <c r="C6114" s="1" t="s">
        <v>36</v>
      </c>
      <c r="D6114" s="3" t="str">
        <f t="shared" si="190"/>
        <v>***</v>
      </c>
      <c r="G6114" s="1">
        <v>3</v>
      </c>
      <c r="H6114" s="1">
        <v>33.08</v>
      </c>
      <c r="I6114" s="1">
        <f t="shared" si="191"/>
        <v>0</v>
      </c>
      <c r="J6114" s="1" t="s">
        <v>14</v>
      </c>
      <c r="K6114" s="1">
        <v>3</v>
      </c>
      <c r="L6114" s="1" t="s">
        <v>49</v>
      </c>
      <c r="M6114" s="1" t="s">
        <v>23</v>
      </c>
      <c r="N6114" s="1" t="s">
        <v>17</v>
      </c>
      <c r="O6114" s="1" t="s">
        <v>18</v>
      </c>
      <c r="P6114" s="1" t="s">
        <v>41</v>
      </c>
      <c r="Q6114" s="2">
        <v>43199</v>
      </c>
    </row>
    <row r="6115" spans="1:17" x14ac:dyDescent="0.25">
      <c r="A6115" s="1">
        <v>15109</v>
      </c>
      <c r="B6115" s="2">
        <v>43082</v>
      </c>
      <c r="C6115" s="1" t="s">
        <v>27</v>
      </c>
      <c r="D6115" s="3" t="str">
        <f t="shared" si="190"/>
        <v>*</v>
      </c>
      <c r="G6115" s="1">
        <v>10</v>
      </c>
      <c r="H6115" s="1">
        <v>152.10050000000001</v>
      </c>
      <c r="I6115" s="1">
        <f t="shared" si="191"/>
        <v>0</v>
      </c>
      <c r="J6115" s="1" t="s">
        <v>21</v>
      </c>
      <c r="K6115" s="1">
        <v>10</v>
      </c>
      <c r="L6115" s="1" t="s">
        <v>51</v>
      </c>
      <c r="M6115" s="1" t="s">
        <v>37</v>
      </c>
      <c r="N6115" s="1" t="s">
        <v>29</v>
      </c>
      <c r="O6115" s="1" t="s">
        <v>55</v>
      </c>
      <c r="P6115" s="1" t="s">
        <v>19</v>
      </c>
      <c r="Q6115" s="2">
        <v>43084</v>
      </c>
    </row>
    <row r="6116" spans="1:17" x14ac:dyDescent="0.25">
      <c r="A6116" s="1">
        <v>50337</v>
      </c>
      <c r="B6116" s="2">
        <v>42475</v>
      </c>
      <c r="C6116" s="1" t="s">
        <v>27</v>
      </c>
      <c r="D6116" s="3" t="str">
        <f t="shared" si="190"/>
        <v>*</v>
      </c>
      <c r="G6116" s="1">
        <v>6</v>
      </c>
      <c r="H6116" s="1">
        <v>15766.14</v>
      </c>
      <c r="I6116" s="1">
        <f t="shared" si="191"/>
        <v>1</v>
      </c>
      <c r="J6116" s="1" t="s">
        <v>33</v>
      </c>
      <c r="K6116" s="1">
        <v>31.8</v>
      </c>
      <c r="L6116" s="1" t="s">
        <v>15</v>
      </c>
      <c r="M6116" s="1" t="s">
        <v>16</v>
      </c>
      <c r="N6116" s="1" t="s">
        <v>24</v>
      </c>
      <c r="O6116" s="1" t="s">
        <v>56</v>
      </c>
      <c r="P6116" s="1" t="s">
        <v>35</v>
      </c>
      <c r="Q6116" s="2">
        <v>42477</v>
      </c>
    </row>
    <row r="6117" spans="1:17" x14ac:dyDescent="0.25">
      <c r="A6117" s="1">
        <v>12707</v>
      </c>
      <c r="B6117" s="2">
        <v>42883</v>
      </c>
      <c r="C6117" s="1" t="s">
        <v>20</v>
      </c>
      <c r="D6117" s="3" t="str">
        <f t="shared" si="190"/>
        <v>****</v>
      </c>
      <c r="G6117" s="1">
        <v>20</v>
      </c>
      <c r="H6117" s="1">
        <v>2368.89</v>
      </c>
      <c r="I6117" s="1">
        <f t="shared" si="191"/>
        <v>1</v>
      </c>
      <c r="J6117" s="1" t="s">
        <v>21</v>
      </c>
      <c r="K6117" s="1">
        <v>15</v>
      </c>
      <c r="L6117" s="1" t="s">
        <v>46</v>
      </c>
      <c r="M6117" s="1" t="s">
        <v>23</v>
      </c>
      <c r="N6117" s="1" t="s">
        <v>17</v>
      </c>
      <c r="O6117" s="1" t="s">
        <v>18</v>
      </c>
      <c r="P6117" s="1" t="s">
        <v>26</v>
      </c>
      <c r="Q6117" s="2">
        <v>42885</v>
      </c>
    </row>
    <row r="6118" spans="1:17" x14ac:dyDescent="0.25">
      <c r="A6118" s="1">
        <v>22373</v>
      </c>
      <c r="B6118" s="2">
        <v>43552</v>
      </c>
      <c r="C6118" s="1" t="s">
        <v>20</v>
      </c>
      <c r="D6118" s="3" t="str">
        <f t="shared" si="190"/>
        <v>****</v>
      </c>
      <c r="G6118" s="1">
        <v>26</v>
      </c>
      <c r="H6118" s="1">
        <v>249.34209999999999</v>
      </c>
      <c r="I6118" s="1">
        <f t="shared" si="191"/>
        <v>0</v>
      </c>
      <c r="J6118" s="1" t="s">
        <v>14</v>
      </c>
      <c r="K6118" s="1">
        <v>8.9</v>
      </c>
      <c r="L6118" s="1" t="s">
        <v>22</v>
      </c>
      <c r="M6118" s="1" t="s">
        <v>28</v>
      </c>
      <c r="N6118" s="1" t="s">
        <v>29</v>
      </c>
      <c r="O6118" s="1" t="s">
        <v>57</v>
      </c>
      <c r="P6118" s="1" t="s">
        <v>19</v>
      </c>
      <c r="Q6118" s="2">
        <v>43553</v>
      </c>
    </row>
    <row r="6119" spans="1:17" x14ac:dyDescent="0.25">
      <c r="A6119" s="1">
        <v>643</v>
      </c>
      <c r="B6119" s="2">
        <v>43182</v>
      </c>
      <c r="C6119" s="1" t="s">
        <v>20</v>
      </c>
      <c r="D6119" s="3" t="str">
        <f t="shared" si="190"/>
        <v>****</v>
      </c>
      <c r="G6119" s="1">
        <v>21</v>
      </c>
      <c r="H6119" s="1">
        <v>2976.55</v>
      </c>
      <c r="I6119" s="1">
        <f t="shared" si="191"/>
        <v>1</v>
      </c>
      <c r="J6119" s="1" t="s">
        <v>14</v>
      </c>
      <c r="K6119" s="1">
        <v>37.5</v>
      </c>
      <c r="L6119" s="1" t="s">
        <v>60</v>
      </c>
      <c r="M6119" s="1" t="s">
        <v>28</v>
      </c>
      <c r="N6119" s="1" t="s">
        <v>29</v>
      </c>
      <c r="O6119" s="1" t="s">
        <v>55</v>
      </c>
      <c r="P6119" s="1" t="s">
        <v>48</v>
      </c>
      <c r="Q6119" s="2">
        <v>43183</v>
      </c>
    </row>
    <row r="6120" spans="1:17" x14ac:dyDescent="0.25">
      <c r="A6120" s="1">
        <v>37157</v>
      </c>
      <c r="B6120" s="2">
        <v>42785</v>
      </c>
      <c r="C6120" s="1" t="s">
        <v>20</v>
      </c>
      <c r="D6120" s="3" t="str">
        <f t="shared" si="190"/>
        <v>****</v>
      </c>
      <c r="G6120" s="1">
        <v>39</v>
      </c>
      <c r="H6120" s="1">
        <v>227.91</v>
      </c>
      <c r="I6120" s="1">
        <f t="shared" si="191"/>
        <v>0</v>
      </c>
      <c r="J6120" s="1" t="s">
        <v>21</v>
      </c>
      <c r="K6120" s="1">
        <v>5.4</v>
      </c>
      <c r="L6120" s="1" t="s">
        <v>54</v>
      </c>
      <c r="M6120" s="1" t="s">
        <v>37</v>
      </c>
      <c r="N6120" s="1" t="s">
        <v>29</v>
      </c>
      <c r="O6120" s="1" t="s">
        <v>40</v>
      </c>
      <c r="P6120" s="1" t="s">
        <v>19</v>
      </c>
      <c r="Q6120" s="2">
        <v>42787</v>
      </c>
    </row>
    <row r="6121" spans="1:17" x14ac:dyDescent="0.25">
      <c r="A6121" s="1">
        <v>17859</v>
      </c>
      <c r="B6121" s="2">
        <v>42880</v>
      </c>
      <c r="C6121" s="1" t="s">
        <v>32</v>
      </c>
      <c r="D6121" s="3" t="str">
        <f t="shared" si="190"/>
        <v>*****</v>
      </c>
      <c r="G6121" s="1">
        <v>7</v>
      </c>
      <c r="H6121" s="1">
        <v>195.69</v>
      </c>
      <c r="I6121" s="1">
        <f t="shared" si="191"/>
        <v>0</v>
      </c>
      <c r="J6121" s="1" t="s">
        <v>21</v>
      </c>
      <c r="K6121" s="1">
        <v>4.3</v>
      </c>
      <c r="L6121" s="1" t="s">
        <v>49</v>
      </c>
      <c r="M6121" s="1" t="s">
        <v>16</v>
      </c>
      <c r="N6121" s="1" t="s">
        <v>24</v>
      </c>
      <c r="O6121" s="1" t="s">
        <v>38</v>
      </c>
      <c r="P6121" s="1" t="s">
        <v>19</v>
      </c>
      <c r="Q6121" s="2">
        <v>42882</v>
      </c>
    </row>
    <row r="6122" spans="1:17" x14ac:dyDescent="0.25">
      <c r="A6122" s="1">
        <v>14113</v>
      </c>
      <c r="B6122" s="2">
        <v>43315</v>
      </c>
      <c r="C6122" s="1" t="s">
        <v>20</v>
      </c>
      <c r="D6122" s="3" t="str">
        <f t="shared" si="190"/>
        <v>****</v>
      </c>
      <c r="G6122" s="1">
        <v>22</v>
      </c>
      <c r="H6122" s="1">
        <v>8793.43</v>
      </c>
      <c r="I6122" s="1">
        <f t="shared" si="191"/>
        <v>1</v>
      </c>
      <c r="J6122" s="1" t="s">
        <v>33</v>
      </c>
      <c r="K6122" s="1">
        <v>91.6</v>
      </c>
      <c r="L6122" s="1" t="s">
        <v>44</v>
      </c>
      <c r="M6122" s="1" t="s">
        <v>37</v>
      </c>
      <c r="N6122" s="1" t="s">
        <v>17</v>
      </c>
      <c r="O6122" s="1" t="s">
        <v>52</v>
      </c>
      <c r="P6122" s="1" t="s">
        <v>59</v>
      </c>
      <c r="Q6122" s="2">
        <v>43317</v>
      </c>
    </row>
    <row r="6123" spans="1:17" x14ac:dyDescent="0.25">
      <c r="A6123" s="1">
        <v>22978</v>
      </c>
      <c r="B6123" s="2">
        <v>42461</v>
      </c>
      <c r="C6123" s="1" t="s">
        <v>36</v>
      </c>
      <c r="D6123" s="3" t="str">
        <f t="shared" si="190"/>
        <v>***</v>
      </c>
      <c r="G6123" s="1">
        <v>28</v>
      </c>
      <c r="H6123" s="1">
        <v>1928.09</v>
      </c>
      <c r="I6123" s="1">
        <f t="shared" si="191"/>
        <v>1</v>
      </c>
      <c r="J6123" s="1" t="s">
        <v>33</v>
      </c>
      <c r="K6123" s="1">
        <v>34.700000000000003</v>
      </c>
      <c r="L6123" s="1" t="s">
        <v>49</v>
      </c>
      <c r="M6123" s="1" t="s">
        <v>23</v>
      </c>
      <c r="N6123" s="1" t="s">
        <v>17</v>
      </c>
      <c r="O6123" s="1" t="s">
        <v>34</v>
      </c>
      <c r="P6123" s="1" t="s">
        <v>35</v>
      </c>
      <c r="Q6123" s="2">
        <v>42462</v>
      </c>
    </row>
    <row r="6124" spans="1:17" x14ac:dyDescent="0.25">
      <c r="A6124" s="1">
        <v>50882</v>
      </c>
      <c r="B6124" s="2">
        <v>42977</v>
      </c>
      <c r="C6124" s="1" t="s">
        <v>20</v>
      </c>
      <c r="D6124" s="3" t="str">
        <f t="shared" si="190"/>
        <v>****</v>
      </c>
      <c r="G6124" s="1">
        <v>37</v>
      </c>
      <c r="H6124" s="1">
        <v>392.5188</v>
      </c>
      <c r="I6124" s="1">
        <f t="shared" si="191"/>
        <v>0</v>
      </c>
      <c r="J6124" s="1" t="s">
        <v>21</v>
      </c>
      <c r="K6124" s="1">
        <v>5</v>
      </c>
      <c r="L6124" s="1" t="s">
        <v>46</v>
      </c>
      <c r="M6124" s="1" t="s">
        <v>16</v>
      </c>
      <c r="N6124" s="1" t="s">
        <v>29</v>
      </c>
      <c r="O6124" s="1" t="s">
        <v>45</v>
      </c>
      <c r="P6124" s="1" t="s">
        <v>41</v>
      </c>
      <c r="Q6124" s="2">
        <v>42977</v>
      </c>
    </row>
    <row r="6125" spans="1:17" x14ac:dyDescent="0.25">
      <c r="A6125" s="1">
        <v>41063</v>
      </c>
      <c r="B6125" s="2">
        <v>43790</v>
      </c>
      <c r="C6125" s="1" t="s">
        <v>13</v>
      </c>
      <c r="D6125" s="3" t="str">
        <f t="shared" si="190"/>
        <v>**</v>
      </c>
      <c r="G6125" s="1">
        <v>26</v>
      </c>
      <c r="H6125" s="1">
        <v>2045.2</v>
      </c>
      <c r="I6125" s="1">
        <f t="shared" si="191"/>
        <v>1</v>
      </c>
      <c r="J6125" s="1" t="s">
        <v>21</v>
      </c>
      <c r="K6125" s="1">
        <v>1.3</v>
      </c>
      <c r="L6125" s="1" t="s">
        <v>39</v>
      </c>
      <c r="M6125" s="1" t="s">
        <v>37</v>
      </c>
      <c r="N6125" s="1" t="s">
        <v>24</v>
      </c>
      <c r="O6125" s="1" t="s">
        <v>25</v>
      </c>
      <c r="P6125" s="1" t="s">
        <v>41</v>
      </c>
      <c r="Q6125" s="2">
        <v>43797</v>
      </c>
    </row>
    <row r="6126" spans="1:17" x14ac:dyDescent="0.25">
      <c r="A6126" s="1">
        <v>22149</v>
      </c>
      <c r="B6126" s="2">
        <v>43365</v>
      </c>
      <c r="C6126" s="1" t="s">
        <v>13</v>
      </c>
      <c r="D6126" s="3" t="str">
        <f t="shared" si="190"/>
        <v>**</v>
      </c>
      <c r="G6126" s="1">
        <v>47</v>
      </c>
      <c r="H6126" s="1">
        <v>204.51</v>
      </c>
      <c r="I6126" s="1">
        <f t="shared" si="191"/>
        <v>0</v>
      </c>
      <c r="J6126" s="1" t="s">
        <v>21</v>
      </c>
      <c r="K6126" s="1">
        <v>1.3</v>
      </c>
      <c r="L6126" s="1" t="s">
        <v>64</v>
      </c>
      <c r="M6126" s="1" t="s">
        <v>23</v>
      </c>
      <c r="N6126" s="1" t="s">
        <v>29</v>
      </c>
      <c r="O6126" s="1" t="s">
        <v>30</v>
      </c>
      <c r="P6126" s="1" t="s">
        <v>31</v>
      </c>
      <c r="Q6126" s="2">
        <v>43367</v>
      </c>
    </row>
    <row r="6127" spans="1:17" x14ac:dyDescent="0.25">
      <c r="A6127" s="1">
        <v>6566</v>
      </c>
      <c r="B6127" s="2">
        <v>43240</v>
      </c>
      <c r="C6127" s="1" t="s">
        <v>32</v>
      </c>
      <c r="D6127" s="3" t="str">
        <f t="shared" si="190"/>
        <v>*****</v>
      </c>
      <c r="G6127" s="1">
        <v>21</v>
      </c>
      <c r="H6127" s="1">
        <v>801.25</v>
      </c>
      <c r="I6127" s="1">
        <f t="shared" si="191"/>
        <v>0</v>
      </c>
      <c r="J6127" s="1" t="s">
        <v>21</v>
      </c>
      <c r="K6127" s="1">
        <v>2.1</v>
      </c>
      <c r="L6127" s="1" t="s">
        <v>42</v>
      </c>
      <c r="M6127" s="1" t="s">
        <v>28</v>
      </c>
      <c r="N6127" s="1" t="s">
        <v>24</v>
      </c>
      <c r="O6127" s="1" t="s">
        <v>38</v>
      </c>
      <c r="P6127" s="1" t="s">
        <v>41</v>
      </c>
      <c r="Q6127" s="2">
        <v>43240</v>
      </c>
    </row>
    <row r="6128" spans="1:17" x14ac:dyDescent="0.25">
      <c r="A6128" s="1">
        <v>8007</v>
      </c>
      <c r="B6128" s="2">
        <v>43506</v>
      </c>
      <c r="C6128" s="1" t="s">
        <v>13</v>
      </c>
      <c r="D6128" s="3" t="str">
        <f t="shared" si="190"/>
        <v>**</v>
      </c>
      <c r="G6128" s="1">
        <v>5</v>
      </c>
      <c r="H6128" s="1">
        <v>878</v>
      </c>
      <c r="I6128" s="1">
        <f t="shared" si="191"/>
        <v>0</v>
      </c>
      <c r="J6128" s="1" t="s">
        <v>21</v>
      </c>
      <c r="K6128" s="1">
        <v>9.6</v>
      </c>
      <c r="L6128" s="1" t="s">
        <v>53</v>
      </c>
      <c r="M6128" s="1" t="s">
        <v>28</v>
      </c>
      <c r="N6128" s="1" t="s">
        <v>24</v>
      </c>
      <c r="O6128" s="1" t="s">
        <v>25</v>
      </c>
      <c r="P6128" s="1" t="s">
        <v>19</v>
      </c>
      <c r="Q6128" s="2">
        <v>43506</v>
      </c>
    </row>
    <row r="6129" spans="1:17" x14ac:dyDescent="0.25">
      <c r="A6129" s="1">
        <v>18533</v>
      </c>
      <c r="B6129" s="2">
        <v>42679</v>
      </c>
      <c r="C6129" s="1" t="s">
        <v>27</v>
      </c>
      <c r="D6129" s="3" t="str">
        <f t="shared" si="190"/>
        <v>*</v>
      </c>
      <c r="G6129" s="1">
        <v>5</v>
      </c>
      <c r="H6129" s="1">
        <v>57.5</v>
      </c>
      <c r="I6129" s="1">
        <f t="shared" si="191"/>
        <v>0</v>
      </c>
      <c r="J6129" s="1" t="s">
        <v>14</v>
      </c>
      <c r="K6129" s="1">
        <v>5.4</v>
      </c>
      <c r="L6129" s="1" t="s">
        <v>22</v>
      </c>
      <c r="M6129" s="1" t="s">
        <v>37</v>
      </c>
      <c r="N6129" s="1" t="s">
        <v>24</v>
      </c>
      <c r="O6129" s="1" t="s">
        <v>25</v>
      </c>
      <c r="P6129" s="1" t="s">
        <v>26</v>
      </c>
      <c r="Q6129" s="2">
        <v>42681</v>
      </c>
    </row>
    <row r="6130" spans="1:17" x14ac:dyDescent="0.25">
      <c r="A6130" s="1">
        <v>51873</v>
      </c>
      <c r="B6130" s="2">
        <v>42495</v>
      </c>
      <c r="C6130" s="1" t="s">
        <v>20</v>
      </c>
      <c r="D6130" s="3" t="str">
        <f t="shared" si="190"/>
        <v>****</v>
      </c>
      <c r="G6130" s="1">
        <v>29</v>
      </c>
      <c r="H6130" s="1">
        <v>284.52999999999997</v>
      </c>
      <c r="I6130" s="1">
        <f t="shared" si="191"/>
        <v>0</v>
      </c>
      <c r="J6130" s="1" t="s">
        <v>21</v>
      </c>
      <c r="K6130" s="1">
        <v>2.2999999999999998</v>
      </c>
      <c r="L6130" s="1" t="s">
        <v>54</v>
      </c>
      <c r="M6130" s="1" t="s">
        <v>16</v>
      </c>
      <c r="N6130" s="1" t="s">
        <v>29</v>
      </c>
      <c r="O6130" s="1" t="s">
        <v>40</v>
      </c>
      <c r="P6130" s="1" t="s">
        <v>31</v>
      </c>
      <c r="Q6130" s="2">
        <v>42495</v>
      </c>
    </row>
    <row r="6131" spans="1:17" x14ac:dyDescent="0.25">
      <c r="A6131" s="1">
        <v>44738</v>
      </c>
      <c r="B6131" s="2">
        <v>43073</v>
      </c>
      <c r="C6131" s="1" t="s">
        <v>27</v>
      </c>
      <c r="D6131" s="3" t="str">
        <f t="shared" si="190"/>
        <v>*</v>
      </c>
      <c r="G6131" s="1">
        <v>34</v>
      </c>
      <c r="H6131" s="1">
        <v>80.86</v>
      </c>
      <c r="I6131" s="1">
        <f t="shared" si="191"/>
        <v>0</v>
      </c>
      <c r="J6131" s="1" t="s">
        <v>21</v>
      </c>
      <c r="K6131" s="1">
        <v>0.7</v>
      </c>
      <c r="L6131" s="1" t="s">
        <v>22</v>
      </c>
      <c r="M6131" s="1" t="s">
        <v>37</v>
      </c>
      <c r="N6131" s="1" t="s">
        <v>29</v>
      </c>
      <c r="O6131" s="1" t="s">
        <v>30</v>
      </c>
      <c r="P6131" s="1" t="s">
        <v>31</v>
      </c>
      <c r="Q6131" s="2">
        <v>43075</v>
      </c>
    </row>
    <row r="6132" spans="1:17" x14ac:dyDescent="0.25">
      <c r="A6132" s="1">
        <v>51815</v>
      </c>
      <c r="B6132" s="2">
        <v>42515</v>
      </c>
      <c r="C6132" s="1" t="s">
        <v>13</v>
      </c>
      <c r="D6132" s="3" t="str">
        <f t="shared" si="190"/>
        <v>**</v>
      </c>
      <c r="G6132" s="1">
        <v>37</v>
      </c>
      <c r="H6132" s="1">
        <v>243.43</v>
      </c>
      <c r="I6132" s="1">
        <f t="shared" si="191"/>
        <v>0</v>
      </c>
      <c r="J6132" s="1" t="s">
        <v>21</v>
      </c>
      <c r="K6132" s="1">
        <v>10.6</v>
      </c>
      <c r="L6132" s="1" t="s">
        <v>15</v>
      </c>
      <c r="M6132" s="1" t="s">
        <v>23</v>
      </c>
      <c r="N6132" s="1" t="s">
        <v>29</v>
      </c>
      <c r="O6132" s="1" t="s">
        <v>43</v>
      </c>
      <c r="P6132" s="1" t="s">
        <v>19</v>
      </c>
      <c r="Q6132" s="2">
        <v>42522</v>
      </c>
    </row>
    <row r="6133" spans="1:17" x14ac:dyDescent="0.25">
      <c r="A6133" s="1">
        <v>15335</v>
      </c>
      <c r="B6133" s="2">
        <v>42994</v>
      </c>
      <c r="C6133" s="1" t="s">
        <v>36</v>
      </c>
      <c r="D6133" s="3" t="str">
        <f t="shared" si="190"/>
        <v>***</v>
      </c>
      <c r="G6133" s="1">
        <v>26</v>
      </c>
      <c r="H6133" s="1">
        <v>819.58</v>
      </c>
      <c r="I6133" s="1">
        <f t="shared" si="191"/>
        <v>0</v>
      </c>
      <c r="J6133" s="1" t="s">
        <v>21</v>
      </c>
      <c r="K6133" s="1">
        <v>2.1</v>
      </c>
      <c r="L6133" s="1" t="s">
        <v>51</v>
      </c>
      <c r="M6133" s="1" t="s">
        <v>16</v>
      </c>
      <c r="N6133" s="1" t="s">
        <v>24</v>
      </c>
      <c r="O6133" s="1" t="s">
        <v>38</v>
      </c>
      <c r="P6133" s="1" t="s">
        <v>41</v>
      </c>
      <c r="Q6133" s="2">
        <v>42996</v>
      </c>
    </row>
    <row r="6134" spans="1:17" x14ac:dyDescent="0.25">
      <c r="A6134" s="1">
        <v>12005</v>
      </c>
      <c r="B6134" s="2">
        <v>43640</v>
      </c>
      <c r="C6134" s="1" t="s">
        <v>27</v>
      </c>
      <c r="D6134" s="3" t="str">
        <f t="shared" si="190"/>
        <v>*</v>
      </c>
      <c r="G6134" s="1">
        <v>4</v>
      </c>
      <c r="H6134" s="1">
        <v>1777.12</v>
      </c>
      <c r="I6134" s="1">
        <f t="shared" si="191"/>
        <v>1</v>
      </c>
      <c r="J6134" s="1" t="s">
        <v>21</v>
      </c>
      <c r="K6134" s="1">
        <v>12.2</v>
      </c>
      <c r="L6134" s="1" t="s">
        <v>53</v>
      </c>
      <c r="M6134" s="1" t="s">
        <v>37</v>
      </c>
      <c r="N6134" s="1" t="s">
        <v>29</v>
      </c>
      <c r="O6134" s="1" t="s">
        <v>55</v>
      </c>
      <c r="P6134" s="1" t="s">
        <v>19</v>
      </c>
      <c r="Q6134" s="2">
        <v>43642</v>
      </c>
    </row>
    <row r="6135" spans="1:17" x14ac:dyDescent="0.25">
      <c r="A6135" s="1">
        <v>24132</v>
      </c>
      <c r="B6135" s="2">
        <v>42556</v>
      </c>
      <c r="C6135" s="1" t="s">
        <v>13</v>
      </c>
      <c r="D6135" s="3" t="str">
        <f t="shared" si="190"/>
        <v>**</v>
      </c>
      <c r="G6135" s="1">
        <v>3</v>
      </c>
      <c r="H6135" s="1">
        <v>68.31</v>
      </c>
      <c r="I6135" s="1">
        <f t="shared" si="191"/>
        <v>0</v>
      </c>
      <c r="J6135" s="1" t="s">
        <v>21</v>
      </c>
      <c r="K6135" s="1">
        <v>19</v>
      </c>
      <c r="L6135" s="1" t="s">
        <v>15</v>
      </c>
      <c r="M6135" s="1" t="s">
        <v>28</v>
      </c>
      <c r="N6135" s="1" t="s">
        <v>29</v>
      </c>
      <c r="O6135" s="1" t="s">
        <v>55</v>
      </c>
      <c r="P6135" s="1" t="s">
        <v>19</v>
      </c>
      <c r="Q6135" s="2">
        <v>42563</v>
      </c>
    </row>
    <row r="6136" spans="1:17" x14ac:dyDescent="0.25">
      <c r="A6136" s="1">
        <v>28742</v>
      </c>
      <c r="B6136" s="2">
        <v>43584</v>
      </c>
      <c r="C6136" s="1" t="s">
        <v>13</v>
      </c>
      <c r="D6136" s="3" t="str">
        <f t="shared" si="190"/>
        <v>**</v>
      </c>
      <c r="G6136" s="1">
        <v>35</v>
      </c>
      <c r="H6136" s="1">
        <v>629.07000000000005</v>
      </c>
      <c r="I6136" s="1">
        <f t="shared" si="191"/>
        <v>0</v>
      </c>
      <c r="J6136" s="1" t="s">
        <v>21</v>
      </c>
      <c r="K6136" s="1">
        <v>6.7</v>
      </c>
      <c r="L6136" s="1" t="s">
        <v>49</v>
      </c>
      <c r="M6136" s="1" t="s">
        <v>28</v>
      </c>
      <c r="N6136" s="1" t="s">
        <v>29</v>
      </c>
      <c r="O6136" s="1" t="s">
        <v>55</v>
      </c>
      <c r="P6136" s="1" t="s">
        <v>19</v>
      </c>
      <c r="Q6136" s="2">
        <v>43584</v>
      </c>
    </row>
    <row r="6137" spans="1:17" x14ac:dyDescent="0.25">
      <c r="A6137" s="1">
        <v>23522</v>
      </c>
      <c r="B6137" s="2">
        <v>43200</v>
      </c>
      <c r="C6137" s="1" t="s">
        <v>32</v>
      </c>
      <c r="D6137" s="3" t="str">
        <f t="shared" si="190"/>
        <v>*****</v>
      </c>
      <c r="G6137" s="1">
        <v>19</v>
      </c>
      <c r="H6137" s="1">
        <v>3102.98</v>
      </c>
      <c r="I6137" s="1">
        <f t="shared" si="191"/>
        <v>1</v>
      </c>
      <c r="J6137" s="1" t="s">
        <v>21</v>
      </c>
      <c r="K6137" s="1">
        <v>5.9</v>
      </c>
      <c r="L6137" s="1" t="s">
        <v>44</v>
      </c>
      <c r="M6137" s="1" t="s">
        <v>23</v>
      </c>
      <c r="N6137" s="1" t="s">
        <v>24</v>
      </c>
      <c r="O6137" s="1" t="s">
        <v>38</v>
      </c>
      <c r="P6137" s="1" t="s">
        <v>19</v>
      </c>
      <c r="Q6137" s="2">
        <v>43201</v>
      </c>
    </row>
    <row r="6138" spans="1:17" x14ac:dyDescent="0.25">
      <c r="A6138" s="1">
        <v>51620</v>
      </c>
      <c r="B6138" s="2">
        <v>43532</v>
      </c>
      <c r="C6138" s="1" t="s">
        <v>36</v>
      </c>
      <c r="D6138" s="3" t="str">
        <f t="shared" si="190"/>
        <v>***</v>
      </c>
      <c r="G6138" s="1">
        <v>12</v>
      </c>
      <c r="H6138" s="1">
        <v>186.15</v>
      </c>
      <c r="I6138" s="1">
        <f t="shared" si="191"/>
        <v>0</v>
      </c>
      <c r="J6138" s="1" t="s">
        <v>21</v>
      </c>
      <c r="K6138" s="1">
        <v>4.8</v>
      </c>
      <c r="L6138" s="1" t="s">
        <v>44</v>
      </c>
      <c r="M6138" s="1" t="s">
        <v>28</v>
      </c>
      <c r="N6138" s="1" t="s">
        <v>29</v>
      </c>
      <c r="O6138" s="1" t="s">
        <v>55</v>
      </c>
      <c r="P6138" s="1" t="s">
        <v>19</v>
      </c>
      <c r="Q6138" s="2">
        <v>43533</v>
      </c>
    </row>
    <row r="6139" spans="1:17" x14ac:dyDescent="0.25">
      <c r="A6139" s="1">
        <v>41474</v>
      </c>
      <c r="B6139" s="2">
        <v>42479</v>
      </c>
      <c r="C6139" s="1" t="s">
        <v>27</v>
      </c>
      <c r="D6139" s="3" t="str">
        <f t="shared" si="190"/>
        <v>*</v>
      </c>
      <c r="G6139" s="1">
        <v>50</v>
      </c>
      <c r="H6139" s="1">
        <v>241.76</v>
      </c>
      <c r="I6139" s="1">
        <f t="shared" si="191"/>
        <v>0</v>
      </c>
      <c r="J6139" s="1" t="s">
        <v>21</v>
      </c>
      <c r="K6139" s="1">
        <v>2.6</v>
      </c>
      <c r="L6139" s="1" t="s">
        <v>22</v>
      </c>
      <c r="M6139" s="1" t="s">
        <v>28</v>
      </c>
      <c r="N6139" s="1" t="s">
        <v>24</v>
      </c>
      <c r="O6139" s="1" t="s">
        <v>38</v>
      </c>
      <c r="P6139" s="1" t="s">
        <v>41</v>
      </c>
      <c r="Q6139" s="2">
        <v>42481</v>
      </c>
    </row>
    <row r="6140" spans="1:17" x14ac:dyDescent="0.25">
      <c r="A6140" s="1">
        <v>34243</v>
      </c>
      <c r="B6140" s="2">
        <v>43141</v>
      </c>
      <c r="C6140" s="1" t="s">
        <v>20</v>
      </c>
      <c r="D6140" s="3" t="str">
        <f t="shared" si="190"/>
        <v>****</v>
      </c>
      <c r="G6140" s="1">
        <v>35</v>
      </c>
      <c r="H6140" s="1">
        <v>1352.62</v>
      </c>
      <c r="I6140" s="1">
        <f t="shared" si="191"/>
        <v>1</v>
      </c>
      <c r="J6140" s="1" t="s">
        <v>21</v>
      </c>
      <c r="K6140" s="1">
        <v>37.5</v>
      </c>
      <c r="L6140" s="1" t="s">
        <v>15</v>
      </c>
      <c r="M6140" s="1" t="s">
        <v>37</v>
      </c>
      <c r="N6140" s="1" t="s">
        <v>29</v>
      </c>
      <c r="O6140" s="1" t="s">
        <v>55</v>
      </c>
      <c r="P6140" s="1" t="s">
        <v>48</v>
      </c>
      <c r="Q6140" s="2">
        <v>43143</v>
      </c>
    </row>
    <row r="6141" spans="1:17" x14ac:dyDescent="0.25">
      <c r="A6141" s="1">
        <v>9824</v>
      </c>
      <c r="B6141" s="2">
        <v>43121</v>
      </c>
      <c r="C6141" s="1" t="s">
        <v>32</v>
      </c>
      <c r="D6141" s="3" t="str">
        <f t="shared" si="190"/>
        <v>*****</v>
      </c>
      <c r="G6141" s="1">
        <v>39</v>
      </c>
      <c r="H6141" s="1">
        <v>2075.44</v>
      </c>
      <c r="I6141" s="1">
        <f t="shared" si="191"/>
        <v>1</v>
      </c>
      <c r="J6141" s="1" t="s">
        <v>14</v>
      </c>
      <c r="K6141" s="1">
        <v>4.8</v>
      </c>
      <c r="L6141" s="1" t="s">
        <v>42</v>
      </c>
      <c r="M6141" s="1" t="s">
        <v>16</v>
      </c>
      <c r="N6141" s="1" t="s">
        <v>29</v>
      </c>
      <c r="O6141" s="1" t="s">
        <v>63</v>
      </c>
      <c r="P6141" s="1" t="s">
        <v>19</v>
      </c>
      <c r="Q6141" s="2">
        <v>43123</v>
      </c>
    </row>
    <row r="6142" spans="1:17" x14ac:dyDescent="0.25">
      <c r="A6142" s="1">
        <v>34785</v>
      </c>
      <c r="B6142" s="2">
        <v>42759</v>
      </c>
      <c r="C6142" s="1" t="s">
        <v>32</v>
      </c>
      <c r="D6142" s="3" t="str">
        <f t="shared" si="190"/>
        <v>*****</v>
      </c>
      <c r="G6142" s="1">
        <v>45</v>
      </c>
      <c r="H6142" s="1">
        <v>16550.991099999999</v>
      </c>
      <c r="I6142" s="1">
        <f t="shared" si="191"/>
        <v>1</v>
      </c>
      <c r="J6142" s="1" t="s">
        <v>33</v>
      </c>
      <c r="K6142" s="1">
        <v>45.5</v>
      </c>
      <c r="L6142" s="1" t="s">
        <v>22</v>
      </c>
      <c r="M6142" s="1" t="s">
        <v>28</v>
      </c>
      <c r="N6142" s="1" t="s">
        <v>17</v>
      </c>
      <c r="O6142" s="1" t="s">
        <v>52</v>
      </c>
      <c r="P6142" s="1" t="s">
        <v>59</v>
      </c>
      <c r="Q6142" s="2">
        <v>42762</v>
      </c>
    </row>
    <row r="6143" spans="1:17" x14ac:dyDescent="0.25">
      <c r="A6143" s="1">
        <v>57153</v>
      </c>
      <c r="B6143" s="2">
        <v>42515</v>
      </c>
      <c r="C6143" s="1" t="s">
        <v>32</v>
      </c>
      <c r="D6143" s="3" t="str">
        <f t="shared" si="190"/>
        <v>*****</v>
      </c>
      <c r="G6143" s="1">
        <v>45</v>
      </c>
      <c r="H6143" s="1">
        <v>746.96699999999998</v>
      </c>
      <c r="I6143" s="1">
        <f t="shared" si="191"/>
        <v>0</v>
      </c>
      <c r="J6143" s="1" t="s">
        <v>21</v>
      </c>
      <c r="K6143" s="1">
        <v>1.5</v>
      </c>
      <c r="L6143" s="1" t="s">
        <v>22</v>
      </c>
      <c r="M6143" s="1" t="s">
        <v>28</v>
      </c>
      <c r="N6143" s="1" t="s">
        <v>29</v>
      </c>
      <c r="O6143" s="1" t="s">
        <v>57</v>
      </c>
      <c r="P6143" s="1" t="s">
        <v>19</v>
      </c>
      <c r="Q6143" s="2">
        <v>42516</v>
      </c>
    </row>
    <row r="6144" spans="1:17" x14ac:dyDescent="0.25">
      <c r="A6144" s="1">
        <v>11779</v>
      </c>
      <c r="B6144" s="2">
        <v>42914</v>
      </c>
      <c r="C6144" s="1" t="s">
        <v>27</v>
      </c>
      <c r="D6144" s="3" t="str">
        <f t="shared" si="190"/>
        <v>*</v>
      </c>
      <c r="G6144" s="1">
        <v>43</v>
      </c>
      <c r="H6144" s="1">
        <v>484.64</v>
      </c>
      <c r="I6144" s="1">
        <f t="shared" si="191"/>
        <v>0</v>
      </c>
      <c r="J6144" s="1" t="s">
        <v>21</v>
      </c>
      <c r="K6144" s="1">
        <v>7</v>
      </c>
      <c r="L6144" s="1" t="s">
        <v>44</v>
      </c>
      <c r="M6144" s="1" t="s">
        <v>16</v>
      </c>
      <c r="N6144" s="1" t="s">
        <v>24</v>
      </c>
      <c r="O6144" s="1" t="s">
        <v>38</v>
      </c>
      <c r="P6144" s="1" t="s">
        <v>19</v>
      </c>
      <c r="Q6144" s="2">
        <v>42915</v>
      </c>
    </row>
    <row r="6145" spans="1:17" x14ac:dyDescent="0.25">
      <c r="A6145" s="1">
        <v>39555</v>
      </c>
      <c r="B6145" s="2">
        <v>43712</v>
      </c>
      <c r="C6145" s="1" t="s">
        <v>13</v>
      </c>
      <c r="D6145" s="3" t="str">
        <f t="shared" si="190"/>
        <v>**</v>
      </c>
      <c r="G6145" s="1">
        <v>38</v>
      </c>
      <c r="H6145" s="1">
        <v>1190.42</v>
      </c>
      <c r="I6145" s="1">
        <f t="shared" si="191"/>
        <v>1</v>
      </c>
      <c r="J6145" s="1" t="s">
        <v>21</v>
      </c>
      <c r="K6145" s="1">
        <v>8.8000000000000007</v>
      </c>
      <c r="L6145" s="1" t="s">
        <v>22</v>
      </c>
      <c r="M6145" s="1" t="s">
        <v>28</v>
      </c>
      <c r="N6145" s="1" t="s">
        <v>29</v>
      </c>
      <c r="O6145" s="1" t="s">
        <v>57</v>
      </c>
      <c r="P6145" s="1" t="s">
        <v>19</v>
      </c>
      <c r="Q6145" s="2">
        <v>43717</v>
      </c>
    </row>
    <row r="6146" spans="1:17" x14ac:dyDescent="0.25">
      <c r="A6146" s="1">
        <v>48480</v>
      </c>
      <c r="B6146" s="2">
        <v>42736</v>
      </c>
      <c r="C6146" s="1" t="s">
        <v>32</v>
      </c>
      <c r="D6146" s="3" t="str">
        <f t="shared" si="190"/>
        <v>*****</v>
      </c>
      <c r="G6146" s="1">
        <v>32</v>
      </c>
      <c r="H6146" s="1">
        <v>11881.01</v>
      </c>
      <c r="I6146" s="1">
        <f t="shared" si="191"/>
        <v>1</v>
      </c>
      <c r="J6146" s="1" t="s">
        <v>33</v>
      </c>
      <c r="K6146" s="1">
        <v>105.9</v>
      </c>
      <c r="L6146" s="1" t="s">
        <v>51</v>
      </c>
      <c r="M6146" s="1" t="s">
        <v>28</v>
      </c>
      <c r="N6146" s="1" t="s">
        <v>29</v>
      </c>
      <c r="O6146" s="1" t="s">
        <v>55</v>
      </c>
      <c r="P6146" s="1" t="s">
        <v>35</v>
      </c>
      <c r="Q6146" s="2">
        <v>42739</v>
      </c>
    </row>
    <row r="6147" spans="1:17" x14ac:dyDescent="0.25">
      <c r="A6147" s="1">
        <v>17634</v>
      </c>
      <c r="B6147" s="2">
        <v>43667</v>
      </c>
      <c r="C6147" s="1" t="s">
        <v>20</v>
      </c>
      <c r="D6147" s="3" t="str">
        <f t="shared" ref="D6147:D6210" si="192">VLOOKUP(C6147,$E$9:$F$13,2,FALSE)</f>
        <v>****</v>
      </c>
      <c r="G6147" s="1">
        <v>5</v>
      </c>
      <c r="H6147" s="1">
        <v>523.29999999999995</v>
      </c>
      <c r="I6147" s="1">
        <f t="shared" si="191"/>
        <v>0</v>
      </c>
      <c r="J6147" s="1" t="s">
        <v>33</v>
      </c>
      <c r="K6147" s="1">
        <v>44.9</v>
      </c>
      <c r="L6147" s="1" t="s">
        <v>22</v>
      </c>
      <c r="M6147" s="1" t="s">
        <v>28</v>
      </c>
      <c r="N6147" s="1" t="s">
        <v>17</v>
      </c>
      <c r="O6147" s="1" t="s">
        <v>34</v>
      </c>
      <c r="P6147" s="1" t="s">
        <v>35</v>
      </c>
      <c r="Q6147" s="2">
        <v>43667</v>
      </c>
    </row>
    <row r="6148" spans="1:17" x14ac:dyDescent="0.25">
      <c r="A6148" s="1">
        <v>56608</v>
      </c>
      <c r="B6148" s="2">
        <v>42691</v>
      </c>
      <c r="C6148" s="1" t="s">
        <v>32</v>
      </c>
      <c r="D6148" s="3" t="str">
        <f t="shared" si="192"/>
        <v>*****</v>
      </c>
      <c r="G6148" s="1">
        <v>23</v>
      </c>
      <c r="H6148" s="1">
        <v>45.19</v>
      </c>
      <c r="I6148" s="1">
        <f t="shared" si="191"/>
        <v>0</v>
      </c>
      <c r="J6148" s="1" t="s">
        <v>21</v>
      </c>
      <c r="K6148" s="1">
        <v>0.8</v>
      </c>
      <c r="L6148" s="1" t="s">
        <v>51</v>
      </c>
      <c r="M6148" s="1" t="s">
        <v>16</v>
      </c>
      <c r="N6148" s="1" t="s">
        <v>29</v>
      </c>
      <c r="O6148" s="1" t="s">
        <v>61</v>
      </c>
      <c r="P6148" s="1" t="s">
        <v>31</v>
      </c>
      <c r="Q6148" s="2">
        <v>42693</v>
      </c>
    </row>
    <row r="6149" spans="1:17" x14ac:dyDescent="0.25">
      <c r="A6149" s="1">
        <v>38372</v>
      </c>
      <c r="B6149" s="2">
        <v>42869</v>
      </c>
      <c r="C6149" s="1" t="s">
        <v>20</v>
      </c>
      <c r="D6149" s="3" t="str">
        <f t="shared" si="192"/>
        <v>****</v>
      </c>
      <c r="G6149" s="1">
        <v>46</v>
      </c>
      <c r="H6149" s="1">
        <v>1127.6099999999999</v>
      </c>
      <c r="I6149" s="1">
        <f t="shared" si="191"/>
        <v>1</v>
      </c>
      <c r="J6149" s="1" t="s">
        <v>21</v>
      </c>
      <c r="K6149" s="1">
        <v>22.7</v>
      </c>
      <c r="L6149" s="1" t="s">
        <v>44</v>
      </c>
      <c r="M6149" s="1" t="s">
        <v>16</v>
      </c>
      <c r="N6149" s="1" t="s">
        <v>17</v>
      </c>
      <c r="O6149" s="1" t="s">
        <v>18</v>
      </c>
      <c r="P6149" s="1" t="s">
        <v>26</v>
      </c>
      <c r="Q6149" s="2">
        <v>42869</v>
      </c>
    </row>
    <row r="6150" spans="1:17" x14ac:dyDescent="0.25">
      <c r="A6150" s="1">
        <v>49830</v>
      </c>
      <c r="B6150" s="2">
        <v>42559</v>
      </c>
      <c r="C6150" s="1" t="s">
        <v>32</v>
      </c>
      <c r="D6150" s="3" t="str">
        <f t="shared" si="192"/>
        <v>*****</v>
      </c>
      <c r="G6150" s="1">
        <v>31</v>
      </c>
      <c r="H6150" s="1">
        <v>18135.900000000001</v>
      </c>
      <c r="I6150" s="1">
        <f t="shared" ref="I6150:I6213" si="193">IF(H6150&gt;1000,1,0)</f>
        <v>1</v>
      </c>
      <c r="J6150" s="1" t="s">
        <v>21</v>
      </c>
      <c r="K6150" s="1">
        <v>21.4</v>
      </c>
      <c r="L6150" s="1" t="s">
        <v>49</v>
      </c>
      <c r="M6150" s="1" t="s">
        <v>23</v>
      </c>
      <c r="N6150" s="1" t="s">
        <v>29</v>
      </c>
      <c r="O6150" s="1" t="s">
        <v>43</v>
      </c>
      <c r="P6150" s="1" t="s">
        <v>19</v>
      </c>
      <c r="Q6150" s="2">
        <v>42561</v>
      </c>
    </row>
    <row r="6151" spans="1:17" x14ac:dyDescent="0.25">
      <c r="A6151" s="1">
        <v>28738</v>
      </c>
      <c r="B6151" s="2">
        <v>43687</v>
      </c>
      <c r="C6151" s="1" t="s">
        <v>36</v>
      </c>
      <c r="D6151" s="3" t="str">
        <f t="shared" si="192"/>
        <v>***</v>
      </c>
      <c r="G6151" s="1">
        <v>2</v>
      </c>
      <c r="H6151" s="1">
        <v>25.19</v>
      </c>
      <c r="I6151" s="1">
        <f t="shared" si="193"/>
        <v>0</v>
      </c>
      <c r="J6151" s="1" t="s">
        <v>21</v>
      </c>
      <c r="K6151" s="1">
        <v>6.6</v>
      </c>
      <c r="L6151" s="1" t="s">
        <v>54</v>
      </c>
      <c r="M6151" s="1" t="s">
        <v>23</v>
      </c>
      <c r="N6151" s="1" t="s">
        <v>29</v>
      </c>
      <c r="O6151" s="1" t="s">
        <v>43</v>
      </c>
      <c r="P6151" s="1" t="s">
        <v>19</v>
      </c>
      <c r="Q6151" s="2">
        <v>43689</v>
      </c>
    </row>
    <row r="6152" spans="1:17" x14ac:dyDescent="0.25">
      <c r="A6152" s="1">
        <v>12743</v>
      </c>
      <c r="B6152" s="2">
        <v>42908</v>
      </c>
      <c r="C6152" s="1" t="s">
        <v>20</v>
      </c>
      <c r="D6152" s="3" t="str">
        <f t="shared" si="192"/>
        <v>****</v>
      </c>
      <c r="G6152" s="1">
        <v>39</v>
      </c>
      <c r="H6152" s="1">
        <v>724.94</v>
      </c>
      <c r="I6152" s="1">
        <f t="shared" si="193"/>
        <v>0</v>
      </c>
      <c r="J6152" s="1" t="s">
        <v>21</v>
      </c>
      <c r="K6152" s="1">
        <v>1.1000000000000001</v>
      </c>
      <c r="L6152" s="1" t="s">
        <v>15</v>
      </c>
      <c r="M6152" s="1" t="s">
        <v>28</v>
      </c>
      <c r="N6152" s="1" t="s">
        <v>24</v>
      </c>
      <c r="O6152" s="1" t="s">
        <v>25</v>
      </c>
      <c r="P6152" s="1" t="s">
        <v>31</v>
      </c>
      <c r="Q6152" s="2">
        <v>42910</v>
      </c>
    </row>
    <row r="6153" spans="1:17" x14ac:dyDescent="0.25">
      <c r="A6153" s="1">
        <v>27236</v>
      </c>
      <c r="B6153" s="2">
        <v>42795</v>
      </c>
      <c r="C6153" s="1" t="s">
        <v>20</v>
      </c>
      <c r="D6153" s="3" t="str">
        <f t="shared" si="192"/>
        <v>****</v>
      </c>
      <c r="G6153" s="1">
        <v>20</v>
      </c>
      <c r="H6153" s="1">
        <v>420.84</v>
      </c>
      <c r="I6153" s="1">
        <f t="shared" si="193"/>
        <v>0</v>
      </c>
      <c r="J6153" s="1" t="s">
        <v>21</v>
      </c>
      <c r="K6153" s="1">
        <v>6.3</v>
      </c>
      <c r="L6153" s="1" t="s">
        <v>22</v>
      </c>
      <c r="M6153" s="1" t="s">
        <v>23</v>
      </c>
      <c r="N6153" s="1" t="s">
        <v>29</v>
      </c>
      <c r="O6153" s="1" t="s">
        <v>40</v>
      </c>
      <c r="P6153" s="1" t="s">
        <v>19</v>
      </c>
      <c r="Q6153" s="2">
        <v>42796</v>
      </c>
    </row>
    <row r="6154" spans="1:17" x14ac:dyDescent="0.25">
      <c r="A6154" s="1">
        <v>52640</v>
      </c>
      <c r="B6154" s="2">
        <v>43100</v>
      </c>
      <c r="C6154" s="1" t="s">
        <v>36</v>
      </c>
      <c r="D6154" s="3" t="str">
        <f t="shared" si="192"/>
        <v>***</v>
      </c>
      <c r="G6154" s="1">
        <v>18</v>
      </c>
      <c r="H6154" s="1">
        <v>1245.21</v>
      </c>
      <c r="I6154" s="1">
        <f t="shared" si="193"/>
        <v>1</v>
      </c>
      <c r="J6154" s="1" t="s">
        <v>14</v>
      </c>
      <c r="K6154" s="1">
        <v>21.4</v>
      </c>
      <c r="L6154" s="1" t="s">
        <v>51</v>
      </c>
      <c r="M6154" s="1" t="s">
        <v>16</v>
      </c>
      <c r="N6154" s="1" t="s">
        <v>29</v>
      </c>
      <c r="O6154" s="1" t="s">
        <v>43</v>
      </c>
      <c r="P6154" s="1" t="s">
        <v>19</v>
      </c>
      <c r="Q6154" s="2">
        <v>43103</v>
      </c>
    </row>
    <row r="6155" spans="1:17" x14ac:dyDescent="0.25">
      <c r="A6155" s="1">
        <v>36161</v>
      </c>
      <c r="B6155" s="2">
        <v>42750</v>
      </c>
      <c r="C6155" s="1" t="s">
        <v>32</v>
      </c>
      <c r="D6155" s="3" t="str">
        <f t="shared" si="192"/>
        <v>*****</v>
      </c>
      <c r="G6155" s="1">
        <v>6</v>
      </c>
      <c r="H6155" s="1">
        <v>31.23</v>
      </c>
      <c r="I6155" s="1">
        <f t="shared" si="193"/>
        <v>0</v>
      </c>
      <c r="J6155" s="1" t="s">
        <v>21</v>
      </c>
      <c r="K6155" s="1">
        <v>1.6</v>
      </c>
      <c r="L6155" s="1" t="s">
        <v>44</v>
      </c>
      <c r="M6155" s="1" t="s">
        <v>23</v>
      </c>
      <c r="N6155" s="1" t="s">
        <v>29</v>
      </c>
      <c r="O6155" s="1" t="s">
        <v>43</v>
      </c>
      <c r="P6155" s="1" t="s">
        <v>19</v>
      </c>
      <c r="Q6155" s="2">
        <v>42751</v>
      </c>
    </row>
    <row r="6156" spans="1:17" x14ac:dyDescent="0.25">
      <c r="A6156" s="1">
        <v>18753</v>
      </c>
      <c r="B6156" s="2">
        <v>42581</v>
      </c>
      <c r="C6156" s="1" t="s">
        <v>36</v>
      </c>
      <c r="D6156" s="3" t="str">
        <f t="shared" si="192"/>
        <v>***</v>
      </c>
      <c r="G6156" s="1">
        <v>31</v>
      </c>
      <c r="H6156" s="1">
        <v>4222.17</v>
      </c>
      <c r="I6156" s="1">
        <f t="shared" si="193"/>
        <v>1</v>
      </c>
      <c r="J6156" s="1" t="s">
        <v>21</v>
      </c>
      <c r="K6156" s="1">
        <v>13.5</v>
      </c>
      <c r="L6156" s="1" t="s">
        <v>22</v>
      </c>
      <c r="M6156" s="1" t="s">
        <v>28</v>
      </c>
      <c r="N6156" s="1" t="s">
        <v>17</v>
      </c>
      <c r="O6156" s="1" t="s">
        <v>34</v>
      </c>
      <c r="P6156" s="1" t="s">
        <v>26</v>
      </c>
      <c r="Q6156" s="2">
        <v>42583</v>
      </c>
    </row>
    <row r="6157" spans="1:17" x14ac:dyDescent="0.25">
      <c r="A6157" s="1">
        <v>28932</v>
      </c>
      <c r="B6157" s="2">
        <v>42936</v>
      </c>
      <c r="C6157" s="1" t="s">
        <v>13</v>
      </c>
      <c r="D6157" s="3" t="str">
        <f t="shared" si="192"/>
        <v>**</v>
      </c>
      <c r="G6157" s="1">
        <v>18</v>
      </c>
      <c r="H6157" s="1">
        <v>105.87</v>
      </c>
      <c r="I6157" s="1">
        <f t="shared" si="193"/>
        <v>0</v>
      </c>
      <c r="J6157" s="1" t="s">
        <v>21</v>
      </c>
      <c r="K6157" s="1">
        <v>2.4</v>
      </c>
      <c r="L6157" s="1" t="s">
        <v>22</v>
      </c>
      <c r="M6157" s="1" t="s">
        <v>16</v>
      </c>
      <c r="N6157" s="1" t="s">
        <v>29</v>
      </c>
      <c r="O6157" s="1" t="s">
        <v>30</v>
      </c>
      <c r="P6157" s="1" t="s">
        <v>31</v>
      </c>
      <c r="Q6157" s="2">
        <v>42943</v>
      </c>
    </row>
    <row r="6158" spans="1:17" x14ac:dyDescent="0.25">
      <c r="A6158" s="1">
        <v>36772</v>
      </c>
      <c r="B6158" s="2">
        <v>42869</v>
      </c>
      <c r="C6158" s="1" t="s">
        <v>36</v>
      </c>
      <c r="D6158" s="3" t="str">
        <f t="shared" si="192"/>
        <v>***</v>
      </c>
      <c r="G6158" s="1">
        <v>16</v>
      </c>
      <c r="H6158" s="1">
        <v>12847.54</v>
      </c>
      <c r="I6158" s="1">
        <f t="shared" si="193"/>
        <v>1</v>
      </c>
      <c r="J6158" s="1" t="s">
        <v>33</v>
      </c>
      <c r="K6158" s="1">
        <v>59.2</v>
      </c>
      <c r="L6158" s="1" t="s">
        <v>46</v>
      </c>
      <c r="M6158" s="1" t="s">
        <v>37</v>
      </c>
      <c r="N6158" s="1" t="s">
        <v>24</v>
      </c>
      <c r="O6158" s="1" t="s">
        <v>56</v>
      </c>
      <c r="P6158" s="1" t="s">
        <v>35</v>
      </c>
      <c r="Q6158" s="2">
        <v>42871</v>
      </c>
    </row>
    <row r="6159" spans="1:17" x14ac:dyDescent="0.25">
      <c r="A6159" s="1">
        <v>21539</v>
      </c>
      <c r="B6159" s="2">
        <v>42924</v>
      </c>
      <c r="C6159" s="1" t="s">
        <v>36</v>
      </c>
      <c r="D6159" s="3" t="str">
        <f t="shared" si="192"/>
        <v>***</v>
      </c>
      <c r="G6159" s="1">
        <v>39</v>
      </c>
      <c r="H6159" s="1">
        <v>2503.63</v>
      </c>
      <c r="I6159" s="1">
        <f t="shared" si="193"/>
        <v>1</v>
      </c>
      <c r="J6159" s="1" t="s">
        <v>21</v>
      </c>
      <c r="K6159" s="1">
        <v>73.8</v>
      </c>
      <c r="L6159" s="1" t="s">
        <v>42</v>
      </c>
      <c r="M6159" s="1" t="s">
        <v>16</v>
      </c>
      <c r="N6159" s="1" t="s">
        <v>17</v>
      </c>
      <c r="O6159" s="1" t="s">
        <v>52</v>
      </c>
      <c r="P6159" s="1" t="s">
        <v>48</v>
      </c>
      <c r="Q6159" s="2">
        <v>42924</v>
      </c>
    </row>
    <row r="6160" spans="1:17" x14ac:dyDescent="0.25">
      <c r="A6160" s="1">
        <v>23232</v>
      </c>
      <c r="B6160" s="2">
        <v>42840</v>
      </c>
      <c r="C6160" s="1" t="s">
        <v>20</v>
      </c>
      <c r="D6160" s="3" t="str">
        <f t="shared" si="192"/>
        <v>****</v>
      </c>
      <c r="G6160" s="1">
        <v>15</v>
      </c>
      <c r="H6160" s="1">
        <v>657.14049999999997</v>
      </c>
      <c r="I6160" s="1">
        <f t="shared" si="193"/>
        <v>0</v>
      </c>
      <c r="J6160" s="1" t="s">
        <v>14</v>
      </c>
      <c r="K6160" s="1">
        <v>7.6</v>
      </c>
      <c r="L6160" s="1" t="s">
        <v>51</v>
      </c>
      <c r="M6160" s="1" t="s">
        <v>37</v>
      </c>
      <c r="N6160" s="1" t="s">
        <v>24</v>
      </c>
      <c r="O6160" s="1" t="s">
        <v>38</v>
      </c>
      <c r="P6160" s="1" t="s">
        <v>19</v>
      </c>
      <c r="Q6160" s="2">
        <v>42841</v>
      </c>
    </row>
    <row r="6161" spans="1:17" x14ac:dyDescent="0.25">
      <c r="A6161" s="1">
        <v>8679</v>
      </c>
      <c r="B6161" s="2">
        <v>43591</v>
      </c>
      <c r="C6161" s="1" t="s">
        <v>36</v>
      </c>
      <c r="D6161" s="3" t="str">
        <f t="shared" si="192"/>
        <v>***</v>
      </c>
      <c r="G6161" s="1">
        <v>46</v>
      </c>
      <c r="H6161" s="1">
        <v>477.28</v>
      </c>
      <c r="I6161" s="1">
        <f t="shared" si="193"/>
        <v>0</v>
      </c>
      <c r="J6161" s="1" t="s">
        <v>21</v>
      </c>
      <c r="K6161" s="1">
        <v>2.2999999999999998</v>
      </c>
      <c r="L6161" s="1" t="s">
        <v>46</v>
      </c>
      <c r="M6161" s="1" t="s">
        <v>37</v>
      </c>
      <c r="N6161" s="1" t="s">
        <v>29</v>
      </c>
      <c r="O6161" s="1" t="s">
        <v>40</v>
      </c>
      <c r="P6161" s="1" t="s">
        <v>31</v>
      </c>
      <c r="Q6161" s="2">
        <v>43592</v>
      </c>
    </row>
    <row r="6162" spans="1:17" x14ac:dyDescent="0.25">
      <c r="A6162" s="1">
        <v>18471</v>
      </c>
      <c r="B6162" s="2">
        <v>42419</v>
      </c>
      <c r="C6162" s="1" t="s">
        <v>27</v>
      </c>
      <c r="D6162" s="3" t="str">
        <f t="shared" si="192"/>
        <v>*</v>
      </c>
      <c r="G6162" s="1">
        <v>4</v>
      </c>
      <c r="H6162" s="1">
        <v>11.73</v>
      </c>
      <c r="I6162" s="1">
        <f t="shared" si="193"/>
        <v>0</v>
      </c>
      <c r="J6162" s="1" t="s">
        <v>21</v>
      </c>
      <c r="K6162" s="1">
        <v>2.7</v>
      </c>
      <c r="L6162" s="1" t="s">
        <v>15</v>
      </c>
      <c r="M6162" s="1" t="s">
        <v>28</v>
      </c>
      <c r="N6162" s="1" t="s">
        <v>29</v>
      </c>
      <c r="O6162" s="1" t="s">
        <v>45</v>
      </c>
      <c r="P6162" s="1" t="s">
        <v>41</v>
      </c>
      <c r="Q6162" s="2">
        <v>42420</v>
      </c>
    </row>
    <row r="6163" spans="1:17" x14ac:dyDescent="0.25">
      <c r="A6163" s="1">
        <v>32</v>
      </c>
      <c r="B6163" s="2">
        <v>43295</v>
      </c>
      <c r="C6163" s="1" t="s">
        <v>20</v>
      </c>
      <c r="D6163" s="3" t="str">
        <f t="shared" si="192"/>
        <v>****</v>
      </c>
      <c r="G6163" s="1">
        <v>23</v>
      </c>
      <c r="H6163" s="1">
        <v>171.45</v>
      </c>
      <c r="I6163" s="1">
        <f t="shared" si="193"/>
        <v>0</v>
      </c>
      <c r="J6163" s="1" t="s">
        <v>21</v>
      </c>
      <c r="K6163" s="1">
        <v>5.4</v>
      </c>
      <c r="L6163" s="1" t="s">
        <v>46</v>
      </c>
      <c r="M6163" s="1" t="s">
        <v>28</v>
      </c>
      <c r="N6163" s="1" t="s">
        <v>24</v>
      </c>
      <c r="O6163" s="1" t="s">
        <v>25</v>
      </c>
      <c r="P6163" s="1" t="s">
        <v>26</v>
      </c>
      <c r="Q6163" s="2">
        <v>43297</v>
      </c>
    </row>
    <row r="6164" spans="1:17" x14ac:dyDescent="0.25">
      <c r="A6164" s="1">
        <v>38787</v>
      </c>
      <c r="B6164" s="2">
        <v>43316</v>
      </c>
      <c r="C6164" s="1" t="s">
        <v>13</v>
      </c>
      <c r="D6164" s="3" t="str">
        <f t="shared" si="192"/>
        <v>**</v>
      </c>
      <c r="G6164" s="1">
        <v>22</v>
      </c>
      <c r="H6164" s="1">
        <v>84.57</v>
      </c>
      <c r="I6164" s="1">
        <f t="shared" si="193"/>
        <v>0</v>
      </c>
      <c r="J6164" s="1" t="s">
        <v>21</v>
      </c>
      <c r="K6164" s="1">
        <v>5.4</v>
      </c>
      <c r="L6164" s="1" t="s">
        <v>46</v>
      </c>
      <c r="M6164" s="1" t="s">
        <v>16</v>
      </c>
      <c r="N6164" s="1" t="s">
        <v>29</v>
      </c>
      <c r="O6164" s="1" t="s">
        <v>30</v>
      </c>
      <c r="P6164" s="1" t="s">
        <v>31</v>
      </c>
      <c r="Q6164" s="2">
        <v>43316</v>
      </c>
    </row>
    <row r="6165" spans="1:17" x14ac:dyDescent="0.25">
      <c r="A6165" s="1">
        <v>21958</v>
      </c>
      <c r="B6165" s="2">
        <v>42525</v>
      </c>
      <c r="C6165" s="1" t="s">
        <v>20</v>
      </c>
      <c r="D6165" s="3" t="str">
        <f t="shared" si="192"/>
        <v>****</v>
      </c>
      <c r="G6165" s="1">
        <v>14</v>
      </c>
      <c r="H6165" s="1">
        <v>5347.89</v>
      </c>
      <c r="I6165" s="1">
        <f t="shared" si="193"/>
        <v>1</v>
      </c>
      <c r="J6165" s="1" t="s">
        <v>21</v>
      </c>
      <c r="K6165" s="1">
        <v>21.4</v>
      </c>
      <c r="L6165" s="1" t="s">
        <v>22</v>
      </c>
      <c r="M6165" s="1" t="s">
        <v>16</v>
      </c>
      <c r="N6165" s="1" t="s">
        <v>29</v>
      </c>
      <c r="O6165" s="1" t="s">
        <v>63</v>
      </c>
      <c r="P6165" s="1" t="s">
        <v>19</v>
      </c>
      <c r="Q6165" s="2">
        <v>42526</v>
      </c>
    </row>
    <row r="6166" spans="1:17" x14ac:dyDescent="0.25">
      <c r="A6166" s="1">
        <v>52003</v>
      </c>
      <c r="B6166" s="2">
        <v>43513</v>
      </c>
      <c r="C6166" s="1" t="s">
        <v>13</v>
      </c>
      <c r="D6166" s="3" t="str">
        <f t="shared" si="192"/>
        <v>**</v>
      </c>
      <c r="G6166" s="1">
        <v>11</v>
      </c>
      <c r="H6166" s="1">
        <v>2016.1</v>
      </c>
      <c r="I6166" s="1">
        <f t="shared" si="193"/>
        <v>1</v>
      </c>
      <c r="J6166" s="1" t="s">
        <v>33</v>
      </c>
      <c r="K6166" s="1">
        <v>117.9</v>
      </c>
      <c r="L6166" s="1" t="s">
        <v>15</v>
      </c>
      <c r="M6166" s="1" t="s">
        <v>16</v>
      </c>
      <c r="N6166" s="1" t="s">
        <v>17</v>
      </c>
      <c r="O6166" s="1" t="s">
        <v>52</v>
      </c>
      <c r="P6166" s="1" t="s">
        <v>59</v>
      </c>
      <c r="Q6166" s="2">
        <v>43520</v>
      </c>
    </row>
    <row r="6167" spans="1:17" x14ac:dyDescent="0.25">
      <c r="A6167" s="1">
        <v>26182</v>
      </c>
      <c r="B6167" s="2">
        <v>42750</v>
      </c>
      <c r="C6167" s="1" t="s">
        <v>27</v>
      </c>
      <c r="D6167" s="3" t="str">
        <f t="shared" si="192"/>
        <v>*</v>
      </c>
      <c r="G6167" s="1">
        <v>30</v>
      </c>
      <c r="H6167" s="1">
        <v>5012.84</v>
      </c>
      <c r="I6167" s="1">
        <f t="shared" si="193"/>
        <v>1</v>
      </c>
      <c r="J6167" s="1" t="s">
        <v>33</v>
      </c>
      <c r="K6167" s="1">
        <v>70.900000000000006</v>
      </c>
      <c r="L6167" s="1" t="s">
        <v>39</v>
      </c>
      <c r="M6167" s="1" t="s">
        <v>28</v>
      </c>
      <c r="N6167" s="1" t="s">
        <v>17</v>
      </c>
      <c r="O6167" s="1" t="s">
        <v>62</v>
      </c>
      <c r="P6167" s="1" t="s">
        <v>59</v>
      </c>
      <c r="Q6167" s="2">
        <v>42753</v>
      </c>
    </row>
    <row r="6168" spans="1:17" x14ac:dyDescent="0.25">
      <c r="A6168" s="1">
        <v>4610</v>
      </c>
      <c r="B6168" s="2">
        <v>42902</v>
      </c>
      <c r="C6168" s="1" t="s">
        <v>13</v>
      </c>
      <c r="D6168" s="3" t="str">
        <f t="shared" si="192"/>
        <v>**</v>
      </c>
      <c r="G6168" s="1">
        <v>8</v>
      </c>
      <c r="H6168" s="1">
        <v>71.561599999999999</v>
      </c>
      <c r="I6168" s="1">
        <f t="shared" si="193"/>
        <v>0</v>
      </c>
      <c r="J6168" s="1" t="s">
        <v>21</v>
      </c>
      <c r="K6168" s="1">
        <v>2.1</v>
      </c>
      <c r="L6168" s="1" t="s">
        <v>22</v>
      </c>
      <c r="M6168" s="1" t="s">
        <v>23</v>
      </c>
      <c r="N6168" s="1" t="s">
        <v>24</v>
      </c>
      <c r="O6168" s="1" t="s">
        <v>38</v>
      </c>
      <c r="P6168" s="1" t="s">
        <v>41</v>
      </c>
      <c r="Q6168" s="2">
        <v>42904</v>
      </c>
    </row>
    <row r="6169" spans="1:17" x14ac:dyDescent="0.25">
      <c r="A6169" s="1">
        <v>12449</v>
      </c>
      <c r="B6169" s="2">
        <v>42765</v>
      </c>
      <c r="C6169" s="1" t="s">
        <v>36</v>
      </c>
      <c r="D6169" s="3" t="str">
        <f t="shared" si="192"/>
        <v>***</v>
      </c>
      <c r="G6169" s="1">
        <v>36</v>
      </c>
      <c r="H6169" s="1">
        <v>1498.11</v>
      </c>
      <c r="I6169" s="1">
        <f t="shared" si="193"/>
        <v>1</v>
      </c>
      <c r="J6169" s="1" t="s">
        <v>21</v>
      </c>
      <c r="K6169" s="1">
        <v>4.3</v>
      </c>
      <c r="L6169" s="1" t="s">
        <v>15</v>
      </c>
      <c r="M6169" s="1" t="s">
        <v>23</v>
      </c>
      <c r="N6169" s="1" t="s">
        <v>24</v>
      </c>
      <c r="O6169" s="1" t="s">
        <v>38</v>
      </c>
      <c r="P6169" s="1" t="s">
        <v>19</v>
      </c>
      <c r="Q6169" s="2">
        <v>42767</v>
      </c>
    </row>
    <row r="6170" spans="1:17" x14ac:dyDescent="0.25">
      <c r="A6170" s="1">
        <v>24775</v>
      </c>
      <c r="B6170" s="2">
        <v>43512</v>
      </c>
      <c r="C6170" s="1" t="s">
        <v>32</v>
      </c>
      <c r="D6170" s="3" t="str">
        <f t="shared" si="192"/>
        <v>*****</v>
      </c>
      <c r="G6170" s="1">
        <v>6</v>
      </c>
      <c r="H6170" s="1">
        <v>102.9447</v>
      </c>
      <c r="I6170" s="1">
        <f t="shared" si="193"/>
        <v>0</v>
      </c>
      <c r="J6170" s="1" t="s">
        <v>21</v>
      </c>
      <c r="K6170" s="1">
        <v>61.4</v>
      </c>
      <c r="L6170" s="1" t="s">
        <v>49</v>
      </c>
      <c r="M6170" s="1" t="s">
        <v>37</v>
      </c>
      <c r="N6170" s="1" t="s">
        <v>17</v>
      </c>
      <c r="O6170" s="1" t="s">
        <v>18</v>
      </c>
      <c r="P6170" s="1" t="s">
        <v>19</v>
      </c>
      <c r="Q6170" s="2">
        <v>43513</v>
      </c>
    </row>
    <row r="6171" spans="1:17" x14ac:dyDescent="0.25">
      <c r="A6171" s="1">
        <v>26439</v>
      </c>
      <c r="B6171" s="2">
        <v>43357</v>
      </c>
      <c r="C6171" s="1" t="s">
        <v>36</v>
      </c>
      <c r="D6171" s="3" t="str">
        <f t="shared" si="192"/>
        <v>***</v>
      </c>
      <c r="G6171" s="1">
        <v>23</v>
      </c>
      <c r="H6171" s="1">
        <v>1259.33</v>
      </c>
      <c r="I6171" s="1">
        <f t="shared" si="193"/>
        <v>1</v>
      </c>
      <c r="J6171" s="1" t="s">
        <v>21</v>
      </c>
      <c r="K6171" s="1">
        <v>5.3</v>
      </c>
      <c r="L6171" s="1" t="s">
        <v>49</v>
      </c>
      <c r="M6171" s="1" t="s">
        <v>28</v>
      </c>
      <c r="N6171" s="1" t="s">
        <v>24</v>
      </c>
      <c r="O6171" s="1" t="s">
        <v>25</v>
      </c>
      <c r="P6171" s="1" t="s">
        <v>19</v>
      </c>
      <c r="Q6171" s="2">
        <v>43359</v>
      </c>
    </row>
    <row r="6172" spans="1:17" x14ac:dyDescent="0.25">
      <c r="A6172" s="1">
        <v>39457</v>
      </c>
      <c r="B6172" s="2">
        <v>43252</v>
      </c>
      <c r="C6172" s="1" t="s">
        <v>32</v>
      </c>
      <c r="D6172" s="3" t="str">
        <f t="shared" si="192"/>
        <v>*****</v>
      </c>
      <c r="G6172" s="1">
        <v>40</v>
      </c>
      <c r="H6172" s="1">
        <v>5181.16</v>
      </c>
      <c r="I6172" s="1">
        <f t="shared" si="193"/>
        <v>1</v>
      </c>
      <c r="J6172" s="1" t="s">
        <v>33</v>
      </c>
      <c r="K6172" s="1">
        <v>75.099999999999994</v>
      </c>
      <c r="L6172" s="1" t="s">
        <v>39</v>
      </c>
      <c r="M6172" s="1" t="s">
        <v>37</v>
      </c>
      <c r="N6172" s="1" t="s">
        <v>17</v>
      </c>
      <c r="O6172" s="1" t="s">
        <v>34</v>
      </c>
      <c r="P6172" s="1" t="s">
        <v>35</v>
      </c>
      <c r="Q6172" s="2">
        <v>43252</v>
      </c>
    </row>
    <row r="6173" spans="1:17" x14ac:dyDescent="0.25">
      <c r="A6173" s="1">
        <v>38311</v>
      </c>
      <c r="B6173" s="2">
        <v>43212</v>
      </c>
      <c r="C6173" s="1" t="s">
        <v>36</v>
      </c>
      <c r="D6173" s="3" t="str">
        <f t="shared" si="192"/>
        <v>***</v>
      </c>
      <c r="G6173" s="1">
        <v>9</v>
      </c>
      <c r="H6173" s="1">
        <v>1285.6199999999999</v>
      </c>
      <c r="I6173" s="1">
        <f t="shared" si="193"/>
        <v>1</v>
      </c>
      <c r="J6173" s="1" t="s">
        <v>14</v>
      </c>
      <c r="K6173" s="1">
        <v>21.4</v>
      </c>
      <c r="L6173" s="1" t="s">
        <v>46</v>
      </c>
      <c r="M6173" s="1" t="s">
        <v>16</v>
      </c>
      <c r="N6173" s="1" t="s">
        <v>29</v>
      </c>
      <c r="O6173" s="1" t="s">
        <v>55</v>
      </c>
      <c r="P6173" s="1" t="s">
        <v>19</v>
      </c>
      <c r="Q6173" s="2">
        <v>43214</v>
      </c>
    </row>
    <row r="6174" spans="1:17" x14ac:dyDescent="0.25">
      <c r="A6174" s="1">
        <v>12711</v>
      </c>
      <c r="B6174" s="2">
        <v>43514</v>
      </c>
      <c r="C6174" s="1" t="s">
        <v>32</v>
      </c>
      <c r="D6174" s="3" t="str">
        <f t="shared" si="192"/>
        <v>*****</v>
      </c>
      <c r="G6174" s="1">
        <v>32</v>
      </c>
      <c r="H6174" s="1">
        <v>1590.79</v>
      </c>
      <c r="I6174" s="1">
        <f t="shared" si="193"/>
        <v>1</v>
      </c>
      <c r="J6174" s="1" t="s">
        <v>21</v>
      </c>
      <c r="K6174" s="1">
        <v>9.6</v>
      </c>
      <c r="L6174" s="1" t="s">
        <v>49</v>
      </c>
      <c r="M6174" s="1" t="s">
        <v>28</v>
      </c>
      <c r="N6174" s="1" t="s">
        <v>29</v>
      </c>
      <c r="O6174" s="1" t="s">
        <v>30</v>
      </c>
      <c r="P6174" s="1" t="s">
        <v>41</v>
      </c>
      <c r="Q6174" s="2">
        <v>43515</v>
      </c>
    </row>
    <row r="6175" spans="1:17" x14ac:dyDescent="0.25">
      <c r="A6175" s="1">
        <v>43170</v>
      </c>
      <c r="B6175" s="2">
        <v>42867</v>
      </c>
      <c r="C6175" s="1" t="s">
        <v>13</v>
      </c>
      <c r="D6175" s="3" t="str">
        <f t="shared" si="192"/>
        <v>**</v>
      </c>
      <c r="G6175" s="1">
        <v>40</v>
      </c>
      <c r="H6175" s="1">
        <v>1397.26</v>
      </c>
      <c r="I6175" s="1">
        <f t="shared" si="193"/>
        <v>1</v>
      </c>
      <c r="J6175" s="1" t="s">
        <v>21</v>
      </c>
      <c r="K6175" s="1">
        <v>18.3</v>
      </c>
      <c r="L6175" s="1" t="s">
        <v>15</v>
      </c>
      <c r="M6175" s="1" t="s">
        <v>23</v>
      </c>
      <c r="N6175" s="1" t="s">
        <v>29</v>
      </c>
      <c r="O6175" s="1" t="s">
        <v>40</v>
      </c>
      <c r="P6175" s="1" t="s">
        <v>19</v>
      </c>
      <c r="Q6175" s="2">
        <v>42871</v>
      </c>
    </row>
    <row r="6176" spans="1:17" x14ac:dyDescent="0.25">
      <c r="A6176" s="1">
        <v>50850</v>
      </c>
      <c r="B6176" s="2">
        <v>42495</v>
      </c>
      <c r="C6176" s="1" t="s">
        <v>32</v>
      </c>
      <c r="D6176" s="3" t="str">
        <f t="shared" si="192"/>
        <v>*****</v>
      </c>
      <c r="G6176" s="1">
        <v>37</v>
      </c>
      <c r="H6176" s="1">
        <v>1711.51</v>
      </c>
      <c r="I6176" s="1">
        <f t="shared" si="193"/>
        <v>1</v>
      </c>
      <c r="J6176" s="1" t="s">
        <v>21</v>
      </c>
      <c r="K6176" s="1">
        <v>8</v>
      </c>
      <c r="L6176" s="1" t="s">
        <v>51</v>
      </c>
      <c r="M6176" s="1" t="s">
        <v>23</v>
      </c>
      <c r="N6176" s="1" t="s">
        <v>29</v>
      </c>
      <c r="O6176" s="1" t="s">
        <v>43</v>
      </c>
      <c r="P6176" s="1" t="s">
        <v>19</v>
      </c>
      <c r="Q6176" s="2">
        <v>42497</v>
      </c>
    </row>
    <row r="6177" spans="1:17" x14ac:dyDescent="0.25">
      <c r="A6177" s="1">
        <v>30369</v>
      </c>
      <c r="B6177" s="2">
        <v>43182</v>
      </c>
      <c r="C6177" s="1" t="s">
        <v>32</v>
      </c>
      <c r="D6177" s="3" t="str">
        <f t="shared" si="192"/>
        <v>*****</v>
      </c>
      <c r="G6177" s="1">
        <v>21</v>
      </c>
      <c r="H6177" s="1">
        <v>186.42</v>
      </c>
      <c r="I6177" s="1">
        <f t="shared" si="193"/>
        <v>0</v>
      </c>
      <c r="J6177" s="1" t="s">
        <v>21</v>
      </c>
      <c r="K6177" s="1">
        <v>2.8</v>
      </c>
      <c r="L6177" s="1" t="s">
        <v>22</v>
      </c>
      <c r="M6177" s="1" t="s">
        <v>37</v>
      </c>
      <c r="N6177" s="1" t="s">
        <v>29</v>
      </c>
      <c r="O6177" s="1" t="s">
        <v>45</v>
      </c>
      <c r="P6177" s="1" t="s">
        <v>41</v>
      </c>
      <c r="Q6177" s="2">
        <v>43183</v>
      </c>
    </row>
    <row r="6178" spans="1:17" x14ac:dyDescent="0.25">
      <c r="A6178" s="1">
        <v>32356</v>
      </c>
      <c r="B6178" s="2">
        <v>43748</v>
      </c>
      <c r="C6178" s="1" t="s">
        <v>27</v>
      </c>
      <c r="D6178" s="3" t="str">
        <f t="shared" si="192"/>
        <v>*</v>
      </c>
      <c r="G6178" s="1">
        <v>12</v>
      </c>
      <c r="H6178" s="1">
        <v>822.2</v>
      </c>
      <c r="I6178" s="1">
        <f t="shared" si="193"/>
        <v>0</v>
      </c>
      <c r="J6178" s="1" t="s">
        <v>21</v>
      </c>
      <c r="K6178" s="1">
        <v>21.4</v>
      </c>
      <c r="L6178" s="1" t="s">
        <v>49</v>
      </c>
      <c r="M6178" s="1" t="s">
        <v>37</v>
      </c>
      <c r="N6178" s="1" t="s">
        <v>29</v>
      </c>
      <c r="O6178" s="1" t="s">
        <v>43</v>
      </c>
      <c r="P6178" s="1" t="s">
        <v>19</v>
      </c>
      <c r="Q6178" s="2">
        <v>43749</v>
      </c>
    </row>
    <row r="6179" spans="1:17" x14ac:dyDescent="0.25">
      <c r="A6179" s="1">
        <v>23361</v>
      </c>
      <c r="B6179" s="2">
        <v>42918</v>
      </c>
      <c r="C6179" s="1" t="s">
        <v>32</v>
      </c>
      <c r="D6179" s="3" t="str">
        <f t="shared" si="192"/>
        <v>*****</v>
      </c>
      <c r="G6179" s="1">
        <v>2</v>
      </c>
      <c r="H6179" s="1">
        <v>3.46</v>
      </c>
      <c r="I6179" s="1">
        <f t="shared" si="193"/>
        <v>0</v>
      </c>
      <c r="J6179" s="1" t="s">
        <v>21</v>
      </c>
      <c r="K6179" s="1">
        <v>0.7</v>
      </c>
      <c r="L6179" s="1" t="s">
        <v>42</v>
      </c>
      <c r="M6179" s="1" t="s">
        <v>28</v>
      </c>
      <c r="N6179" s="1" t="s">
        <v>29</v>
      </c>
      <c r="O6179" s="1" t="s">
        <v>61</v>
      </c>
      <c r="P6179" s="1" t="s">
        <v>31</v>
      </c>
      <c r="Q6179" s="2">
        <v>42919</v>
      </c>
    </row>
    <row r="6180" spans="1:17" x14ac:dyDescent="0.25">
      <c r="A6180" s="1">
        <v>5217</v>
      </c>
      <c r="B6180" s="2">
        <v>43384</v>
      </c>
      <c r="C6180" s="1" t="s">
        <v>20</v>
      </c>
      <c r="D6180" s="3" t="str">
        <f t="shared" si="192"/>
        <v>****</v>
      </c>
      <c r="G6180" s="1">
        <v>11</v>
      </c>
      <c r="H6180" s="1">
        <v>36.026899999999998</v>
      </c>
      <c r="I6180" s="1">
        <f t="shared" si="193"/>
        <v>0</v>
      </c>
      <c r="J6180" s="1" t="s">
        <v>21</v>
      </c>
      <c r="K6180" s="1">
        <v>1.1000000000000001</v>
      </c>
      <c r="L6180" s="1" t="s">
        <v>49</v>
      </c>
      <c r="M6180" s="1" t="s">
        <v>37</v>
      </c>
      <c r="N6180" s="1" t="s">
        <v>29</v>
      </c>
      <c r="O6180" s="1" t="s">
        <v>58</v>
      </c>
      <c r="P6180" s="1" t="s">
        <v>19</v>
      </c>
      <c r="Q6180" s="2">
        <v>43386</v>
      </c>
    </row>
    <row r="6181" spans="1:17" x14ac:dyDescent="0.25">
      <c r="A6181" s="1">
        <v>40165</v>
      </c>
      <c r="B6181" s="2">
        <v>43160</v>
      </c>
      <c r="C6181" s="1" t="s">
        <v>20</v>
      </c>
      <c r="D6181" s="3" t="str">
        <f t="shared" si="192"/>
        <v>****</v>
      </c>
      <c r="G6181" s="1">
        <v>50</v>
      </c>
      <c r="H6181" s="1">
        <v>450.85520000000002</v>
      </c>
      <c r="I6181" s="1">
        <f t="shared" si="193"/>
        <v>0</v>
      </c>
      <c r="J6181" s="1" t="s">
        <v>21</v>
      </c>
      <c r="K6181" s="1">
        <v>4.8</v>
      </c>
      <c r="L6181" s="1" t="s">
        <v>44</v>
      </c>
      <c r="M6181" s="1" t="s">
        <v>16</v>
      </c>
      <c r="N6181" s="1" t="s">
        <v>29</v>
      </c>
      <c r="O6181" s="1" t="s">
        <v>63</v>
      </c>
      <c r="P6181" s="1" t="s">
        <v>19</v>
      </c>
      <c r="Q6181" s="2">
        <v>43163</v>
      </c>
    </row>
    <row r="6182" spans="1:17" x14ac:dyDescent="0.25">
      <c r="A6182" s="1">
        <v>39267</v>
      </c>
      <c r="B6182" s="2">
        <v>42752</v>
      </c>
      <c r="C6182" s="1" t="s">
        <v>20</v>
      </c>
      <c r="D6182" s="3" t="str">
        <f t="shared" si="192"/>
        <v>****</v>
      </c>
      <c r="G6182" s="1">
        <v>26</v>
      </c>
      <c r="H6182" s="1">
        <v>460.45310000000001</v>
      </c>
      <c r="I6182" s="1">
        <f t="shared" si="193"/>
        <v>0</v>
      </c>
      <c r="J6182" s="1" t="s">
        <v>21</v>
      </c>
      <c r="K6182" s="1">
        <v>5.4</v>
      </c>
      <c r="L6182" s="1" t="s">
        <v>49</v>
      </c>
      <c r="M6182" s="1" t="s">
        <v>37</v>
      </c>
      <c r="N6182" s="1" t="s">
        <v>17</v>
      </c>
      <c r="O6182" s="1" t="s">
        <v>18</v>
      </c>
      <c r="P6182" s="1" t="s">
        <v>19</v>
      </c>
      <c r="Q6182" s="2">
        <v>42754</v>
      </c>
    </row>
    <row r="6183" spans="1:17" x14ac:dyDescent="0.25">
      <c r="A6183" s="1">
        <v>25155</v>
      </c>
      <c r="B6183" s="2">
        <v>42754</v>
      </c>
      <c r="C6183" s="1" t="s">
        <v>13</v>
      </c>
      <c r="D6183" s="3" t="str">
        <f t="shared" si="192"/>
        <v>**</v>
      </c>
      <c r="G6183" s="1">
        <v>48</v>
      </c>
      <c r="H6183" s="1">
        <v>1111.72</v>
      </c>
      <c r="I6183" s="1">
        <f t="shared" si="193"/>
        <v>1</v>
      </c>
      <c r="J6183" s="1" t="s">
        <v>21</v>
      </c>
      <c r="K6183" s="1">
        <v>15.9</v>
      </c>
      <c r="L6183" s="1" t="s">
        <v>49</v>
      </c>
      <c r="M6183" s="1" t="s">
        <v>28</v>
      </c>
      <c r="N6183" s="1" t="s">
        <v>17</v>
      </c>
      <c r="O6183" s="1" t="s">
        <v>18</v>
      </c>
      <c r="P6183" s="1" t="s">
        <v>48</v>
      </c>
      <c r="Q6183" s="2">
        <v>42761</v>
      </c>
    </row>
    <row r="6184" spans="1:17" x14ac:dyDescent="0.25">
      <c r="A6184" s="1">
        <v>44422</v>
      </c>
      <c r="B6184" s="2">
        <v>43568</v>
      </c>
      <c r="C6184" s="1" t="s">
        <v>36</v>
      </c>
      <c r="D6184" s="3" t="str">
        <f t="shared" si="192"/>
        <v>***</v>
      </c>
      <c r="G6184" s="1">
        <v>36</v>
      </c>
      <c r="H6184" s="1">
        <v>335.8</v>
      </c>
      <c r="I6184" s="1">
        <f t="shared" si="193"/>
        <v>0</v>
      </c>
      <c r="J6184" s="1" t="s">
        <v>21</v>
      </c>
      <c r="K6184" s="1">
        <v>3.2</v>
      </c>
      <c r="L6184" s="1" t="s">
        <v>51</v>
      </c>
      <c r="M6184" s="1" t="s">
        <v>28</v>
      </c>
      <c r="N6184" s="1" t="s">
        <v>29</v>
      </c>
      <c r="O6184" s="1" t="s">
        <v>43</v>
      </c>
      <c r="P6184" s="1" t="s">
        <v>19</v>
      </c>
      <c r="Q6184" s="2">
        <v>43570</v>
      </c>
    </row>
    <row r="6185" spans="1:17" x14ac:dyDescent="0.25">
      <c r="A6185" s="1">
        <v>29889</v>
      </c>
      <c r="B6185" s="2">
        <v>42707</v>
      </c>
      <c r="C6185" s="1" t="s">
        <v>27</v>
      </c>
      <c r="D6185" s="3" t="str">
        <f t="shared" si="192"/>
        <v>*</v>
      </c>
      <c r="G6185" s="1">
        <v>44</v>
      </c>
      <c r="H6185" s="1">
        <v>260.55</v>
      </c>
      <c r="I6185" s="1">
        <f t="shared" si="193"/>
        <v>0</v>
      </c>
      <c r="J6185" s="1" t="s">
        <v>21</v>
      </c>
      <c r="K6185" s="1">
        <v>1.8</v>
      </c>
      <c r="L6185" s="1" t="s">
        <v>22</v>
      </c>
      <c r="M6185" s="1" t="s">
        <v>23</v>
      </c>
      <c r="N6185" s="1" t="s">
        <v>29</v>
      </c>
      <c r="O6185" s="1" t="s">
        <v>30</v>
      </c>
      <c r="P6185" s="1" t="s">
        <v>31</v>
      </c>
      <c r="Q6185" s="2">
        <v>42710</v>
      </c>
    </row>
    <row r="6186" spans="1:17" x14ac:dyDescent="0.25">
      <c r="A6186" s="1">
        <v>22563</v>
      </c>
      <c r="B6186" s="2">
        <v>43605</v>
      </c>
      <c r="C6186" s="1" t="s">
        <v>32</v>
      </c>
      <c r="D6186" s="3" t="str">
        <f t="shared" si="192"/>
        <v>*****</v>
      </c>
      <c r="G6186" s="1">
        <v>32</v>
      </c>
      <c r="H6186" s="1">
        <v>269.12</v>
      </c>
      <c r="I6186" s="1">
        <f t="shared" si="193"/>
        <v>0</v>
      </c>
      <c r="J6186" s="1" t="s">
        <v>21</v>
      </c>
      <c r="K6186" s="1">
        <v>3.9</v>
      </c>
      <c r="L6186" s="1" t="s">
        <v>46</v>
      </c>
      <c r="M6186" s="1" t="s">
        <v>37</v>
      </c>
      <c r="N6186" s="1" t="s">
        <v>17</v>
      </c>
      <c r="O6186" s="1" t="s">
        <v>18</v>
      </c>
      <c r="P6186" s="1" t="s">
        <v>31</v>
      </c>
      <c r="Q6186" s="2">
        <v>43608</v>
      </c>
    </row>
    <row r="6187" spans="1:17" x14ac:dyDescent="0.25">
      <c r="A6187" s="1">
        <v>4550</v>
      </c>
      <c r="B6187" s="2">
        <v>42731</v>
      </c>
      <c r="C6187" s="1" t="s">
        <v>20</v>
      </c>
      <c r="D6187" s="3" t="str">
        <f t="shared" si="192"/>
        <v>****</v>
      </c>
      <c r="G6187" s="1">
        <v>32</v>
      </c>
      <c r="H6187" s="1">
        <v>3991.68</v>
      </c>
      <c r="I6187" s="1">
        <f t="shared" si="193"/>
        <v>1</v>
      </c>
      <c r="J6187" s="1" t="s">
        <v>33</v>
      </c>
      <c r="K6187" s="1">
        <v>18</v>
      </c>
      <c r="L6187" s="1" t="s">
        <v>22</v>
      </c>
      <c r="M6187" s="1" t="s">
        <v>37</v>
      </c>
      <c r="N6187" s="1" t="s">
        <v>24</v>
      </c>
      <c r="O6187" s="1" t="s">
        <v>56</v>
      </c>
      <c r="P6187" s="1" t="s">
        <v>59</v>
      </c>
      <c r="Q6187" s="2">
        <v>42733</v>
      </c>
    </row>
    <row r="6188" spans="1:17" x14ac:dyDescent="0.25">
      <c r="A6188" s="1">
        <v>46177</v>
      </c>
      <c r="B6188" s="2">
        <v>43073</v>
      </c>
      <c r="C6188" s="1" t="s">
        <v>13</v>
      </c>
      <c r="D6188" s="3" t="str">
        <f t="shared" si="192"/>
        <v>**</v>
      </c>
      <c r="G6188" s="1">
        <v>48</v>
      </c>
      <c r="H6188" s="1">
        <v>10388.24</v>
      </c>
      <c r="I6188" s="1">
        <f t="shared" si="193"/>
        <v>1</v>
      </c>
      <c r="J6188" s="1" t="s">
        <v>33</v>
      </c>
      <c r="K6188" s="1">
        <v>74.5</v>
      </c>
      <c r="L6188" s="1" t="s">
        <v>53</v>
      </c>
      <c r="M6188" s="1" t="s">
        <v>28</v>
      </c>
      <c r="N6188" s="1" t="s">
        <v>17</v>
      </c>
      <c r="O6188" s="1" t="s">
        <v>52</v>
      </c>
      <c r="P6188" s="1" t="s">
        <v>59</v>
      </c>
      <c r="Q6188" s="2">
        <v>43075</v>
      </c>
    </row>
    <row r="6189" spans="1:17" x14ac:dyDescent="0.25">
      <c r="A6189" s="1">
        <v>42945</v>
      </c>
      <c r="B6189" s="2">
        <v>43828</v>
      </c>
      <c r="C6189" s="1" t="s">
        <v>27</v>
      </c>
      <c r="D6189" s="3" t="str">
        <f t="shared" si="192"/>
        <v>*</v>
      </c>
      <c r="G6189" s="1">
        <v>45</v>
      </c>
      <c r="H6189" s="1">
        <v>191.21</v>
      </c>
      <c r="I6189" s="1">
        <f t="shared" si="193"/>
        <v>0</v>
      </c>
      <c r="J6189" s="1" t="s">
        <v>21</v>
      </c>
      <c r="K6189" s="1">
        <v>5.5</v>
      </c>
      <c r="L6189" s="1" t="s">
        <v>46</v>
      </c>
      <c r="M6189" s="1" t="s">
        <v>28</v>
      </c>
      <c r="N6189" s="1" t="s">
        <v>29</v>
      </c>
      <c r="O6189" s="1" t="s">
        <v>63</v>
      </c>
      <c r="P6189" s="1" t="s">
        <v>19</v>
      </c>
      <c r="Q6189" s="2">
        <v>43828</v>
      </c>
    </row>
    <row r="6190" spans="1:17" x14ac:dyDescent="0.25">
      <c r="A6190" s="1">
        <v>6272</v>
      </c>
      <c r="B6190" s="2">
        <v>42792</v>
      </c>
      <c r="C6190" s="1" t="s">
        <v>20</v>
      </c>
      <c r="D6190" s="3" t="str">
        <f t="shared" si="192"/>
        <v>****</v>
      </c>
      <c r="G6190" s="1">
        <v>31</v>
      </c>
      <c r="H6190" s="1">
        <v>3458.9675999999999</v>
      </c>
      <c r="I6190" s="1">
        <f t="shared" si="193"/>
        <v>1</v>
      </c>
      <c r="J6190" s="1" t="s">
        <v>21</v>
      </c>
      <c r="K6190" s="1">
        <v>15</v>
      </c>
      <c r="L6190" s="1" t="s">
        <v>49</v>
      </c>
      <c r="M6190" s="1" t="s">
        <v>28</v>
      </c>
      <c r="N6190" s="1" t="s">
        <v>17</v>
      </c>
      <c r="O6190" s="1" t="s">
        <v>18</v>
      </c>
      <c r="P6190" s="1" t="s">
        <v>26</v>
      </c>
      <c r="Q6190" s="2">
        <v>42794</v>
      </c>
    </row>
    <row r="6191" spans="1:17" x14ac:dyDescent="0.25">
      <c r="A6191" s="1">
        <v>58820</v>
      </c>
      <c r="B6191" s="2">
        <v>42792</v>
      </c>
      <c r="C6191" s="1" t="s">
        <v>13</v>
      </c>
      <c r="D6191" s="3" t="str">
        <f t="shared" si="192"/>
        <v>**</v>
      </c>
      <c r="G6191" s="1">
        <v>24</v>
      </c>
      <c r="H6191" s="1">
        <v>329.01</v>
      </c>
      <c r="I6191" s="1">
        <f t="shared" si="193"/>
        <v>0</v>
      </c>
      <c r="J6191" s="1" t="s">
        <v>21</v>
      </c>
      <c r="K6191" s="1">
        <v>6.4</v>
      </c>
      <c r="L6191" s="1" t="s">
        <v>22</v>
      </c>
      <c r="M6191" s="1" t="s">
        <v>37</v>
      </c>
      <c r="N6191" s="1" t="s">
        <v>17</v>
      </c>
      <c r="O6191" s="1" t="s">
        <v>18</v>
      </c>
      <c r="P6191" s="1" t="s">
        <v>41</v>
      </c>
      <c r="Q6191" s="2">
        <v>42797</v>
      </c>
    </row>
    <row r="6192" spans="1:17" x14ac:dyDescent="0.25">
      <c r="A6192" s="1">
        <v>12261</v>
      </c>
      <c r="B6192" s="2">
        <v>43030</v>
      </c>
      <c r="C6192" s="1" t="s">
        <v>13</v>
      </c>
      <c r="D6192" s="3" t="str">
        <f t="shared" si="192"/>
        <v>**</v>
      </c>
      <c r="G6192" s="1">
        <v>12</v>
      </c>
      <c r="H6192" s="1">
        <v>2394.4</v>
      </c>
      <c r="I6192" s="1">
        <f t="shared" si="193"/>
        <v>1</v>
      </c>
      <c r="J6192" s="1" t="s">
        <v>33</v>
      </c>
      <c r="K6192" s="1">
        <v>25.4</v>
      </c>
      <c r="L6192" s="1" t="s">
        <v>22</v>
      </c>
      <c r="M6192" s="1" t="s">
        <v>28</v>
      </c>
      <c r="N6192" s="1" t="s">
        <v>17</v>
      </c>
      <c r="O6192" s="1" t="s">
        <v>34</v>
      </c>
      <c r="P6192" s="1" t="s">
        <v>35</v>
      </c>
      <c r="Q6192" s="2">
        <v>43035</v>
      </c>
    </row>
    <row r="6193" spans="1:17" x14ac:dyDescent="0.25">
      <c r="A6193" s="1">
        <v>51269</v>
      </c>
      <c r="B6193" s="2">
        <v>43476</v>
      </c>
      <c r="C6193" s="1" t="s">
        <v>20</v>
      </c>
      <c r="D6193" s="3" t="str">
        <f t="shared" si="192"/>
        <v>****</v>
      </c>
      <c r="G6193" s="1">
        <v>2</v>
      </c>
      <c r="H6193" s="1">
        <v>22.544899999999998</v>
      </c>
      <c r="I6193" s="1">
        <f t="shared" si="193"/>
        <v>0</v>
      </c>
      <c r="J6193" s="1" t="s">
        <v>21</v>
      </c>
      <c r="K6193" s="1">
        <v>3.2</v>
      </c>
      <c r="L6193" s="1" t="s">
        <v>46</v>
      </c>
      <c r="M6193" s="1" t="s">
        <v>23</v>
      </c>
      <c r="N6193" s="1" t="s">
        <v>29</v>
      </c>
      <c r="O6193" s="1" t="s">
        <v>43</v>
      </c>
      <c r="P6193" s="1" t="s">
        <v>19</v>
      </c>
      <c r="Q6193" s="2">
        <v>43477</v>
      </c>
    </row>
    <row r="6194" spans="1:17" x14ac:dyDescent="0.25">
      <c r="A6194" s="1">
        <v>55431</v>
      </c>
      <c r="B6194" s="2">
        <v>43624</v>
      </c>
      <c r="C6194" s="1" t="s">
        <v>27</v>
      </c>
      <c r="D6194" s="3" t="str">
        <f t="shared" si="192"/>
        <v>*</v>
      </c>
      <c r="G6194" s="1">
        <v>39</v>
      </c>
      <c r="H6194" s="1">
        <v>66.28</v>
      </c>
      <c r="I6194" s="1">
        <f t="shared" si="193"/>
        <v>0</v>
      </c>
      <c r="J6194" s="1" t="s">
        <v>21</v>
      </c>
      <c r="K6194" s="1">
        <v>1.4</v>
      </c>
      <c r="L6194" s="1" t="s">
        <v>15</v>
      </c>
      <c r="M6194" s="1" t="s">
        <v>28</v>
      </c>
      <c r="N6194" s="1" t="s">
        <v>29</v>
      </c>
      <c r="O6194" s="1" t="s">
        <v>30</v>
      </c>
      <c r="P6194" s="1" t="s">
        <v>31</v>
      </c>
      <c r="Q6194" s="2">
        <v>43625</v>
      </c>
    </row>
    <row r="6195" spans="1:17" x14ac:dyDescent="0.25">
      <c r="A6195" s="1">
        <v>31040</v>
      </c>
      <c r="B6195" s="2">
        <v>42991</v>
      </c>
      <c r="C6195" s="1" t="s">
        <v>27</v>
      </c>
      <c r="D6195" s="3" t="str">
        <f t="shared" si="192"/>
        <v>*</v>
      </c>
      <c r="G6195" s="1">
        <v>23</v>
      </c>
      <c r="H6195" s="1">
        <v>934.08</v>
      </c>
      <c r="I6195" s="1">
        <f t="shared" si="193"/>
        <v>0</v>
      </c>
      <c r="J6195" s="1" t="s">
        <v>21</v>
      </c>
      <c r="K6195" s="1">
        <v>4.3</v>
      </c>
      <c r="L6195" s="1" t="s">
        <v>44</v>
      </c>
      <c r="M6195" s="1" t="s">
        <v>28</v>
      </c>
      <c r="N6195" s="1" t="s">
        <v>24</v>
      </c>
      <c r="O6195" s="1" t="s">
        <v>38</v>
      </c>
      <c r="P6195" s="1" t="s">
        <v>19</v>
      </c>
      <c r="Q6195" s="2">
        <v>42993</v>
      </c>
    </row>
    <row r="6196" spans="1:17" x14ac:dyDescent="0.25">
      <c r="A6196" s="1">
        <v>14274</v>
      </c>
      <c r="B6196" s="2">
        <v>42375</v>
      </c>
      <c r="C6196" s="1" t="s">
        <v>27</v>
      </c>
      <c r="D6196" s="3" t="str">
        <f t="shared" si="192"/>
        <v>*</v>
      </c>
      <c r="G6196" s="1">
        <v>23</v>
      </c>
      <c r="H6196" s="1">
        <v>3931.27</v>
      </c>
      <c r="I6196" s="1">
        <f t="shared" si="193"/>
        <v>1</v>
      </c>
      <c r="J6196" s="1" t="s">
        <v>33</v>
      </c>
      <c r="K6196" s="1">
        <v>32.1</v>
      </c>
      <c r="L6196" s="1" t="s">
        <v>49</v>
      </c>
      <c r="M6196" s="1" t="s">
        <v>16</v>
      </c>
      <c r="N6196" s="1" t="s">
        <v>17</v>
      </c>
      <c r="O6196" s="1" t="s">
        <v>34</v>
      </c>
      <c r="P6196" s="1" t="s">
        <v>35</v>
      </c>
      <c r="Q6196" s="2">
        <v>42377</v>
      </c>
    </row>
    <row r="6197" spans="1:17" x14ac:dyDescent="0.25">
      <c r="A6197" s="1">
        <v>46848</v>
      </c>
      <c r="B6197" s="2">
        <v>42683</v>
      </c>
      <c r="C6197" s="1" t="s">
        <v>36</v>
      </c>
      <c r="D6197" s="3" t="str">
        <f t="shared" si="192"/>
        <v>***</v>
      </c>
      <c r="G6197" s="1">
        <v>39</v>
      </c>
      <c r="H6197" s="1">
        <v>4112</v>
      </c>
      <c r="I6197" s="1">
        <f t="shared" si="193"/>
        <v>1</v>
      </c>
      <c r="J6197" s="1" t="s">
        <v>21</v>
      </c>
      <c r="K6197" s="1">
        <v>21.4</v>
      </c>
      <c r="L6197" s="1" t="s">
        <v>22</v>
      </c>
      <c r="M6197" s="1" t="s">
        <v>23</v>
      </c>
      <c r="N6197" s="1" t="s">
        <v>29</v>
      </c>
      <c r="O6197" s="1" t="s">
        <v>55</v>
      </c>
      <c r="P6197" s="1" t="s">
        <v>19</v>
      </c>
      <c r="Q6197" s="2">
        <v>42685</v>
      </c>
    </row>
    <row r="6198" spans="1:17" x14ac:dyDescent="0.25">
      <c r="A6198" s="1">
        <v>47015</v>
      </c>
      <c r="B6198" s="2">
        <v>43143</v>
      </c>
      <c r="C6198" s="1" t="s">
        <v>27</v>
      </c>
      <c r="D6198" s="3" t="str">
        <f t="shared" si="192"/>
        <v>*</v>
      </c>
      <c r="G6198" s="1">
        <v>19</v>
      </c>
      <c r="H6198" s="1">
        <v>5821.93</v>
      </c>
      <c r="I6198" s="1">
        <f t="shared" si="193"/>
        <v>1</v>
      </c>
      <c r="J6198" s="1" t="s">
        <v>33</v>
      </c>
      <c r="K6198" s="1">
        <v>66.099999999999994</v>
      </c>
      <c r="L6198" s="1" t="s">
        <v>49</v>
      </c>
      <c r="M6198" s="1" t="s">
        <v>28</v>
      </c>
      <c r="N6198" s="1" t="s">
        <v>17</v>
      </c>
      <c r="O6198" s="1" t="s">
        <v>52</v>
      </c>
      <c r="P6198" s="1" t="s">
        <v>59</v>
      </c>
      <c r="Q6198" s="2">
        <v>43144</v>
      </c>
    </row>
    <row r="6199" spans="1:17" x14ac:dyDescent="0.25">
      <c r="A6199" s="1">
        <v>28544</v>
      </c>
      <c r="B6199" s="2">
        <v>43705</v>
      </c>
      <c r="C6199" s="1" t="s">
        <v>32</v>
      </c>
      <c r="D6199" s="3" t="str">
        <f t="shared" si="192"/>
        <v>*****</v>
      </c>
      <c r="G6199" s="1">
        <v>24</v>
      </c>
      <c r="H6199" s="1">
        <v>73.3</v>
      </c>
      <c r="I6199" s="1">
        <f t="shared" si="193"/>
        <v>0</v>
      </c>
      <c r="J6199" s="1" t="s">
        <v>21</v>
      </c>
      <c r="K6199" s="1">
        <v>1.6</v>
      </c>
      <c r="L6199" s="1" t="s">
        <v>46</v>
      </c>
      <c r="M6199" s="1" t="s">
        <v>16</v>
      </c>
      <c r="N6199" s="1" t="s">
        <v>29</v>
      </c>
      <c r="O6199" s="1" t="s">
        <v>43</v>
      </c>
      <c r="P6199" s="1" t="s">
        <v>19</v>
      </c>
      <c r="Q6199" s="2">
        <v>43706</v>
      </c>
    </row>
    <row r="6200" spans="1:17" x14ac:dyDescent="0.25">
      <c r="A6200" s="1">
        <v>5858</v>
      </c>
      <c r="B6200" s="2">
        <v>43659</v>
      </c>
      <c r="C6200" s="1" t="s">
        <v>27</v>
      </c>
      <c r="D6200" s="3" t="str">
        <f t="shared" si="192"/>
        <v>*</v>
      </c>
      <c r="G6200" s="1">
        <v>29</v>
      </c>
      <c r="H6200" s="1">
        <v>5759.07</v>
      </c>
      <c r="I6200" s="1">
        <f t="shared" si="193"/>
        <v>1</v>
      </c>
      <c r="J6200" s="1" t="s">
        <v>21</v>
      </c>
      <c r="K6200" s="1">
        <v>9.6</v>
      </c>
      <c r="L6200" s="1" t="s">
        <v>46</v>
      </c>
      <c r="M6200" s="1" t="s">
        <v>23</v>
      </c>
      <c r="N6200" s="1" t="s">
        <v>24</v>
      </c>
      <c r="O6200" s="1" t="s">
        <v>25</v>
      </c>
      <c r="P6200" s="1" t="s">
        <v>19</v>
      </c>
      <c r="Q6200" s="2">
        <v>43661</v>
      </c>
    </row>
    <row r="6201" spans="1:17" x14ac:dyDescent="0.25">
      <c r="A6201" s="1">
        <v>56293</v>
      </c>
      <c r="B6201" s="2">
        <v>42739</v>
      </c>
      <c r="C6201" s="1" t="s">
        <v>27</v>
      </c>
      <c r="D6201" s="3" t="str">
        <f t="shared" si="192"/>
        <v>*</v>
      </c>
      <c r="G6201" s="1">
        <v>44</v>
      </c>
      <c r="H6201" s="1">
        <v>762.52</v>
      </c>
      <c r="I6201" s="1">
        <f t="shared" si="193"/>
        <v>0</v>
      </c>
      <c r="J6201" s="1" t="s">
        <v>21</v>
      </c>
      <c r="K6201" s="1">
        <v>6.7</v>
      </c>
      <c r="L6201" s="1" t="s">
        <v>15</v>
      </c>
      <c r="M6201" s="1" t="s">
        <v>37</v>
      </c>
      <c r="N6201" s="1" t="s">
        <v>29</v>
      </c>
      <c r="O6201" s="1" t="s">
        <v>55</v>
      </c>
      <c r="P6201" s="1" t="s">
        <v>19</v>
      </c>
      <c r="Q6201" s="2">
        <v>42740</v>
      </c>
    </row>
    <row r="6202" spans="1:17" x14ac:dyDescent="0.25">
      <c r="A6202" s="1">
        <v>40611</v>
      </c>
      <c r="B6202" s="2">
        <v>43552</v>
      </c>
      <c r="C6202" s="1" t="s">
        <v>27</v>
      </c>
      <c r="D6202" s="3" t="str">
        <f t="shared" si="192"/>
        <v>*</v>
      </c>
      <c r="G6202" s="1">
        <v>43</v>
      </c>
      <c r="H6202" s="1">
        <v>1506.04</v>
      </c>
      <c r="I6202" s="1">
        <f t="shared" si="193"/>
        <v>1</v>
      </c>
      <c r="J6202" s="1" t="s">
        <v>21</v>
      </c>
      <c r="K6202" s="1">
        <v>3.5</v>
      </c>
      <c r="L6202" s="1" t="s">
        <v>49</v>
      </c>
      <c r="M6202" s="1" t="s">
        <v>37</v>
      </c>
      <c r="N6202" s="1" t="s">
        <v>24</v>
      </c>
      <c r="O6202" s="1" t="s">
        <v>25</v>
      </c>
      <c r="P6202" s="1" t="s">
        <v>41</v>
      </c>
      <c r="Q6202" s="2">
        <v>43554</v>
      </c>
    </row>
    <row r="6203" spans="1:17" x14ac:dyDescent="0.25">
      <c r="A6203" s="1">
        <v>16164</v>
      </c>
      <c r="B6203" s="2">
        <v>43467</v>
      </c>
      <c r="C6203" s="1" t="s">
        <v>13</v>
      </c>
      <c r="D6203" s="3" t="str">
        <f t="shared" si="192"/>
        <v>**</v>
      </c>
      <c r="G6203" s="1">
        <v>22</v>
      </c>
      <c r="H6203" s="1">
        <v>3588.2878000000001</v>
      </c>
      <c r="I6203" s="1">
        <f t="shared" si="193"/>
        <v>1</v>
      </c>
      <c r="J6203" s="1" t="s">
        <v>21</v>
      </c>
      <c r="K6203" s="1">
        <v>21.4</v>
      </c>
      <c r="L6203" s="1" t="s">
        <v>15</v>
      </c>
      <c r="M6203" s="1" t="s">
        <v>37</v>
      </c>
      <c r="N6203" s="1" t="s">
        <v>29</v>
      </c>
      <c r="O6203" s="1" t="s">
        <v>57</v>
      </c>
      <c r="P6203" s="1" t="s">
        <v>19</v>
      </c>
      <c r="Q6203" s="2">
        <v>43476</v>
      </c>
    </row>
    <row r="6204" spans="1:17" x14ac:dyDescent="0.25">
      <c r="A6204" s="1">
        <v>41633</v>
      </c>
      <c r="B6204" s="2">
        <v>43047</v>
      </c>
      <c r="C6204" s="1" t="s">
        <v>13</v>
      </c>
      <c r="D6204" s="3" t="str">
        <f t="shared" si="192"/>
        <v>**</v>
      </c>
      <c r="G6204" s="1">
        <v>29</v>
      </c>
      <c r="H6204" s="1">
        <v>3891.49</v>
      </c>
      <c r="I6204" s="1">
        <f t="shared" si="193"/>
        <v>1</v>
      </c>
      <c r="J6204" s="1" t="s">
        <v>33</v>
      </c>
      <c r="K6204" s="1">
        <v>75.099999999999994</v>
      </c>
      <c r="L6204" s="1" t="s">
        <v>15</v>
      </c>
      <c r="M6204" s="1" t="s">
        <v>28</v>
      </c>
      <c r="N6204" s="1" t="s">
        <v>17</v>
      </c>
      <c r="O6204" s="1" t="s">
        <v>34</v>
      </c>
      <c r="P6204" s="1" t="s">
        <v>35</v>
      </c>
      <c r="Q6204" s="2">
        <v>43047</v>
      </c>
    </row>
    <row r="6205" spans="1:17" x14ac:dyDescent="0.25">
      <c r="A6205" s="1">
        <v>24386</v>
      </c>
      <c r="B6205" s="2">
        <v>43642</v>
      </c>
      <c r="C6205" s="1" t="s">
        <v>20</v>
      </c>
      <c r="D6205" s="3" t="str">
        <f t="shared" si="192"/>
        <v>****</v>
      </c>
      <c r="G6205" s="1">
        <v>41</v>
      </c>
      <c r="H6205" s="1">
        <v>4554.47</v>
      </c>
      <c r="I6205" s="1">
        <f t="shared" si="193"/>
        <v>1</v>
      </c>
      <c r="J6205" s="1" t="s">
        <v>21</v>
      </c>
      <c r="K6205" s="1">
        <v>7.7</v>
      </c>
      <c r="L6205" s="1" t="s">
        <v>51</v>
      </c>
      <c r="M6205" s="1" t="s">
        <v>28</v>
      </c>
      <c r="N6205" s="1" t="s">
        <v>24</v>
      </c>
      <c r="O6205" s="1" t="s">
        <v>38</v>
      </c>
      <c r="P6205" s="1" t="s">
        <v>19</v>
      </c>
      <c r="Q6205" s="2">
        <v>43644</v>
      </c>
    </row>
    <row r="6206" spans="1:17" x14ac:dyDescent="0.25">
      <c r="A6206" s="1">
        <v>46212</v>
      </c>
      <c r="B6206" s="2">
        <v>43720</v>
      </c>
      <c r="C6206" s="1" t="s">
        <v>27</v>
      </c>
      <c r="D6206" s="3" t="str">
        <f t="shared" si="192"/>
        <v>*</v>
      </c>
      <c r="G6206" s="1">
        <v>7</v>
      </c>
      <c r="H6206" s="1">
        <v>4149.33</v>
      </c>
      <c r="I6206" s="1">
        <f t="shared" si="193"/>
        <v>1</v>
      </c>
      <c r="J6206" s="1" t="s">
        <v>33</v>
      </c>
      <c r="K6206" s="1">
        <v>48.9</v>
      </c>
      <c r="L6206" s="1" t="s">
        <v>22</v>
      </c>
      <c r="M6206" s="1" t="s">
        <v>16</v>
      </c>
      <c r="N6206" s="1" t="s">
        <v>17</v>
      </c>
      <c r="O6206" s="1" t="s">
        <v>52</v>
      </c>
      <c r="P6206" s="1" t="s">
        <v>59</v>
      </c>
      <c r="Q6206" s="2">
        <v>43722</v>
      </c>
    </row>
    <row r="6207" spans="1:17" x14ac:dyDescent="0.25">
      <c r="A6207" s="1">
        <v>40704</v>
      </c>
      <c r="B6207" s="2">
        <v>42376</v>
      </c>
      <c r="C6207" s="1" t="s">
        <v>13</v>
      </c>
      <c r="D6207" s="3" t="str">
        <f t="shared" si="192"/>
        <v>**</v>
      </c>
      <c r="G6207" s="1">
        <v>6</v>
      </c>
      <c r="H6207" s="1">
        <v>12.38</v>
      </c>
      <c r="I6207" s="1">
        <f t="shared" si="193"/>
        <v>0</v>
      </c>
      <c r="J6207" s="1" t="s">
        <v>21</v>
      </c>
      <c r="K6207" s="1">
        <v>0.7</v>
      </c>
      <c r="L6207" s="1" t="s">
        <v>53</v>
      </c>
      <c r="M6207" s="1" t="s">
        <v>28</v>
      </c>
      <c r="N6207" s="1" t="s">
        <v>29</v>
      </c>
      <c r="O6207" s="1" t="s">
        <v>30</v>
      </c>
      <c r="P6207" s="1" t="s">
        <v>31</v>
      </c>
      <c r="Q6207" s="2">
        <v>42381</v>
      </c>
    </row>
    <row r="6208" spans="1:17" x14ac:dyDescent="0.25">
      <c r="A6208" s="1">
        <v>47810</v>
      </c>
      <c r="B6208" s="2">
        <v>43325</v>
      </c>
      <c r="C6208" s="1" t="s">
        <v>32</v>
      </c>
      <c r="D6208" s="3" t="str">
        <f t="shared" si="192"/>
        <v>*****</v>
      </c>
      <c r="G6208" s="1">
        <v>3</v>
      </c>
      <c r="H6208" s="1">
        <v>20.94</v>
      </c>
      <c r="I6208" s="1">
        <f t="shared" si="193"/>
        <v>0</v>
      </c>
      <c r="J6208" s="1" t="s">
        <v>21</v>
      </c>
      <c r="K6208" s="1">
        <v>1.3</v>
      </c>
      <c r="L6208" s="1" t="s">
        <v>54</v>
      </c>
      <c r="M6208" s="1" t="s">
        <v>37</v>
      </c>
      <c r="N6208" s="1" t="s">
        <v>29</v>
      </c>
      <c r="O6208" s="1" t="s">
        <v>30</v>
      </c>
      <c r="P6208" s="1" t="s">
        <v>31</v>
      </c>
      <c r="Q6208" s="2">
        <v>43326</v>
      </c>
    </row>
    <row r="6209" spans="1:17" x14ac:dyDescent="0.25">
      <c r="A6209" s="1">
        <v>26469</v>
      </c>
      <c r="B6209" s="2">
        <v>43676</v>
      </c>
      <c r="C6209" s="1" t="s">
        <v>36</v>
      </c>
      <c r="D6209" s="3" t="str">
        <f t="shared" si="192"/>
        <v>***</v>
      </c>
      <c r="G6209" s="1">
        <v>4</v>
      </c>
      <c r="H6209" s="1">
        <v>7924.94</v>
      </c>
      <c r="I6209" s="1">
        <f t="shared" si="193"/>
        <v>1</v>
      </c>
      <c r="J6209" s="1" t="s">
        <v>21</v>
      </c>
      <c r="K6209" s="1">
        <v>21.4</v>
      </c>
      <c r="L6209" s="1" t="s">
        <v>22</v>
      </c>
      <c r="M6209" s="1" t="s">
        <v>37</v>
      </c>
      <c r="N6209" s="1" t="s">
        <v>29</v>
      </c>
      <c r="O6209" s="1" t="s">
        <v>43</v>
      </c>
      <c r="P6209" s="1" t="s">
        <v>19</v>
      </c>
      <c r="Q6209" s="2">
        <v>43678</v>
      </c>
    </row>
    <row r="6210" spans="1:17" x14ac:dyDescent="0.25">
      <c r="A6210" s="1">
        <v>45542</v>
      </c>
      <c r="B6210" s="2">
        <v>42772</v>
      </c>
      <c r="C6210" s="1" t="s">
        <v>20</v>
      </c>
      <c r="D6210" s="3" t="str">
        <f t="shared" si="192"/>
        <v>****</v>
      </c>
      <c r="G6210" s="1">
        <v>37</v>
      </c>
      <c r="H6210" s="1">
        <v>301.52</v>
      </c>
      <c r="I6210" s="1">
        <f t="shared" si="193"/>
        <v>0</v>
      </c>
      <c r="J6210" s="1" t="s">
        <v>14</v>
      </c>
      <c r="K6210" s="1">
        <v>6.2</v>
      </c>
      <c r="L6210" s="1" t="s">
        <v>22</v>
      </c>
      <c r="M6210" s="1" t="s">
        <v>28</v>
      </c>
      <c r="N6210" s="1" t="s">
        <v>29</v>
      </c>
      <c r="O6210" s="1" t="s">
        <v>40</v>
      </c>
      <c r="P6210" s="1" t="s">
        <v>31</v>
      </c>
      <c r="Q6210" s="2">
        <v>42775</v>
      </c>
    </row>
    <row r="6211" spans="1:17" x14ac:dyDescent="0.25">
      <c r="A6211" s="1">
        <v>55558</v>
      </c>
      <c r="B6211" s="2">
        <v>42955</v>
      </c>
      <c r="C6211" s="1" t="s">
        <v>36</v>
      </c>
      <c r="D6211" s="3" t="str">
        <f t="shared" ref="D6211:D6274" si="194">VLOOKUP(C6211,$E$9:$F$13,2,FALSE)</f>
        <v>***</v>
      </c>
      <c r="G6211" s="1">
        <v>23</v>
      </c>
      <c r="H6211" s="1">
        <v>420.04989999999998</v>
      </c>
      <c r="I6211" s="1">
        <f t="shared" si="193"/>
        <v>0</v>
      </c>
      <c r="J6211" s="1" t="s">
        <v>21</v>
      </c>
      <c r="K6211" s="1">
        <v>8.6999999999999993</v>
      </c>
      <c r="L6211" s="1" t="s">
        <v>46</v>
      </c>
      <c r="M6211" s="1" t="s">
        <v>16</v>
      </c>
      <c r="N6211" s="1" t="s">
        <v>29</v>
      </c>
      <c r="O6211" s="1" t="s">
        <v>57</v>
      </c>
      <c r="P6211" s="1" t="s">
        <v>19</v>
      </c>
      <c r="Q6211" s="2">
        <v>42957</v>
      </c>
    </row>
    <row r="6212" spans="1:17" x14ac:dyDescent="0.25">
      <c r="A6212" s="1">
        <v>25542</v>
      </c>
      <c r="B6212" s="2">
        <v>43829</v>
      </c>
      <c r="C6212" s="1" t="s">
        <v>13</v>
      </c>
      <c r="D6212" s="3" t="str">
        <f t="shared" si="194"/>
        <v>**</v>
      </c>
      <c r="G6212" s="1">
        <v>37</v>
      </c>
      <c r="H6212" s="1">
        <v>275.48</v>
      </c>
      <c r="I6212" s="1">
        <f t="shared" si="193"/>
        <v>0</v>
      </c>
      <c r="J6212" s="1" t="s">
        <v>14</v>
      </c>
      <c r="K6212" s="1">
        <v>4.5</v>
      </c>
      <c r="L6212" s="1" t="s">
        <v>22</v>
      </c>
      <c r="M6212" s="1" t="s">
        <v>37</v>
      </c>
      <c r="N6212" s="1" t="s">
        <v>29</v>
      </c>
      <c r="O6212" s="1" t="s">
        <v>40</v>
      </c>
      <c r="P6212" s="1" t="s">
        <v>31</v>
      </c>
      <c r="Q6212" s="2">
        <v>43829</v>
      </c>
    </row>
    <row r="6213" spans="1:17" x14ac:dyDescent="0.25">
      <c r="A6213" s="1">
        <v>774</v>
      </c>
      <c r="B6213" s="2">
        <v>43436</v>
      </c>
      <c r="C6213" s="1" t="s">
        <v>32</v>
      </c>
      <c r="D6213" s="3" t="str">
        <f t="shared" si="194"/>
        <v>*****</v>
      </c>
      <c r="G6213" s="1">
        <v>17</v>
      </c>
      <c r="H6213" s="1">
        <v>135.43</v>
      </c>
      <c r="I6213" s="1">
        <f t="shared" si="193"/>
        <v>0</v>
      </c>
      <c r="J6213" s="1" t="s">
        <v>21</v>
      </c>
      <c r="K6213" s="1">
        <v>52.4</v>
      </c>
      <c r="L6213" s="1" t="s">
        <v>46</v>
      </c>
      <c r="M6213" s="1" t="s">
        <v>23</v>
      </c>
      <c r="N6213" s="1" t="s">
        <v>29</v>
      </c>
      <c r="O6213" s="1" t="s">
        <v>63</v>
      </c>
      <c r="P6213" s="1" t="s">
        <v>48</v>
      </c>
      <c r="Q6213" s="2">
        <v>43438</v>
      </c>
    </row>
    <row r="6214" spans="1:17" x14ac:dyDescent="0.25">
      <c r="A6214" s="1">
        <v>22752</v>
      </c>
      <c r="B6214" s="2">
        <v>43806</v>
      </c>
      <c r="C6214" s="1" t="s">
        <v>13</v>
      </c>
      <c r="D6214" s="3" t="str">
        <f t="shared" si="194"/>
        <v>**</v>
      </c>
      <c r="G6214" s="1">
        <v>2</v>
      </c>
      <c r="H6214" s="1">
        <v>255.47</v>
      </c>
      <c r="I6214" s="1">
        <f t="shared" ref="I6214:I6277" si="195">IF(H6214&gt;1000,1,0)</f>
        <v>0</v>
      </c>
      <c r="J6214" s="1" t="s">
        <v>21</v>
      </c>
      <c r="K6214" s="1">
        <v>37.5</v>
      </c>
      <c r="L6214" s="1" t="s">
        <v>42</v>
      </c>
      <c r="M6214" s="1" t="s">
        <v>28</v>
      </c>
      <c r="N6214" s="1" t="s">
        <v>29</v>
      </c>
      <c r="O6214" s="1" t="s">
        <v>55</v>
      </c>
      <c r="P6214" s="1" t="s">
        <v>48</v>
      </c>
      <c r="Q6214" s="2">
        <v>43811</v>
      </c>
    </row>
    <row r="6215" spans="1:17" x14ac:dyDescent="0.25">
      <c r="A6215" s="1">
        <v>710</v>
      </c>
      <c r="B6215" s="2">
        <v>42735</v>
      </c>
      <c r="C6215" s="1" t="s">
        <v>13</v>
      </c>
      <c r="D6215" s="3" t="str">
        <f t="shared" si="194"/>
        <v>**</v>
      </c>
      <c r="G6215" s="1">
        <v>29</v>
      </c>
      <c r="H6215" s="1">
        <v>4486.3815999999997</v>
      </c>
      <c r="I6215" s="1">
        <f t="shared" si="195"/>
        <v>1</v>
      </c>
      <c r="J6215" s="1" t="s">
        <v>33</v>
      </c>
      <c r="K6215" s="1">
        <v>19.100000000000001</v>
      </c>
      <c r="L6215" s="1" t="s">
        <v>51</v>
      </c>
      <c r="M6215" s="1" t="s">
        <v>28</v>
      </c>
      <c r="N6215" s="1" t="s">
        <v>24</v>
      </c>
      <c r="O6215" s="1" t="s">
        <v>56</v>
      </c>
      <c r="P6215" s="1" t="s">
        <v>35</v>
      </c>
      <c r="Q6215" s="2">
        <v>42739</v>
      </c>
    </row>
    <row r="6216" spans="1:17" x14ac:dyDescent="0.25">
      <c r="A6216" s="1">
        <v>49892</v>
      </c>
      <c r="B6216" s="2">
        <v>43140</v>
      </c>
      <c r="C6216" s="1" t="s">
        <v>13</v>
      </c>
      <c r="D6216" s="3" t="str">
        <f t="shared" si="194"/>
        <v>**</v>
      </c>
      <c r="G6216" s="1">
        <v>26</v>
      </c>
      <c r="H6216" s="1">
        <v>183.12</v>
      </c>
      <c r="I6216" s="1">
        <f t="shared" si="195"/>
        <v>0</v>
      </c>
      <c r="J6216" s="1" t="s">
        <v>21</v>
      </c>
      <c r="K6216" s="1">
        <v>52.4</v>
      </c>
      <c r="L6216" s="1" t="s">
        <v>44</v>
      </c>
      <c r="M6216" s="1" t="s">
        <v>28</v>
      </c>
      <c r="N6216" s="1" t="s">
        <v>29</v>
      </c>
      <c r="O6216" s="1" t="s">
        <v>63</v>
      </c>
      <c r="P6216" s="1" t="s">
        <v>48</v>
      </c>
      <c r="Q6216" s="2">
        <v>43140</v>
      </c>
    </row>
    <row r="6217" spans="1:17" x14ac:dyDescent="0.25">
      <c r="A6217" s="1">
        <v>50404</v>
      </c>
      <c r="B6217" s="2">
        <v>43184</v>
      </c>
      <c r="C6217" s="1" t="s">
        <v>20</v>
      </c>
      <c r="D6217" s="3" t="str">
        <f t="shared" si="194"/>
        <v>****</v>
      </c>
      <c r="G6217" s="1">
        <v>18</v>
      </c>
      <c r="H6217" s="1">
        <v>4045.06</v>
      </c>
      <c r="I6217" s="1">
        <f t="shared" si="195"/>
        <v>1</v>
      </c>
      <c r="J6217" s="1" t="s">
        <v>21</v>
      </c>
      <c r="K6217" s="1">
        <v>10.7</v>
      </c>
      <c r="L6217" s="1" t="s">
        <v>51</v>
      </c>
      <c r="M6217" s="1" t="s">
        <v>28</v>
      </c>
      <c r="N6217" s="1" t="s">
        <v>29</v>
      </c>
      <c r="O6217" s="1" t="s">
        <v>55</v>
      </c>
      <c r="P6217" s="1" t="s">
        <v>19</v>
      </c>
      <c r="Q6217" s="2">
        <v>43185</v>
      </c>
    </row>
    <row r="6218" spans="1:17" x14ac:dyDescent="0.25">
      <c r="A6218" s="1">
        <v>51140</v>
      </c>
      <c r="B6218" s="2">
        <v>43722</v>
      </c>
      <c r="C6218" s="1" t="s">
        <v>13</v>
      </c>
      <c r="D6218" s="3" t="str">
        <f t="shared" si="194"/>
        <v>**</v>
      </c>
      <c r="G6218" s="1">
        <v>3</v>
      </c>
      <c r="H6218" s="1">
        <v>421.94</v>
      </c>
      <c r="I6218" s="1">
        <f t="shared" si="195"/>
        <v>0</v>
      </c>
      <c r="J6218" s="1" t="s">
        <v>21</v>
      </c>
      <c r="K6218" s="1">
        <v>26.2</v>
      </c>
      <c r="L6218" s="1" t="s">
        <v>22</v>
      </c>
      <c r="M6218" s="1" t="s">
        <v>28</v>
      </c>
      <c r="N6218" s="1" t="s">
        <v>17</v>
      </c>
      <c r="O6218" s="1" t="s">
        <v>18</v>
      </c>
      <c r="P6218" s="1" t="s">
        <v>48</v>
      </c>
      <c r="Q6218" s="2">
        <v>43729</v>
      </c>
    </row>
    <row r="6219" spans="1:17" x14ac:dyDescent="0.25">
      <c r="A6219" s="1">
        <v>10338</v>
      </c>
      <c r="B6219" s="2">
        <v>43294</v>
      </c>
      <c r="C6219" s="1" t="s">
        <v>27</v>
      </c>
      <c r="D6219" s="3" t="str">
        <f t="shared" si="194"/>
        <v>*</v>
      </c>
      <c r="G6219" s="1">
        <v>9</v>
      </c>
      <c r="H6219" s="1">
        <v>855.98</v>
      </c>
      <c r="I6219" s="1">
        <f t="shared" si="195"/>
        <v>0</v>
      </c>
      <c r="J6219" s="1" t="s">
        <v>33</v>
      </c>
      <c r="K6219" s="1">
        <v>15</v>
      </c>
      <c r="L6219" s="1" t="s">
        <v>64</v>
      </c>
      <c r="M6219" s="1" t="s">
        <v>28</v>
      </c>
      <c r="N6219" s="1" t="s">
        <v>24</v>
      </c>
      <c r="O6219" s="1" t="s">
        <v>56</v>
      </c>
      <c r="P6219" s="1" t="s">
        <v>35</v>
      </c>
      <c r="Q6219" s="2">
        <v>43296</v>
      </c>
    </row>
    <row r="6220" spans="1:17" x14ac:dyDescent="0.25">
      <c r="A6220" s="1">
        <v>39139</v>
      </c>
      <c r="B6220" s="2">
        <v>43051</v>
      </c>
      <c r="C6220" s="1" t="s">
        <v>27</v>
      </c>
      <c r="D6220" s="3" t="str">
        <f t="shared" si="194"/>
        <v>*</v>
      </c>
      <c r="G6220" s="1">
        <v>50</v>
      </c>
      <c r="H6220" s="1">
        <v>3210.94</v>
      </c>
      <c r="I6220" s="1">
        <f t="shared" si="195"/>
        <v>1</v>
      </c>
      <c r="J6220" s="1" t="s">
        <v>33</v>
      </c>
      <c r="K6220" s="1">
        <v>39.200000000000003</v>
      </c>
      <c r="L6220" s="1" t="s">
        <v>42</v>
      </c>
      <c r="M6220" s="1" t="s">
        <v>37</v>
      </c>
      <c r="N6220" s="1" t="s">
        <v>17</v>
      </c>
      <c r="O6220" s="1" t="s">
        <v>62</v>
      </c>
      <c r="P6220" s="1" t="s">
        <v>59</v>
      </c>
      <c r="Q6220" s="2">
        <v>43053</v>
      </c>
    </row>
    <row r="6221" spans="1:17" x14ac:dyDescent="0.25">
      <c r="A6221" s="1">
        <v>33925</v>
      </c>
      <c r="B6221" s="2">
        <v>43222</v>
      </c>
      <c r="C6221" s="1" t="s">
        <v>13</v>
      </c>
      <c r="D6221" s="3" t="str">
        <f t="shared" si="194"/>
        <v>**</v>
      </c>
      <c r="G6221" s="1">
        <v>47</v>
      </c>
      <c r="H6221" s="1">
        <v>1593.08</v>
      </c>
      <c r="I6221" s="1">
        <f t="shared" si="195"/>
        <v>1</v>
      </c>
      <c r="J6221" s="1" t="s">
        <v>21</v>
      </c>
      <c r="K6221" s="1">
        <v>21.4</v>
      </c>
      <c r="L6221" s="1" t="s">
        <v>46</v>
      </c>
      <c r="M6221" s="1" t="s">
        <v>37</v>
      </c>
      <c r="N6221" s="1" t="s">
        <v>29</v>
      </c>
      <c r="O6221" s="1" t="s">
        <v>40</v>
      </c>
      <c r="P6221" s="1" t="s">
        <v>19</v>
      </c>
      <c r="Q6221" s="2">
        <v>43226</v>
      </c>
    </row>
    <row r="6222" spans="1:17" x14ac:dyDescent="0.25">
      <c r="A6222" s="1">
        <v>34659</v>
      </c>
      <c r="B6222" s="2">
        <v>43788</v>
      </c>
      <c r="C6222" s="1" t="s">
        <v>20</v>
      </c>
      <c r="D6222" s="3" t="str">
        <f t="shared" si="194"/>
        <v>****</v>
      </c>
      <c r="G6222" s="1">
        <v>42</v>
      </c>
      <c r="H6222" s="1">
        <v>277.58999999999997</v>
      </c>
      <c r="I6222" s="1">
        <f t="shared" si="195"/>
        <v>0</v>
      </c>
      <c r="J6222" s="1" t="s">
        <v>21</v>
      </c>
      <c r="K6222" s="1">
        <v>5.3</v>
      </c>
      <c r="L6222" s="1" t="s">
        <v>42</v>
      </c>
      <c r="M6222" s="1" t="s">
        <v>16</v>
      </c>
      <c r="N6222" s="1" t="s">
        <v>29</v>
      </c>
      <c r="O6222" s="1" t="s">
        <v>43</v>
      </c>
      <c r="P6222" s="1" t="s">
        <v>19</v>
      </c>
      <c r="Q6222" s="2">
        <v>43790</v>
      </c>
    </row>
    <row r="6223" spans="1:17" x14ac:dyDescent="0.25">
      <c r="A6223" s="1">
        <v>58566</v>
      </c>
      <c r="B6223" s="2">
        <v>43334</v>
      </c>
      <c r="C6223" s="1" t="s">
        <v>27</v>
      </c>
      <c r="D6223" s="3" t="str">
        <f t="shared" si="194"/>
        <v>*</v>
      </c>
      <c r="G6223" s="1">
        <v>42</v>
      </c>
      <c r="H6223" s="1">
        <v>2584.04</v>
      </c>
      <c r="I6223" s="1">
        <f t="shared" si="195"/>
        <v>1</v>
      </c>
      <c r="J6223" s="1" t="s">
        <v>14</v>
      </c>
      <c r="K6223" s="1">
        <v>5.3</v>
      </c>
      <c r="L6223" s="1" t="s">
        <v>46</v>
      </c>
      <c r="M6223" s="1" t="s">
        <v>16</v>
      </c>
      <c r="N6223" s="1" t="s">
        <v>24</v>
      </c>
      <c r="O6223" s="1" t="s">
        <v>25</v>
      </c>
      <c r="P6223" s="1" t="s">
        <v>19</v>
      </c>
      <c r="Q6223" s="2">
        <v>43336</v>
      </c>
    </row>
    <row r="6224" spans="1:17" x14ac:dyDescent="0.25">
      <c r="A6224" s="1">
        <v>10657</v>
      </c>
      <c r="B6224" s="2">
        <v>43002</v>
      </c>
      <c r="C6224" s="1" t="s">
        <v>36</v>
      </c>
      <c r="D6224" s="3" t="str">
        <f t="shared" si="194"/>
        <v>***</v>
      </c>
      <c r="G6224" s="1">
        <v>44</v>
      </c>
      <c r="H6224" s="1">
        <v>310.24</v>
      </c>
      <c r="I6224" s="1">
        <f t="shared" si="195"/>
        <v>0</v>
      </c>
      <c r="J6224" s="1" t="s">
        <v>21</v>
      </c>
      <c r="K6224" s="1">
        <v>6.7</v>
      </c>
      <c r="L6224" s="1" t="s">
        <v>54</v>
      </c>
      <c r="M6224" s="1" t="s">
        <v>16</v>
      </c>
      <c r="N6224" s="1" t="s">
        <v>29</v>
      </c>
      <c r="O6224" s="1" t="s">
        <v>40</v>
      </c>
      <c r="P6224" s="1" t="s">
        <v>19</v>
      </c>
      <c r="Q6224" s="2">
        <v>43004</v>
      </c>
    </row>
    <row r="6225" spans="1:17" x14ac:dyDescent="0.25">
      <c r="A6225" s="1">
        <v>9350</v>
      </c>
      <c r="B6225" s="2">
        <v>43769</v>
      </c>
      <c r="C6225" s="1" t="s">
        <v>32</v>
      </c>
      <c r="D6225" s="3" t="str">
        <f t="shared" si="194"/>
        <v>*****</v>
      </c>
      <c r="G6225" s="1">
        <v>13</v>
      </c>
      <c r="H6225" s="1">
        <v>1857.4558</v>
      </c>
      <c r="I6225" s="1">
        <f t="shared" si="195"/>
        <v>1</v>
      </c>
      <c r="J6225" s="1" t="s">
        <v>33</v>
      </c>
      <c r="K6225" s="1">
        <v>57.2</v>
      </c>
      <c r="L6225" s="1" t="s">
        <v>22</v>
      </c>
      <c r="M6225" s="1" t="s">
        <v>28</v>
      </c>
      <c r="N6225" s="1" t="s">
        <v>17</v>
      </c>
      <c r="O6225" s="1" t="s">
        <v>62</v>
      </c>
      <c r="P6225" s="1" t="s">
        <v>59</v>
      </c>
      <c r="Q6225" s="2">
        <v>43770</v>
      </c>
    </row>
    <row r="6226" spans="1:17" x14ac:dyDescent="0.25">
      <c r="A6226" s="1">
        <v>44576</v>
      </c>
      <c r="B6226" s="2">
        <v>42728</v>
      </c>
      <c r="C6226" s="1" t="s">
        <v>27</v>
      </c>
      <c r="D6226" s="3" t="str">
        <f t="shared" si="194"/>
        <v>*</v>
      </c>
      <c r="G6226" s="1">
        <v>30</v>
      </c>
      <c r="H6226" s="1">
        <v>1769.36</v>
      </c>
      <c r="I6226" s="1">
        <f t="shared" si="195"/>
        <v>1</v>
      </c>
      <c r="J6226" s="1" t="s">
        <v>21</v>
      </c>
      <c r="K6226" s="1">
        <v>5.7</v>
      </c>
      <c r="L6226" s="1" t="s">
        <v>15</v>
      </c>
      <c r="M6226" s="1" t="s">
        <v>23</v>
      </c>
      <c r="N6226" s="1" t="s">
        <v>24</v>
      </c>
      <c r="O6226" s="1" t="s">
        <v>25</v>
      </c>
      <c r="P6226" s="1" t="s">
        <v>19</v>
      </c>
      <c r="Q6226" s="2">
        <v>42729</v>
      </c>
    </row>
    <row r="6227" spans="1:17" x14ac:dyDescent="0.25">
      <c r="A6227" s="1">
        <v>49634</v>
      </c>
      <c r="B6227" s="2">
        <v>43547</v>
      </c>
      <c r="C6227" s="1" t="s">
        <v>27</v>
      </c>
      <c r="D6227" s="3" t="str">
        <f t="shared" si="194"/>
        <v>*</v>
      </c>
      <c r="G6227" s="1">
        <v>45</v>
      </c>
      <c r="H6227" s="1">
        <v>141.57169999999999</v>
      </c>
      <c r="I6227" s="1">
        <f t="shared" si="195"/>
        <v>0</v>
      </c>
      <c r="J6227" s="1" t="s">
        <v>21</v>
      </c>
      <c r="K6227" s="1">
        <v>1.6</v>
      </c>
      <c r="L6227" s="1" t="s">
        <v>15</v>
      </c>
      <c r="M6227" s="1" t="s">
        <v>16</v>
      </c>
      <c r="N6227" s="1" t="s">
        <v>29</v>
      </c>
      <c r="O6227" s="1" t="s">
        <v>43</v>
      </c>
      <c r="P6227" s="1" t="s">
        <v>19</v>
      </c>
      <c r="Q6227" s="2">
        <v>43549</v>
      </c>
    </row>
    <row r="6228" spans="1:17" x14ac:dyDescent="0.25">
      <c r="A6228" s="1">
        <v>38884</v>
      </c>
      <c r="B6228" s="2">
        <v>43694</v>
      </c>
      <c r="C6228" s="1" t="s">
        <v>20</v>
      </c>
      <c r="D6228" s="3" t="str">
        <f t="shared" si="194"/>
        <v>****</v>
      </c>
      <c r="G6228" s="1">
        <v>47</v>
      </c>
      <c r="H6228" s="1">
        <v>273.92</v>
      </c>
      <c r="I6228" s="1">
        <f t="shared" si="195"/>
        <v>0</v>
      </c>
      <c r="J6228" s="1" t="s">
        <v>21</v>
      </c>
      <c r="K6228" s="1">
        <v>6.1</v>
      </c>
      <c r="L6228" s="1" t="s">
        <v>39</v>
      </c>
      <c r="M6228" s="1" t="s">
        <v>16</v>
      </c>
      <c r="N6228" s="1" t="s">
        <v>29</v>
      </c>
      <c r="O6228" s="1" t="s">
        <v>40</v>
      </c>
      <c r="P6228" s="1" t="s">
        <v>19</v>
      </c>
      <c r="Q6228" s="2">
        <v>43695</v>
      </c>
    </row>
    <row r="6229" spans="1:17" x14ac:dyDescent="0.25">
      <c r="A6229" s="1">
        <v>54534</v>
      </c>
      <c r="B6229" s="2">
        <v>43543</v>
      </c>
      <c r="C6229" s="1" t="s">
        <v>27</v>
      </c>
      <c r="D6229" s="3" t="str">
        <f t="shared" si="194"/>
        <v>*</v>
      </c>
      <c r="G6229" s="1">
        <v>16</v>
      </c>
      <c r="H6229" s="1">
        <v>133.44</v>
      </c>
      <c r="I6229" s="1">
        <f t="shared" si="195"/>
        <v>0</v>
      </c>
      <c r="J6229" s="1" t="s">
        <v>21</v>
      </c>
      <c r="K6229" s="1">
        <v>6.4</v>
      </c>
      <c r="L6229" s="1" t="s">
        <v>15</v>
      </c>
      <c r="M6229" s="1" t="s">
        <v>23</v>
      </c>
      <c r="N6229" s="1" t="s">
        <v>29</v>
      </c>
      <c r="O6229" s="1" t="s">
        <v>40</v>
      </c>
      <c r="P6229" s="1" t="s">
        <v>19</v>
      </c>
      <c r="Q6229" s="2">
        <v>43545</v>
      </c>
    </row>
    <row r="6230" spans="1:17" x14ac:dyDescent="0.25">
      <c r="A6230" s="1">
        <v>48518</v>
      </c>
      <c r="B6230" s="2">
        <v>42461</v>
      </c>
      <c r="C6230" s="1" t="s">
        <v>36</v>
      </c>
      <c r="D6230" s="3" t="str">
        <f t="shared" si="194"/>
        <v>***</v>
      </c>
      <c r="G6230" s="1">
        <v>17</v>
      </c>
      <c r="H6230" s="1">
        <v>626.4529</v>
      </c>
      <c r="I6230" s="1">
        <f t="shared" si="195"/>
        <v>0</v>
      </c>
      <c r="J6230" s="1" t="s">
        <v>14</v>
      </c>
      <c r="K6230" s="1">
        <v>5.4</v>
      </c>
      <c r="L6230" s="1" t="s">
        <v>22</v>
      </c>
      <c r="M6230" s="1" t="s">
        <v>28</v>
      </c>
      <c r="N6230" s="1" t="s">
        <v>29</v>
      </c>
      <c r="O6230" s="1" t="s">
        <v>40</v>
      </c>
      <c r="P6230" s="1" t="s">
        <v>31</v>
      </c>
      <c r="Q6230" s="2">
        <v>42463</v>
      </c>
    </row>
    <row r="6231" spans="1:17" x14ac:dyDescent="0.25">
      <c r="A6231" s="1">
        <v>22689</v>
      </c>
      <c r="B6231" s="2">
        <v>43381</v>
      </c>
      <c r="C6231" s="1" t="s">
        <v>13</v>
      </c>
      <c r="D6231" s="3" t="str">
        <f t="shared" si="194"/>
        <v>**</v>
      </c>
      <c r="G6231" s="1">
        <v>39</v>
      </c>
      <c r="H6231" s="1">
        <v>2573.35</v>
      </c>
      <c r="I6231" s="1">
        <f t="shared" si="195"/>
        <v>1</v>
      </c>
      <c r="J6231" s="1" t="s">
        <v>21</v>
      </c>
      <c r="K6231" s="1">
        <v>1.1000000000000001</v>
      </c>
      <c r="L6231" s="1" t="s">
        <v>42</v>
      </c>
      <c r="M6231" s="1" t="s">
        <v>37</v>
      </c>
      <c r="N6231" s="1" t="s">
        <v>29</v>
      </c>
      <c r="O6231" s="1" t="s">
        <v>63</v>
      </c>
      <c r="P6231" s="1" t="s">
        <v>19</v>
      </c>
      <c r="Q6231" s="2">
        <v>43383</v>
      </c>
    </row>
    <row r="6232" spans="1:17" x14ac:dyDescent="0.25">
      <c r="A6232" s="1">
        <v>23329</v>
      </c>
      <c r="B6232" s="2">
        <v>43094</v>
      </c>
      <c r="C6232" s="1" t="s">
        <v>13</v>
      </c>
      <c r="D6232" s="3" t="str">
        <f t="shared" si="194"/>
        <v>**</v>
      </c>
      <c r="G6232" s="1">
        <v>47</v>
      </c>
      <c r="H6232" s="1">
        <v>5167.5151999999998</v>
      </c>
      <c r="I6232" s="1">
        <f t="shared" si="195"/>
        <v>1</v>
      </c>
      <c r="J6232" s="1" t="s">
        <v>21</v>
      </c>
      <c r="K6232" s="1">
        <v>9.6</v>
      </c>
      <c r="L6232" s="1" t="s">
        <v>42</v>
      </c>
      <c r="M6232" s="1" t="s">
        <v>37</v>
      </c>
      <c r="N6232" s="1" t="s">
        <v>24</v>
      </c>
      <c r="O6232" s="1" t="s">
        <v>25</v>
      </c>
      <c r="P6232" s="1" t="s">
        <v>19</v>
      </c>
      <c r="Q6232" s="2">
        <v>43098</v>
      </c>
    </row>
    <row r="6233" spans="1:17" x14ac:dyDescent="0.25">
      <c r="A6233" s="1">
        <v>36676</v>
      </c>
      <c r="B6233" s="2">
        <v>43336</v>
      </c>
      <c r="C6233" s="1" t="s">
        <v>27</v>
      </c>
      <c r="D6233" s="3" t="str">
        <f t="shared" si="194"/>
        <v>*</v>
      </c>
      <c r="G6233" s="1">
        <v>15</v>
      </c>
      <c r="H6233" s="1">
        <v>378.27</v>
      </c>
      <c r="I6233" s="1">
        <f t="shared" si="195"/>
        <v>0</v>
      </c>
      <c r="J6233" s="1" t="s">
        <v>21</v>
      </c>
      <c r="K6233" s="1">
        <v>8.8000000000000007</v>
      </c>
      <c r="L6233" s="1" t="s">
        <v>49</v>
      </c>
      <c r="M6233" s="1" t="s">
        <v>28</v>
      </c>
      <c r="N6233" s="1" t="s">
        <v>29</v>
      </c>
      <c r="O6233" s="1" t="s">
        <v>40</v>
      </c>
      <c r="P6233" s="1" t="s">
        <v>19</v>
      </c>
      <c r="Q6233" s="2">
        <v>43337</v>
      </c>
    </row>
    <row r="6234" spans="1:17" x14ac:dyDescent="0.25">
      <c r="A6234" s="1">
        <v>48935</v>
      </c>
      <c r="B6234" s="2">
        <v>42741</v>
      </c>
      <c r="C6234" s="1" t="s">
        <v>13</v>
      </c>
      <c r="D6234" s="3" t="str">
        <f t="shared" si="194"/>
        <v>**</v>
      </c>
      <c r="G6234" s="1">
        <v>21</v>
      </c>
      <c r="H6234" s="1">
        <v>113.634</v>
      </c>
      <c r="I6234" s="1">
        <f t="shared" si="195"/>
        <v>0</v>
      </c>
      <c r="J6234" s="1" t="s">
        <v>21</v>
      </c>
      <c r="K6234" s="1">
        <v>0.5</v>
      </c>
      <c r="L6234" s="1" t="s">
        <v>15</v>
      </c>
      <c r="M6234" s="1" t="s">
        <v>16</v>
      </c>
      <c r="N6234" s="1" t="s">
        <v>29</v>
      </c>
      <c r="O6234" s="1" t="s">
        <v>58</v>
      </c>
      <c r="P6234" s="1" t="s">
        <v>19</v>
      </c>
      <c r="Q6234" s="2">
        <v>42743</v>
      </c>
    </row>
    <row r="6235" spans="1:17" x14ac:dyDescent="0.25">
      <c r="A6235" s="1">
        <v>26439</v>
      </c>
      <c r="B6235" s="2">
        <v>43357</v>
      </c>
      <c r="C6235" s="1" t="s">
        <v>36</v>
      </c>
      <c r="D6235" s="3" t="str">
        <f t="shared" si="194"/>
        <v>***</v>
      </c>
      <c r="G6235" s="1">
        <v>38</v>
      </c>
      <c r="H6235" s="1">
        <v>1316.99</v>
      </c>
      <c r="I6235" s="1">
        <f t="shared" si="195"/>
        <v>1</v>
      </c>
      <c r="J6235" s="1" t="s">
        <v>21</v>
      </c>
      <c r="K6235" s="1">
        <v>7</v>
      </c>
      <c r="L6235" s="1" t="s">
        <v>49</v>
      </c>
      <c r="M6235" s="1" t="s">
        <v>28</v>
      </c>
      <c r="N6235" s="1" t="s">
        <v>24</v>
      </c>
      <c r="O6235" s="1" t="s">
        <v>38</v>
      </c>
      <c r="P6235" s="1" t="s">
        <v>19</v>
      </c>
      <c r="Q6235" s="2">
        <v>43358</v>
      </c>
    </row>
    <row r="6236" spans="1:17" x14ac:dyDescent="0.25">
      <c r="A6236" s="1">
        <v>29218</v>
      </c>
      <c r="B6236" s="2">
        <v>43614</v>
      </c>
      <c r="C6236" s="1" t="s">
        <v>13</v>
      </c>
      <c r="D6236" s="3" t="str">
        <f t="shared" si="194"/>
        <v>**</v>
      </c>
      <c r="G6236" s="1">
        <v>13</v>
      </c>
      <c r="H6236" s="1">
        <v>2410.6799999999998</v>
      </c>
      <c r="I6236" s="1">
        <f t="shared" si="195"/>
        <v>1</v>
      </c>
      <c r="J6236" s="1" t="s">
        <v>21</v>
      </c>
      <c r="K6236" s="1">
        <v>9.6</v>
      </c>
      <c r="L6236" s="1" t="s">
        <v>46</v>
      </c>
      <c r="M6236" s="1" t="s">
        <v>37</v>
      </c>
      <c r="N6236" s="1" t="s">
        <v>24</v>
      </c>
      <c r="O6236" s="1" t="s">
        <v>25</v>
      </c>
      <c r="P6236" s="1" t="s">
        <v>19</v>
      </c>
      <c r="Q6236" s="2">
        <v>43616</v>
      </c>
    </row>
    <row r="6237" spans="1:17" x14ac:dyDescent="0.25">
      <c r="A6237" s="1">
        <v>28068</v>
      </c>
      <c r="B6237" s="2">
        <v>42972</v>
      </c>
      <c r="C6237" s="1" t="s">
        <v>13</v>
      </c>
      <c r="D6237" s="3" t="str">
        <f t="shared" si="194"/>
        <v>**</v>
      </c>
      <c r="G6237" s="1">
        <v>23</v>
      </c>
      <c r="H6237" s="1">
        <v>676.22929999999997</v>
      </c>
      <c r="I6237" s="1">
        <f t="shared" si="195"/>
        <v>0</v>
      </c>
      <c r="J6237" s="1" t="s">
        <v>21</v>
      </c>
      <c r="K6237" s="1">
        <v>4.3</v>
      </c>
      <c r="L6237" s="1" t="s">
        <v>15</v>
      </c>
      <c r="M6237" s="1" t="s">
        <v>28</v>
      </c>
      <c r="N6237" s="1" t="s">
        <v>24</v>
      </c>
      <c r="O6237" s="1" t="s">
        <v>38</v>
      </c>
      <c r="P6237" s="1" t="s">
        <v>19</v>
      </c>
      <c r="Q6237" s="2">
        <v>42974</v>
      </c>
    </row>
    <row r="6238" spans="1:17" x14ac:dyDescent="0.25">
      <c r="A6238" s="1">
        <v>1953</v>
      </c>
      <c r="B6238" s="2">
        <v>43067</v>
      </c>
      <c r="C6238" s="1" t="s">
        <v>36</v>
      </c>
      <c r="D6238" s="3" t="str">
        <f t="shared" si="194"/>
        <v>***</v>
      </c>
      <c r="G6238" s="1">
        <v>13</v>
      </c>
      <c r="H6238" s="1">
        <v>147.27000000000001</v>
      </c>
      <c r="I6238" s="1">
        <f t="shared" si="195"/>
        <v>0</v>
      </c>
      <c r="J6238" s="1" t="s">
        <v>21</v>
      </c>
      <c r="K6238" s="1">
        <v>3.2</v>
      </c>
      <c r="L6238" s="1" t="s">
        <v>22</v>
      </c>
      <c r="M6238" s="1" t="s">
        <v>23</v>
      </c>
      <c r="N6238" s="1" t="s">
        <v>29</v>
      </c>
      <c r="O6238" s="1" t="s">
        <v>43</v>
      </c>
      <c r="P6238" s="1" t="s">
        <v>19</v>
      </c>
      <c r="Q6238" s="2">
        <v>43067</v>
      </c>
    </row>
    <row r="6239" spans="1:17" x14ac:dyDescent="0.25">
      <c r="A6239" s="1">
        <v>1991</v>
      </c>
      <c r="B6239" s="2">
        <v>43714</v>
      </c>
      <c r="C6239" s="1" t="s">
        <v>27</v>
      </c>
      <c r="D6239" s="3" t="str">
        <f t="shared" si="194"/>
        <v>*</v>
      </c>
      <c r="G6239" s="1">
        <v>37</v>
      </c>
      <c r="H6239" s="1">
        <v>15390.7</v>
      </c>
      <c r="I6239" s="1">
        <f t="shared" si="195"/>
        <v>1</v>
      </c>
      <c r="J6239" s="1" t="s">
        <v>33</v>
      </c>
      <c r="K6239" s="1">
        <v>12.9</v>
      </c>
      <c r="L6239" s="1" t="s">
        <v>22</v>
      </c>
      <c r="M6239" s="1" t="s">
        <v>28</v>
      </c>
      <c r="N6239" s="1" t="s">
        <v>24</v>
      </c>
      <c r="O6239" s="1" t="s">
        <v>56</v>
      </c>
      <c r="P6239" s="1" t="s">
        <v>59</v>
      </c>
      <c r="Q6239" s="2">
        <v>43715</v>
      </c>
    </row>
    <row r="6240" spans="1:17" x14ac:dyDescent="0.25">
      <c r="A6240" s="1">
        <v>49799</v>
      </c>
      <c r="B6240" s="2">
        <v>42605</v>
      </c>
      <c r="C6240" s="1" t="s">
        <v>20</v>
      </c>
      <c r="D6240" s="3" t="str">
        <f t="shared" si="194"/>
        <v>****</v>
      </c>
      <c r="G6240" s="1">
        <v>12</v>
      </c>
      <c r="H6240" s="1">
        <v>2267.37</v>
      </c>
      <c r="I6240" s="1">
        <f t="shared" si="195"/>
        <v>1</v>
      </c>
      <c r="J6240" s="1" t="s">
        <v>21</v>
      </c>
      <c r="K6240" s="1">
        <v>9.6</v>
      </c>
      <c r="L6240" s="1" t="s">
        <v>51</v>
      </c>
      <c r="M6240" s="1" t="s">
        <v>37</v>
      </c>
      <c r="N6240" s="1" t="s">
        <v>24</v>
      </c>
      <c r="O6240" s="1" t="s">
        <v>25</v>
      </c>
      <c r="P6240" s="1" t="s">
        <v>19</v>
      </c>
      <c r="Q6240" s="2">
        <v>42606</v>
      </c>
    </row>
    <row r="6241" spans="1:17" x14ac:dyDescent="0.25">
      <c r="A6241" s="1">
        <v>50563</v>
      </c>
      <c r="B6241" s="2">
        <v>43296</v>
      </c>
      <c r="C6241" s="1" t="s">
        <v>20</v>
      </c>
      <c r="D6241" s="3" t="str">
        <f t="shared" si="194"/>
        <v>****</v>
      </c>
      <c r="G6241" s="1">
        <v>2</v>
      </c>
      <c r="H6241" s="1">
        <v>452.65</v>
      </c>
      <c r="I6241" s="1">
        <f t="shared" si="195"/>
        <v>0</v>
      </c>
      <c r="J6241" s="1" t="s">
        <v>14</v>
      </c>
      <c r="K6241" s="1">
        <v>10.7</v>
      </c>
      <c r="L6241" s="1" t="s">
        <v>46</v>
      </c>
      <c r="M6241" s="1" t="s">
        <v>23</v>
      </c>
      <c r="N6241" s="1" t="s">
        <v>29</v>
      </c>
      <c r="O6241" s="1" t="s">
        <v>55</v>
      </c>
      <c r="P6241" s="1" t="s">
        <v>19</v>
      </c>
      <c r="Q6241" s="2">
        <v>43297</v>
      </c>
    </row>
    <row r="6242" spans="1:17" x14ac:dyDescent="0.25">
      <c r="A6242" s="1">
        <v>10209</v>
      </c>
      <c r="B6242" s="2">
        <v>43067</v>
      </c>
      <c r="C6242" s="1" t="s">
        <v>36</v>
      </c>
      <c r="D6242" s="3" t="str">
        <f t="shared" si="194"/>
        <v>***</v>
      </c>
      <c r="G6242" s="1">
        <v>14</v>
      </c>
      <c r="H6242" s="1">
        <v>493.86</v>
      </c>
      <c r="I6242" s="1">
        <f t="shared" si="195"/>
        <v>0</v>
      </c>
      <c r="J6242" s="1" t="s">
        <v>21</v>
      </c>
      <c r="K6242" s="1">
        <v>21.4</v>
      </c>
      <c r="L6242" s="1" t="s">
        <v>64</v>
      </c>
      <c r="M6242" s="1" t="s">
        <v>28</v>
      </c>
      <c r="N6242" s="1" t="s">
        <v>17</v>
      </c>
      <c r="O6242" s="1" t="s">
        <v>18</v>
      </c>
      <c r="P6242" s="1" t="s">
        <v>19</v>
      </c>
      <c r="Q6242" s="2">
        <v>43067</v>
      </c>
    </row>
    <row r="6243" spans="1:17" x14ac:dyDescent="0.25">
      <c r="A6243" s="1">
        <v>9733</v>
      </c>
      <c r="B6243" s="2">
        <v>42445</v>
      </c>
      <c r="C6243" s="1" t="s">
        <v>27</v>
      </c>
      <c r="D6243" s="3" t="str">
        <f t="shared" si="194"/>
        <v>*</v>
      </c>
      <c r="G6243" s="1">
        <v>39</v>
      </c>
      <c r="H6243" s="1">
        <v>239.29</v>
      </c>
      <c r="I6243" s="1">
        <f t="shared" si="195"/>
        <v>0</v>
      </c>
      <c r="J6243" s="1" t="s">
        <v>21</v>
      </c>
      <c r="K6243" s="1">
        <v>5.7</v>
      </c>
      <c r="L6243" s="1" t="s">
        <v>44</v>
      </c>
      <c r="M6243" s="1" t="s">
        <v>37</v>
      </c>
      <c r="N6243" s="1" t="s">
        <v>29</v>
      </c>
      <c r="O6243" s="1" t="s">
        <v>40</v>
      </c>
      <c r="P6243" s="1" t="s">
        <v>19</v>
      </c>
      <c r="Q6243" s="2">
        <v>42445</v>
      </c>
    </row>
    <row r="6244" spans="1:17" x14ac:dyDescent="0.25">
      <c r="A6244" s="1">
        <v>13313</v>
      </c>
      <c r="B6244" s="2">
        <v>42566</v>
      </c>
      <c r="C6244" s="1" t="s">
        <v>27</v>
      </c>
      <c r="D6244" s="3" t="str">
        <f t="shared" si="194"/>
        <v>*</v>
      </c>
      <c r="G6244" s="1">
        <v>18</v>
      </c>
      <c r="H6244" s="1">
        <v>260.56</v>
      </c>
      <c r="I6244" s="1">
        <f t="shared" si="195"/>
        <v>0</v>
      </c>
      <c r="J6244" s="1" t="s">
        <v>21</v>
      </c>
      <c r="K6244" s="1">
        <v>15.4</v>
      </c>
      <c r="L6244" s="1" t="s">
        <v>22</v>
      </c>
      <c r="M6244" s="1" t="s">
        <v>37</v>
      </c>
      <c r="N6244" s="1" t="s">
        <v>17</v>
      </c>
      <c r="O6244" s="1" t="s">
        <v>18</v>
      </c>
      <c r="P6244" s="1" t="s">
        <v>48</v>
      </c>
      <c r="Q6244" s="2">
        <v>42568</v>
      </c>
    </row>
    <row r="6245" spans="1:17" x14ac:dyDescent="0.25">
      <c r="A6245" s="1">
        <v>39842</v>
      </c>
      <c r="B6245" s="2">
        <v>43087</v>
      </c>
      <c r="C6245" s="1" t="s">
        <v>36</v>
      </c>
      <c r="D6245" s="3" t="str">
        <f t="shared" si="194"/>
        <v>***</v>
      </c>
      <c r="G6245" s="1">
        <v>22</v>
      </c>
      <c r="H6245" s="1">
        <v>1386.19</v>
      </c>
      <c r="I6245" s="1">
        <f t="shared" si="195"/>
        <v>1</v>
      </c>
      <c r="J6245" s="1" t="s">
        <v>14</v>
      </c>
      <c r="K6245" s="1">
        <v>4.3</v>
      </c>
      <c r="L6245" s="1" t="s">
        <v>53</v>
      </c>
      <c r="M6245" s="1" t="s">
        <v>16</v>
      </c>
      <c r="N6245" s="1" t="s">
        <v>24</v>
      </c>
      <c r="O6245" s="1" t="s">
        <v>25</v>
      </c>
      <c r="P6245" s="1" t="s">
        <v>19</v>
      </c>
      <c r="Q6245" s="2">
        <v>43088</v>
      </c>
    </row>
    <row r="6246" spans="1:17" x14ac:dyDescent="0.25">
      <c r="A6246" s="1">
        <v>24581</v>
      </c>
      <c r="B6246" s="2">
        <v>42833</v>
      </c>
      <c r="C6246" s="1" t="s">
        <v>20</v>
      </c>
      <c r="D6246" s="3" t="str">
        <f t="shared" si="194"/>
        <v>****</v>
      </c>
      <c r="G6246" s="1">
        <v>8</v>
      </c>
      <c r="H6246" s="1">
        <v>41.26</v>
      </c>
      <c r="I6246" s="1">
        <f t="shared" si="195"/>
        <v>0</v>
      </c>
      <c r="J6246" s="1" t="s">
        <v>21</v>
      </c>
      <c r="K6246" s="1">
        <v>1.6</v>
      </c>
      <c r="L6246" s="1" t="s">
        <v>22</v>
      </c>
      <c r="M6246" s="1" t="s">
        <v>16</v>
      </c>
      <c r="N6246" s="1" t="s">
        <v>29</v>
      </c>
      <c r="O6246" s="1" t="s">
        <v>43</v>
      </c>
      <c r="P6246" s="1" t="s">
        <v>19</v>
      </c>
      <c r="Q6246" s="2">
        <v>42834</v>
      </c>
    </row>
    <row r="6247" spans="1:17" x14ac:dyDescent="0.25">
      <c r="A6247" s="1">
        <v>57538</v>
      </c>
      <c r="B6247" s="2">
        <v>42785</v>
      </c>
      <c r="C6247" s="1" t="s">
        <v>32</v>
      </c>
      <c r="D6247" s="3" t="str">
        <f t="shared" si="194"/>
        <v>*****</v>
      </c>
      <c r="G6247" s="1">
        <v>40</v>
      </c>
      <c r="H6247" s="1">
        <v>1466.42</v>
      </c>
      <c r="I6247" s="1">
        <f t="shared" si="195"/>
        <v>1</v>
      </c>
      <c r="J6247" s="1" t="s">
        <v>21</v>
      </c>
      <c r="K6247" s="1">
        <v>21.4</v>
      </c>
      <c r="L6247" s="1" t="s">
        <v>22</v>
      </c>
      <c r="M6247" s="1" t="s">
        <v>23</v>
      </c>
      <c r="N6247" s="1" t="s">
        <v>17</v>
      </c>
      <c r="O6247" s="1" t="s">
        <v>18</v>
      </c>
      <c r="P6247" s="1" t="s">
        <v>19</v>
      </c>
      <c r="Q6247" s="2">
        <v>42787</v>
      </c>
    </row>
    <row r="6248" spans="1:17" x14ac:dyDescent="0.25">
      <c r="A6248" s="1">
        <v>46951</v>
      </c>
      <c r="B6248" s="2">
        <v>43420</v>
      </c>
      <c r="C6248" s="1" t="s">
        <v>32</v>
      </c>
      <c r="D6248" s="3" t="str">
        <f t="shared" si="194"/>
        <v>*****</v>
      </c>
      <c r="G6248" s="1">
        <v>26</v>
      </c>
      <c r="H6248" s="1">
        <v>2545.88</v>
      </c>
      <c r="I6248" s="1">
        <f t="shared" si="195"/>
        <v>1</v>
      </c>
      <c r="J6248" s="1" t="s">
        <v>21</v>
      </c>
      <c r="K6248" s="1">
        <v>6.3</v>
      </c>
      <c r="L6248" s="1" t="s">
        <v>51</v>
      </c>
      <c r="M6248" s="1" t="s">
        <v>28</v>
      </c>
      <c r="N6248" s="1" t="s">
        <v>24</v>
      </c>
      <c r="O6248" s="1" t="s">
        <v>25</v>
      </c>
      <c r="P6248" s="1" t="s">
        <v>19</v>
      </c>
      <c r="Q6248" s="2">
        <v>43421</v>
      </c>
    </row>
    <row r="6249" spans="1:17" x14ac:dyDescent="0.25">
      <c r="A6249" s="1">
        <v>53477</v>
      </c>
      <c r="B6249" s="2">
        <v>43590</v>
      </c>
      <c r="C6249" s="1" t="s">
        <v>20</v>
      </c>
      <c r="D6249" s="3" t="str">
        <f t="shared" si="194"/>
        <v>****</v>
      </c>
      <c r="G6249" s="1">
        <v>27</v>
      </c>
      <c r="H6249" s="1">
        <v>8733.27</v>
      </c>
      <c r="I6249" s="1">
        <f t="shared" si="195"/>
        <v>1</v>
      </c>
      <c r="J6249" s="1" t="s">
        <v>33</v>
      </c>
      <c r="K6249" s="1">
        <v>69.3</v>
      </c>
      <c r="L6249" s="1" t="s">
        <v>51</v>
      </c>
      <c r="M6249" s="1" t="s">
        <v>28</v>
      </c>
      <c r="N6249" s="1" t="s">
        <v>17</v>
      </c>
      <c r="O6249" s="1" t="s">
        <v>34</v>
      </c>
      <c r="P6249" s="1" t="s">
        <v>35</v>
      </c>
      <c r="Q6249" s="2">
        <v>43591</v>
      </c>
    </row>
    <row r="6250" spans="1:17" x14ac:dyDescent="0.25">
      <c r="A6250" s="1">
        <v>34432</v>
      </c>
      <c r="B6250" s="2">
        <v>42466</v>
      </c>
      <c r="C6250" s="1" t="s">
        <v>27</v>
      </c>
      <c r="D6250" s="3" t="str">
        <f t="shared" si="194"/>
        <v>*</v>
      </c>
      <c r="G6250" s="1">
        <v>3</v>
      </c>
      <c r="H6250" s="1">
        <v>622.12</v>
      </c>
      <c r="I6250" s="1">
        <f t="shared" si="195"/>
        <v>0</v>
      </c>
      <c r="J6250" s="1" t="s">
        <v>21</v>
      </c>
      <c r="K6250" s="1">
        <v>21.4</v>
      </c>
      <c r="L6250" s="1" t="s">
        <v>51</v>
      </c>
      <c r="M6250" s="1" t="s">
        <v>37</v>
      </c>
      <c r="N6250" s="1" t="s">
        <v>29</v>
      </c>
      <c r="O6250" s="1" t="s">
        <v>55</v>
      </c>
      <c r="P6250" s="1" t="s">
        <v>19</v>
      </c>
      <c r="Q6250" s="2">
        <v>42467</v>
      </c>
    </row>
    <row r="6251" spans="1:17" x14ac:dyDescent="0.25">
      <c r="A6251" s="1">
        <v>33862</v>
      </c>
      <c r="B6251" s="2">
        <v>42907</v>
      </c>
      <c r="C6251" s="1" t="s">
        <v>27</v>
      </c>
      <c r="D6251" s="3" t="str">
        <f t="shared" si="194"/>
        <v>*</v>
      </c>
      <c r="G6251" s="1">
        <v>22</v>
      </c>
      <c r="H6251" s="1">
        <v>134.36000000000001</v>
      </c>
      <c r="I6251" s="1">
        <f t="shared" si="195"/>
        <v>0</v>
      </c>
      <c r="J6251" s="1" t="s">
        <v>21</v>
      </c>
      <c r="K6251" s="1">
        <v>5.7</v>
      </c>
      <c r="L6251" s="1" t="s">
        <v>44</v>
      </c>
      <c r="M6251" s="1" t="s">
        <v>16</v>
      </c>
      <c r="N6251" s="1" t="s">
        <v>29</v>
      </c>
      <c r="O6251" s="1" t="s">
        <v>57</v>
      </c>
      <c r="P6251" s="1" t="s">
        <v>19</v>
      </c>
      <c r="Q6251" s="2">
        <v>42908</v>
      </c>
    </row>
    <row r="6252" spans="1:17" x14ac:dyDescent="0.25">
      <c r="A6252" s="1">
        <v>28321</v>
      </c>
      <c r="B6252" s="2">
        <v>42947</v>
      </c>
      <c r="C6252" s="1" t="s">
        <v>36</v>
      </c>
      <c r="D6252" s="3" t="str">
        <f t="shared" si="194"/>
        <v>***</v>
      </c>
      <c r="G6252" s="1">
        <v>28</v>
      </c>
      <c r="H6252" s="1">
        <v>96.84</v>
      </c>
      <c r="I6252" s="1">
        <f t="shared" si="195"/>
        <v>0</v>
      </c>
      <c r="J6252" s="1" t="s">
        <v>21</v>
      </c>
      <c r="K6252" s="1">
        <v>1.1000000000000001</v>
      </c>
      <c r="L6252" s="1" t="s">
        <v>22</v>
      </c>
      <c r="M6252" s="1" t="s">
        <v>16</v>
      </c>
      <c r="N6252" s="1" t="s">
        <v>29</v>
      </c>
      <c r="O6252" s="1" t="s">
        <v>58</v>
      </c>
      <c r="P6252" s="1" t="s">
        <v>19</v>
      </c>
      <c r="Q6252" s="2">
        <v>42947</v>
      </c>
    </row>
    <row r="6253" spans="1:17" x14ac:dyDescent="0.25">
      <c r="A6253" s="1">
        <v>44256</v>
      </c>
      <c r="B6253" s="2">
        <v>43422</v>
      </c>
      <c r="C6253" s="1" t="s">
        <v>13</v>
      </c>
      <c r="D6253" s="3" t="str">
        <f t="shared" si="194"/>
        <v>**</v>
      </c>
      <c r="G6253" s="1">
        <v>17</v>
      </c>
      <c r="H6253" s="1">
        <v>122.2796</v>
      </c>
      <c r="I6253" s="1">
        <f t="shared" si="195"/>
        <v>0</v>
      </c>
      <c r="J6253" s="1" t="s">
        <v>21</v>
      </c>
      <c r="K6253" s="1">
        <v>6.2</v>
      </c>
      <c r="L6253" s="1" t="s">
        <v>15</v>
      </c>
      <c r="M6253" s="1" t="s">
        <v>28</v>
      </c>
      <c r="N6253" s="1" t="s">
        <v>29</v>
      </c>
      <c r="O6253" s="1" t="s">
        <v>40</v>
      </c>
      <c r="P6253" s="1" t="s">
        <v>19</v>
      </c>
      <c r="Q6253" s="2">
        <v>43427</v>
      </c>
    </row>
    <row r="6254" spans="1:17" x14ac:dyDescent="0.25">
      <c r="A6254" s="1">
        <v>454</v>
      </c>
      <c r="B6254" s="2">
        <v>43459</v>
      </c>
      <c r="C6254" s="1" t="s">
        <v>13</v>
      </c>
      <c r="D6254" s="3" t="str">
        <f t="shared" si="194"/>
        <v>**</v>
      </c>
      <c r="G6254" s="1">
        <v>42</v>
      </c>
      <c r="H6254" s="1">
        <v>250.59</v>
      </c>
      <c r="I6254" s="1">
        <f t="shared" si="195"/>
        <v>0</v>
      </c>
      <c r="J6254" s="1" t="s">
        <v>21</v>
      </c>
      <c r="K6254" s="1">
        <v>1.9</v>
      </c>
      <c r="L6254" s="1" t="s">
        <v>22</v>
      </c>
      <c r="M6254" s="1" t="s">
        <v>23</v>
      </c>
      <c r="N6254" s="1" t="s">
        <v>29</v>
      </c>
      <c r="O6254" s="1" t="s">
        <v>61</v>
      </c>
      <c r="P6254" s="1" t="s">
        <v>31</v>
      </c>
      <c r="Q6254" s="2">
        <v>43461</v>
      </c>
    </row>
    <row r="6255" spans="1:17" x14ac:dyDescent="0.25">
      <c r="A6255" s="1">
        <v>27111</v>
      </c>
      <c r="B6255" s="2">
        <v>42439</v>
      </c>
      <c r="C6255" s="1" t="s">
        <v>20</v>
      </c>
      <c r="D6255" s="3" t="str">
        <f t="shared" si="194"/>
        <v>****</v>
      </c>
      <c r="G6255" s="1">
        <v>18</v>
      </c>
      <c r="H6255" s="1">
        <v>3741.84</v>
      </c>
      <c r="I6255" s="1">
        <f t="shared" si="195"/>
        <v>1</v>
      </c>
      <c r="J6255" s="1" t="s">
        <v>21</v>
      </c>
      <c r="K6255" s="1">
        <v>21.4</v>
      </c>
      <c r="L6255" s="1" t="s">
        <v>39</v>
      </c>
      <c r="M6255" s="1" t="s">
        <v>37</v>
      </c>
      <c r="N6255" s="1" t="s">
        <v>29</v>
      </c>
      <c r="O6255" s="1" t="s">
        <v>55</v>
      </c>
      <c r="P6255" s="1" t="s">
        <v>19</v>
      </c>
      <c r="Q6255" s="2">
        <v>42440</v>
      </c>
    </row>
    <row r="6256" spans="1:17" x14ac:dyDescent="0.25">
      <c r="A6256" s="1">
        <v>24261</v>
      </c>
      <c r="B6256" s="2">
        <v>43725</v>
      </c>
      <c r="C6256" s="1" t="s">
        <v>32</v>
      </c>
      <c r="D6256" s="3" t="str">
        <f t="shared" si="194"/>
        <v>*****</v>
      </c>
      <c r="G6256" s="1">
        <v>28</v>
      </c>
      <c r="H6256" s="1">
        <v>1012.51</v>
      </c>
      <c r="I6256" s="1">
        <f t="shared" si="195"/>
        <v>1</v>
      </c>
      <c r="J6256" s="1" t="s">
        <v>21</v>
      </c>
      <c r="K6256" s="1">
        <v>9.4</v>
      </c>
      <c r="L6256" s="1" t="s">
        <v>46</v>
      </c>
      <c r="M6256" s="1" t="s">
        <v>23</v>
      </c>
      <c r="N6256" s="1" t="s">
        <v>29</v>
      </c>
      <c r="O6256" s="1" t="s">
        <v>55</v>
      </c>
      <c r="P6256" s="1" t="s">
        <v>19</v>
      </c>
      <c r="Q6256" s="2">
        <v>43727</v>
      </c>
    </row>
    <row r="6257" spans="1:17" x14ac:dyDescent="0.25">
      <c r="A6257" s="1">
        <v>31812</v>
      </c>
      <c r="B6257" s="2">
        <v>43311</v>
      </c>
      <c r="C6257" s="1" t="s">
        <v>20</v>
      </c>
      <c r="D6257" s="3" t="str">
        <f t="shared" si="194"/>
        <v>****</v>
      </c>
      <c r="G6257" s="1">
        <v>31</v>
      </c>
      <c r="H6257" s="1">
        <v>41.22</v>
      </c>
      <c r="I6257" s="1">
        <f t="shared" si="195"/>
        <v>0</v>
      </c>
      <c r="J6257" s="1" t="s">
        <v>21</v>
      </c>
      <c r="K6257" s="1">
        <v>0.7</v>
      </c>
      <c r="L6257" s="1" t="s">
        <v>22</v>
      </c>
      <c r="M6257" s="1" t="s">
        <v>23</v>
      </c>
      <c r="N6257" s="1" t="s">
        <v>29</v>
      </c>
      <c r="O6257" s="1" t="s">
        <v>61</v>
      </c>
      <c r="P6257" s="1" t="s">
        <v>31</v>
      </c>
      <c r="Q6257" s="2">
        <v>43313</v>
      </c>
    </row>
    <row r="6258" spans="1:17" x14ac:dyDescent="0.25">
      <c r="A6258" s="1">
        <v>44451</v>
      </c>
      <c r="B6258" s="2">
        <v>43353</v>
      </c>
      <c r="C6258" s="1" t="s">
        <v>32</v>
      </c>
      <c r="D6258" s="3" t="str">
        <f t="shared" si="194"/>
        <v>*****</v>
      </c>
      <c r="G6258" s="1">
        <v>4</v>
      </c>
      <c r="H6258" s="1">
        <v>111.17</v>
      </c>
      <c r="I6258" s="1">
        <f t="shared" si="195"/>
        <v>0</v>
      </c>
      <c r="J6258" s="1" t="s">
        <v>14</v>
      </c>
      <c r="K6258" s="1">
        <v>8.1</v>
      </c>
      <c r="L6258" s="1" t="s">
        <v>53</v>
      </c>
      <c r="M6258" s="1" t="s">
        <v>37</v>
      </c>
      <c r="N6258" s="1" t="s">
        <v>17</v>
      </c>
      <c r="O6258" s="1" t="s">
        <v>18</v>
      </c>
      <c r="P6258" s="1" t="s">
        <v>19</v>
      </c>
      <c r="Q6258" s="2">
        <v>43355</v>
      </c>
    </row>
    <row r="6259" spans="1:17" x14ac:dyDescent="0.25">
      <c r="A6259" s="1">
        <v>36230</v>
      </c>
      <c r="B6259" s="2">
        <v>42530</v>
      </c>
      <c r="C6259" s="1" t="s">
        <v>20</v>
      </c>
      <c r="D6259" s="3" t="str">
        <f t="shared" si="194"/>
        <v>****</v>
      </c>
      <c r="G6259" s="1">
        <v>7</v>
      </c>
      <c r="H6259" s="1">
        <v>61.02</v>
      </c>
      <c r="I6259" s="1">
        <f t="shared" si="195"/>
        <v>0</v>
      </c>
      <c r="J6259" s="1" t="s">
        <v>21</v>
      </c>
      <c r="K6259" s="1">
        <v>3.8</v>
      </c>
      <c r="L6259" s="1" t="s">
        <v>64</v>
      </c>
      <c r="M6259" s="1" t="s">
        <v>23</v>
      </c>
      <c r="N6259" s="1" t="s">
        <v>24</v>
      </c>
      <c r="O6259" s="1" t="s">
        <v>38</v>
      </c>
      <c r="P6259" s="1" t="s">
        <v>41</v>
      </c>
      <c r="Q6259" s="2">
        <v>42530</v>
      </c>
    </row>
    <row r="6260" spans="1:17" x14ac:dyDescent="0.25">
      <c r="A6260" s="1">
        <v>25799</v>
      </c>
      <c r="B6260" s="2">
        <v>43154</v>
      </c>
      <c r="C6260" s="1" t="s">
        <v>13</v>
      </c>
      <c r="D6260" s="3" t="str">
        <f t="shared" si="194"/>
        <v>**</v>
      </c>
      <c r="G6260" s="1">
        <v>38</v>
      </c>
      <c r="H6260" s="1">
        <v>146.06</v>
      </c>
      <c r="I6260" s="1">
        <f t="shared" si="195"/>
        <v>0</v>
      </c>
      <c r="J6260" s="1" t="s">
        <v>21</v>
      </c>
      <c r="K6260" s="1">
        <v>8</v>
      </c>
      <c r="L6260" s="1" t="s">
        <v>49</v>
      </c>
      <c r="M6260" s="1" t="s">
        <v>28</v>
      </c>
      <c r="N6260" s="1" t="s">
        <v>29</v>
      </c>
      <c r="O6260" s="1" t="s">
        <v>30</v>
      </c>
      <c r="P6260" s="1" t="s">
        <v>31</v>
      </c>
      <c r="Q6260" s="2">
        <v>43157</v>
      </c>
    </row>
    <row r="6261" spans="1:17" x14ac:dyDescent="0.25">
      <c r="A6261" s="1">
        <v>56101</v>
      </c>
      <c r="B6261" s="2">
        <v>42934</v>
      </c>
      <c r="C6261" s="1" t="s">
        <v>27</v>
      </c>
      <c r="D6261" s="3" t="str">
        <f t="shared" si="194"/>
        <v>*</v>
      </c>
      <c r="G6261" s="1">
        <v>1</v>
      </c>
      <c r="H6261" s="1">
        <v>22.95</v>
      </c>
      <c r="I6261" s="1">
        <f t="shared" si="195"/>
        <v>0</v>
      </c>
      <c r="J6261" s="1" t="s">
        <v>21</v>
      </c>
      <c r="K6261" s="1">
        <v>7.2</v>
      </c>
      <c r="L6261" s="1" t="s">
        <v>22</v>
      </c>
      <c r="M6261" s="1" t="s">
        <v>28</v>
      </c>
      <c r="N6261" s="1" t="s">
        <v>29</v>
      </c>
      <c r="O6261" s="1" t="s">
        <v>63</v>
      </c>
      <c r="P6261" s="1" t="s">
        <v>26</v>
      </c>
      <c r="Q6261" s="2">
        <v>42936</v>
      </c>
    </row>
    <row r="6262" spans="1:17" x14ac:dyDescent="0.25">
      <c r="A6262" s="1">
        <v>3235</v>
      </c>
      <c r="B6262" s="2">
        <v>43417</v>
      </c>
      <c r="C6262" s="1" t="s">
        <v>13</v>
      </c>
      <c r="D6262" s="3" t="str">
        <f t="shared" si="194"/>
        <v>**</v>
      </c>
      <c r="G6262" s="1">
        <v>31</v>
      </c>
      <c r="H6262" s="1">
        <v>152.97999999999999</v>
      </c>
      <c r="I6262" s="1">
        <f t="shared" si="195"/>
        <v>0</v>
      </c>
      <c r="J6262" s="1" t="s">
        <v>14</v>
      </c>
      <c r="K6262" s="1">
        <v>0.7</v>
      </c>
      <c r="L6262" s="1" t="s">
        <v>22</v>
      </c>
      <c r="M6262" s="1" t="s">
        <v>28</v>
      </c>
      <c r="N6262" s="1" t="s">
        <v>29</v>
      </c>
      <c r="O6262" s="1" t="s">
        <v>61</v>
      </c>
      <c r="P6262" s="1" t="s">
        <v>31</v>
      </c>
      <c r="Q6262" s="2">
        <v>43419</v>
      </c>
    </row>
    <row r="6263" spans="1:17" x14ac:dyDescent="0.25">
      <c r="A6263" s="1">
        <v>8289</v>
      </c>
      <c r="B6263" s="2">
        <v>43766</v>
      </c>
      <c r="C6263" s="1" t="s">
        <v>13</v>
      </c>
      <c r="D6263" s="3" t="str">
        <f t="shared" si="194"/>
        <v>**</v>
      </c>
      <c r="G6263" s="1">
        <v>38</v>
      </c>
      <c r="H6263" s="1">
        <v>612.83000000000004</v>
      </c>
      <c r="I6263" s="1">
        <f t="shared" si="195"/>
        <v>0</v>
      </c>
      <c r="J6263" s="1" t="s">
        <v>21</v>
      </c>
      <c r="K6263" s="1">
        <v>7.7</v>
      </c>
      <c r="L6263" s="1" t="s">
        <v>46</v>
      </c>
      <c r="M6263" s="1" t="s">
        <v>16</v>
      </c>
      <c r="N6263" s="1" t="s">
        <v>29</v>
      </c>
      <c r="O6263" s="1" t="s">
        <v>43</v>
      </c>
      <c r="P6263" s="1" t="s">
        <v>19</v>
      </c>
      <c r="Q6263" s="2">
        <v>43766</v>
      </c>
    </row>
    <row r="6264" spans="1:17" x14ac:dyDescent="0.25">
      <c r="A6264" s="1">
        <v>14791</v>
      </c>
      <c r="B6264" s="2">
        <v>42779</v>
      </c>
      <c r="C6264" s="1" t="s">
        <v>36</v>
      </c>
      <c r="D6264" s="3" t="str">
        <f t="shared" si="194"/>
        <v>***</v>
      </c>
      <c r="G6264" s="1">
        <v>29</v>
      </c>
      <c r="H6264" s="1">
        <v>1686.56</v>
      </c>
      <c r="I6264" s="1">
        <f t="shared" si="195"/>
        <v>1</v>
      </c>
      <c r="J6264" s="1" t="s">
        <v>21</v>
      </c>
      <c r="K6264" s="1">
        <v>4.3</v>
      </c>
      <c r="L6264" s="1" t="s">
        <v>22</v>
      </c>
      <c r="M6264" s="1" t="s">
        <v>16</v>
      </c>
      <c r="N6264" s="1" t="s">
        <v>24</v>
      </c>
      <c r="O6264" s="1" t="s">
        <v>25</v>
      </c>
      <c r="P6264" s="1" t="s">
        <v>19</v>
      </c>
      <c r="Q6264" s="2">
        <v>42780</v>
      </c>
    </row>
    <row r="6265" spans="1:17" x14ac:dyDescent="0.25">
      <c r="A6265" s="1">
        <v>10658</v>
      </c>
      <c r="B6265" s="2">
        <v>42608</v>
      </c>
      <c r="C6265" s="1" t="s">
        <v>13</v>
      </c>
      <c r="D6265" s="3" t="str">
        <f t="shared" si="194"/>
        <v>**</v>
      </c>
      <c r="G6265" s="1">
        <v>31</v>
      </c>
      <c r="H6265" s="1">
        <v>280.92</v>
      </c>
      <c r="I6265" s="1">
        <f t="shared" si="195"/>
        <v>0</v>
      </c>
      <c r="J6265" s="1" t="s">
        <v>21</v>
      </c>
      <c r="K6265" s="1">
        <v>2.1</v>
      </c>
      <c r="L6265" s="1" t="s">
        <v>42</v>
      </c>
      <c r="M6265" s="1" t="s">
        <v>16</v>
      </c>
      <c r="N6265" s="1" t="s">
        <v>24</v>
      </c>
      <c r="O6265" s="1" t="s">
        <v>38</v>
      </c>
      <c r="P6265" s="1" t="s">
        <v>41</v>
      </c>
      <c r="Q6265" s="2">
        <v>42612</v>
      </c>
    </row>
    <row r="6266" spans="1:17" x14ac:dyDescent="0.25">
      <c r="A6266" s="1">
        <v>49735</v>
      </c>
      <c r="B6266" s="2">
        <v>42635</v>
      </c>
      <c r="C6266" s="1" t="s">
        <v>27</v>
      </c>
      <c r="D6266" s="3" t="str">
        <f t="shared" si="194"/>
        <v>*</v>
      </c>
      <c r="G6266" s="1">
        <v>32</v>
      </c>
      <c r="H6266" s="1">
        <v>2064.23</v>
      </c>
      <c r="I6266" s="1">
        <f t="shared" si="195"/>
        <v>1</v>
      </c>
      <c r="J6266" s="1" t="s">
        <v>21</v>
      </c>
      <c r="K6266" s="1">
        <v>4.8</v>
      </c>
      <c r="L6266" s="1" t="s">
        <v>49</v>
      </c>
      <c r="M6266" s="1" t="s">
        <v>28</v>
      </c>
      <c r="N6266" s="1" t="s">
        <v>29</v>
      </c>
      <c r="O6266" s="1" t="s">
        <v>63</v>
      </c>
      <c r="P6266" s="1" t="s">
        <v>19</v>
      </c>
      <c r="Q6266" s="2">
        <v>42636</v>
      </c>
    </row>
    <row r="6267" spans="1:17" x14ac:dyDescent="0.25">
      <c r="A6267" s="1">
        <v>46243</v>
      </c>
      <c r="B6267" s="2">
        <v>43488</v>
      </c>
      <c r="C6267" s="1" t="s">
        <v>13</v>
      </c>
      <c r="D6267" s="3" t="str">
        <f t="shared" si="194"/>
        <v>**</v>
      </c>
      <c r="G6267" s="1">
        <v>1</v>
      </c>
      <c r="H6267" s="1">
        <v>3.8841000000000001</v>
      </c>
      <c r="I6267" s="1">
        <f t="shared" si="195"/>
        <v>0</v>
      </c>
      <c r="J6267" s="1" t="s">
        <v>21</v>
      </c>
      <c r="K6267" s="1">
        <v>0.7</v>
      </c>
      <c r="L6267" s="1" t="s">
        <v>22</v>
      </c>
      <c r="M6267" s="1" t="s">
        <v>28</v>
      </c>
      <c r="N6267" s="1" t="s">
        <v>29</v>
      </c>
      <c r="O6267" s="1" t="s">
        <v>30</v>
      </c>
      <c r="P6267" s="1" t="s">
        <v>31</v>
      </c>
      <c r="Q6267" s="2">
        <v>43493</v>
      </c>
    </row>
    <row r="6268" spans="1:17" x14ac:dyDescent="0.25">
      <c r="A6268" s="1">
        <v>11585</v>
      </c>
      <c r="B6268" s="2">
        <v>42443</v>
      </c>
      <c r="C6268" s="1" t="s">
        <v>36</v>
      </c>
      <c r="D6268" s="3" t="str">
        <f t="shared" si="194"/>
        <v>***</v>
      </c>
      <c r="G6268" s="1">
        <v>17</v>
      </c>
      <c r="H6268" s="1">
        <v>301.57</v>
      </c>
      <c r="I6268" s="1">
        <f t="shared" si="195"/>
        <v>0</v>
      </c>
      <c r="J6268" s="1" t="s">
        <v>21</v>
      </c>
      <c r="K6268" s="1">
        <v>4.3</v>
      </c>
      <c r="L6268" s="1" t="s">
        <v>53</v>
      </c>
      <c r="M6268" s="1" t="s">
        <v>16</v>
      </c>
      <c r="N6268" s="1" t="s">
        <v>24</v>
      </c>
      <c r="O6268" s="1" t="s">
        <v>38</v>
      </c>
      <c r="P6268" s="1" t="s">
        <v>19</v>
      </c>
      <c r="Q6268" s="2">
        <v>42444</v>
      </c>
    </row>
    <row r="6269" spans="1:17" x14ac:dyDescent="0.25">
      <c r="A6269" s="1">
        <v>40708</v>
      </c>
      <c r="B6269" s="2">
        <v>42654</v>
      </c>
      <c r="C6269" s="1" t="s">
        <v>27</v>
      </c>
      <c r="D6269" s="3" t="str">
        <f t="shared" si="194"/>
        <v>*</v>
      </c>
      <c r="G6269" s="1">
        <v>15</v>
      </c>
      <c r="H6269" s="1">
        <v>110.8</v>
      </c>
      <c r="I6269" s="1">
        <f t="shared" si="195"/>
        <v>0</v>
      </c>
      <c r="J6269" s="1" t="s">
        <v>21</v>
      </c>
      <c r="K6269" s="1">
        <v>1.6</v>
      </c>
      <c r="L6269" s="1" t="s">
        <v>51</v>
      </c>
      <c r="M6269" s="1" t="s">
        <v>28</v>
      </c>
      <c r="N6269" s="1" t="s">
        <v>29</v>
      </c>
      <c r="O6269" s="1" t="s">
        <v>30</v>
      </c>
      <c r="P6269" s="1" t="s">
        <v>31</v>
      </c>
      <c r="Q6269" s="2">
        <v>42655</v>
      </c>
    </row>
    <row r="6270" spans="1:17" x14ac:dyDescent="0.25">
      <c r="A6270" s="1">
        <v>46565</v>
      </c>
      <c r="B6270" s="2">
        <v>43272</v>
      </c>
      <c r="C6270" s="1" t="s">
        <v>27</v>
      </c>
      <c r="D6270" s="3" t="str">
        <f t="shared" si="194"/>
        <v>*</v>
      </c>
      <c r="G6270" s="1">
        <v>8</v>
      </c>
      <c r="H6270" s="1">
        <v>607.24</v>
      </c>
      <c r="I6270" s="1">
        <f t="shared" si="195"/>
        <v>0</v>
      </c>
      <c r="J6270" s="1" t="s">
        <v>21</v>
      </c>
      <c r="K6270" s="1">
        <v>37.5</v>
      </c>
      <c r="L6270" s="1" t="s">
        <v>54</v>
      </c>
      <c r="M6270" s="1" t="s">
        <v>37</v>
      </c>
      <c r="N6270" s="1" t="s">
        <v>29</v>
      </c>
      <c r="O6270" s="1" t="s">
        <v>55</v>
      </c>
      <c r="P6270" s="1" t="s">
        <v>48</v>
      </c>
      <c r="Q6270" s="2">
        <v>43274</v>
      </c>
    </row>
    <row r="6271" spans="1:17" x14ac:dyDescent="0.25">
      <c r="A6271" s="1">
        <v>12262</v>
      </c>
      <c r="B6271" s="2">
        <v>43443</v>
      </c>
      <c r="C6271" s="1" t="s">
        <v>13</v>
      </c>
      <c r="D6271" s="3" t="str">
        <f t="shared" si="194"/>
        <v>**</v>
      </c>
      <c r="G6271" s="1">
        <v>45</v>
      </c>
      <c r="H6271" s="1">
        <v>1297.83</v>
      </c>
      <c r="I6271" s="1">
        <f t="shared" si="195"/>
        <v>1</v>
      </c>
      <c r="J6271" s="1" t="s">
        <v>33</v>
      </c>
      <c r="K6271" s="1">
        <v>48.7</v>
      </c>
      <c r="L6271" s="1" t="s">
        <v>42</v>
      </c>
      <c r="M6271" s="1" t="s">
        <v>37</v>
      </c>
      <c r="N6271" s="1" t="s">
        <v>17</v>
      </c>
      <c r="O6271" s="1" t="s">
        <v>52</v>
      </c>
      <c r="P6271" s="1" t="s">
        <v>59</v>
      </c>
      <c r="Q6271" s="2">
        <v>43448</v>
      </c>
    </row>
    <row r="6272" spans="1:17" x14ac:dyDescent="0.25">
      <c r="A6272" s="1">
        <v>4391</v>
      </c>
      <c r="B6272" s="2">
        <v>43512</v>
      </c>
      <c r="C6272" s="1" t="s">
        <v>20</v>
      </c>
      <c r="D6272" s="3" t="str">
        <f t="shared" si="194"/>
        <v>****</v>
      </c>
      <c r="G6272" s="1">
        <v>20</v>
      </c>
      <c r="H6272" s="1">
        <v>2773.9</v>
      </c>
      <c r="I6272" s="1">
        <f t="shared" si="195"/>
        <v>1</v>
      </c>
      <c r="J6272" s="1" t="s">
        <v>21</v>
      </c>
      <c r="K6272" s="1">
        <v>4.2</v>
      </c>
      <c r="L6272" s="1" t="s">
        <v>15</v>
      </c>
      <c r="M6272" s="1" t="s">
        <v>37</v>
      </c>
      <c r="N6272" s="1" t="s">
        <v>24</v>
      </c>
      <c r="O6272" s="1" t="s">
        <v>25</v>
      </c>
      <c r="P6272" s="1" t="s">
        <v>19</v>
      </c>
      <c r="Q6272" s="2">
        <v>43514</v>
      </c>
    </row>
    <row r="6273" spans="1:17" x14ac:dyDescent="0.25">
      <c r="A6273" s="1">
        <v>23844</v>
      </c>
      <c r="B6273" s="2">
        <v>42556</v>
      </c>
      <c r="C6273" s="1" t="s">
        <v>27</v>
      </c>
      <c r="D6273" s="3" t="str">
        <f t="shared" si="194"/>
        <v>*</v>
      </c>
      <c r="G6273" s="1">
        <v>40</v>
      </c>
      <c r="H6273" s="1">
        <v>1991.66</v>
      </c>
      <c r="I6273" s="1">
        <f t="shared" si="195"/>
        <v>1</v>
      </c>
      <c r="J6273" s="1" t="s">
        <v>21</v>
      </c>
      <c r="K6273" s="1">
        <v>4.9000000000000004</v>
      </c>
      <c r="L6273" s="1" t="s">
        <v>53</v>
      </c>
      <c r="M6273" s="1" t="s">
        <v>37</v>
      </c>
      <c r="N6273" s="1" t="s">
        <v>29</v>
      </c>
      <c r="O6273" s="1" t="s">
        <v>63</v>
      </c>
      <c r="P6273" s="1" t="s">
        <v>19</v>
      </c>
      <c r="Q6273" s="2">
        <v>42558</v>
      </c>
    </row>
    <row r="6274" spans="1:17" x14ac:dyDescent="0.25">
      <c r="A6274" s="1">
        <v>18596</v>
      </c>
      <c r="B6274" s="2">
        <v>43740</v>
      </c>
      <c r="C6274" s="1" t="s">
        <v>13</v>
      </c>
      <c r="D6274" s="3" t="str">
        <f t="shared" si="194"/>
        <v>**</v>
      </c>
      <c r="G6274" s="1">
        <v>42</v>
      </c>
      <c r="H6274" s="1">
        <v>5261.93</v>
      </c>
      <c r="I6274" s="1">
        <f t="shared" si="195"/>
        <v>1</v>
      </c>
      <c r="J6274" s="1" t="s">
        <v>33</v>
      </c>
      <c r="K6274" s="1">
        <v>32.1</v>
      </c>
      <c r="L6274" s="1" t="s">
        <v>46</v>
      </c>
      <c r="M6274" s="1" t="s">
        <v>23</v>
      </c>
      <c r="N6274" s="1" t="s">
        <v>17</v>
      </c>
      <c r="O6274" s="1" t="s">
        <v>34</v>
      </c>
      <c r="P6274" s="1" t="s">
        <v>35</v>
      </c>
      <c r="Q6274" s="2">
        <v>43742</v>
      </c>
    </row>
    <row r="6275" spans="1:17" x14ac:dyDescent="0.25">
      <c r="A6275" s="1">
        <v>1637</v>
      </c>
      <c r="B6275" s="2">
        <v>43137</v>
      </c>
      <c r="C6275" s="1" t="s">
        <v>27</v>
      </c>
      <c r="D6275" s="3" t="str">
        <f t="shared" ref="D6275:D6338" si="196">VLOOKUP(C6275,$E$9:$F$13,2,FALSE)</f>
        <v>*</v>
      </c>
      <c r="G6275" s="1">
        <v>47</v>
      </c>
      <c r="H6275" s="1">
        <v>1442.9699000000001</v>
      </c>
      <c r="I6275" s="1">
        <f t="shared" si="195"/>
        <v>1</v>
      </c>
      <c r="J6275" s="1" t="s">
        <v>21</v>
      </c>
      <c r="K6275" s="1">
        <v>9.6</v>
      </c>
      <c r="L6275" s="1" t="s">
        <v>42</v>
      </c>
      <c r="M6275" s="1" t="s">
        <v>28</v>
      </c>
      <c r="N6275" s="1" t="s">
        <v>29</v>
      </c>
      <c r="O6275" s="1" t="s">
        <v>30</v>
      </c>
      <c r="P6275" s="1" t="s">
        <v>41</v>
      </c>
      <c r="Q6275" s="2">
        <v>43139</v>
      </c>
    </row>
    <row r="6276" spans="1:17" x14ac:dyDescent="0.25">
      <c r="A6276" s="1">
        <v>36644</v>
      </c>
      <c r="B6276" s="2">
        <v>43598</v>
      </c>
      <c r="C6276" s="1" t="s">
        <v>20</v>
      </c>
      <c r="D6276" s="3" t="str">
        <f t="shared" si="196"/>
        <v>****</v>
      </c>
      <c r="G6276" s="1">
        <v>24</v>
      </c>
      <c r="H6276" s="1">
        <v>2459.1999999999998</v>
      </c>
      <c r="I6276" s="1">
        <f t="shared" si="195"/>
        <v>1</v>
      </c>
      <c r="J6276" s="1" t="s">
        <v>21</v>
      </c>
      <c r="K6276" s="1">
        <v>21.4</v>
      </c>
      <c r="L6276" s="1" t="s">
        <v>39</v>
      </c>
      <c r="M6276" s="1" t="s">
        <v>28</v>
      </c>
      <c r="N6276" s="1" t="s">
        <v>24</v>
      </c>
      <c r="O6276" s="1" t="s">
        <v>38</v>
      </c>
      <c r="P6276" s="1" t="s">
        <v>19</v>
      </c>
      <c r="Q6276" s="2">
        <v>43599</v>
      </c>
    </row>
    <row r="6277" spans="1:17" x14ac:dyDescent="0.25">
      <c r="A6277" s="1">
        <v>25666</v>
      </c>
      <c r="B6277" s="2">
        <v>43710</v>
      </c>
      <c r="C6277" s="1" t="s">
        <v>32</v>
      </c>
      <c r="D6277" s="3" t="str">
        <f t="shared" si="196"/>
        <v>*****</v>
      </c>
      <c r="G6277" s="1">
        <v>23</v>
      </c>
      <c r="H6277" s="1">
        <v>278.29000000000002</v>
      </c>
      <c r="I6277" s="1">
        <f t="shared" si="195"/>
        <v>0</v>
      </c>
      <c r="J6277" s="1" t="s">
        <v>21</v>
      </c>
      <c r="K6277" s="1">
        <v>5.0999999999999996</v>
      </c>
      <c r="L6277" s="1" t="s">
        <v>22</v>
      </c>
      <c r="M6277" s="1" t="s">
        <v>16</v>
      </c>
      <c r="N6277" s="1" t="s">
        <v>29</v>
      </c>
      <c r="O6277" s="1" t="s">
        <v>55</v>
      </c>
      <c r="P6277" s="1" t="s">
        <v>19</v>
      </c>
      <c r="Q6277" s="2">
        <v>43710</v>
      </c>
    </row>
    <row r="6278" spans="1:17" x14ac:dyDescent="0.25">
      <c r="A6278" s="1">
        <v>19206</v>
      </c>
      <c r="B6278" s="2">
        <v>42823</v>
      </c>
      <c r="C6278" s="1" t="s">
        <v>13</v>
      </c>
      <c r="D6278" s="3" t="str">
        <f t="shared" si="196"/>
        <v>**</v>
      </c>
      <c r="G6278" s="1">
        <v>32</v>
      </c>
      <c r="H6278" s="1">
        <v>856</v>
      </c>
      <c r="I6278" s="1">
        <f t="shared" ref="I6278:I6341" si="197">IF(H6278&gt;1000,1,0)</f>
        <v>0</v>
      </c>
      <c r="J6278" s="1" t="s">
        <v>33</v>
      </c>
      <c r="K6278" s="1">
        <v>15.4</v>
      </c>
      <c r="L6278" s="1" t="s">
        <v>49</v>
      </c>
      <c r="M6278" s="1" t="s">
        <v>28</v>
      </c>
      <c r="N6278" s="1" t="s">
        <v>17</v>
      </c>
      <c r="O6278" s="1" t="s">
        <v>34</v>
      </c>
      <c r="P6278" s="1" t="s">
        <v>35</v>
      </c>
      <c r="Q6278" s="2">
        <v>42825</v>
      </c>
    </row>
    <row r="6279" spans="1:17" x14ac:dyDescent="0.25">
      <c r="A6279" s="1">
        <v>928</v>
      </c>
      <c r="B6279" s="2">
        <v>43159</v>
      </c>
      <c r="C6279" s="1" t="s">
        <v>13</v>
      </c>
      <c r="D6279" s="3" t="str">
        <f t="shared" si="196"/>
        <v>**</v>
      </c>
      <c r="G6279" s="1">
        <v>21</v>
      </c>
      <c r="H6279" s="1">
        <v>1308.27</v>
      </c>
      <c r="I6279" s="1">
        <f t="shared" si="197"/>
        <v>1</v>
      </c>
      <c r="J6279" s="1" t="s">
        <v>14</v>
      </c>
      <c r="K6279" s="1">
        <v>4.3</v>
      </c>
      <c r="L6279" s="1" t="s">
        <v>15</v>
      </c>
      <c r="M6279" s="1" t="s">
        <v>16</v>
      </c>
      <c r="N6279" s="1" t="s">
        <v>29</v>
      </c>
      <c r="O6279" s="1" t="s">
        <v>63</v>
      </c>
      <c r="P6279" s="1" t="s">
        <v>19</v>
      </c>
      <c r="Q6279" s="2">
        <v>43164</v>
      </c>
    </row>
    <row r="6280" spans="1:17" x14ac:dyDescent="0.25">
      <c r="A6280" s="1">
        <v>45184</v>
      </c>
      <c r="B6280" s="2">
        <v>42902</v>
      </c>
      <c r="C6280" s="1" t="s">
        <v>13</v>
      </c>
      <c r="D6280" s="3" t="str">
        <f t="shared" si="196"/>
        <v>**</v>
      </c>
      <c r="G6280" s="1">
        <v>25</v>
      </c>
      <c r="H6280" s="1">
        <v>15672.5682</v>
      </c>
      <c r="I6280" s="1">
        <f t="shared" si="197"/>
        <v>1</v>
      </c>
      <c r="J6280" s="1" t="s">
        <v>21</v>
      </c>
      <c r="K6280" s="1">
        <v>26.2</v>
      </c>
      <c r="L6280" s="1" t="s">
        <v>22</v>
      </c>
      <c r="M6280" s="1" t="s">
        <v>37</v>
      </c>
      <c r="N6280" s="1" t="s">
        <v>24</v>
      </c>
      <c r="O6280" s="1" t="s">
        <v>47</v>
      </c>
      <c r="P6280" s="1" t="s">
        <v>48</v>
      </c>
      <c r="Q6280" s="2">
        <v>42911</v>
      </c>
    </row>
    <row r="6281" spans="1:17" x14ac:dyDescent="0.25">
      <c r="A6281" s="1">
        <v>13410</v>
      </c>
      <c r="B6281" s="2">
        <v>42891</v>
      </c>
      <c r="C6281" s="1" t="s">
        <v>27</v>
      </c>
      <c r="D6281" s="3" t="str">
        <f t="shared" si="196"/>
        <v>*</v>
      </c>
      <c r="G6281" s="1">
        <v>29</v>
      </c>
      <c r="H6281" s="1">
        <v>751.08</v>
      </c>
      <c r="I6281" s="1">
        <f t="shared" si="197"/>
        <v>0</v>
      </c>
      <c r="J6281" s="1" t="s">
        <v>21</v>
      </c>
      <c r="K6281" s="1">
        <v>6.7</v>
      </c>
      <c r="L6281" s="1" t="s">
        <v>22</v>
      </c>
      <c r="M6281" s="1" t="s">
        <v>28</v>
      </c>
      <c r="N6281" s="1" t="s">
        <v>24</v>
      </c>
      <c r="O6281" s="1" t="s">
        <v>56</v>
      </c>
      <c r="P6281" s="1" t="s">
        <v>26</v>
      </c>
      <c r="Q6281" s="2">
        <v>42892</v>
      </c>
    </row>
    <row r="6282" spans="1:17" x14ac:dyDescent="0.25">
      <c r="A6282" s="1">
        <v>36065</v>
      </c>
      <c r="B6282" s="2">
        <v>42782</v>
      </c>
      <c r="C6282" s="1" t="s">
        <v>20</v>
      </c>
      <c r="D6282" s="3" t="str">
        <f t="shared" si="196"/>
        <v>****</v>
      </c>
      <c r="G6282" s="1">
        <v>31</v>
      </c>
      <c r="H6282" s="1">
        <v>575.98</v>
      </c>
      <c r="I6282" s="1">
        <f t="shared" si="197"/>
        <v>0</v>
      </c>
      <c r="J6282" s="1" t="s">
        <v>21</v>
      </c>
      <c r="K6282" s="1">
        <v>13.3</v>
      </c>
      <c r="L6282" s="1" t="s">
        <v>44</v>
      </c>
      <c r="M6282" s="1" t="s">
        <v>23</v>
      </c>
      <c r="N6282" s="1" t="s">
        <v>29</v>
      </c>
      <c r="O6282" s="1" t="s">
        <v>57</v>
      </c>
      <c r="P6282" s="1" t="s">
        <v>19</v>
      </c>
      <c r="Q6282" s="2">
        <v>42782</v>
      </c>
    </row>
    <row r="6283" spans="1:17" x14ac:dyDescent="0.25">
      <c r="A6283" s="1">
        <v>48327</v>
      </c>
      <c r="B6283" s="2">
        <v>42591</v>
      </c>
      <c r="C6283" s="1" t="s">
        <v>27</v>
      </c>
      <c r="D6283" s="3" t="str">
        <f t="shared" si="196"/>
        <v>*</v>
      </c>
      <c r="G6283" s="1">
        <v>14</v>
      </c>
      <c r="H6283" s="1">
        <v>96.23</v>
      </c>
      <c r="I6283" s="1">
        <f t="shared" si="197"/>
        <v>0</v>
      </c>
      <c r="J6283" s="1" t="s">
        <v>21</v>
      </c>
      <c r="K6283" s="1">
        <v>4.0999999999999996</v>
      </c>
      <c r="L6283" s="1" t="s">
        <v>49</v>
      </c>
      <c r="M6283" s="1" t="s">
        <v>37</v>
      </c>
      <c r="N6283" s="1" t="s">
        <v>24</v>
      </c>
      <c r="O6283" s="1" t="s">
        <v>38</v>
      </c>
      <c r="P6283" s="1" t="s">
        <v>41</v>
      </c>
      <c r="Q6283" s="2">
        <v>42593</v>
      </c>
    </row>
    <row r="6284" spans="1:17" x14ac:dyDescent="0.25">
      <c r="A6284" s="1">
        <v>37829</v>
      </c>
      <c r="B6284" s="2">
        <v>43006</v>
      </c>
      <c r="C6284" s="1" t="s">
        <v>27</v>
      </c>
      <c r="D6284" s="3" t="str">
        <f t="shared" si="196"/>
        <v>*</v>
      </c>
      <c r="G6284" s="1">
        <v>28</v>
      </c>
      <c r="H6284" s="1">
        <v>275.95</v>
      </c>
      <c r="I6284" s="1">
        <f t="shared" si="197"/>
        <v>0</v>
      </c>
      <c r="J6284" s="1" t="s">
        <v>21</v>
      </c>
      <c r="K6284" s="1">
        <v>8.9</v>
      </c>
      <c r="L6284" s="1" t="s">
        <v>53</v>
      </c>
      <c r="M6284" s="1" t="s">
        <v>28</v>
      </c>
      <c r="N6284" s="1" t="s">
        <v>29</v>
      </c>
      <c r="O6284" s="1" t="s">
        <v>57</v>
      </c>
      <c r="P6284" s="1" t="s">
        <v>19</v>
      </c>
      <c r="Q6284" s="2">
        <v>43008</v>
      </c>
    </row>
    <row r="6285" spans="1:17" x14ac:dyDescent="0.25">
      <c r="A6285" s="1">
        <v>39907</v>
      </c>
      <c r="B6285" s="2">
        <v>42975</v>
      </c>
      <c r="C6285" s="1" t="s">
        <v>13</v>
      </c>
      <c r="D6285" s="3" t="str">
        <f t="shared" si="196"/>
        <v>**</v>
      </c>
      <c r="G6285" s="1">
        <v>12</v>
      </c>
      <c r="H6285" s="1">
        <v>405.36</v>
      </c>
      <c r="I6285" s="1">
        <f t="shared" si="197"/>
        <v>0</v>
      </c>
      <c r="J6285" s="1" t="s">
        <v>21</v>
      </c>
      <c r="K6285" s="1">
        <v>4.3</v>
      </c>
      <c r="L6285" s="1" t="s">
        <v>15</v>
      </c>
      <c r="M6285" s="1" t="s">
        <v>37</v>
      </c>
      <c r="N6285" s="1" t="s">
        <v>24</v>
      </c>
      <c r="O6285" s="1" t="s">
        <v>38</v>
      </c>
      <c r="P6285" s="1" t="s">
        <v>19</v>
      </c>
      <c r="Q6285" s="2">
        <v>42984</v>
      </c>
    </row>
    <row r="6286" spans="1:17" x14ac:dyDescent="0.25">
      <c r="A6286" s="1">
        <v>31303</v>
      </c>
      <c r="B6286" s="2">
        <v>43178</v>
      </c>
      <c r="C6286" s="1" t="s">
        <v>13</v>
      </c>
      <c r="D6286" s="3" t="str">
        <f t="shared" si="196"/>
        <v>**</v>
      </c>
      <c r="G6286" s="1">
        <v>50</v>
      </c>
      <c r="H6286" s="1">
        <v>327.56</v>
      </c>
      <c r="I6286" s="1">
        <f t="shared" si="197"/>
        <v>0</v>
      </c>
      <c r="J6286" s="1" t="s">
        <v>14</v>
      </c>
      <c r="K6286" s="1">
        <v>1.6</v>
      </c>
      <c r="L6286" s="1" t="s">
        <v>53</v>
      </c>
      <c r="M6286" s="1" t="s">
        <v>37</v>
      </c>
      <c r="N6286" s="1" t="s">
        <v>29</v>
      </c>
      <c r="O6286" s="1" t="s">
        <v>43</v>
      </c>
      <c r="P6286" s="1" t="s">
        <v>19</v>
      </c>
      <c r="Q6286" s="2">
        <v>43180</v>
      </c>
    </row>
    <row r="6287" spans="1:17" x14ac:dyDescent="0.25">
      <c r="A6287" s="1">
        <v>27909</v>
      </c>
      <c r="B6287" s="2">
        <v>43502</v>
      </c>
      <c r="C6287" s="1" t="s">
        <v>32</v>
      </c>
      <c r="D6287" s="3" t="str">
        <f t="shared" si="196"/>
        <v>*****</v>
      </c>
      <c r="G6287" s="1">
        <v>1</v>
      </c>
      <c r="H6287" s="1">
        <v>66.62</v>
      </c>
      <c r="I6287" s="1">
        <f t="shared" si="197"/>
        <v>0</v>
      </c>
      <c r="J6287" s="1" t="s">
        <v>21</v>
      </c>
      <c r="K6287" s="1">
        <v>11.5</v>
      </c>
      <c r="L6287" s="1" t="s">
        <v>39</v>
      </c>
      <c r="M6287" s="1" t="s">
        <v>28</v>
      </c>
      <c r="N6287" s="1" t="s">
        <v>29</v>
      </c>
      <c r="O6287" s="1" t="s">
        <v>40</v>
      </c>
      <c r="P6287" s="1" t="s">
        <v>19</v>
      </c>
      <c r="Q6287" s="2">
        <v>43504</v>
      </c>
    </row>
    <row r="6288" spans="1:17" x14ac:dyDescent="0.25">
      <c r="A6288" s="1">
        <v>24899</v>
      </c>
      <c r="B6288" s="2">
        <v>43331</v>
      </c>
      <c r="C6288" s="1" t="s">
        <v>27</v>
      </c>
      <c r="D6288" s="3" t="str">
        <f t="shared" si="196"/>
        <v>*</v>
      </c>
      <c r="G6288" s="1">
        <v>37</v>
      </c>
      <c r="H6288" s="1">
        <v>270.7</v>
      </c>
      <c r="I6288" s="1">
        <f t="shared" si="197"/>
        <v>0</v>
      </c>
      <c r="J6288" s="1" t="s">
        <v>21</v>
      </c>
      <c r="K6288" s="1">
        <v>2.5</v>
      </c>
      <c r="L6288" s="1" t="s">
        <v>51</v>
      </c>
      <c r="M6288" s="1" t="s">
        <v>37</v>
      </c>
      <c r="N6288" s="1" t="s">
        <v>29</v>
      </c>
      <c r="O6288" s="1" t="s">
        <v>30</v>
      </c>
      <c r="P6288" s="1" t="s">
        <v>31</v>
      </c>
      <c r="Q6288" s="2">
        <v>43333</v>
      </c>
    </row>
    <row r="6289" spans="1:17" x14ac:dyDescent="0.25">
      <c r="A6289" s="1">
        <v>4037</v>
      </c>
      <c r="B6289" s="2">
        <v>42816</v>
      </c>
      <c r="C6289" s="1" t="s">
        <v>20</v>
      </c>
      <c r="D6289" s="3" t="str">
        <f t="shared" si="196"/>
        <v>****</v>
      </c>
      <c r="G6289" s="1">
        <v>27</v>
      </c>
      <c r="H6289" s="1">
        <v>201.23</v>
      </c>
      <c r="I6289" s="1">
        <f t="shared" si="197"/>
        <v>0</v>
      </c>
      <c r="J6289" s="1" t="s">
        <v>21</v>
      </c>
      <c r="K6289" s="1">
        <v>8.4</v>
      </c>
      <c r="L6289" s="1" t="s">
        <v>51</v>
      </c>
      <c r="M6289" s="1" t="s">
        <v>28</v>
      </c>
      <c r="N6289" s="1" t="s">
        <v>29</v>
      </c>
      <c r="O6289" s="1" t="s">
        <v>40</v>
      </c>
      <c r="P6289" s="1" t="s">
        <v>19</v>
      </c>
      <c r="Q6289" s="2">
        <v>42817</v>
      </c>
    </row>
    <row r="6290" spans="1:17" x14ac:dyDescent="0.25">
      <c r="A6290" s="1">
        <v>26787</v>
      </c>
      <c r="B6290" s="2">
        <v>43361</v>
      </c>
      <c r="C6290" s="1" t="s">
        <v>20</v>
      </c>
      <c r="D6290" s="3" t="str">
        <f t="shared" si="196"/>
        <v>****</v>
      </c>
      <c r="G6290" s="1">
        <v>25</v>
      </c>
      <c r="H6290" s="1">
        <v>1198.3</v>
      </c>
      <c r="I6290" s="1">
        <f t="shared" si="197"/>
        <v>1</v>
      </c>
      <c r="J6290" s="1" t="s">
        <v>14</v>
      </c>
      <c r="K6290" s="1">
        <v>6.2</v>
      </c>
      <c r="L6290" s="1" t="s">
        <v>51</v>
      </c>
      <c r="M6290" s="1" t="s">
        <v>23</v>
      </c>
      <c r="N6290" s="1" t="s">
        <v>29</v>
      </c>
      <c r="O6290" s="1" t="s">
        <v>40</v>
      </c>
      <c r="P6290" s="1" t="s">
        <v>19</v>
      </c>
      <c r="Q6290" s="2">
        <v>43363</v>
      </c>
    </row>
    <row r="6291" spans="1:17" x14ac:dyDescent="0.25">
      <c r="A6291" s="1">
        <v>2817</v>
      </c>
      <c r="B6291" s="2">
        <v>42477</v>
      </c>
      <c r="C6291" s="1" t="s">
        <v>36</v>
      </c>
      <c r="D6291" s="3" t="str">
        <f t="shared" si="196"/>
        <v>***</v>
      </c>
      <c r="G6291" s="1">
        <v>40</v>
      </c>
      <c r="H6291" s="1">
        <v>1669.05</v>
      </c>
      <c r="I6291" s="1">
        <f t="shared" si="197"/>
        <v>1</v>
      </c>
      <c r="J6291" s="1" t="s">
        <v>21</v>
      </c>
      <c r="K6291" s="1">
        <v>3.3</v>
      </c>
      <c r="L6291" s="1" t="s">
        <v>49</v>
      </c>
      <c r="M6291" s="1" t="s">
        <v>37</v>
      </c>
      <c r="N6291" s="1" t="s">
        <v>17</v>
      </c>
      <c r="O6291" s="1" t="s">
        <v>18</v>
      </c>
      <c r="P6291" s="1" t="s">
        <v>31</v>
      </c>
      <c r="Q6291" s="2">
        <v>42479</v>
      </c>
    </row>
    <row r="6292" spans="1:17" x14ac:dyDescent="0.25">
      <c r="A6292" s="1">
        <v>46499</v>
      </c>
      <c r="B6292" s="2">
        <v>42527</v>
      </c>
      <c r="C6292" s="1" t="s">
        <v>32</v>
      </c>
      <c r="D6292" s="3" t="str">
        <f t="shared" si="196"/>
        <v>*****</v>
      </c>
      <c r="G6292" s="1">
        <v>10</v>
      </c>
      <c r="H6292" s="1">
        <v>13.86</v>
      </c>
      <c r="I6292" s="1">
        <f t="shared" si="197"/>
        <v>0</v>
      </c>
      <c r="J6292" s="1" t="s">
        <v>21</v>
      </c>
      <c r="K6292" s="1">
        <v>0.7</v>
      </c>
      <c r="L6292" s="1" t="s">
        <v>15</v>
      </c>
      <c r="M6292" s="1" t="s">
        <v>37</v>
      </c>
      <c r="N6292" s="1" t="s">
        <v>29</v>
      </c>
      <c r="O6292" s="1" t="s">
        <v>61</v>
      </c>
      <c r="P6292" s="1" t="s">
        <v>31</v>
      </c>
      <c r="Q6292" s="2">
        <v>42528</v>
      </c>
    </row>
    <row r="6293" spans="1:17" x14ac:dyDescent="0.25">
      <c r="A6293" s="1">
        <v>46624</v>
      </c>
      <c r="B6293" s="2">
        <v>42850</v>
      </c>
      <c r="C6293" s="1" t="s">
        <v>27</v>
      </c>
      <c r="D6293" s="3" t="str">
        <f t="shared" si="196"/>
        <v>*</v>
      </c>
      <c r="G6293" s="1">
        <v>28</v>
      </c>
      <c r="H6293" s="1">
        <v>117.91</v>
      </c>
      <c r="I6293" s="1">
        <f t="shared" si="197"/>
        <v>0</v>
      </c>
      <c r="J6293" s="1" t="s">
        <v>21</v>
      </c>
      <c r="K6293" s="1">
        <v>0.5</v>
      </c>
      <c r="L6293" s="1" t="s">
        <v>51</v>
      </c>
      <c r="M6293" s="1" t="s">
        <v>37</v>
      </c>
      <c r="N6293" s="1" t="s">
        <v>29</v>
      </c>
      <c r="O6293" s="1" t="s">
        <v>58</v>
      </c>
      <c r="P6293" s="1" t="s">
        <v>19</v>
      </c>
      <c r="Q6293" s="2">
        <v>42851</v>
      </c>
    </row>
    <row r="6294" spans="1:17" x14ac:dyDescent="0.25">
      <c r="A6294" s="1">
        <v>7812</v>
      </c>
      <c r="B6294" s="2">
        <v>43209</v>
      </c>
      <c r="C6294" s="1" t="s">
        <v>13</v>
      </c>
      <c r="D6294" s="3" t="str">
        <f t="shared" si="196"/>
        <v>**</v>
      </c>
      <c r="G6294" s="1">
        <v>12</v>
      </c>
      <c r="H6294" s="1">
        <v>3890.12</v>
      </c>
      <c r="I6294" s="1">
        <f t="shared" si="197"/>
        <v>1</v>
      </c>
      <c r="J6294" s="1" t="s">
        <v>33</v>
      </c>
      <c r="K6294" s="1">
        <v>31.2</v>
      </c>
      <c r="L6294" s="1" t="s">
        <v>42</v>
      </c>
      <c r="M6294" s="1" t="s">
        <v>28</v>
      </c>
      <c r="N6294" s="1" t="s">
        <v>17</v>
      </c>
      <c r="O6294" s="1" t="s">
        <v>52</v>
      </c>
      <c r="P6294" s="1" t="s">
        <v>59</v>
      </c>
      <c r="Q6294" s="2">
        <v>43211</v>
      </c>
    </row>
    <row r="6295" spans="1:17" x14ac:dyDescent="0.25">
      <c r="A6295" s="1">
        <v>8868</v>
      </c>
      <c r="B6295" s="2">
        <v>42397</v>
      </c>
      <c r="C6295" s="1" t="s">
        <v>13</v>
      </c>
      <c r="D6295" s="3" t="str">
        <f t="shared" si="196"/>
        <v>**</v>
      </c>
      <c r="G6295" s="1">
        <v>34</v>
      </c>
      <c r="H6295" s="1">
        <v>192.59</v>
      </c>
      <c r="I6295" s="1">
        <f t="shared" si="197"/>
        <v>0</v>
      </c>
      <c r="J6295" s="1" t="s">
        <v>21</v>
      </c>
      <c r="K6295" s="1">
        <v>6.1</v>
      </c>
      <c r="L6295" s="1" t="s">
        <v>42</v>
      </c>
      <c r="M6295" s="1" t="s">
        <v>28</v>
      </c>
      <c r="N6295" s="1" t="s">
        <v>29</v>
      </c>
      <c r="O6295" s="1" t="s">
        <v>43</v>
      </c>
      <c r="P6295" s="1" t="s">
        <v>19</v>
      </c>
      <c r="Q6295" s="2">
        <v>42401</v>
      </c>
    </row>
    <row r="6296" spans="1:17" x14ac:dyDescent="0.25">
      <c r="A6296" s="1">
        <v>12160</v>
      </c>
      <c r="B6296" s="2">
        <v>43080</v>
      </c>
      <c r="C6296" s="1" t="s">
        <v>13</v>
      </c>
      <c r="D6296" s="3" t="str">
        <f t="shared" si="196"/>
        <v>**</v>
      </c>
      <c r="G6296" s="1">
        <v>2</v>
      </c>
      <c r="H6296" s="1">
        <v>59.07</v>
      </c>
      <c r="I6296" s="1">
        <f t="shared" si="197"/>
        <v>0</v>
      </c>
      <c r="J6296" s="1" t="s">
        <v>21</v>
      </c>
      <c r="K6296" s="1">
        <v>9.4</v>
      </c>
      <c r="L6296" s="1" t="s">
        <v>22</v>
      </c>
      <c r="M6296" s="1" t="s">
        <v>28</v>
      </c>
      <c r="N6296" s="1" t="s">
        <v>17</v>
      </c>
      <c r="O6296" s="1" t="s">
        <v>34</v>
      </c>
      <c r="P6296" s="1" t="s">
        <v>35</v>
      </c>
      <c r="Q6296" s="2">
        <v>43084</v>
      </c>
    </row>
    <row r="6297" spans="1:17" x14ac:dyDescent="0.25">
      <c r="A6297" s="1">
        <v>930</v>
      </c>
      <c r="B6297" s="2">
        <v>42719</v>
      </c>
      <c r="C6297" s="1" t="s">
        <v>32</v>
      </c>
      <c r="D6297" s="3" t="str">
        <f t="shared" si="196"/>
        <v>*****</v>
      </c>
      <c r="G6297" s="1">
        <v>22</v>
      </c>
      <c r="H6297" s="1">
        <v>986.96</v>
      </c>
      <c r="I6297" s="1">
        <f t="shared" si="197"/>
        <v>0</v>
      </c>
      <c r="J6297" s="1" t="s">
        <v>14</v>
      </c>
      <c r="K6297" s="1">
        <v>62.8</v>
      </c>
      <c r="L6297" s="1" t="s">
        <v>54</v>
      </c>
      <c r="M6297" s="1" t="s">
        <v>23</v>
      </c>
      <c r="N6297" s="1" t="s">
        <v>17</v>
      </c>
      <c r="O6297" s="1" t="s">
        <v>18</v>
      </c>
      <c r="P6297" s="1" t="s">
        <v>26</v>
      </c>
      <c r="Q6297" s="2">
        <v>42720</v>
      </c>
    </row>
    <row r="6298" spans="1:17" x14ac:dyDescent="0.25">
      <c r="A6298" s="1">
        <v>34209</v>
      </c>
      <c r="B6298" s="2">
        <v>42970</v>
      </c>
      <c r="C6298" s="1" t="s">
        <v>20</v>
      </c>
      <c r="D6298" s="3" t="str">
        <f t="shared" si="196"/>
        <v>****</v>
      </c>
      <c r="G6298" s="1">
        <v>48</v>
      </c>
      <c r="H6298" s="1">
        <v>754.82</v>
      </c>
      <c r="I6298" s="1">
        <f t="shared" si="197"/>
        <v>0</v>
      </c>
      <c r="J6298" s="1" t="s">
        <v>21</v>
      </c>
      <c r="K6298" s="1">
        <v>5.7</v>
      </c>
      <c r="L6298" s="1" t="s">
        <v>22</v>
      </c>
      <c r="M6298" s="1" t="s">
        <v>28</v>
      </c>
      <c r="N6298" s="1" t="s">
        <v>17</v>
      </c>
      <c r="O6298" s="1" t="s">
        <v>18</v>
      </c>
      <c r="P6298" s="1" t="s">
        <v>31</v>
      </c>
      <c r="Q6298" s="2">
        <v>42972</v>
      </c>
    </row>
    <row r="6299" spans="1:17" x14ac:dyDescent="0.25">
      <c r="A6299" s="1">
        <v>52197</v>
      </c>
      <c r="B6299" s="2">
        <v>43681</v>
      </c>
      <c r="C6299" s="1" t="s">
        <v>32</v>
      </c>
      <c r="D6299" s="3" t="str">
        <f t="shared" si="196"/>
        <v>*****</v>
      </c>
      <c r="G6299" s="1">
        <v>23</v>
      </c>
      <c r="H6299" s="1">
        <v>98.375799999999998</v>
      </c>
      <c r="I6299" s="1">
        <f t="shared" si="197"/>
        <v>0</v>
      </c>
      <c r="J6299" s="1" t="s">
        <v>21</v>
      </c>
      <c r="K6299" s="1">
        <v>2.1</v>
      </c>
      <c r="L6299" s="1" t="s">
        <v>49</v>
      </c>
      <c r="M6299" s="1" t="s">
        <v>28</v>
      </c>
      <c r="N6299" s="1" t="s">
        <v>29</v>
      </c>
      <c r="O6299" s="1" t="s">
        <v>61</v>
      </c>
      <c r="P6299" s="1" t="s">
        <v>31</v>
      </c>
      <c r="Q6299" s="2">
        <v>43682</v>
      </c>
    </row>
    <row r="6300" spans="1:17" x14ac:dyDescent="0.25">
      <c r="A6300" s="1">
        <v>46852</v>
      </c>
      <c r="B6300" s="2">
        <v>43492</v>
      </c>
      <c r="C6300" s="1" t="s">
        <v>27</v>
      </c>
      <c r="D6300" s="3" t="str">
        <f t="shared" si="196"/>
        <v>*</v>
      </c>
      <c r="G6300" s="1">
        <v>46</v>
      </c>
      <c r="H6300" s="1">
        <v>1703.32</v>
      </c>
      <c r="I6300" s="1">
        <f t="shared" si="197"/>
        <v>1</v>
      </c>
      <c r="J6300" s="1" t="s">
        <v>14</v>
      </c>
      <c r="K6300" s="1">
        <v>8.1</v>
      </c>
      <c r="L6300" s="1" t="s">
        <v>51</v>
      </c>
      <c r="M6300" s="1" t="s">
        <v>23</v>
      </c>
      <c r="N6300" s="1" t="s">
        <v>24</v>
      </c>
      <c r="O6300" s="1" t="s">
        <v>38</v>
      </c>
      <c r="P6300" s="1" t="s">
        <v>19</v>
      </c>
      <c r="Q6300" s="2">
        <v>43494</v>
      </c>
    </row>
    <row r="6301" spans="1:17" x14ac:dyDescent="0.25">
      <c r="A6301" s="1">
        <v>5221</v>
      </c>
      <c r="B6301" s="2">
        <v>43258</v>
      </c>
      <c r="C6301" s="1" t="s">
        <v>27</v>
      </c>
      <c r="D6301" s="3" t="str">
        <f t="shared" si="196"/>
        <v>*</v>
      </c>
      <c r="G6301" s="1">
        <v>48</v>
      </c>
      <c r="H6301" s="1">
        <v>1441.96</v>
      </c>
      <c r="I6301" s="1">
        <f t="shared" si="197"/>
        <v>1</v>
      </c>
      <c r="J6301" s="1" t="s">
        <v>21</v>
      </c>
      <c r="K6301" s="1">
        <v>2.1</v>
      </c>
      <c r="L6301" s="1" t="s">
        <v>49</v>
      </c>
      <c r="M6301" s="1" t="s">
        <v>28</v>
      </c>
      <c r="N6301" s="1" t="s">
        <v>24</v>
      </c>
      <c r="O6301" s="1" t="s">
        <v>38</v>
      </c>
      <c r="P6301" s="1" t="s">
        <v>41</v>
      </c>
      <c r="Q6301" s="2">
        <v>43260</v>
      </c>
    </row>
    <row r="6302" spans="1:17" x14ac:dyDescent="0.25">
      <c r="A6302" s="1">
        <v>54307</v>
      </c>
      <c r="B6302" s="2">
        <v>43472</v>
      </c>
      <c r="C6302" s="1" t="s">
        <v>20</v>
      </c>
      <c r="D6302" s="3" t="str">
        <f t="shared" si="196"/>
        <v>****</v>
      </c>
      <c r="G6302" s="1">
        <v>15</v>
      </c>
      <c r="H6302" s="1">
        <v>260.57</v>
      </c>
      <c r="I6302" s="1">
        <f t="shared" si="197"/>
        <v>0</v>
      </c>
      <c r="J6302" s="1" t="s">
        <v>21</v>
      </c>
      <c r="K6302" s="1">
        <v>14.5</v>
      </c>
      <c r="L6302" s="1" t="s">
        <v>46</v>
      </c>
      <c r="M6302" s="1" t="s">
        <v>28</v>
      </c>
      <c r="N6302" s="1" t="s">
        <v>17</v>
      </c>
      <c r="O6302" s="1" t="s">
        <v>18</v>
      </c>
      <c r="P6302" s="1" t="s">
        <v>48</v>
      </c>
      <c r="Q6302" s="2">
        <v>43473</v>
      </c>
    </row>
    <row r="6303" spans="1:17" x14ac:dyDescent="0.25">
      <c r="A6303" s="1">
        <v>32806</v>
      </c>
      <c r="B6303" s="2">
        <v>43271</v>
      </c>
      <c r="C6303" s="1" t="s">
        <v>20</v>
      </c>
      <c r="D6303" s="3" t="str">
        <f t="shared" si="196"/>
        <v>****</v>
      </c>
      <c r="G6303" s="1">
        <v>33</v>
      </c>
      <c r="H6303" s="1">
        <v>236.71610000000001</v>
      </c>
      <c r="I6303" s="1">
        <f t="shared" si="197"/>
        <v>0</v>
      </c>
      <c r="J6303" s="1" t="s">
        <v>21</v>
      </c>
      <c r="K6303" s="1">
        <v>5.6</v>
      </c>
      <c r="L6303" s="1" t="s">
        <v>49</v>
      </c>
      <c r="M6303" s="1" t="s">
        <v>37</v>
      </c>
      <c r="N6303" s="1" t="s">
        <v>29</v>
      </c>
      <c r="O6303" s="1" t="s">
        <v>40</v>
      </c>
      <c r="P6303" s="1" t="s">
        <v>19</v>
      </c>
      <c r="Q6303" s="2">
        <v>43273</v>
      </c>
    </row>
    <row r="6304" spans="1:17" x14ac:dyDescent="0.25">
      <c r="A6304" s="1">
        <v>12481</v>
      </c>
      <c r="B6304" s="2">
        <v>43290</v>
      </c>
      <c r="C6304" s="1" t="s">
        <v>32</v>
      </c>
      <c r="D6304" s="3" t="str">
        <f t="shared" si="196"/>
        <v>*****</v>
      </c>
      <c r="G6304" s="1">
        <v>12</v>
      </c>
      <c r="H6304" s="1">
        <v>416.09</v>
      </c>
      <c r="I6304" s="1">
        <f t="shared" si="197"/>
        <v>0</v>
      </c>
      <c r="J6304" s="1" t="s">
        <v>21</v>
      </c>
      <c r="K6304" s="1">
        <v>1.1000000000000001</v>
      </c>
      <c r="L6304" s="1" t="s">
        <v>46</v>
      </c>
      <c r="M6304" s="1" t="s">
        <v>28</v>
      </c>
      <c r="N6304" s="1" t="s">
        <v>24</v>
      </c>
      <c r="O6304" s="1" t="s">
        <v>25</v>
      </c>
      <c r="P6304" s="1" t="s">
        <v>41</v>
      </c>
      <c r="Q6304" s="2">
        <v>43290</v>
      </c>
    </row>
    <row r="6305" spans="1:17" x14ac:dyDescent="0.25">
      <c r="A6305" s="1">
        <v>6978</v>
      </c>
      <c r="B6305" s="2">
        <v>43077</v>
      </c>
      <c r="C6305" s="1" t="s">
        <v>20</v>
      </c>
      <c r="D6305" s="3" t="str">
        <f t="shared" si="196"/>
        <v>****</v>
      </c>
      <c r="G6305" s="1">
        <v>47</v>
      </c>
      <c r="H6305" s="1">
        <v>397.99</v>
      </c>
      <c r="I6305" s="1">
        <f t="shared" si="197"/>
        <v>0</v>
      </c>
      <c r="J6305" s="1" t="s">
        <v>21</v>
      </c>
      <c r="K6305" s="1">
        <v>3</v>
      </c>
      <c r="L6305" s="1" t="s">
        <v>15</v>
      </c>
      <c r="M6305" s="1" t="s">
        <v>37</v>
      </c>
      <c r="N6305" s="1" t="s">
        <v>24</v>
      </c>
      <c r="O6305" s="1" t="s">
        <v>38</v>
      </c>
      <c r="P6305" s="1" t="s">
        <v>41</v>
      </c>
      <c r="Q6305" s="2">
        <v>43078</v>
      </c>
    </row>
    <row r="6306" spans="1:17" x14ac:dyDescent="0.25">
      <c r="A6306" s="1">
        <v>45377</v>
      </c>
      <c r="B6306" s="2">
        <v>43192</v>
      </c>
      <c r="C6306" s="1" t="s">
        <v>13</v>
      </c>
      <c r="D6306" s="3" t="str">
        <f t="shared" si="196"/>
        <v>**</v>
      </c>
      <c r="G6306" s="1">
        <v>47</v>
      </c>
      <c r="H6306" s="1">
        <v>97.83</v>
      </c>
      <c r="I6306" s="1">
        <f t="shared" si="197"/>
        <v>0</v>
      </c>
      <c r="J6306" s="1" t="s">
        <v>21</v>
      </c>
      <c r="K6306" s="1">
        <v>1.6</v>
      </c>
      <c r="L6306" s="1" t="s">
        <v>15</v>
      </c>
      <c r="M6306" s="1" t="s">
        <v>37</v>
      </c>
      <c r="N6306" s="1" t="s">
        <v>29</v>
      </c>
      <c r="O6306" s="1" t="s">
        <v>43</v>
      </c>
      <c r="P6306" s="1" t="s">
        <v>19</v>
      </c>
      <c r="Q6306" s="2">
        <v>43194</v>
      </c>
    </row>
    <row r="6307" spans="1:17" x14ac:dyDescent="0.25">
      <c r="A6307" s="1">
        <v>29857</v>
      </c>
      <c r="B6307" s="2">
        <v>42715</v>
      </c>
      <c r="C6307" s="1" t="s">
        <v>36</v>
      </c>
      <c r="D6307" s="3" t="str">
        <f t="shared" si="196"/>
        <v>***</v>
      </c>
      <c r="G6307" s="1">
        <v>41</v>
      </c>
      <c r="H6307" s="1">
        <v>5963.02</v>
      </c>
      <c r="I6307" s="1">
        <f t="shared" si="197"/>
        <v>1</v>
      </c>
      <c r="J6307" s="1" t="s">
        <v>33</v>
      </c>
      <c r="K6307" s="1">
        <v>38.6</v>
      </c>
      <c r="L6307" s="1" t="s">
        <v>15</v>
      </c>
      <c r="M6307" s="1" t="s">
        <v>16</v>
      </c>
      <c r="N6307" s="1" t="s">
        <v>17</v>
      </c>
      <c r="O6307" s="1" t="s">
        <v>62</v>
      </c>
      <c r="P6307" s="1" t="s">
        <v>59</v>
      </c>
      <c r="Q6307" s="2">
        <v>42717</v>
      </c>
    </row>
    <row r="6308" spans="1:17" x14ac:dyDescent="0.25">
      <c r="A6308" s="1">
        <v>27078</v>
      </c>
      <c r="B6308" s="2">
        <v>43689</v>
      </c>
      <c r="C6308" s="1" t="s">
        <v>27</v>
      </c>
      <c r="D6308" s="3" t="str">
        <f t="shared" si="196"/>
        <v>*</v>
      </c>
      <c r="G6308" s="1">
        <v>22</v>
      </c>
      <c r="H6308" s="1">
        <v>163.11080000000001</v>
      </c>
      <c r="I6308" s="1">
        <f t="shared" si="197"/>
        <v>0</v>
      </c>
      <c r="J6308" s="1" t="s">
        <v>21</v>
      </c>
      <c r="K6308" s="1">
        <v>6.3</v>
      </c>
      <c r="L6308" s="1" t="s">
        <v>54</v>
      </c>
      <c r="M6308" s="1" t="s">
        <v>28</v>
      </c>
      <c r="N6308" s="1" t="s">
        <v>29</v>
      </c>
      <c r="O6308" s="1" t="s">
        <v>40</v>
      </c>
      <c r="P6308" s="1" t="s">
        <v>19</v>
      </c>
      <c r="Q6308" s="2">
        <v>43690</v>
      </c>
    </row>
    <row r="6309" spans="1:17" x14ac:dyDescent="0.25">
      <c r="A6309" s="1">
        <v>34407</v>
      </c>
      <c r="B6309" s="2">
        <v>42946</v>
      </c>
      <c r="C6309" s="1" t="s">
        <v>13</v>
      </c>
      <c r="D6309" s="3" t="str">
        <f t="shared" si="196"/>
        <v>**</v>
      </c>
      <c r="G6309" s="1">
        <v>41</v>
      </c>
      <c r="H6309" s="1">
        <v>1588.83</v>
      </c>
      <c r="I6309" s="1">
        <f t="shared" si="197"/>
        <v>1</v>
      </c>
      <c r="J6309" s="1" t="s">
        <v>21</v>
      </c>
      <c r="K6309" s="1">
        <v>15.8</v>
      </c>
      <c r="L6309" s="1" t="s">
        <v>51</v>
      </c>
      <c r="M6309" s="1" t="s">
        <v>16</v>
      </c>
      <c r="N6309" s="1" t="s">
        <v>29</v>
      </c>
      <c r="O6309" s="1" t="s">
        <v>57</v>
      </c>
      <c r="P6309" s="1" t="s">
        <v>19</v>
      </c>
      <c r="Q6309" s="2">
        <v>42946</v>
      </c>
    </row>
    <row r="6310" spans="1:17" x14ac:dyDescent="0.25">
      <c r="A6310" s="1">
        <v>59205</v>
      </c>
      <c r="B6310" s="2">
        <v>43403</v>
      </c>
      <c r="C6310" s="1" t="s">
        <v>32</v>
      </c>
      <c r="D6310" s="3" t="str">
        <f t="shared" si="196"/>
        <v>*****</v>
      </c>
      <c r="G6310" s="1">
        <v>11</v>
      </c>
      <c r="H6310" s="1">
        <v>58.41</v>
      </c>
      <c r="I6310" s="1">
        <f t="shared" si="197"/>
        <v>0</v>
      </c>
      <c r="J6310" s="1" t="s">
        <v>21</v>
      </c>
      <c r="K6310" s="1">
        <v>7.4</v>
      </c>
      <c r="L6310" s="1" t="s">
        <v>49</v>
      </c>
      <c r="M6310" s="1" t="s">
        <v>37</v>
      </c>
      <c r="N6310" s="1" t="s">
        <v>29</v>
      </c>
      <c r="O6310" s="1" t="s">
        <v>58</v>
      </c>
      <c r="P6310" s="1" t="s">
        <v>19</v>
      </c>
      <c r="Q6310" s="2">
        <v>43405</v>
      </c>
    </row>
    <row r="6311" spans="1:17" x14ac:dyDescent="0.25">
      <c r="A6311" s="1">
        <v>28387</v>
      </c>
      <c r="B6311" s="2">
        <v>43645</v>
      </c>
      <c r="C6311" s="1" t="s">
        <v>27</v>
      </c>
      <c r="D6311" s="3" t="str">
        <f t="shared" si="196"/>
        <v>*</v>
      </c>
      <c r="G6311" s="1">
        <v>37</v>
      </c>
      <c r="H6311" s="1">
        <v>3437.88</v>
      </c>
      <c r="I6311" s="1">
        <f t="shared" si="197"/>
        <v>1</v>
      </c>
      <c r="J6311" s="1" t="s">
        <v>21</v>
      </c>
      <c r="K6311" s="1">
        <v>21.4</v>
      </c>
      <c r="L6311" s="1" t="s">
        <v>42</v>
      </c>
      <c r="M6311" s="1" t="s">
        <v>16</v>
      </c>
      <c r="N6311" s="1" t="s">
        <v>29</v>
      </c>
      <c r="O6311" s="1" t="s">
        <v>57</v>
      </c>
      <c r="P6311" s="1" t="s">
        <v>19</v>
      </c>
      <c r="Q6311" s="2">
        <v>43646</v>
      </c>
    </row>
    <row r="6312" spans="1:17" x14ac:dyDescent="0.25">
      <c r="A6312" s="1">
        <v>30374</v>
      </c>
      <c r="B6312" s="2">
        <v>42814</v>
      </c>
      <c r="C6312" s="1" t="s">
        <v>32</v>
      </c>
      <c r="D6312" s="3" t="str">
        <f t="shared" si="196"/>
        <v>*****</v>
      </c>
      <c r="G6312" s="1">
        <v>12</v>
      </c>
      <c r="H6312" s="1">
        <v>759.21</v>
      </c>
      <c r="I6312" s="1">
        <f t="shared" si="197"/>
        <v>0</v>
      </c>
      <c r="J6312" s="1" t="s">
        <v>21</v>
      </c>
      <c r="K6312" s="1">
        <v>4.3</v>
      </c>
      <c r="L6312" s="1" t="s">
        <v>49</v>
      </c>
      <c r="M6312" s="1" t="s">
        <v>28</v>
      </c>
      <c r="N6312" s="1" t="s">
        <v>29</v>
      </c>
      <c r="O6312" s="1" t="s">
        <v>63</v>
      </c>
      <c r="P6312" s="1" t="s">
        <v>19</v>
      </c>
      <c r="Q6312" s="2">
        <v>42815</v>
      </c>
    </row>
    <row r="6313" spans="1:17" x14ac:dyDescent="0.25">
      <c r="A6313" s="1">
        <v>56582</v>
      </c>
      <c r="B6313" s="2">
        <v>42532</v>
      </c>
      <c r="C6313" s="1" t="s">
        <v>13</v>
      </c>
      <c r="D6313" s="3" t="str">
        <f t="shared" si="196"/>
        <v>**</v>
      </c>
      <c r="G6313" s="1">
        <v>36</v>
      </c>
      <c r="H6313" s="1">
        <v>4902.1099999999997</v>
      </c>
      <c r="I6313" s="1">
        <f t="shared" si="197"/>
        <v>1</v>
      </c>
      <c r="J6313" s="1" t="s">
        <v>33</v>
      </c>
      <c r="K6313" s="1">
        <v>58.6</v>
      </c>
      <c r="L6313" s="1" t="s">
        <v>22</v>
      </c>
      <c r="M6313" s="1" t="s">
        <v>23</v>
      </c>
      <c r="N6313" s="1" t="s">
        <v>17</v>
      </c>
      <c r="O6313" s="1" t="s">
        <v>62</v>
      </c>
      <c r="P6313" s="1" t="s">
        <v>59</v>
      </c>
      <c r="Q6313" s="2">
        <v>42532</v>
      </c>
    </row>
    <row r="6314" spans="1:17" x14ac:dyDescent="0.25">
      <c r="A6314" s="1">
        <v>27201</v>
      </c>
      <c r="B6314" s="2">
        <v>43671</v>
      </c>
      <c r="C6314" s="1" t="s">
        <v>20</v>
      </c>
      <c r="D6314" s="3" t="str">
        <f t="shared" si="196"/>
        <v>****</v>
      </c>
      <c r="G6314" s="1">
        <v>45</v>
      </c>
      <c r="H6314" s="1">
        <v>3745.107</v>
      </c>
      <c r="I6314" s="1">
        <f t="shared" si="197"/>
        <v>1</v>
      </c>
      <c r="J6314" s="1" t="s">
        <v>33</v>
      </c>
      <c r="K6314" s="1">
        <v>95.6</v>
      </c>
      <c r="L6314" s="1" t="s">
        <v>22</v>
      </c>
      <c r="M6314" s="1" t="s">
        <v>28</v>
      </c>
      <c r="N6314" s="1" t="s">
        <v>17</v>
      </c>
      <c r="O6314" s="1" t="s">
        <v>52</v>
      </c>
      <c r="P6314" s="1" t="s">
        <v>59</v>
      </c>
      <c r="Q6314" s="2">
        <v>43671</v>
      </c>
    </row>
    <row r="6315" spans="1:17" x14ac:dyDescent="0.25">
      <c r="A6315" s="1">
        <v>6757</v>
      </c>
      <c r="B6315" s="2">
        <v>43496</v>
      </c>
      <c r="C6315" s="1" t="s">
        <v>36</v>
      </c>
      <c r="D6315" s="3" t="str">
        <f t="shared" si="196"/>
        <v>***</v>
      </c>
      <c r="G6315" s="1">
        <v>27</v>
      </c>
      <c r="H6315" s="1">
        <v>930.66</v>
      </c>
      <c r="I6315" s="1">
        <f t="shared" si="197"/>
        <v>0</v>
      </c>
      <c r="J6315" s="1" t="s">
        <v>21</v>
      </c>
      <c r="K6315" s="1">
        <v>8.8000000000000007</v>
      </c>
      <c r="L6315" s="1" t="s">
        <v>46</v>
      </c>
      <c r="M6315" s="1" t="s">
        <v>23</v>
      </c>
      <c r="N6315" s="1" t="s">
        <v>29</v>
      </c>
      <c r="O6315" s="1" t="s">
        <v>55</v>
      </c>
      <c r="P6315" s="1" t="s">
        <v>19</v>
      </c>
      <c r="Q6315" s="2">
        <v>43498</v>
      </c>
    </row>
    <row r="6316" spans="1:17" x14ac:dyDescent="0.25">
      <c r="A6316" s="1">
        <v>1185</v>
      </c>
      <c r="B6316" s="2">
        <v>43700</v>
      </c>
      <c r="C6316" s="1" t="s">
        <v>13</v>
      </c>
      <c r="D6316" s="3" t="str">
        <f t="shared" si="196"/>
        <v>**</v>
      </c>
      <c r="G6316" s="1">
        <v>7</v>
      </c>
      <c r="H6316" s="1">
        <v>401.01</v>
      </c>
      <c r="I6316" s="1">
        <f t="shared" si="197"/>
        <v>0</v>
      </c>
      <c r="J6316" s="1" t="s">
        <v>21</v>
      </c>
      <c r="K6316" s="1">
        <v>15.3</v>
      </c>
      <c r="L6316" s="1" t="s">
        <v>54</v>
      </c>
      <c r="M6316" s="1" t="s">
        <v>37</v>
      </c>
      <c r="N6316" s="1" t="s">
        <v>29</v>
      </c>
      <c r="O6316" s="1" t="s">
        <v>40</v>
      </c>
      <c r="P6316" s="1" t="s">
        <v>19</v>
      </c>
      <c r="Q6316" s="2">
        <v>43704</v>
      </c>
    </row>
    <row r="6317" spans="1:17" x14ac:dyDescent="0.25">
      <c r="A6317" s="1">
        <v>17287</v>
      </c>
      <c r="B6317" s="2">
        <v>43194</v>
      </c>
      <c r="C6317" s="1" t="s">
        <v>20</v>
      </c>
      <c r="D6317" s="3" t="str">
        <f t="shared" si="196"/>
        <v>****</v>
      </c>
      <c r="G6317" s="1">
        <v>11</v>
      </c>
      <c r="H6317" s="1">
        <v>4877.28</v>
      </c>
      <c r="I6317" s="1">
        <f t="shared" si="197"/>
        <v>1</v>
      </c>
      <c r="J6317" s="1" t="s">
        <v>21</v>
      </c>
      <c r="K6317" s="1">
        <v>12.2</v>
      </c>
      <c r="L6317" s="1" t="s">
        <v>46</v>
      </c>
      <c r="M6317" s="1" t="s">
        <v>37</v>
      </c>
      <c r="N6317" s="1" t="s">
        <v>29</v>
      </c>
      <c r="O6317" s="1" t="s">
        <v>55</v>
      </c>
      <c r="P6317" s="1" t="s">
        <v>19</v>
      </c>
      <c r="Q6317" s="2">
        <v>43196</v>
      </c>
    </row>
    <row r="6318" spans="1:17" x14ac:dyDescent="0.25">
      <c r="A6318" s="1">
        <v>19361</v>
      </c>
      <c r="B6318" s="2">
        <v>43731</v>
      </c>
      <c r="C6318" s="1" t="s">
        <v>13</v>
      </c>
      <c r="D6318" s="3" t="str">
        <f t="shared" si="196"/>
        <v>**</v>
      </c>
      <c r="G6318" s="1">
        <v>21</v>
      </c>
      <c r="H6318" s="1">
        <v>844.07</v>
      </c>
      <c r="I6318" s="1">
        <f t="shared" si="197"/>
        <v>0</v>
      </c>
      <c r="J6318" s="1" t="s">
        <v>21</v>
      </c>
      <c r="K6318" s="1">
        <v>3.2</v>
      </c>
      <c r="L6318" s="1" t="s">
        <v>51</v>
      </c>
      <c r="M6318" s="1" t="s">
        <v>16</v>
      </c>
      <c r="N6318" s="1" t="s">
        <v>29</v>
      </c>
      <c r="O6318" s="1" t="s">
        <v>43</v>
      </c>
      <c r="P6318" s="1" t="s">
        <v>19</v>
      </c>
      <c r="Q6318" s="2">
        <v>43740</v>
      </c>
    </row>
    <row r="6319" spans="1:17" x14ac:dyDescent="0.25">
      <c r="A6319" s="1">
        <v>46787</v>
      </c>
      <c r="B6319" s="2">
        <v>43553</v>
      </c>
      <c r="C6319" s="1" t="s">
        <v>36</v>
      </c>
      <c r="D6319" s="3" t="str">
        <f t="shared" si="196"/>
        <v>***</v>
      </c>
      <c r="G6319" s="1">
        <v>32</v>
      </c>
      <c r="H6319" s="1">
        <v>741.69</v>
      </c>
      <c r="I6319" s="1">
        <f t="shared" si="197"/>
        <v>0</v>
      </c>
      <c r="J6319" s="1" t="s">
        <v>21</v>
      </c>
      <c r="K6319" s="1">
        <v>9.6</v>
      </c>
      <c r="L6319" s="1" t="s">
        <v>44</v>
      </c>
      <c r="M6319" s="1" t="s">
        <v>28</v>
      </c>
      <c r="N6319" s="1" t="s">
        <v>29</v>
      </c>
      <c r="O6319" s="1" t="s">
        <v>30</v>
      </c>
      <c r="P6319" s="1" t="s">
        <v>41</v>
      </c>
      <c r="Q6319" s="2">
        <v>43555</v>
      </c>
    </row>
    <row r="6320" spans="1:17" x14ac:dyDescent="0.25">
      <c r="A6320" s="1">
        <v>16419</v>
      </c>
      <c r="B6320" s="2">
        <v>42585</v>
      </c>
      <c r="C6320" s="1" t="s">
        <v>27</v>
      </c>
      <c r="D6320" s="3" t="str">
        <f t="shared" si="196"/>
        <v>*</v>
      </c>
      <c r="G6320" s="1">
        <v>43</v>
      </c>
      <c r="H6320" s="1">
        <v>258.07</v>
      </c>
      <c r="I6320" s="1">
        <f t="shared" si="197"/>
        <v>0</v>
      </c>
      <c r="J6320" s="1" t="s">
        <v>21</v>
      </c>
      <c r="K6320" s="1">
        <v>6.1</v>
      </c>
      <c r="L6320" s="1" t="s">
        <v>50</v>
      </c>
      <c r="M6320" s="1" t="s">
        <v>16</v>
      </c>
      <c r="N6320" s="1" t="s">
        <v>29</v>
      </c>
      <c r="O6320" s="1" t="s">
        <v>40</v>
      </c>
      <c r="P6320" s="1" t="s">
        <v>19</v>
      </c>
      <c r="Q6320" s="2">
        <v>42586</v>
      </c>
    </row>
    <row r="6321" spans="1:17" x14ac:dyDescent="0.25">
      <c r="A6321" s="1">
        <v>14884</v>
      </c>
      <c r="B6321" s="2">
        <v>43369</v>
      </c>
      <c r="C6321" s="1" t="s">
        <v>20</v>
      </c>
      <c r="D6321" s="3" t="str">
        <f t="shared" si="196"/>
        <v>****</v>
      </c>
      <c r="G6321" s="1">
        <v>6</v>
      </c>
      <c r="H6321" s="1">
        <v>507.16</v>
      </c>
      <c r="I6321" s="1">
        <f t="shared" si="197"/>
        <v>0</v>
      </c>
      <c r="J6321" s="1" t="s">
        <v>21</v>
      </c>
      <c r="K6321" s="1">
        <v>5.2</v>
      </c>
      <c r="L6321" s="1" t="s">
        <v>51</v>
      </c>
      <c r="M6321" s="1" t="s">
        <v>28</v>
      </c>
      <c r="N6321" s="1" t="s">
        <v>24</v>
      </c>
      <c r="O6321" s="1" t="s">
        <v>25</v>
      </c>
      <c r="P6321" s="1" t="s">
        <v>19</v>
      </c>
      <c r="Q6321" s="2">
        <v>43371</v>
      </c>
    </row>
    <row r="6322" spans="1:17" x14ac:dyDescent="0.25">
      <c r="A6322" s="1">
        <v>13635</v>
      </c>
      <c r="B6322" s="2">
        <v>42490</v>
      </c>
      <c r="C6322" s="1" t="s">
        <v>32</v>
      </c>
      <c r="D6322" s="3" t="str">
        <f t="shared" si="196"/>
        <v>*****</v>
      </c>
      <c r="G6322" s="1">
        <v>49</v>
      </c>
      <c r="H6322" s="1">
        <v>357.69</v>
      </c>
      <c r="I6322" s="1">
        <f t="shared" si="197"/>
        <v>0</v>
      </c>
      <c r="J6322" s="1" t="s">
        <v>21</v>
      </c>
      <c r="K6322" s="1">
        <v>7.9</v>
      </c>
      <c r="L6322" s="1" t="s">
        <v>49</v>
      </c>
      <c r="M6322" s="1" t="s">
        <v>37</v>
      </c>
      <c r="N6322" s="1" t="s">
        <v>29</v>
      </c>
      <c r="O6322" s="1" t="s">
        <v>40</v>
      </c>
      <c r="P6322" s="1" t="s">
        <v>19</v>
      </c>
      <c r="Q6322" s="2">
        <v>42492</v>
      </c>
    </row>
    <row r="6323" spans="1:17" x14ac:dyDescent="0.25">
      <c r="A6323" s="1">
        <v>18144</v>
      </c>
      <c r="B6323" s="2">
        <v>43257</v>
      </c>
      <c r="C6323" s="1" t="s">
        <v>32</v>
      </c>
      <c r="D6323" s="3" t="str">
        <f t="shared" si="196"/>
        <v>*****</v>
      </c>
      <c r="G6323" s="1">
        <v>41</v>
      </c>
      <c r="H6323" s="1">
        <v>1904.48</v>
      </c>
      <c r="I6323" s="1">
        <f t="shared" si="197"/>
        <v>1</v>
      </c>
      <c r="J6323" s="1" t="s">
        <v>21</v>
      </c>
      <c r="K6323" s="1">
        <v>5.4</v>
      </c>
      <c r="L6323" s="1" t="s">
        <v>39</v>
      </c>
      <c r="M6323" s="1" t="s">
        <v>28</v>
      </c>
      <c r="N6323" s="1" t="s">
        <v>24</v>
      </c>
      <c r="O6323" s="1" t="s">
        <v>25</v>
      </c>
      <c r="P6323" s="1" t="s">
        <v>41</v>
      </c>
      <c r="Q6323" s="2">
        <v>43259</v>
      </c>
    </row>
    <row r="6324" spans="1:17" x14ac:dyDescent="0.25">
      <c r="A6324" s="1">
        <v>43493</v>
      </c>
      <c r="B6324" s="2">
        <v>43595</v>
      </c>
      <c r="C6324" s="1" t="s">
        <v>20</v>
      </c>
      <c r="D6324" s="3" t="str">
        <f t="shared" si="196"/>
        <v>****</v>
      </c>
      <c r="G6324" s="1">
        <v>37</v>
      </c>
      <c r="H6324" s="1">
        <v>1818.98</v>
      </c>
      <c r="I6324" s="1">
        <f t="shared" si="197"/>
        <v>1</v>
      </c>
      <c r="J6324" s="1" t="s">
        <v>21</v>
      </c>
      <c r="K6324" s="1">
        <v>5.4</v>
      </c>
      <c r="L6324" s="1" t="s">
        <v>49</v>
      </c>
      <c r="M6324" s="1" t="s">
        <v>28</v>
      </c>
      <c r="N6324" s="1" t="s">
        <v>24</v>
      </c>
      <c r="O6324" s="1" t="s">
        <v>25</v>
      </c>
      <c r="P6324" s="1" t="s">
        <v>41</v>
      </c>
      <c r="Q6324" s="2">
        <v>43598</v>
      </c>
    </row>
    <row r="6325" spans="1:17" x14ac:dyDescent="0.25">
      <c r="A6325" s="1">
        <v>16737</v>
      </c>
      <c r="B6325" s="2">
        <v>43270</v>
      </c>
      <c r="C6325" s="1" t="s">
        <v>27</v>
      </c>
      <c r="D6325" s="3" t="str">
        <f t="shared" si="196"/>
        <v>*</v>
      </c>
      <c r="G6325" s="1">
        <v>15</v>
      </c>
      <c r="H6325" s="1">
        <v>1487.82</v>
      </c>
      <c r="I6325" s="1">
        <f t="shared" si="197"/>
        <v>1</v>
      </c>
      <c r="J6325" s="1" t="s">
        <v>21</v>
      </c>
      <c r="K6325" s="1">
        <v>21.4</v>
      </c>
      <c r="L6325" s="1" t="s">
        <v>49</v>
      </c>
      <c r="M6325" s="1" t="s">
        <v>37</v>
      </c>
      <c r="N6325" s="1" t="s">
        <v>29</v>
      </c>
      <c r="O6325" s="1" t="s">
        <v>57</v>
      </c>
      <c r="P6325" s="1" t="s">
        <v>19</v>
      </c>
      <c r="Q6325" s="2">
        <v>43271</v>
      </c>
    </row>
    <row r="6326" spans="1:17" x14ac:dyDescent="0.25">
      <c r="A6326" s="1">
        <v>15111</v>
      </c>
      <c r="B6326" s="2">
        <v>42720</v>
      </c>
      <c r="C6326" s="1" t="s">
        <v>27</v>
      </c>
      <c r="D6326" s="3" t="str">
        <f t="shared" si="196"/>
        <v>*</v>
      </c>
      <c r="G6326" s="1">
        <v>13</v>
      </c>
      <c r="H6326" s="1">
        <v>1038.4000000000001</v>
      </c>
      <c r="I6326" s="1">
        <f t="shared" si="197"/>
        <v>1</v>
      </c>
      <c r="J6326" s="1" t="s">
        <v>21</v>
      </c>
      <c r="K6326" s="1">
        <v>1.1000000000000001</v>
      </c>
      <c r="L6326" s="1" t="s">
        <v>42</v>
      </c>
      <c r="M6326" s="1" t="s">
        <v>28</v>
      </c>
      <c r="N6326" s="1" t="s">
        <v>29</v>
      </c>
      <c r="O6326" s="1" t="s">
        <v>63</v>
      </c>
      <c r="P6326" s="1" t="s">
        <v>19</v>
      </c>
      <c r="Q6326" s="2">
        <v>42722</v>
      </c>
    </row>
    <row r="6327" spans="1:17" x14ac:dyDescent="0.25">
      <c r="A6327" s="1">
        <v>12320</v>
      </c>
      <c r="B6327" s="2">
        <v>43453</v>
      </c>
      <c r="C6327" s="1" t="s">
        <v>32</v>
      </c>
      <c r="D6327" s="3" t="str">
        <f t="shared" si="196"/>
        <v>*****</v>
      </c>
      <c r="G6327" s="1">
        <v>35</v>
      </c>
      <c r="H6327" s="1">
        <v>576.95000000000005</v>
      </c>
      <c r="I6327" s="1">
        <f t="shared" si="197"/>
        <v>0</v>
      </c>
      <c r="J6327" s="1" t="s">
        <v>33</v>
      </c>
      <c r="K6327" s="1">
        <v>29.7</v>
      </c>
      <c r="L6327" s="1" t="s">
        <v>22</v>
      </c>
      <c r="M6327" s="1" t="s">
        <v>28</v>
      </c>
      <c r="N6327" s="1" t="s">
        <v>17</v>
      </c>
      <c r="O6327" s="1" t="s">
        <v>52</v>
      </c>
      <c r="P6327" s="1" t="s">
        <v>59</v>
      </c>
      <c r="Q6327" s="2">
        <v>43455</v>
      </c>
    </row>
    <row r="6328" spans="1:17" x14ac:dyDescent="0.25">
      <c r="A6328" s="1">
        <v>37634</v>
      </c>
      <c r="B6328" s="2">
        <v>43606</v>
      </c>
      <c r="C6328" s="1" t="s">
        <v>36</v>
      </c>
      <c r="D6328" s="3" t="str">
        <f t="shared" si="196"/>
        <v>***</v>
      </c>
      <c r="G6328" s="1">
        <v>32</v>
      </c>
      <c r="H6328" s="1">
        <v>393.95</v>
      </c>
      <c r="I6328" s="1">
        <f t="shared" si="197"/>
        <v>0</v>
      </c>
      <c r="J6328" s="1" t="s">
        <v>21</v>
      </c>
      <c r="K6328" s="1">
        <v>5.0999999999999996</v>
      </c>
      <c r="L6328" s="1" t="s">
        <v>39</v>
      </c>
      <c r="M6328" s="1" t="s">
        <v>28</v>
      </c>
      <c r="N6328" s="1" t="s">
        <v>29</v>
      </c>
      <c r="O6328" s="1" t="s">
        <v>55</v>
      </c>
      <c r="P6328" s="1" t="s">
        <v>19</v>
      </c>
      <c r="Q6328" s="2">
        <v>43607</v>
      </c>
    </row>
    <row r="6329" spans="1:17" x14ac:dyDescent="0.25">
      <c r="A6329" s="1">
        <v>23078</v>
      </c>
      <c r="B6329" s="2">
        <v>43357</v>
      </c>
      <c r="C6329" s="1" t="s">
        <v>36</v>
      </c>
      <c r="D6329" s="3" t="str">
        <f t="shared" si="196"/>
        <v>***</v>
      </c>
      <c r="G6329" s="1">
        <v>39</v>
      </c>
      <c r="H6329" s="1">
        <v>618.41</v>
      </c>
      <c r="I6329" s="1">
        <f t="shared" si="197"/>
        <v>0</v>
      </c>
      <c r="J6329" s="1" t="s">
        <v>21</v>
      </c>
      <c r="K6329" s="1">
        <v>7.9</v>
      </c>
      <c r="L6329" s="1" t="s">
        <v>53</v>
      </c>
      <c r="M6329" s="1" t="s">
        <v>16</v>
      </c>
      <c r="N6329" s="1" t="s">
        <v>29</v>
      </c>
      <c r="O6329" s="1" t="s">
        <v>45</v>
      </c>
      <c r="P6329" s="1" t="s">
        <v>41</v>
      </c>
      <c r="Q6329" s="2">
        <v>43359</v>
      </c>
    </row>
    <row r="6330" spans="1:17" x14ac:dyDescent="0.25">
      <c r="A6330" s="1">
        <v>56740</v>
      </c>
      <c r="B6330" s="2">
        <v>43754</v>
      </c>
      <c r="C6330" s="1" t="s">
        <v>13</v>
      </c>
      <c r="D6330" s="3" t="str">
        <f t="shared" si="196"/>
        <v>**</v>
      </c>
      <c r="G6330" s="1">
        <v>29</v>
      </c>
      <c r="H6330" s="1">
        <v>25162.45</v>
      </c>
      <c r="I6330" s="1">
        <f t="shared" si="197"/>
        <v>1</v>
      </c>
      <c r="J6330" s="1" t="s">
        <v>21</v>
      </c>
      <c r="K6330" s="1">
        <v>26.2</v>
      </c>
      <c r="L6330" s="1" t="s">
        <v>15</v>
      </c>
      <c r="M6330" s="1" t="s">
        <v>16</v>
      </c>
      <c r="N6330" s="1" t="s">
        <v>29</v>
      </c>
      <c r="O6330" s="1" t="s">
        <v>45</v>
      </c>
      <c r="P6330" s="1" t="s">
        <v>26</v>
      </c>
      <c r="Q6330" s="2">
        <v>43758</v>
      </c>
    </row>
    <row r="6331" spans="1:17" x14ac:dyDescent="0.25">
      <c r="A6331" s="1">
        <v>56743</v>
      </c>
      <c r="B6331" s="2">
        <v>43272</v>
      </c>
      <c r="C6331" s="1" t="s">
        <v>36</v>
      </c>
      <c r="D6331" s="3" t="str">
        <f t="shared" si="196"/>
        <v>***</v>
      </c>
      <c r="G6331" s="1">
        <v>23</v>
      </c>
      <c r="H6331" s="1">
        <v>560.95000000000005</v>
      </c>
      <c r="I6331" s="1">
        <f t="shared" si="197"/>
        <v>0</v>
      </c>
      <c r="J6331" s="1" t="s">
        <v>14</v>
      </c>
      <c r="K6331" s="1">
        <v>9.6</v>
      </c>
      <c r="L6331" s="1" t="s">
        <v>49</v>
      </c>
      <c r="M6331" s="1" t="s">
        <v>28</v>
      </c>
      <c r="N6331" s="1" t="s">
        <v>17</v>
      </c>
      <c r="O6331" s="1" t="s">
        <v>18</v>
      </c>
      <c r="P6331" s="1" t="s">
        <v>41</v>
      </c>
      <c r="Q6331" s="2">
        <v>43275</v>
      </c>
    </row>
    <row r="6332" spans="1:17" x14ac:dyDescent="0.25">
      <c r="A6332" s="1">
        <v>20229</v>
      </c>
      <c r="B6332" s="2">
        <v>42672</v>
      </c>
      <c r="C6332" s="1" t="s">
        <v>13</v>
      </c>
      <c r="D6332" s="3" t="str">
        <f t="shared" si="196"/>
        <v>**</v>
      </c>
      <c r="G6332" s="1">
        <v>47</v>
      </c>
      <c r="H6332" s="1">
        <v>124.18</v>
      </c>
      <c r="I6332" s="1">
        <f t="shared" si="197"/>
        <v>0</v>
      </c>
      <c r="J6332" s="1" t="s">
        <v>21</v>
      </c>
      <c r="K6332" s="1">
        <v>0.9</v>
      </c>
      <c r="L6332" s="1" t="s">
        <v>51</v>
      </c>
      <c r="M6332" s="1" t="s">
        <v>37</v>
      </c>
      <c r="N6332" s="1" t="s">
        <v>29</v>
      </c>
      <c r="O6332" s="1" t="s">
        <v>61</v>
      </c>
      <c r="P6332" s="1" t="s">
        <v>31</v>
      </c>
      <c r="Q6332" s="2">
        <v>42679</v>
      </c>
    </row>
    <row r="6333" spans="1:17" x14ac:dyDescent="0.25">
      <c r="A6333" s="1">
        <v>39333</v>
      </c>
      <c r="B6333" s="2">
        <v>42782</v>
      </c>
      <c r="C6333" s="1" t="s">
        <v>32</v>
      </c>
      <c r="D6333" s="3" t="str">
        <f t="shared" si="196"/>
        <v>*****</v>
      </c>
      <c r="G6333" s="1">
        <v>31</v>
      </c>
      <c r="H6333" s="1">
        <v>9582.2099999999991</v>
      </c>
      <c r="I6333" s="1">
        <f t="shared" si="197"/>
        <v>1</v>
      </c>
      <c r="J6333" s="1" t="s">
        <v>21</v>
      </c>
      <c r="K6333" s="1">
        <v>26.2</v>
      </c>
      <c r="L6333" s="1" t="s">
        <v>22</v>
      </c>
      <c r="M6333" s="1" t="s">
        <v>16</v>
      </c>
      <c r="N6333" s="1" t="s">
        <v>17</v>
      </c>
      <c r="O6333" s="1" t="s">
        <v>34</v>
      </c>
      <c r="P6333" s="1" t="s">
        <v>48</v>
      </c>
      <c r="Q6333" s="2">
        <v>42784</v>
      </c>
    </row>
    <row r="6334" spans="1:17" x14ac:dyDescent="0.25">
      <c r="A6334" s="1">
        <v>18368</v>
      </c>
      <c r="B6334" s="2">
        <v>43799</v>
      </c>
      <c r="C6334" s="1" t="s">
        <v>27</v>
      </c>
      <c r="D6334" s="3" t="str">
        <f t="shared" si="196"/>
        <v>*</v>
      </c>
      <c r="G6334" s="1">
        <v>3</v>
      </c>
      <c r="H6334" s="1">
        <v>6390.67</v>
      </c>
      <c r="I6334" s="1">
        <f t="shared" si="197"/>
        <v>1</v>
      </c>
      <c r="J6334" s="1" t="s">
        <v>33</v>
      </c>
      <c r="K6334" s="1">
        <v>15.7</v>
      </c>
      <c r="L6334" s="1" t="s">
        <v>46</v>
      </c>
      <c r="M6334" s="1" t="s">
        <v>28</v>
      </c>
      <c r="N6334" s="1" t="s">
        <v>24</v>
      </c>
      <c r="O6334" s="1" t="s">
        <v>56</v>
      </c>
      <c r="P6334" s="1" t="s">
        <v>35</v>
      </c>
      <c r="Q6334" s="2">
        <v>43801</v>
      </c>
    </row>
    <row r="6335" spans="1:17" x14ac:dyDescent="0.25">
      <c r="A6335" s="1">
        <v>13795</v>
      </c>
      <c r="B6335" s="2">
        <v>43199</v>
      </c>
      <c r="C6335" s="1" t="s">
        <v>27</v>
      </c>
      <c r="D6335" s="3" t="str">
        <f t="shared" si="196"/>
        <v>*</v>
      </c>
      <c r="G6335" s="1">
        <v>23</v>
      </c>
      <c r="H6335" s="1">
        <v>294.42</v>
      </c>
      <c r="I6335" s="1">
        <f t="shared" si="197"/>
        <v>0</v>
      </c>
      <c r="J6335" s="1" t="s">
        <v>14</v>
      </c>
      <c r="K6335" s="1">
        <v>5.4</v>
      </c>
      <c r="L6335" s="1" t="s">
        <v>39</v>
      </c>
      <c r="M6335" s="1" t="s">
        <v>23</v>
      </c>
      <c r="N6335" s="1" t="s">
        <v>29</v>
      </c>
      <c r="O6335" s="1" t="s">
        <v>40</v>
      </c>
      <c r="P6335" s="1" t="s">
        <v>19</v>
      </c>
      <c r="Q6335" s="2">
        <v>43202</v>
      </c>
    </row>
    <row r="6336" spans="1:17" x14ac:dyDescent="0.25">
      <c r="A6336" s="1">
        <v>13348</v>
      </c>
      <c r="B6336" s="2">
        <v>43045</v>
      </c>
      <c r="C6336" s="1" t="s">
        <v>36</v>
      </c>
      <c r="D6336" s="3" t="str">
        <f t="shared" si="196"/>
        <v>***</v>
      </c>
      <c r="G6336" s="1">
        <v>35</v>
      </c>
      <c r="H6336" s="1">
        <v>5232.92</v>
      </c>
      <c r="I6336" s="1">
        <f t="shared" si="197"/>
        <v>1</v>
      </c>
      <c r="J6336" s="1" t="s">
        <v>21</v>
      </c>
      <c r="K6336" s="1">
        <v>21.4</v>
      </c>
      <c r="L6336" s="1" t="s">
        <v>22</v>
      </c>
      <c r="M6336" s="1" t="s">
        <v>16</v>
      </c>
      <c r="N6336" s="1" t="s">
        <v>29</v>
      </c>
      <c r="O6336" s="1" t="s">
        <v>55</v>
      </c>
      <c r="P6336" s="1" t="s">
        <v>19</v>
      </c>
      <c r="Q6336" s="2">
        <v>43046</v>
      </c>
    </row>
    <row r="6337" spans="1:17" x14ac:dyDescent="0.25">
      <c r="A6337" s="1">
        <v>20577</v>
      </c>
      <c r="B6337" s="2">
        <v>42774</v>
      </c>
      <c r="C6337" s="1" t="s">
        <v>32</v>
      </c>
      <c r="D6337" s="3" t="str">
        <f t="shared" si="196"/>
        <v>*****</v>
      </c>
      <c r="G6337" s="1">
        <v>15</v>
      </c>
      <c r="H6337" s="1">
        <v>654.5</v>
      </c>
      <c r="I6337" s="1">
        <f t="shared" si="197"/>
        <v>0</v>
      </c>
      <c r="J6337" s="1" t="s">
        <v>21</v>
      </c>
      <c r="K6337" s="1">
        <v>11.3</v>
      </c>
      <c r="L6337" s="1" t="s">
        <v>22</v>
      </c>
      <c r="M6337" s="1" t="s">
        <v>37</v>
      </c>
      <c r="N6337" s="1" t="s">
        <v>29</v>
      </c>
      <c r="O6337" s="1" t="s">
        <v>43</v>
      </c>
      <c r="P6337" s="1" t="s">
        <v>19</v>
      </c>
      <c r="Q6337" s="2">
        <v>42776</v>
      </c>
    </row>
    <row r="6338" spans="1:17" x14ac:dyDescent="0.25">
      <c r="A6338" s="1">
        <v>34948</v>
      </c>
      <c r="B6338" s="2">
        <v>42746</v>
      </c>
      <c r="C6338" s="1" t="s">
        <v>32</v>
      </c>
      <c r="D6338" s="3" t="str">
        <f t="shared" si="196"/>
        <v>*****</v>
      </c>
      <c r="G6338" s="1">
        <v>15</v>
      </c>
      <c r="H6338" s="1">
        <v>1131.05</v>
      </c>
      <c r="I6338" s="1">
        <f t="shared" si="197"/>
        <v>1</v>
      </c>
      <c r="J6338" s="1" t="s">
        <v>33</v>
      </c>
      <c r="K6338" s="1">
        <v>64.2</v>
      </c>
      <c r="L6338" s="1" t="s">
        <v>46</v>
      </c>
      <c r="M6338" s="1" t="s">
        <v>37</v>
      </c>
      <c r="N6338" s="1" t="s">
        <v>29</v>
      </c>
      <c r="O6338" s="1" t="s">
        <v>63</v>
      </c>
      <c r="P6338" s="1" t="s">
        <v>35</v>
      </c>
      <c r="Q6338" s="2">
        <v>42746</v>
      </c>
    </row>
    <row r="6339" spans="1:17" x14ac:dyDescent="0.25">
      <c r="A6339" s="1">
        <v>21444</v>
      </c>
      <c r="B6339" s="2">
        <v>43204</v>
      </c>
      <c r="C6339" s="1" t="s">
        <v>36</v>
      </c>
      <c r="D6339" s="3" t="str">
        <f t="shared" ref="D6339:D6402" si="198">VLOOKUP(C6339,$E$9:$F$13,2,FALSE)</f>
        <v>***</v>
      </c>
      <c r="G6339" s="1">
        <v>17</v>
      </c>
      <c r="H6339" s="1">
        <v>36.551200000000001</v>
      </c>
      <c r="I6339" s="1">
        <f t="shared" si="197"/>
        <v>0</v>
      </c>
      <c r="J6339" s="1" t="s">
        <v>21</v>
      </c>
      <c r="K6339" s="1">
        <v>0.7</v>
      </c>
      <c r="L6339" s="1" t="s">
        <v>51</v>
      </c>
      <c r="M6339" s="1" t="s">
        <v>28</v>
      </c>
      <c r="N6339" s="1" t="s">
        <v>29</v>
      </c>
      <c r="O6339" s="1" t="s">
        <v>30</v>
      </c>
      <c r="P6339" s="1" t="s">
        <v>31</v>
      </c>
      <c r="Q6339" s="2">
        <v>43205</v>
      </c>
    </row>
    <row r="6340" spans="1:17" x14ac:dyDescent="0.25">
      <c r="A6340" s="1">
        <v>50181</v>
      </c>
      <c r="B6340" s="2">
        <v>43615</v>
      </c>
      <c r="C6340" s="1" t="s">
        <v>20</v>
      </c>
      <c r="D6340" s="3" t="str">
        <f t="shared" si="198"/>
        <v>****</v>
      </c>
      <c r="G6340" s="1">
        <v>2</v>
      </c>
      <c r="H6340" s="1">
        <v>310.01</v>
      </c>
      <c r="I6340" s="1">
        <f t="shared" si="197"/>
        <v>0</v>
      </c>
      <c r="J6340" s="1" t="s">
        <v>33</v>
      </c>
      <c r="K6340" s="1">
        <v>30.6</v>
      </c>
      <c r="L6340" s="1" t="s">
        <v>22</v>
      </c>
      <c r="M6340" s="1" t="s">
        <v>23</v>
      </c>
      <c r="N6340" s="1" t="s">
        <v>17</v>
      </c>
      <c r="O6340" s="1" t="s">
        <v>34</v>
      </c>
      <c r="P6340" s="1" t="s">
        <v>35</v>
      </c>
      <c r="Q6340" s="2">
        <v>43616</v>
      </c>
    </row>
    <row r="6341" spans="1:17" x14ac:dyDescent="0.25">
      <c r="A6341" s="1">
        <v>30433</v>
      </c>
      <c r="B6341" s="2">
        <v>42894</v>
      </c>
      <c r="C6341" s="1" t="s">
        <v>36</v>
      </c>
      <c r="D6341" s="3" t="str">
        <f t="shared" si="198"/>
        <v>***</v>
      </c>
      <c r="G6341" s="1">
        <v>17</v>
      </c>
      <c r="H6341" s="1">
        <v>271.12</v>
      </c>
      <c r="I6341" s="1">
        <f t="shared" si="197"/>
        <v>0</v>
      </c>
      <c r="J6341" s="1" t="s">
        <v>14</v>
      </c>
      <c r="K6341" s="1">
        <v>8.1</v>
      </c>
      <c r="L6341" s="1" t="s">
        <v>22</v>
      </c>
      <c r="M6341" s="1" t="s">
        <v>37</v>
      </c>
      <c r="N6341" s="1" t="s">
        <v>29</v>
      </c>
      <c r="O6341" s="1" t="s">
        <v>45</v>
      </c>
      <c r="P6341" s="1" t="s">
        <v>41</v>
      </c>
      <c r="Q6341" s="2">
        <v>42894</v>
      </c>
    </row>
    <row r="6342" spans="1:17" x14ac:dyDescent="0.25">
      <c r="A6342" s="1">
        <v>37063</v>
      </c>
      <c r="B6342" s="2">
        <v>43808</v>
      </c>
      <c r="C6342" s="1" t="s">
        <v>27</v>
      </c>
      <c r="D6342" s="3" t="str">
        <f t="shared" si="198"/>
        <v>*</v>
      </c>
      <c r="G6342" s="1">
        <v>50</v>
      </c>
      <c r="H6342" s="1">
        <v>983.33</v>
      </c>
      <c r="I6342" s="1">
        <f t="shared" ref="I6342:I6405" si="199">IF(H6342&gt;1000,1,0)</f>
        <v>0</v>
      </c>
      <c r="J6342" s="1" t="s">
        <v>21</v>
      </c>
      <c r="K6342" s="1">
        <v>9.6</v>
      </c>
      <c r="L6342" s="1" t="s">
        <v>15</v>
      </c>
      <c r="M6342" s="1" t="s">
        <v>37</v>
      </c>
      <c r="N6342" s="1" t="s">
        <v>17</v>
      </c>
      <c r="O6342" s="1" t="s">
        <v>18</v>
      </c>
      <c r="P6342" s="1" t="s">
        <v>41</v>
      </c>
      <c r="Q6342" s="2">
        <v>43809</v>
      </c>
    </row>
    <row r="6343" spans="1:17" x14ac:dyDescent="0.25">
      <c r="A6343" s="1">
        <v>8419</v>
      </c>
      <c r="B6343" s="2">
        <v>43371</v>
      </c>
      <c r="C6343" s="1" t="s">
        <v>32</v>
      </c>
      <c r="D6343" s="3" t="str">
        <f t="shared" si="198"/>
        <v>*****</v>
      </c>
      <c r="G6343" s="1">
        <v>24</v>
      </c>
      <c r="H6343" s="1">
        <v>163.28</v>
      </c>
      <c r="I6343" s="1">
        <f t="shared" si="199"/>
        <v>0</v>
      </c>
      <c r="J6343" s="1" t="s">
        <v>21</v>
      </c>
      <c r="K6343" s="1">
        <v>7.5</v>
      </c>
      <c r="L6343" s="1" t="s">
        <v>60</v>
      </c>
      <c r="M6343" s="1" t="s">
        <v>23</v>
      </c>
      <c r="N6343" s="1" t="s">
        <v>29</v>
      </c>
      <c r="O6343" s="1" t="s">
        <v>40</v>
      </c>
      <c r="P6343" s="1" t="s">
        <v>19</v>
      </c>
      <c r="Q6343" s="2">
        <v>43372</v>
      </c>
    </row>
    <row r="6344" spans="1:17" x14ac:dyDescent="0.25">
      <c r="A6344" s="1">
        <v>56740</v>
      </c>
      <c r="B6344" s="2">
        <v>43754</v>
      </c>
      <c r="C6344" s="1" t="s">
        <v>13</v>
      </c>
      <c r="D6344" s="3" t="str">
        <f t="shared" si="198"/>
        <v>**</v>
      </c>
      <c r="G6344" s="1">
        <v>6</v>
      </c>
      <c r="H6344" s="1">
        <v>36.69</v>
      </c>
      <c r="I6344" s="1">
        <f t="shared" si="199"/>
        <v>0</v>
      </c>
      <c r="J6344" s="1" t="s">
        <v>21</v>
      </c>
      <c r="K6344" s="1">
        <v>3.2</v>
      </c>
      <c r="L6344" s="1" t="s">
        <v>15</v>
      </c>
      <c r="M6344" s="1" t="s">
        <v>16</v>
      </c>
      <c r="N6344" s="1" t="s">
        <v>29</v>
      </c>
      <c r="O6344" s="1" t="s">
        <v>43</v>
      </c>
      <c r="P6344" s="1" t="s">
        <v>19</v>
      </c>
      <c r="Q6344" s="2">
        <v>43756</v>
      </c>
    </row>
    <row r="6345" spans="1:17" x14ac:dyDescent="0.25">
      <c r="A6345" s="1">
        <v>30657</v>
      </c>
      <c r="B6345" s="2">
        <v>43229</v>
      </c>
      <c r="C6345" s="1" t="s">
        <v>20</v>
      </c>
      <c r="D6345" s="3" t="str">
        <f t="shared" si="198"/>
        <v>****</v>
      </c>
      <c r="G6345" s="1">
        <v>6</v>
      </c>
      <c r="H6345" s="1">
        <v>292.52</v>
      </c>
      <c r="I6345" s="1">
        <f t="shared" si="199"/>
        <v>0</v>
      </c>
      <c r="J6345" s="1" t="s">
        <v>14</v>
      </c>
      <c r="K6345" s="1">
        <v>17.899999999999999</v>
      </c>
      <c r="L6345" s="1" t="s">
        <v>49</v>
      </c>
      <c r="M6345" s="1" t="s">
        <v>28</v>
      </c>
      <c r="N6345" s="1" t="s">
        <v>24</v>
      </c>
      <c r="O6345" s="1" t="s">
        <v>38</v>
      </c>
      <c r="P6345" s="1" t="s">
        <v>19</v>
      </c>
      <c r="Q6345" s="2">
        <v>43230</v>
      </c>
    </row>
    <row r="6346" spans="1:17" x14ac:dyDescent="0.25">
      <c r="A6346" s="1">
        <v>4935</v>
      </c>
      <c r="B6346" s="2">
        <v>42878</v>
      </c>
      <c r="C6346" s="1" t="s">
        <v>27</v>
      </c>
      <c r="D6346" s="3" t="str">
        <f t="shared" si="198"/>
        <v>*</v>
      </c>
      <c r="G6346" s="1">
        <v>30</v>
      </c>
      <c r="H6346" s="1">
        <v>114.1</v>
      </c>
      <c r="I6346" s="1">
        <f t="shared" si="199"/>
        <v>0</v>
      </c>
      <c r="J6346" s="1" t="s">
        <v>21</v>
      </c>
      <c r="K6346" s="1">
        <v>1.4</v>
      </c>
      <c r="L6346" s="1" t="s">
        <v>22</v>
      </c>
      <c r="M6346" s="1" t="s">
        <v>28</v>
      </c>
      <c r="N6346" s="1" t="s">
        <v>29</v>
      </c>
      <c r="O6346" s="1" t="s">
        <v>45</v>
      </c>
      <c r="P6346" s="1" t="s">
        <v>31</v>
      </c>
      <c r="Q6346" s="2">
        <v>42881</v>
      </c>
    </row>
    <row r="6347" spans="1:17" x14ac:dyDescent="0.25">
      <c r="A6347" s="1">
        <v>21729</v>
      </c>
      <c r="B6347" s="2">
        <v>43805</v>
      </c>
      <c r="C6347" s="1" t="s">
        <v>13</v>
      </c>
      <c r="D6347" s="3" t="str">
        <f t="shared" si="198"/>
        <v>**</v>
      </c>
      <c r="G6347" s="1">
        <v>14</v>
      </c>
      <c r="H6347" s="1">
        <v>1158.4462000000001</v>
      </c>
      <c r="I6347" s="1">
        <f t="shared" si="199"/>
        <v>1</v>
      </c>
      <c r="J6347" s="1" t="s">
        <v>21</v>
      </c>
      <c r="K6347" s="1">
        <v>51.6</v>
      </c>
      <c r="L6347" s="1" t="s">
        <v>22</v>
      </c>
      <c r="M6347" s="1" t="s">
        <v>28</v>
      </c>
      <c r="N6347" s="1" t="s">
        <v>17</v>
      </c>
      <c r="O6347" s="1" t="s">
        <v>18</v>
      </c>
      <c r="P6347" s="1" t="s">
        <v>26</v>
      </c>
      <c r="Q6347" s="2">
        <v>43812</v>
      </c>
    </row>
    <row r="6348" spans="1:17" x14ac:dyDescent="0.25">
      <c r="A6348" s="1">
        <v>17344</v>
      </c>
      <c r="B6348" s="2">
        <v>42934</v>
      </c>
      <c r="C6348" s="1" t="s">
        <v>32</v>
      </c>
      <c r="D6348" s="3" t="str">
        <f t="shared" si="198"/>
        <v>*****</v>
      </c>
      <c r="G6348" s="1">
        <v>40</v>
      </c>
      <c r="H6348" s="1">
        <v>2573.8395</v>
      </c>
      <c r="I6348" s="1">
        <f t="shared" si="199"/>
        <v>1</v>
      </c>
      <c r="J6348" s="1" t="s">
        <v>21</v>
      </c>
      <c r="K6348" s="1">
        <v>8.1999999999999993</v>
      </c>
      <c r="L6348" s="1" t="s">
        <v>15</v>
      </c>
      <c r="M6348" s="1" t="s">
        <v>28</v>
      </c>
      <c r="N6348" s="1" t="s">
        <v>24</v>
      </c>
      <c r="O6348" s="1" t="s">
        <v>25</v>
      </c>
      <c r="P6348" s="1" t="s">
        <v>19</v>
      </c>
      <c r="Q6348" s="2">
        <v>42936</v>
      </c>
    </row>
    <row r="6349" spans="1:17" x14ac:dyDescent="0.25">
      <c r="A6349" s="1">
        <v>27808</v>
      </c>
      <c r="B6349" s="2">
        <v>42760</v>
      </c>
      <c r="C6349" s="1" t="s">
        <v>13</v>
      </c>
      <c r="D6349" s="3" t="str">
        <f t="shared" si="198"/>
        <v>**</v>
      </c>
      <c r="G6349" s="1">
        <v>9</v>
      </c>
      <c r="H6349" s="1">
        <v>209.85</v>
      </c>
      <c r="I6349" s="1">
        <f t="shared" si="199"/>
        <v>0</v>
      </c>
      <c r="J6349" s="1" t="s">
        <v>14</v>
      </c>
      <c r="K6349" s="1">
        <v>2.1</v>
      </c>
      <c r="L6349" s="1" t="s">
        <v>22</v>
      </c>
      <c r="M6349" s="1" t="s">
        <v>16</v>
      </c>
      <c r="N6349" s="1" t="s">
        <v>24</v>
      </c>
      <c r="O6349" s="1" t="s">
        <v>38</v>
      </c>
      <c r="P6349" s="1" t="s">
        <v>41</v>
      </c>
      <c r="Q6349" s="2">
        <v>42767</v>
      </c>
    </row>
    <row r="6350" spans="1:17" x14ac:dyDescent="0.25">
      <c r="A6350" s="1">
        <v>50374</v>
      </c>
      <c r="B6350" s="2">
        <v>42519</v>
      </c>
      <c r="C6350" s="1" t="s">
        <v>27</v>
      </c>
      <c r="D6350" s="3" t="str">
        <f t="shared" si="198"/>
        <v>*</v>
      </c>
      <c r="G6350" s="1">
        <v>30</v>
      </c>
      <c r="H6350" s="1">
        <v>3726.18</v>
      </c>
      <c r="I6350" s="1">
        <f t="shared" si="199"/>
        <v>1</v>
      </c>
      <c r="J6350" s="1" t="s">
        <v>21</v>
      </c>
      <c r="K6350" s="1">
        <v>9.6999999999999993</v>
      </c>
      <c r="L6350" s="1" t="s">
        <v>39</v>
      </c>
      <c r="M6350" s="1" t="s">
        <v>37</v>
      </c>
      <c r="N6350" s="1" t="s">
        <v>29</v>
      </c>
      <c r="O6350" s="1" t="s">
        <v>43</v>
      </c>
      <c r="P6350" s="1" t="s">
        <v>19</v>
      </c>
      <c r="Q6350" s="2">
        <v>42520</v>
      </c>
    </row>
    <row r="6351" spans="1:17" x14ac:dyDescent="0.25">
      <c r="A6351" s="1">
        <v>47750</v>
      </c>
      <c r="B6351" s="2">
        <v>42900</v>
      </c>
      <c r="C6351" s="1" t="s">
        <v>13</v>
      </c>
      <c r="D6351" s="3" t="str">
        <f t="shared" si="198"/>
        <v>**</v>
      </c>
      <c r="G6351" s="1">
        <v>37</v>
      </c>
      <c r="H6351" s="1">
        <v>109.63</v>
      </c>
      <c r="I6351" s="1">
        <f t="shared" si="199"/>
        <v>0</v>
      </c>
      <c r="J6351" s="1" t="s">
        <v>21</v>
      </c>
      <c r="K6351" s="1">
        <v>0.5</v>
      </c>
      <c r="L6351" s="1" t="s">
        <v>15</v>
      </c>
      <c r="M6351" s="1" t="s">
        <v>28</v>
      </c>
      <c r="N6351" s="1" t="s">
        <v>29</v>
      </c>
      <c r="O6351" s="1" t="s">
        <v>58</v>
      </c>
      <c r="P6351" s="1" t="s">
        <v>19</v>
      </c>
      <c r="Q6351" s="2">
        <v>42905</v>
      </c>
    </row>
    <row r="6352" spans="1:17" x14ac:dyDescent="0.25">
      <c r="A6352" s="1">
        <v>16518</v>
      </c>
      <c r="B6352" s="2">
        <v>43737</v>
      </c>
      <c r="C6352" s="1" t="s">
        <v>32</v>
      </c>
      <c r="D6352" s="3" t="str">
        <f t="shared" si="198"/>
        <v>*****</v>
      </c>
      <c r="G6352" s="1">
        <v>36</v>
      </c>
      <c r="H6352" s="1">
        <v>2812.95</v>
      </c>
      <c r="I6352" s="1">
        <f t="shared" si="199"/>
        <v>1</v>
      </c>
      <c r="J6352" s="1" t="s">
        <v>21</v>
      </c>
      <c r="K6352" s="1">
        <v>1.1000000000000001</v>
      </c>
      <c r="L6352" s="1" t="s">
        <v>46</v>
      </c>
      <c r="M6352" s="1" t="s">
        <v>28</v>
      </c>
      <c r="N6352" s="1" t="s">
        <v>24</v>
      </c>
      <c r="O6352" s="1" t="s">
        <v>25</v>
      </c>
      <c r="P6352" s="1" t="s">
        <v>31</v>
      </c>
      <c r="Q6352" s="2">
        <v>43740</v>
      </c>
    </row>
    <row r="6353" spans="1:17" x14ac:dyDescent="0.25">
      <c r="A6353" s="1">
        <v>12516</v>
      </c>
      <c r="B6353" s="2">
        <v>42513</v>
      </c>
      <c r="C6353" s="1" t="s">
        <v>13</v>
      </c>
      <c r="D6353" s="3" t="str">
        <f t="shared" si="198"/>
        <v>**</v>
      </c>
      <c r="G6353" s="1">
        <v>31</v>
      </c>
      <c r="H6353" s="1">
        <v>2525.6601000000001</v>
      </c>
      <c r="I6353" s="1">
        <f t="shared" si="199"/>
        <v>1</v>
      </c>
      <c r="J6353" s="1" t="s">
        <v>33</v>
      </c>
      <c r="K6353" s="1">
        <v>36</v>
      </c>
      <c r="L6353" s="1" t="s">
        <v>22</v>
      </c>
      <c r="M6353" s="1" t="s">
        <v>37</v>
      </c>
      <c r="N6353" s="1" t="s">
        <v>24</v>
      </c>
      <c r="O6353" s="1" t="s">
        <v>56</v>
      </c>
      <c r="P6353" s="1" t="s">
        <v>35</v>
      </c>
      <c r="Q6353" s="2">
        <v>42518</v>
      </c>
    </row>
    <row r="6354" spans="1:17" x14ac:dyDescent="0.25">
      <c r="A6354" s="1">
        <v>16229</v>
      </c>
      <c r="B6354" s="2">
        <v>42457</v>
      </c>
      <c r="C6354" s="1" t="s">
        <v>20</v>
      </c>
      <c r="D6354" s="3" t="str">
        <f t="shared" si="198"/>
        <v>****</v>
      </c>
      <c r="G6354" s="1">
        <v>27</v>
      </c>
      <c r="H6354" s="1">
        <v>1143.51</v>
      </c>
      <c r="I6354" s="1">
        <f t="shared" si="199"/>
        <v>1</v>
      </c>
      <c r="J6354" s="1" t="s">
        <v>21</v>
      </c>
      <c r="K6354" s="1">
        <v>7</v>
      </c>
      <c r="L6354" s="1" t="s">
        <v>42</v>
      </c>
      <c r="M6354" s="1" t="s">
        <v>23</v>
      </c>
      <c r="N6354" s="1" t="s">
        <v>24</v>
      </c>
      <c r="O6354" s="1" t="s">
        <v>38</v>
      </c>
      <c r="P6354" s="1" t="s">
        <v>19</v>
      </c>
      <c r="Q6354" s="2">
        <v>42458</v>
      </c>
    </row>
    <row r="6355" spans="1:17" x14ac:dyDescent="0.25">
      <c r="A6355" s="1">
        <v>39015</v>
      </c>
      <c r="B6355" s="2">
        <v>42709</v>
      </c>
      <c r="C6355" s="1" t="s">
        <v>36</v>
      </c>
      <c r="D6355" s="3" t="str">
        <f t="shared" si="198"/>
        <v>***</v>
      </c>
      <c r="G6355" s="1">
        <v>13</v>
      </c>
      <c r="H6355" s="1">
        <v>5602.67</v>
      </c>
      <c r="I6355" s="1">
        <f t="shared" si="199"/>
        <v>1</v>
      </c>
      <c r="J6355" s="1" t="s">
        <v>33</v>
      </c>
      <c r="K6355" s="1">
        <v>12.9</v>
      </c>
      <c r="L6355" s="1" t="s">
        <v>22</v>
      </c>
      <c r="M6355" s="1" t="s">
        <v>28</v>
      </c>
      <c r="N6355" s="1" t="s">
        <v>24</v>
      </c>
      <c r="O6355" s="1" t="s">
        <v>56</v>
      </c>
      <c r="P6355" s="1" t="s">
        <v>59</v>
      </c>
      <c r="Q6355" s="2">
        <v>42709</v>
      </c>
    </row>
    <row r="6356" spans="1:17" x14ac:dyDescent="0.25">
      <c r="A6356" s="1">
        <v>40134</v>
      </c>
      <c r="B6356" s="2">
        <v>43381</v>
      </c>
      <c r="C6356" s="1" t="s">
        <v>13</v>
      </c>
      <c r="D6356" s="3" t="str">
        <f t="shared" si="198"/>
        <v>**</v>
      </c>
      <c r="G6356" s="1">
        <v>43</v>
      </c>
      <c r="H6356" s="1">
        <v>1563.38</v>
      </c>
      <c r="I6356" s="1">
        <f t="shared" si="199"/>
        <v>1</v>
      </c>
      <c r="J6356" s="1" t="s">
        <v>21</v>
      </c>
      <c r="K6356" s="1">
        <v>2.1</v>
      </c>
      <c r="L6356" s="1" t="s">
        <v>15</v>
      </c>
      <c r="M6356" s="1" t="s">
        <v>23</v>
      </c>
      <c r="N6356" s="1" t="s">
        <v>24</v>
      </c>
      <c r="O6356" s="1" t="s">
        <v>38</v>
      </c>
      <c r="P6356" s="1" t="s">
        <v>41</v>
      </c>
      <c r="Q6356" s="2">
        <v>43385</v>
      </c>
    </row>
    <row r="6357" spans="1:17" x14ac:dyDescent="0.25">
      <c r="A6357" s="1">
        <v>13410</v>
      </c>
      <c r="B6357" s="2">
        <v>42891</v>
      </c>
      <c r="C6357" s="1" t="s">
        <v>27</v>
      </c>
      <c r="D6357" s="3" t="str">
        <f t="shared" si="198"/>
        <v>*</v>
      </c>
      <c r="G6357" s="1">
        <v>4</v>
      </c>
      <c r="H6357" s="1">
        <v>35.99</v>
      </c>
      <c r="I6357" s="1">
        <f t="shared" si="199"/>
        <v>0</v>
      </c>
      <c r="J6357" s="1" t="s">
        <v>21</v>
      </c>
      <c r="K6357" s="1">
        <v>3</v>
      </c>
      <c r="L6357" s="1" t="s">
        <v>22</v>
      </c>
      <c r="M6357" s="1" t="s">
        <v>28</v>
      </c>
      <c r="N6357" s="1" t="s">
        <v>24</v>
      </c>
      <c r="O6357" s="1" t="s">
        <v>38</v>
      </c>
      <c r="P6357" s="1" t="s">
        <v>41</v>
      </c>
      <c r="Q6357" s="2">
        <v>42893</v>
      </c>
    </row>
    <row r="6358" spans="1:17" x14ac:dyDescent="0.25">
      <c r="A6358" s="1">
        <v>24960</v>
      </c>
      <c r="B6358" s="2">
        <v>43126</v>
      </c>
      <c r="C6358" s="1" t="s">
        <v>20</v>
      </c>
      <c r="D6358" s="3" t="str">
        <f t="shared" si="198"/>
        <v>****</v>
      </c>
      <c r="G6358" s="1">
        <v>35</v>
      </c>
      <c r="H6358" s="1">
        <v>6203.52</v>
      </c>
      <c r="I6358" s="1">
        <f t="shared" si="199"/>
        <v>1</v>
      </c>
      <c r="J6358" s="1" t="s">
        <v>21</v>
      </c>
      <c r="K6358" s="1">
        <v>4.5</v>
      </c>
      <c r="L6358" s="1" t="s">
        <v>22</v>
      </c>
      <c r="M6358" s="1" t="s">
        <v>23</v>
      </c>
      <c r="N6358" s="1" t="s">
        <v>24</v>
      </c>
      <c r="O6358" s="1" t="s">
        <v>25</v>
      </c>
      <c r="P6358" s="1" t="s">
        <v>19</v>
      </c>
      <c r="Q6358" s="2">
        <v>43127</v>
      </c>
    </row>
    <row r="6359" spans="1:17" x14ac:dyDescent="0.25">
      <c r="A6359" s="1">
        <v>15937</v>
      </c>
      <c r="B6359" s="2">
        <v>43775</v>
      </c>
      <c r="C6359" s="1" t="s">
        <v>13</v>
      </c>
      <c r="D6359" s="3" t="str">
        <f t="shared" si="198"/>
        <v>**</v>
      </c>
      <c r="G6359" s="1">
        <v>32</v>
      </c>
      <c r="H6359" s="1">
        <v>333.24</v>
      </c>
      <c r="I6359" s="1">
        <f t="shared" si="199"/>
        <v>0</v>
      </c>
      <c r="J6359" s="1" t="s">
        <v>21</v>
      </c>
      <c r="K6359" s="1">
        <v>2.1</v>
      </c>
      <c r="L6359" s="1" t="s">
        <v>39</v>
      </c>
      <c r="M6359" s="1" t="s">
        <v>28</v>
      </c>
      <c r="N6359" s="1" t="s">
        <v>24</v>
      </c>
      <c r="O6359" s="1" t="s">
        <v>38</v>
      </c>
      <c r="P6359" s="1" t="s">
        <v>41</v>
      </c>
      <c r="Q6359" s="2">
        <v>43779</v>
      </c>
    </row>
    <row r="6360" spans="1:17" x14ac:dyDescent="0.25">
      <c r="A6360" s="1">
        <v>323</v>
      </c>
      <c r="B6360" s="2">
        <v>42453</v>
      </c>
      <c r="C6360" s="1" t="s">
        <v>32</v>
      </c>
      <c r="D6360" s="3" t="str">
        <f t="shared" si="198"/>
        <v>*****</v>
      </c>
      <c r="G6360" s="1">
        <v>2</v>
      </c>
      <c r="H6360" s="1">
        <v>59.21</v>
      </c>
      <c r="I6360" s="1">
        <f t="shared" si="199"/>
        <v>0</v>
      </c>
      <c r="J6360" s="1" t="s">
        <v>21</v>
      </c>
      <c r="K6360" s="1">
        <v>12.3</v>
      </c>
      <c r="L6360" s="1" t="s">
        <v>42</v>
      </c>
      <c r="M6360" s="1" t="s">
        <v>23</v>
      </c>
      <c r="N6360" s="1" t="s">
        <v>29</v>
      </c>
      <c r="O6360" s="1" t="s">
        <v>40</v>
      </c>
      <c r="P6360" s="1" t="s">
        <v>19</v>
      </c>
      <c r="Q6360" s="2">
        <v>42455</v>
      </c>
    </row>
    <row r="6361" spans="1:17" x14ac:dyDescent="0.25">
      <c r="A6361" s="1">
        <v>19555</v>
      </c>
      <c r="B6361" s="2">
        <v>42776</v>
      </c>
      <c r="C6361" s="1" t="s">
        <v>13</v>
      </c>
      <c r="D6361" s="3" t="str">
        <f t="shared" si="198"/>
        <v>**</v>
      </c>
      <c r="G6361" s="1">
        <v>36</v>
      </c>
      <c r="H6361" s="1">
        <v>263.48</v>
      </c>
      <c r="I6361" s="1">
        <f t="shared" si="199"/>
        <v>0</v>
      </c>
      <c r="J6361" s="1" t="s">
        <v>21</v>
      </c>
      <c r="K6361" s="1">
        <v>7.8</v>
      </c>
      <c r="L6361" s="1" t="s">
        <v>15</v>
      </c>
      <c r="M6361" s="1" t="s">
        <v>23</v>
      </c>
      <c r="N6361" s="1" t="s">
        <v>29</v>
      </c>
      <c r="O6361" s="1" t="s">
        <v>40</v>
      </c>
      <c r="P6361" s="1" t="s">
        <v>19</v>
      </c>
      <c r="Q6361" s="2">
        <v>42780</v>
      </c>
    </row>
    <row r="6362" spans="1:17" x14ac:dyDescent="0.25">
      <c r="A6362" s="1">
        <v>27015</v>
      </c>
      <c r="B6362" s="2">
        <v>43464</v>
      </c>
      <c r="C6362" s="1" t="s">
        <v>13</v>
      </c>
      <c r="D6362" s="3" t="str">
        <f t="shared" si="198"/>
        <v>**</v>
      </c>
      <c r="G6362" s="1">
        <v>24</v>
      </c>
      <c r="H6362" s="1">
        <v>1433</v>
      </c>
      <c r="I6362" s="1">
        <f t="shared" si="199"/>
        <v>1</v>
      </c>
      <c r="J6362" s="1" t="s">
        <v>21</v>
      </c>
      <c r="K6362" s="1">
        <v>14.1</v>
      </c>
      <c r="L6362" s="1" t="s">
        <v>22</v>
      </c>
      <c r="M6362" s="1" t="s">
        <v>37</v>
      </c>
      <c r="N6362" s="1" t="s">
        <v>29</v>
      </c>
      <c r="O6362" s="1" t="s">
        <v>63</v>
      </c>
      <c r="P6362" s="1" t="s">
        <v>19</v>
      </c>
      <c r="Q6362" s="2">
        <v>43464</v>
      </c>
    </row>
    <row r="6363" spans="1:17" x14ac:dyDescent="0.25">
      <c r="A6363" s="1">
        <v>52035</v>
      </c>
      <c r="B6363" s="2">
        <v>42700</v>
      </c>
      <c r="C6363" s="1" t="s">
        <v>20</v>
      </c>
      <c r="D6363" s="3" t="str">
        <f t="shared" si="198"/>
        <v>****</v>
      </c>
      <c r="G6363" s="1">
        <v>29</v>
      </c>
      <c r="H6363" s="1">
        <v>22333.21</v>
      </c>
      <c r="I6363" s="1">
        <f t="shared" si="199"/>
        <v>1</v>
      </c>
      <c r="J6363" s="1" t="s">
        <v>21</v>
      </c>
      <c r="K6363" s="1">
        <v>26.2</v>
      </c>
      <c r="L6363" s="1" t="s">
        <v>15</v>
      </c>
      <c r="M6363" s="1" t="s">
        <v>28</v>
      </c>
      <c r="N6363" s="1" t="s">
        <v>24</v>
      </c>
      <c r="O6363" s="1" t="s">
        <v>47</v>
      </c>
      <c r="P6363" s="1" t="s">
        <v>48</v>
      </c>
      <c r="Q6363" s="2">
        <v>42703</v>
      </c>
    </row>
    <row r="6364" spans="1:17" x14ac:dyDescent="0.25">
      <c r="A6364" s="1">
        <v>38274</v>
      </c>
      <c r="B6364" s="2">
        <v>43260</v>
      </c>
      <c r="C6364" s="1" t="s">
        <v>20</v>
      </c>
      <c r="D6364" s="3" t="str">
        <f t="shared" si="198"/>
        <v>****</v>
      </c>
      <c r="G6364" s="1">
        <v>27</v>
      </c>
      <c r="H6364" s="1">
        <v>1283.54</v>
      </c>
      <c r="I6364" s="1">
        <f t="shared" si="199"/>
        <v>1</v>
      </c>
      <c r="J6364" s="1" t="s">
        <v>21</v>
      </c>
      <c r="K6364" s="1">
        <v>17.5</v>
      </c>
      <c r="L6364" s="1" t="s">
        <v>22</v>
      </c>
      <c r="M6364" s="1" t="s">
        <v>16</v>
      </c>
      <c r="N6364" s="1" t="s">
        <v>29</v>
      </c>
      <c r="O6364" s="1" t="s">
        <v>55</v>
      </c>
      <c r="P6364" s="1" t="s">
        <v>19</v>
      </c>
      <c r="Q6364" s="2">
        <v>43262</v>
      </c>
    </row>
    <row r="6365" spans="1:17" x14ac:dyDescent="0.25">
      <c r="A6365" s="1">
        <v>48032</v>
      </c>
      <c r="B6365" s="2">
        <v>42972</v>
      </c>
      <c r="C6365" s="1" t="s">
        <v>20</v>
      </c>
      <c r="D6365" s="3" t="str">
        <f t="shared" si="198"/>
        <v>****</v>
      </c>
      <c r="G6365" s="1">
        <v>29</v>
      </c>
      <c r="H6365" s="1">
        <v>441.76</v>
      </c>
      <c r="I6365" s="1">
        <f t="shared" si="199"/>
        <v>0</v>
      </c>
      <c r="J6365" s="1" t="s">
        <v>21</v>
      </c>
      <c r="K6365" s="1">
        <v>4.8</v>
      </c>
      <c r="L6365" s="1" t="s">
        <v>51</v>
      </c>
      <c r="M6365" s="1" t="s">
        <v>28</v>
      </c>
      <c r="N6365" s="1" t="s">
        <v>29</v>
      </c>
      <c r="O6365" s="1" t="s">
        <v>55</v>
      </c>
      <c r="P6365" s="1" t="s">
        <v>19</v>
      </c>
      <c r="Q6365" s="2">
        <v>42973</v>
      </c>
    </row>
    <row r="6366" spans="1:17" x14ac:dyDescent="0.25">
      <c r="A6366" s="1">
        <v>3654</v>
      </c>
      <c r="B6366" s="2">
        <v>43618</v>
      </c>
      <c r="C6366" s="1" t="s">
        <v>13</v>
      </c>
      <c r="D6366" s="3" t="str">
        <f t="shared" si="198"/>
        <v>**</v>
      </c>
      <c r="G6366" s="1">
        <v>41</v>
      </c>
      <c r="H6366" s="1">
        <v>102.43</v>
      </c>
      <c r="I6366" s="1">
        <f t="shared" si="199"/>
        <v>0</v>
      </c>
      <c r="J6366" s="1" t="s">
        <v>21</v>
      </c>
      <c r="K6366" s="1">
        <v>5.7</v>
      </c>
      <c r="L6366" s="1" t="s">
        <v>42</v>
      </c>
      <c r="M6366" s="1" t="s">
        <v>28</v>
      </c>
      <c r="N6366" s="1" t="s">
        <v>17</v>
      </c>
      <c r="O6366" s="1" t="s">
        <v>18</v>
      </c>
      <c r="P6366" s="1" t="s">
        <v>19</v>
      </c>
      <c r="Q6366" s="2">
        <v>43623</v>
      </c>
    </row>
    <row r="6367" spans="1:17" x14ac:dyDescent="0.25">
      <c r="A6367" s="1">
        <v>16291</v>
      </c>
      <c r="B6367" s="2">
        <v>43197</v>
      </c>
      <c r="C6367" s="1" t="s">
        <v>27</v>
      </c>
      <c r="D6367" s="3" t="str">
        <f t="shared" si="198"/>
        <v>*</v>
      </c>
      <c r="G6367" s="1">
        <v>31</v>
      </c>
      <c r="H6367" s="1">
        <v>957.26</v>
      </c>
      <c r="I6367" s="1">
        <f t="shared" si="199"/>
        <v>0</v>
      </c>
      <c r="J6367" s="1" t="s">
        <v>21</v>
      </c>
      <c r="K6367" s="1">
        <v>20.8</v>
      </c>
      <c r="L6367" s="1" t="s">
        <v>22</v>
      </c>
      <c r="M6367" s="1" t="s">
        <v>16</v>
      </c>
      <c r="N6367" s="1" t="s">
        <v>17</v>
      </c>
      <c r="O6367" s="1" t="s">
        <v>18</v>
      </c>
      <c r="P6367" s="1" t="s">
        <v>19</v>
      </c>
      <c r="Q6367" s="2">
        <v>43198</v>
      </c>
    </row>
    <row r="6368" spans="1:17" x14ac:dyDescent="0.25">
      <c r="A6368" s="1">
        <v>55362</v>
      </c>
      <c r="B6368" s="2">
        <v>43209</v>
      </c>
      <c r="C6368" s="1" t="s">
        <v>20</v>
      </c>
      <c r="D6368" s="3" t="str">
        <f t="shared" si="198"/>
        <v>****</v>
      </c>
      <c r="G6368" s="1">
        <v>24</v>
      </c>
      <c r="H6368" s="1">
        <v>72.59</v>
      </c>
      <c r="I6368" s="1">
        <f t="shared" si="199"/>
        <v>0</v>
      </c>
      <c r="J6368" s="1" t="s">
        <v>21</v>
      </c>
      <c r="K6368" s="1">
        <v>1.1000000000000001</v>
      </c>
      <c r="L6368" s="1" t="s">
        <v>49</v>
      </c>
      <c r="M6368" s="1" t="s">
        <v>28</v>
      </c>
      <c r="N6368" s="1" t="s">
        <v>29</v>
      </c>
      <c r="O6368" s="1" t="s">
        <v>58</v>
      </c>
      <c r="P6368" s="1" t="s">
        <v>19</v>
      </c>
      <c r="Q6368" s="2">
        <v>43211</v>
      </c>
    </row>
    <row r="6369" spans="1:17" x14ac:dyDescent="0.25">
      <c r="A6369" s="1">
        <v>18946</v>
      </c>
      <c r="B6369" s="2">
        <v>42858</v>
      </c>
      <c r="C6369" s="1" t="s">
        <v>32</v>
      </c>
      <c r="D6369" s="3" t="str">
        <f t="shared" si="198"/>
        <v>*****</v>
      </c>
      <c r="G6369" s="1">
        <v>32</v>
      </c>
      <c r="H6369" s="1">
        <v>217.09229999999999</v>
      </c>
      <c r="I6369" s="1">
        <f t="shared" si="199"/>
        <v>0</v>
      </c>
      <c r="J6369" s="1" t="s">
        <v>21</v>
      </c>
      <c r="K6369" s="1">
        <v>10.8</v>
      </c>
      <c r="L6369" s="1" t="s">
        <v>49</v>
      </c>
      <c r="M6369" s="1" t="s">
        <v>37</v>
      </c>
      <c r="N6369" s="1" t="s">
        <v>29</v>
      </c>
      <c r="O6369" s="1" t="s">
        <v>40</v>
      </c>
      <c r="P6369" s="1" t="s">
        <v>19</v>
      </c>
      <c r="Q6369" s="2">
        <v>42858</v>
      </c>
    </row>
    <row r="6370" spans="1:17" x14ac:dyDescent="0.25">
      <c r="A6370" s="1">
        <v>55494</v>
      </c>
      <c r="B6370" s="2">
        <v>43641</v>
      </c>
      <c r="C6370" s="1" t="s">
        <v>27</v>
      </c>
      <c r="D6370" s="3" t="str">
        <f t="shared" si="198"/>
        <v>*</v>
      </c>
      <c r="G6370" s="1">
        <v>4</v>
      </c>
      <c r="H6370" s="1">
        <v>61.87</v>
      </c>
      <c r="I6370" s="1">
        <f t="shared" si="199"/>
        <v>0</v>
      </c>
      <c r="J6370" s="1" t="s">
        <v>14</v>
      </c>
      <c r="K6370" s="1">
        <v>5.0999999999999996</v>
      </c>
      <c r="L6370" s="1" t="s">
        <v>15</v>
      </c>
      <c r="M6370" s="1" t="s">
        <v>23</v>
      </c>
      <c r="N6370" s="1" t="s">
        <v>29</v>
      </c>
      <c r="O6370" s="1" t="s">
        <v>57</v>
      </c>
      <c r="P6370" s="1" t="s">
        <v>19</v>
      </c>
      <c r="Q6370" s="2">
        <v>43643</v>
      </c>
    </row>
    <row r="6371" spans="1:17" x14ac:dyDescent="0.25">
      <c r="A6371" s="1">
        <v>3586</v>
      </c>
      <c r="B6371" s="2">
        <v>43072</v>
      </c>
      <c r="C6371" s="1" t="s">
        <v>20</v>
      </c>
      <c r="D6371" s="3" t="str">
        <f t="shared" si="198"/>
        <v>****</v>
      </c>
      <c r="G6371" s="1">
        <v>32</v>
      </c>
      <c r="H6371" s="1">
        <v>410.42</v>
      </c>
      <c r="I6371" s="1">
        <f t="shared" si="199"/>
        <v>0</v>
      </c>
      <c r="J6371" s="1" t="s">
        <v>21</v>
      </c>
      <c r="K6371" s="1">
        <v>5.5</v>
      </c>
      <c r="L6371" s="1" t="s">
        <v>44</v>
      </c>
      <c r="M6371" s="1" t="s">
        <v>37</v>
      </c>
      <c r="N6371" s="1" t="s">
        <v>17</v>
      </c>
      <c r="O6371" s="1" t="s">
        <v>18</v>
      </c>
      <c r="P6371" s="1" t="s">
        <v>19</v>
      </c>
      <c r="Q6371" s="2">
        <v>43073</v>
      </c>
    </row>
    <row r="6372" spans="1:17" x14ac:dyDescent="0.25">
      <c r="A6372" s="1">
        <v>52929</v>
      </c>
      <c r="B6372" s="2">
        <v>43197</v>
      </c>
      <c r="C6372" s="1" t="s">
        <v>20</v>
      </c>
      <c r="D6372" s="3" t="str">
        <f t="shared" si="198"/>
        <v>****</v>
      </c>
      <c r="G6372" s="1">
        <v>20</v>
      </c>
      <c r="H6372" s="1">
        <v>83.45</v>
      </c>
      <c r="I6372" s="1">
        <f t="shared" si="199"/>
        <v>0</v>
      </c>
      <c r="J6372" s="1" t="s">
        <v>21</v>
      </c>
      <c r="K6372" s="1">
        <v>1.1000000000000001</v>
      </c>
      <c r="L6372" s="1" t="s">
        <v>39</v>
      </c>
      <c r="M6372" s="1" t="s">
        <v>23</v>
      </c>
      <c r="N6372" s="1" t="s">
        <v>29</v>
      </c>
      <c r="O6372" s="1" t="s">
        <v>61</v>
      </c>
      <c r="P6372" s="1" t="s">
        <v>31</v>
      </c>
      <c r="Q6372" s="2">
        <v>43198</v>
      </c>
    </row>
    <row r="6373" spans="1:17" x14ac:dyDescent="0.25">
      <c r="A6373" s="1">
        <v>4645</v>
      </c>
      <c r="B6373" s="2">
        <v>42631</v>
      </c>
      <c r="C6373" s="1" t="s">
        <v>32</v>
      </c>
      <c r="D6373" s="3" t="str">
        <f t="shared" si="198"/>
        <v>*****</v>
      </c>
      <c r="G6373" s="1">
        <v>30</v>
      </c>
      <c r="H6373" s="1">
        <v>984.4</v>
      </c>
      <c r="I6373" s="1">
        <f t="shared" si="199"/>
        <v>0</v>
      </c>
      <c r="J6373" s="1" t="s">
        <v>21</v>
      </c>
      <c r="K6373" s="1">
        <v>4.3</v>
      </c>
      <c r="L6373" s="1" t="s">
        <v>46</v>
      </c>
      <c r="M6373" s="1" t="s">
        <v>23</v>
      </c>
      <c r="N6373" s="1" t="s">
        <v>24</v>
      </c>
      <c r="O6373" s="1" t="s">
        <v>38</v>
      </c>
      <c r="P6373" s="1" t="s">
        <v>19</v>
      </c>
      <c r="Q6373" s="2">
        <v>42631</v>
      </c>
    </row>
    <row r="6374" spans="1:17" x14ac:dyDescent="0.25">
      <c r="A6374" s="1">
        <v>19105</v>
      </c>
      <c r="B6374" s="2">
        <v>42670</v>
      </c>
      <c r="C6374" s="1" t="s">
        <v>20</v>
      </c>
      <c r="D6374" s="3" t="str">
        <f t="shared" si="198"/>
        <v>****</v>
      </c>
      <c r="G6374" s="1">
        <v>31</v>
      </c>
      <c r="H6374" s="1">
        <v>1466.5</v>
      </c>
      <c r="I6374" s="1">
        <f t="shared" si="199"/>
        <v>1</v>
      </c>
      <c r="J6374" s="1" t="s">
        <v>21</v>
      </c>
      <c r="K6374" s="1">
        <v>6.4</v>
      </c>
      <c r="L6374" s="1" t="s">
        <v>49</v>
      </c>
      <c r="M6374" s="1" t="s">
        <v>28</v>
      </c>
      <c r="N6374" s="1" t="s">
        <v>29</v>
      </c>
      <c r="O6374" s="1" t="s">
        <v>40</v>
      </c>
      <c r="P6374" s="1" t="s">
        <v>19</v>
      </c>
      <c r="Q6374" s="2">
        <v>42672</v>
      </c>
    </row>
    <row r="6375" spans="1:17" x14ac:dyDescent="0.25">
      <c r="A6375" s="1">
        <v>34151</v>
      </c>
      <c r="B6375" s="2">
        <v>43351</v>
      </c>
      <c r="C6375" s="1" t="s">
        <v>27</v>
      </c>
      <c r="D6375" s="3" t="str">
        <f t="shared" si="198"/>
        <v>*</v>
      </c>
      <c r="G6375" s="1">
        <v>26</v>
      </c>
      <c r="H6375" s="1">
        <v>4383.9399999999996</v>
      </c>
      <c r="I6375" s="1">
        <f t="shared" si="199"/>
        <v>1</v>
      </c>
      <c r="J6375" s="1" t="s">
        <v>21</v>
      </c>
      <c r="K6375" s="1">
        <v>9.6</v>
      </c>
      <c r="L6375" s="1" t="s">
        <v>42</v>
      </c>
      <c r="M6375" s="1" t="s">
        <v>28</v>
      </c>
      <c r="N6375" s="1" t="s">
        <v>24</v>
      </c>
      <c r="O6375" s="1" t="s">
        <v>25</v>
      </c>
      <c r="P6375" s="1" t="s">
        <v>19</v>
      </c>
      <c r="Q6375" s="2">
        <v>43352</v>
      </c>
    </row>
    <row r="6376" spans="1:17" x14ac:dyDescent="0.25">
      <c r="A6376" s="1">
        <v>8070</v>
      </c>
      <c r="B6376" s="2">
        <v>43492</v>
      </c>
      <c r="C6376" s="1" t="s">
        <v>36</v>
      </c>
      <c r="D6376" s="3" t="str">
        <f t="shared" si="198"/>
        <v>***</v>
      </c>
      <c r="G6376" s="1">
        <v>14</v>
      </c>
      <c r="H6376" s="1">
        <v>666.31</v>
      </c>
      <c r="I6376" s="1">
        <f t="shared" si="199"/>
        <v>0</v>
      </c>
      <c r="J6376" s="1" t="s">
        <v>21</v>
      </c>
      <c r="K6376" s="1">
        <v>9.6</v>
      </c>
      <c r="L6376" s="1" t="s">
        <v>49</v>
      </c>
      <c r="M6376" s="1" t="s">
        <v>37</v>
      </c>
      <c r="N6376" s="1" t="s">
        <v>29</v>
      </c>
      <c r="O6376" s="1" t="s">
        <v>30</v>
      </c>
      <c r="P6376" s="1" t="s">
        <v>41</v>
      </c>
      <c r="Q6376" s="2">
        <v>43493</v>
      </c>
    </row>
    <row r="6377" spans="1:17" x14ac:dyDescent="0.25">
      <c r="A6377" s="1">
        <v>16161</v>
      </c>
      <c r="B6377" s="2">
        <v>43674</v>
      </c>
      <c r="C6377" s="1" t="s">
        <v>36</v>
      </c>
      <c r="D6377" s="3" t="str">
        <f t="shared" si="198"/>
        <v>***</v>
      </c>
      <c r="G6377" s="1">
        <v>49</v>
      </c>
      <c r="H6377" s="1">
        <v>2881.18</v>
      </c>
      <c r="I6377" s="1">
        <f t="shared" si="199"/>
        <v>1</v>
      </c>
      <c r="J6377" s="1" t="s">
        <v>21</v>
      </c>
      <c r="K6377" s="1">
        <v>4.5</v>
      </c>
      <c r="L6377" s="1" t="s">
        <v>15</v>
      </c>
      <c r="M6377" s="1" t="s">
        <v>16</v>
      </c>
      <c r="N6377" s="1" t="s">
        <v>24</v>
      </c>
      <c r="O6377" s="1" t="s">
        <v>25</v>
      </c>
      <c r="P6377" s="1" t="s">
        <v>19</v>
      </c>
      <c r="Q6377" s="2">
        <v>43675</v>
      </c>
    </row>
    <row r="6378" spans="1:17" x14ac:dyDescent="0.25">
      <c r="A6378" s="1">
        <v>50209</v>
      </c>
      <c r="B6378" s="2">
        <v>42987</v>
      </c>
      <c r="C6378" s="1" t="s">
        <v>20</v>
      </c>
      <c r="D6378" s="3" t="str">
        <f t="shared" si="198"/>
        <v>****</v>
      </c>
      <c r="G6378" s="1">
        <v>2</v>
      </c>
      <c r="H6378" s="1">
        <v>57.03</v>
      </c>
      <c r="I6378" s="1">
        <f t="shared" si="199"/>
        <v>0</v>
      </c>
      <c r="J6378" s="1" t="s">
        <v>21</v>
      </c>
      <c r="K6378" s="1">
        <v>12.3</v>
      </c>
      <c r="L6378" s="1" t="s">
        <v>54</v>
      </c>
      <c r="M6378" s="1" t="s">
        <v>16</v>
      </c>
      <c r="N6378" s="1" t="s">
        <v>29</v>
      </c>
      <c r="O6378" s="1" t="s">
        <v>55</v>
      </c>
      <c r="P6378" s="1" t="s">
        <v>19</v>
      </c>
      <c r="Q6378" s="2">
        <v>42988</v>
      </c>
    </row>
    <row r="6379" spans="1:17" x14ac:dyDescent="0.25">
      <c r="A6379" s="1">
        <v>20292</v>
      </c>
      <c r="B6379" s="2">
        <v>43777</v>
      </c>
      <c r="C6379" s="1" t="s">
        <v>36</v>
      </c>
      <c r="D6379" s="3" t="str">
        <f t="shared" si="198"/>
        <v>***</v>
      </c>
      <c r="G6379" s="1">
        <v>5</v>
      </c>
      <c r="H6379" s="1">
        <v>125.33</v>
      </c>
      <c r="I6379" s="1">
        <f t="shared" si="199"/>
        <v>0</v>
      </c>
      <c r="J6379" s="1" t="s">
        <v>21</v>
      </c>
      <c r="K6379" s="1">
        <v>4.3</v>
      </c>
      <c r="L6379" s="1" t="s">
        <v>49</v>
      </c>
      <c r="M6379" s="1" t="s">
        <v>28</v>
      </c>
      <c r="N6379" s="1" t="s">
        <v>24</v>
      </c>
      <c r="O6379" s="1" t="s">
        <v>38</v>
      </c>
      <c r="P6379" s="1" t="s">
        <v>19</v>
      </c>
      <c r="Q6379" s="2">
        <v>43778</v>
      </c>
    </row>
    <row r="6380" spans="1:17" x14ac:dyDescent="0.25">
      <c r="A6380" s="1">
        <v>12261</v>
      </c>
      <c r="B6380" s="2">
        <v>43030</v>
      </c>
      <c r="C6380" s="1" t="s">
        <v>13</v>
      </c>
      <c r="D6380" s="3" t="str">
        <f t="shared" si="198"/>
        <v>**</v>
      </c>
      <c r="G6380" s="1">
        <v>4</v>
      </c>
      <c r="H6380" s="1">
        <v>22.03</v>
      </c>
      <c r="I6380" s="1">
        <f t="shared" si="199"/>
        <v>0</v>
      </c>
      <c r="J6380" s="1" t="s">
        <v>14</v>
      </c>
      <c r="K6380" s="1">
        <v>0.9</v>
      </c>
      <c r="L6380" s="1" t="s">
        <v>22</v>
      </c>
      <c r="M6380" s="1" t="s">
        <v>28</v>
      </c>
      <c r="N6380" s="1" t="s">
        <v>29</v>
      </c>
      <c r="O6380" s="1" t="s">
        <v>30</v>
      </c>
      <c r="P6380" s="1" t="s">
        <v>31</v>
      </c>
      <c r="Q6380" s="2">
        <v>43034</v>
      </c>
    </row>
    <row r="6381" spans="1:17" x14ac:dyDescent="0.25">
      <c r="A6381" s="1">
        <v>56610</v>
      </c>
      <c r="B6381" s="2">
        <v>42800</v>
      </c>
      <c r="C6381" s="1" t="s">
        <v>36</v>
      </c>
      <c r="D6381" s="3" t="str">
        <f t="shared" si="198"/>
        <v>***</v>
      </c>
      <c r="G6381" s="1">
        <v>20</v>
      </c>
      <c r="H6381" s="1">
        <v>918.01</v>
      </c>
      <c r="I6381" s="1">
        <f t="shared" si="199"/>
        <v>0</v>
      </c>
      <c r="J6381" s="1" t="s">
        <v>14</v>
      </c>
      <c r="K6381" s="1">
        <v>4.3</v>
      </c>
      <c r="L6381" s="1" t="s">
        <v>53</v>
      </c>
      <c r="M6381" s="1" t="s">
        <v>16</v>
      </c>
      <c r="N6381" s="1" t="s">
        <v>24</v>
      </c>
      <c r="O6381" s="1" t="s">
        <v>38</v>
      </c>
      <c r="P6381" s="1" t="s">
        <v>19</v>
      </c>
      <c r="Q6381" s="2">
        <v>42800</v>
      </c>
    </row>
    <row r="6382" spans="1:17" x14ac:dyDescent="0.25">
      <c r="A6382" s="1">
        <v>8609</v>
      </c>
      <c r="B6382" s="2">
        <v>43569</v>
      </c>
      <c r="C6382" s="1" t="s">
        <v>32</v>
      </c>
      <c r="D6382" s="3" t="str">
        <f t="shared" si="198"/>
        <v>*****</v>
      </c>
      <c r="G6382" s="1">
        <v>4</v>
      </c>
      <c r="H6382" s="1">
        <v>77.040000000000006</v>
      </c>
      <c r="I6382" s="1">
        <f t="shared" si="199"/>
        <v>0</v>
      </c>
      <c r="J6382" s="1" t="s">
        <v>21</v>
      </c>
      <c r="K6382" s="1">
        <v>2.7</v>
      </c>
      <c r="L6382" s="1" t="s">
        <v>46</v>
      </c>
      <c r="M6382" s="1" t="s">
        <v>28</v>
      </c>
      <c r="N6382" s="1" t="s">
        <v>24</v>
      </c>
      <c r="O6382" s="1" t="s">
        <v>25</v>
      </c>
      <c r="P6382" s="1" t="s">
        <v>31</v>
      </c>
      <c r="Q6382" s="2">
        <v>43570</v>
      </c>
    </row>
    <row r="6383" spans="1:17" x14ac:dyDescent="0.25">
      <c r="A6383" s="1">
        <v>6982</v>
      </c>
      <c r="B6383" s="2">
        <v>43419</v>
      </c>
      <c r="C6383" s="1" t="s">
        <v>27</v>
      </c>
      <c r="D6383" s="3" t="str">
        <f t="shared" si="198"/>
        <v>*</v>
      </c>
      <c r="G6383" s="1">
        <v>41</v>
      </c>
      <c r="H6383" s="1">
        <v>903.18</v>
      </c>
      <c r="I6383" s="1">
        <f t="shared" si="199"/>
        <v>0</v>
      </c>
      <c r="J6383" s="1" t="s">
        <v>21</v>
      </c>
      <c r="K6383" s="1">
        <v>11.2</v>
      </c>
      <c r="L6383" s="1" t="s">
        <v>60</v>
      </c>
      <c r="M6383" s="1" t="s">
        <v>28</v>
      </c>
      <c r="N6383" s="1" t="s">
        <v>17</v>
      </c>
      <c r="O6383" s="1" t="s">
        <v>18</v>
      </c>
      <c r="P6383" s="1" t="s">
        <v>19</v>
      </c>
      <c r="Q6383" s="2">
        <v>43421</v>
      </c>
    </row>
    <row r="6384" spans="1:17" x14ac:dyDescent="0.25">
      <c r="A6384" s="1">
        <v>32099</v>
      </c>
      <c r="B6384" s="2">
        <v>42859</v>
      </c>
      <c r="C6384" s="1" t="s">
        <v>27</v>
      </c>
      <c r="D6384" s="3" t="str">
        <f t="shared" si="198"/>
        <v>*</v>
      </c>
      <c r="G6384" s="1">
        <v>41</v>
      </c>
      <c r="H6384" s="1">
        <v>542.20000000000005</v>
      </c>
      <c r="I6384" s="1">
        <f t="shared" si="199"/>
        <v>0</v>
      </c>
      <c r="J6384" s="1" t="s">
        <v>21</v>
      </c>
      <c r="K6384" s="1">
        <v>6.9</v>
      </c>
      <c r="L6384" s="1" t="s">
        <v>15</v>
      </c>
      <c r="M6384" s="1" t="s">
        <v>37</v>
      </c>
      <c r="N6384" s="1" t="s">
        <v>29</v>
      </c>
      <c r="O6384" s="1" t="s">
        <v>40</v>
      </c>
      <c r="P6384" s="1" t="s">
        <v>19</v>
      </c>
      <c r="Q6384" s="2">
        <v>42859</v>
      </c>
    </row>
    <row r="6385" spans="1:17" x14ac:dyDescent="0.25">
      <c r="A6385" s="1">
        <v>13572</v>
      </c>
      <c r="B6385" s="2">
        <v>43602</v>
      </c>
      <c r="C6385" s="1" t="s">
        <v>32</v>
      </c>
      <c r="D6385" s="3" t="str">
        <f t="shared" si="198"/>
        <v>*****</v>
      </c>
      <c r="G6385" s="1">
        <v>7</v>
      </c>
      <c r="H6385" s="1">
        <v>42.92</v>
      </c>
      <c r="I6385" s="1">
        <f t="shared" si="199"/>
        <v>0</v>
      </c>
      <c r="J6385" s="1" t="s">
        <v>21</v>
      </c>
      <c r="K6385" s="1">
        <v>5.5</v>
      </c>
      <c r="L6385" s="1" t="s">
        <v>44</v>
      </c>
      <c r="M6385" s="1" t="s">
        <v>37</v>
      </c>
      <c r="N6385" s="1" t="s">
        <v>24</v>
      </c>
      <c r="O6385" s="1" t="s">
        <v>38</v>
      </c>
      <c r="P6385" s="1" t="s">
        <v>41</v>
      </c>
      <c r="Q6385" s="2">
        <v>43603</v>
      </c>
    </row>
    <row r="6386" spans="1:17" x14ac:dyDescent="0.25">
      <c r="A6386" s="1">
        <v>14854</v>
      </c>
      <c r="B6386" s="2">
        <v>42852</v>
      </c>
      <c r="C6386" s="1" t="s">
        <v>13</v>
      </c>
      <c r="D6386" s="3" t="str">
        <f t="shared" si="198"/>
        <v>**</v>
      </c>
      <c r="G6386" s="1">
        <v>24</v>
      </c>
      <c r="H6386" s="1">
        <v>418.62</v>
      </c>
      <c r="I6386" s="1">
        <f t="shared" si="199"/>
        <v>0</v>
      </c>
      <c r="J6386" s="1" t="s">
        <v>21</v>
      </c>
      <c r="K6386" s="1">
        <v>6.7</v>
      </c>
      <c r="L6386" s="1" t="s">
        <v>22</v>
      </c>
      <c r="M6386" s="1" t="s">
        <v>28</v>
      </c>
      <c r="N6386" s="1" t="s">
        <v>29</v>
      </c>
      <c r="O6386" s="1" t="s">
        <v>55</v>
      </c>
      <c r="P6386" s="1" t="s">
        <v>19</v>
      </c>
      <c r="Q6386" s="2">
        <v>42856</v>
      </c>
    </row>
    <row r="6387" spans="1:17" x14ac:dyDescent="0.25">
      <c r="A6387" s="1">
        <v>16289</v>
      </c>
      <c r="B6387" s="2">
        <v>42932</v>
      </c>
      <c r="C6387" s="1" t="s">
        <v>20</v>
      </c>
      <c r="D6387" s="3" t="str">
        <f t="shared" si="198"/>
        <v>****</v>
      </c>
      <c r="G6387" s="1">
        <v>37</v>
      </c>
      <c r="H6387" s="1">
        <v>456.5</v>
      </c>
      <c r="I6387" s="1">
        <f t="shared" si="199"/>
        <v>0</v>
      </c>
      <c r="J6387" s="1" t="s">
        <v>21</v>
      </c>
      <c r="K6387" s="1">
        <v>3</v>
      </c>
      <c r="L6387" s="1" t="s">
        <v>54</v>
      </c>
      <c r="M6387" s="1" t="s">
        <v>28</v>
      </c>
      <c r="N6387" s="1" t="s">
        <v>17</v>
      </c>
      <c r="O6387" s="1" t="s">
        <v>18</v>
      </c>
      <c r="P6387" s="1" t="s">
        <v>41</v>
      </c>
      <c r="Q6387" s="2">
        <v>42934</v>
      </c>
    </row>
    <row r="6388" spans="1:17" x14ac:dyDescent="0.25">
      <c r="A6388" s="1">
        <v>18593</v>
      </c>
      <c r="B6388" s="2">
        <v>43364</v>
      </c>
      <c r="C6388" s="1" t="s">
        <v>20</v>
      </c>
      <c r="D6388" s="3" t="str">
        <f t="shared" si="198"/>
        <v>****</v>
      </c>
      <c r="G6388" s="1">
        <v>23</v>
      </c>
      <c r="H6388" s="1">
        <v>7032.08</v>
      </c>
      <c r="I6388" s="1">
        <f t="shared" si="199"/>
        <v>1</v>
      </c>
      <c r="J6388" s="1" t="s">
        <v>21</v>
      </c>
      <c r="K6388" s="1">
        <v>7.7</v>
      </c>
      <c r="L6388" s="1" t="s">
        <v>46</v>
      </c>
      <c r="M6388" s="1" t="s">
        <v>28</v>
      </c>
      <c r="N6388" s="1" t="s">
        <v>24</v>
      </c>
      <c r="O6388" s="1" t="s">
        <v>38</v>
      </c>
      <c r="P6388" s="1" t="s">
        <v>19</v>
      </c>
      <c r="Q6388" s="2">
        <v>43365</v>
      </c>
    </row>
    <row r="6389" spans="1:17" x14ac:dyDescent="0.25">
      <c r="A6389" s="1">
        <v>34087</v>
      </c>
      <c r="B6389" s="2">
        <v>42574</v>
      </c>
      <c r="C6389" s="1" t="s">
        <v>13</v>
      </c>
      <c r="D6389" s="3" t="str">
        <f t="shared" si="198"/>
        <v>**</v>
      </c>
      <c r="G6389" s="1">
        <v>31</v>
      </c>
      <c r="H6389" s="1">
        <v>3293.17</v>
      </c>
      <c r="I6389" s="1">
        <f t="shared" si="199"/>
        <v>1</v>
      </c>
      <c r="J6389" s="1" t="s">
        <v>21</v>
      </c>
      <c r="K6389" s="1">
        <v>5.6</v>
      </c>
      <c r="L6389" s="1" t="s">
        <v>22</v>
      </c>
      <c r="M6389" s="1" t="s">
        <v>28</v>
      </c>
      <c r="N6389" s="1" t="s">
        <v>24</v>
      </c>
      <c r="O6389" s="1" t="s">
        <v>25</v>
      </c>
      <c r="P6389" s="1" t="s">
        <v>19</v>
      </c>
      <c r="Q6389" s="2">
        <v>42578</v>
      </c>
    </row>
    <row r="6390" spans="1:17" x14ac:dyDescent="0.25">
      <c r="A6390" s="1">
        <v>57600</v>
      </c>
      <c r="B6390" s="2">
        <v>43780</v>
      </c>
      <c r="C6390" s="1" t="s">
        <v>32</v>
      </c>
      <c r="D6390" s="3" t="str">
        <f t="shared" si="198"/>
        <v>*****</v>
      </c>
      <c r="G6390" s="1">
        <v>44</v>
      </c>
      <c r="H6390" s="1">
        <v>200.03</v>
      </c>
      <c r="I6390" s="1">
        <f t="shared" si="199"/>
        <v>0</v>
      </c>
      <c r="J6390" s="1" t="s">
        <v>21</v>
      </c>
      <c r="K6390" s="1">
        <v>0.5</v>
      </c>
      <c r="L6390" s="1" t="s">
        <v>50</v>
      </c>
      <c r="M6390" s="1" t="s">
        <v>23</v>
      </c>
      <c r="N6390" s="1" t="s">
        <v>29</v>
      </c>
      <c r="O6390" s="1" t="s">
        <v>58</v>
      </c>
      <c r="P6390" s="1" t="s">
        <v>19</v>
      </c>
      <c r="Q6390" s="2">
        <v>43782</v>
      </c>
    </row>
    <row r="6391" spans="1:17" x14ac:dyDescent="0.25">
      <c r="A6391" s="1">
        <v>2532</v>
      </c>
      <c r="B6391" s="2">
        <v>43382</v>
      </c>
      <c r="C6391" s="1" t="s">
        <v>20</v>
      </c>
      <c r="D6391" s="3" t="str">
        <f t="shared" si="198"/>
        <v>****</v>
      </c>
      <c r="G6391" s="1">
        <v>24</v>
      </c>
      <c r="H6391" s="1">
        <v>455.86</v>
      </c>
      <c r="I6391" s="1">
        <f t="shared" si="199"/>
        <v>0</v>
      </c>
      <c r="J6391" s="1" t="s">
        <v>21</v>
      </c>
      <c r="K6391" s="1">
        <v>2.7</v>
      </c>
      <c r="L6391" s="1" t="s">
        <v>60</v>
      </c>
      <c r="M6391" s="1" t="s">
        <v>28</v>
      </c>
      <c r="N6391" s="1" t="s">
        <v>24</v>
      </c>
      <c r="O6391" s="1" t="s">
        <v>25</v>
      </c>
      <c r="P6391" s="1" t="s">
        <v>31</v>
      </c>
      <c r="Q6391" s="2">
        <v>43383</v>
      </c>
    </row>
    <row r="6392" spans="1:17" x14ac:dyDescent="0.25">
      <c r="A6392" s="1">
        <v>20482</v>
      </c>
      <c r="B6392" s="2">
        <v>43298</v>
      </c>
      <c r="C6392" s="1" t="s">
        <v>36</v>
      </c>
      <c r="D6392" s="3" t="str">
        <f t="shared" si="198"/>
        <v>***</v>
      </c>
      <c r="G6392" s="1">
        <v>38</v>
      </c>
      <c r="H6392" s="1">
        <v>4975.57</v>
      </c>
      <c r="I6392" s="1">
        <f t="shared" si="199"/>
        <v>1</v>
      </c>
      <c r="J6392" s="1" t="s">
        <v>33</v>
      </c>
      <c r="K6392" s="1">
        <v>64.400000000000006</v>
      </c>
      <c r="L6392" s="1" t="s">
        <v>22</v>
      </c>
      <c r="M6392" s="1" t="s">
        <v>23</v>
      </c>
      <c r="N6392" s="1" t="s">
        <v>17</v>
      </c>
      <c r="O6392" s="1" t="s">
        <v>62</v>
      </c>
      <c r="P6392" s="1" t="s">
        <v>59</v>
      </c>
      <c r="Q6392" s="2">
        <v>43298</v>
      </c>
    </row>
    <row r="6393" spans="1:17" x14ac:dyDescent="0.25">
      <c r="A6393" s="1">
        <v>45671</v>
      </c>
      <c r="B6393" s="2">
        <v>43262</v>
      </c>
      <c r="C6393" s="1" t="s">
        <v>13</v>
      </c>
      <c r="D6393" s="3" t="str">
        <f t="shared" si="198"/>
        <v>**</v>
      </c>
      <c r="G6393" s="1">
        <v>13</v>
      </c>
      <c r="H6393" s="1">
        <v>135.55000000000001</v>
      </c>
      <c r="I6393" s="1">
        <f t="shared" si="199"/>
        <v>0</v>
      </c>
      <c r="J6393" s="1" t="s">
        <v>21</v>
      </c>
      <c r="K6393" s="1">
        <v>6.4</v>
      </c>
      <c r="L6393" s="1" t="s">
        <v>15</v>
      </c>
      <c r="M6393" s="1" t="s">
        <v>16</v>
      </c>
      <c r="N6393" s="1" t="s">
        <v>17</v>
      </c>
      <c r="O6393" s="1" t="s">
        <v>18</v>
      </c>
      <c r="P6393" s="1" t="s">
        <v>26</v>
      </c>
      <c r="Q6393" s="2">
        <v>43269</v>
      </c>
    </row>
    <row r="6394" spans="1:17" x14ac:dyDescent="0.25">
      <c r="A6394" s="1">
        <v>12931</v>
      </c>
      <c r="B6394" s="2">
        <v>43579</v>
      </c>
      <c r="C6394" s="1" t="s">
        <v>36</v>
      </c>
      <c r="D6394" s="3" t="str">
        <f t="shared" si="198"/>
        <v>***</v>
      </c>
      <c r="G6394" s="1">
        <v>11</v>
      </c>
      <c r="H6394" s="1">
        <v>699.69</v>
      </c>
      <c r="I6394" s="1">
        <f t="shared" si="199"/>
        <v>0</v>
      </c>
      <c r="J6394" s="1" t="s">
        <v>21</v>
      </c>
      <c r="K6394" s="1">
        <v>10.4</v>
      </c>
      <c r="L6394" s="1" t="s">
        <v>44</v>
      </c>
      <c r="M6394" s="1" t="s">
        <v>37</v>
      </c>
      <c r="N6394" s="1" t="s">
        <v>29</v>
      </c>
      <c r="O6394" s="1" t="s">
        <v>55</v>
      </c>
      <c r="P6394" s="1" t="s">
        <v>19</v>
      </c>
      <c r="Q6394" s="2">
        <v>43580</v>
      </c>
    </row>
    <row r="6395" spans="1:17" x14ac:dyDescent="0.25">
      <c r="A6395" s="1">
        <v>1317</v>
      </c>
      <c r="B6395" s="2">
        <v>43237</v>
      </c>
      <c r="C6395" s="1" t="s">
        <v>20</v>
      </c>
      <c r="D6395" s="3" t="str">
        <f t="shared" si="198"/>
        <v>****</v>
      </c>
      <c r="G6395" s="1">
        <v>29</v>
      </c>
      <c r="H6395" s="1">
        <v>167.67</v>
      </c>
      <c r="I6395" s="1">
        <f t="shared" si="199"/>
        <v>0</v>
      </c>
      <c r="J6395" s="1" t="s">
        <v>21</v>
      </c>
      <c r="K6395" s="1">
        <v>6</v>
      </c>
      <c r="L6395" s="1" t="s">
        <v>49</v>
      </c>
      <c r="M6395" s="1" t="s">
        <v>16</v>
      </c>
      <c r="N6395" s="1" t="s">
        <v>29</v>
      </c>
      <c r="O6395" s="1" t="s">
        <v>40</v>
      </c>
      <c r="P6395" s="1" t="s">
        <v>19</v>
      </c>
      <c r="Q6395" s="2">
        <v>43239</v>
      </c>
    </row>
    <row r="6396" spans="1:17" x14ac:dyDescent="0.25">
      <c r="A6396" s="1">
        <v>46534</v>
      </c>
      <c r="B6396" s="2">
        <v>43741</v>
      </c>
      <c r="C6396" s="1" t="s">
        <v>20</v>
      </c>
      <c r="D6396" s="3" t="str">
        <f t="shared" si="198"/>
        <v>****</v>
      </c>
      <c r="G6396" s="1">
        <v>13</v>
      </c>
      <c r="H6396" s="1">
        <v>1435.2</v>
      </c>
      <c r="I6396" s="1">
        <f t="shared" si="199"/>
        <v>1</v>
      </c>
      <c r="J6396" s="1" t="s">
        <v>21</v>
      </c>
      <c r="K6396" s="1">
        <v>21.4</v>
      </c>
      <c r="L6396" s="1" t="s">
        <v>22</v>
      </c>
      <c r="M6396" s="1" t="s">
        <v>16</v>
      </c>
      <c r="N6396" s="1" t="s">
        <v>24</v>
      </c>
      <c r="O6396" s="1" t="s">
        <v>56</v>
      </c>
      <c r="P6396" s="1" t="s">
        <v>19</v>
      </c>
      <c r="Q6396" s="2">
        <v>43743</v>
      </c>
    </row>
    <row r="6397" spans="1:17" x14ac:dyDescent="0.25">
      <c r="A6397" s="1">
        <v>27841</v>
      </c>
      <c r="B6397" s="2">
        <v>43724</v>
      </c>
      <c r="C6397" s="1" t="s">
        <v>20</v>
      </c>
      <c r="D6397" s="3" t="str">
        <f t="shared" si="198"/>
        <v>****</v>
      </c>
      <c r="G6397" s="1">
        <v>33</v>
      </c>
      <c r="H6397" s="1">
        <v>72.599999999999994</v>
      </c>
      <c r="I6397" s="1">
        <f t="shared" si="199"/>
        <v>0</v>
      </c>
      <c r="J6397" s="1" t="s">
        <v>21</v>
      </c>
      <c r="K6397" s="1">
        <v>0.7</v>
      </c>
      <c r="L6397" s="1" t="s">
        <v>44</v>
      </c>
      <c r="M6397" s="1" t="s">
        <v>28</v>
      </c>
      <c r="N6397" s="1" t="s">
        <v>29</v>
      </c>
      <c r="O6397" s="1" t="s">
        <v>30</v>
      </c>
      <c r="P6397" s="1" t="s">
        <v>31</v>
      </c>
      <c r="Q6397" s="2">
        <v>43726</v>
      </c>
    </row>
    <row r="6398" spans="1:17" x14ac:dyDescent="0.25">
      <c r="A6398" s="1">
        <v>21862</v>
      </c>
      <c r="B6398" s="2">
        <v>42989</v>
      </c>
      <c r="C6398" s="1" t="s">
        <v>27</v>
      </c>
      <c r="D6398" s="3" t="str">
        <f t="shared" si="198"/>
        <v>*</v>
      </c>
      <c r="G6398" s="1">
        <v>46</v>
      </c>
      <c r="H6398" s="1">
        <v>412</v>
      </c>
      <c r="I6398" s="1">
        <f t="shared" si="199"/>
        <v>0</v>
      </c>
      <c r="J6398" s="1" t="s">
        <v>21</v>
      </c>
      <c r="K6398" s="1">
        <v>3.3</v>
      </c>
      <c r="L6398" s="1" t="s">
        <v>46</v>
      </c>
      <c r="M6398" s="1" t="s">
        <v>16</v>
      </c>
      <c r="N6398" s="1" t="s">
        <v>29</v>
      </c>
      <c r="O6398" s="1" t="s">
        <v>30</v>
      </c>
      <c r="P6398" s="1" t="s">
        <v>31</v>
      </c>
      <c r="Q6398" s="2">
        <v>42990</v>
      </c>
    </row>
    <row r="6399" spans="1:17" x14ac:dyDescent="0.25">
      <c r="A6399" s="1">
        <v>52261</v>
      </c>
      <c r="B6399" s="2">
        <v>43210</v>
      </c>
      <c r="C6399" s="1" t="s">
        <v>27</v>
      </c>
      <c r="D6399" s="3" t="str">
        <f t="shared" si="198"/>
        <v>*</v>
      </c>
      <c r="G6399" s="1">
        <v>49</v>
      </c>
      <c r="H6399" s="1">
        <v>10979.54</v>
      </c>
      <c r="I6399" s="1">
        <f t="shared" si="199"/>
        <v>1</v>
      </c>
      <c r="J6399" s="1" t="s">
        <v>33</v>
      </c>
      <c r="K6399" s="1">
        <v>55.9</v>
      </c>
      <c r="L6399" s="1" t="s">
        <v>42</v>
      </c>
      <c r="M6399" s="1" t="s">
        <v>37</v>
      </c>
      <c r="N6399" s="1" t="s">
        <v>17</v>
      </c>
      <c r="O6399" s="1" t="s">
        <v>52</v>
      </c>
      <c r="P6399" s="1" t="s">
        <v>59</v>
      </c>
      <c r="Q6399" s="2">
        <v>43211</v>
      </c>
    </row>
    <row r="6400" spans="1:17" x14ac:dyDescent="0.25">
      <c r="A6400" s="1">
        <v>37794</v>
      </c>
      <c r="B6400" s="2">
        <v>42452</v>
      </c>
      <c r="C6400" s="1" t="s">
        <v>13</v>
      </c>
      <c r="D6400" s="3" t="str">
        <f t="shared" si="198"/>
        <v>**</v>
      </c>
      <c r="G6400" s="1">
        <v>32</v>
      </c>
      <c r="H6400" s="1">
        <v>6629.58</v>
      </c>
      <c r="I6400" s="1">
        <f t="shared" si="199"/>
        <v>1</v>
      </c>
      <c r="J6400" s="1" t="s">
        <v>21</v>
      </c>
      <c r="K6400" s="1">
        <v>21.4</v>
      </c>
      <c r="L6400" s="1" t="s">
        <v>51</v>
      </c>
      <c r="M6400" s="1" t="s">
        <v>23</v>
      </c>
      <c r="N6400" s="1" t="s">
        <v>29</v>
      </c>
      <c r="O6400" s="1" t="s">
        <v>55</v>
      </c>
      <c r="P6400" s="1" t="s">
        <v>19</v>
      </c>
      <c r="Q6400" s="2">
        <v>42456</v>
      </c>
    </row>
    <row r="6401" spans="1:17" x14ac:dyDescent="0.25">
      <c r="A6401" s="1">
        <v>47686</v>
      </c>
      <c r="B6401" s="2">
        <v>43749</v>
      </c>
      <c r="C6401" s="1" t="s">
        <v>27</v>
      </c>
      <c r="D6401" s="3" t="str">
        <f t="shared" si="198"/>
        <v>*</v>
      </c>
      <c r="G6401" s="1">
        <v>48</v>
      </c>
      <c r="H6401" s="1">
        <v>192.23</v>
      </c>
      <c r="I6401" s="1">
        <f t="shared" si="199"/>
        <v>0</v>
      </c>
      <c r="J6401" s="1" t="s">
        <v>21</v>
      </c>
      <c r="K6401" s="1">
        <v>1.3</v>
      </c>
      <c r="L6401" s="1" t="s">
        <v>22</v>
      </c>
      <c r="M6401" s="1" t="s">
        <v>37</v>
      </c>
      <c r="N6401" s="1" t="s">
        <v>29</v>
      </c>
      <c r="O6401" s="1" t="s">
        <v>30</v>
      </c>
      <c r="P6401" s="1" t="s">
        <v>31</v>
      </c>
      <c r="Q6401" s="2">
        <v>43751</v>
      </c>
    </row>
    <row r="6402" spans="1:17" x14ac:dyDescent="0.25">
      <c r="A6402" s="1">
        <v>26854</v>
      </c>
      <c r="B6402" s="2">
        <v>42541</v>
      </c>
      <c r="C6402" s="1" t="s">
        <v>27</v>
      </c>
      <c r="D6402" s="3" t="str">
        <f t="shared" si="198"/>
        <v>*</v>
      </c>
      <c r="G6402" s="1">
        <v>1</v>
      </c>
      <c r="H6402" s="1">
        <v>36.5</v>
      </c>
      <c r="I6402" s="1">
        <f t="shared" si="199"/>
        <v>0</v>
      </c>
      <c r="J6402" s="1" t="s">
        <v>21</v>
      </c>
      <c r="K6402" s="1">
        <v>9.6</v>
      </c>
      <c r="L6402" s="1" t="s">
        <v>39</v>
      </c>
      <c r="M6402" s="1" t="s">
        <v>37</v>
      </c>
      <c r="N6402" s="1" t="s">
        <v>17</v>
      </c>
      <c r="O6402" s="1" t="s">
        <v>18</v>
      </c>
      <c r="P6402" s="1" t="s">
        <v>41</v>
      </c>
      <c r="Q6402" s="2">
        <v>42542</v>
      </c>
    </row>
    <row r="6403" spans="1:17" x14ac:dyDescent="0.25">
      <c r="A6403" s="1">
        <v>326</v>
      </c>
      <c r="B6403" s="2">
        <v>43253</v>
      </c>
      <c r="C6403" s="1" t="s">
        <v>20</v>
      </c>
      <c r="D6403" s="3" t="str">
        <f t="shared" ref="D6403:D6466" si="200">VLOOKUP(C6403,$E$9:$F$13,2,FALSE)</f>
        <v>****</v>
      </c>
      <c r="G6403" s="1">
        <v>17</v>
      </c>
      <c r="H6403" s="1">
        <v>108.02</v>
      </c>
      <c r="I6403" s="1">
        <f t="shared" si="199"/>
        <v>0</v>
      </c>
      <c r="J6403" s="1" t="s">
        <v>21</v>
      </c>
      <c r="K6403" s="1">
        <v>3.6</v>
      </c>
      <c r="L6403" s="1" t="s">
        <v>44</v>
      </c>
      <c r="M6403" s="1" t="s">
        <v>16</v>
      </c>
      <c r="N6403" s="1" t="s">
        <v>29</v>
      </c>
      <c r="O6403" s="1" t="s">
        <v>61</v>
      </c>
      <c r="P6403" s="1" t="s">
        <v>31</v>
      </c>
      <c r="Q6403" s="2">
        <v>43254</v>
      </c>
    </row>
    <row r="6404" spans="1:17" x14ac:dyDescent="0.25">
      <c r="A6404" s="1">
        <v>54791</v>
      </c>
      <c r="B6404" s="2">
        <v>43819</v>
      </c>
      <c r="C6404" s="1" t="s">
        <v>20</v>
      </c>
      <c r="D6404" s="3" t="str">
        <f t="shared" si="200"/>
        <v>****</v>
      </c>
      <c r="G6404" s="1">
        <v>42</v>
      </c>
      <c r="H6404" s="1">
        <v>4572.4799999999996</v>
      </c>
      <c r="I6404" s="1">
        <f t="shared" si="199"/>
        <v>1</v>
      </c>
      <c r="J6404" s="1" t="s">
        <v>21</v>
      </c>
      <c r="K6404" s="1">
        <v>37.5</v>
      </c>
      <c r="L6404" s="1" t="s">
        <v>54</v>
      </c>
      <c r="M6404" s="1" t="s">
        <v>28</v>
      </c>
      <c r="N6404" s="1" t="s">
        <v>29</v>
      </c>
      <c r="O6404" s="1" t="s">
        <v>55</v>
      </c>
      <c r="P6404" s="1" t="s">
        <v>48</v>
      </c>
      <c r="Q6404" s="2">
        <v>43821</v>
      </c>
    </row>
    <row r="6405" spans="1:17" x14ac:dyDescent="0.25">
      <c r="A6405" s="1">
        <v>28451</v>
      </c>
      <c r="B6405" s="2">
        <v>42374</v>
      </c>
      <c r="C6405" s="1" t="s">
        <v>32</v>
      </c>
      <c r="D6405" s="3" t="str">
        <f t="shared" si="200"/>
        <v>*****</v>
      </c>
      <c r="G6405" s="1">
        <v>41</v>
      </c>
      <c r="H6405" s="1">
        <v>9585.5499999999993</v>
      </c>
      <c r="I6405" s="1">
        <f t="shared" si="199"/>
        <v>1</v>
      </c>
      <c r="J6405" s="1" t="s">
        <v>21</v>
      </c>
      <c r="K6405" s="1">
        <v>22.7</v>
      </c>
      <c r="L6405" s="1" t="s">
        <v>22</v>
      </c>
      <c r="M6405" s="1" t="s">
        <v>23</v>
      </c>
      <c r="N6405" s="1" t="s">
        <v>17</v>
      </c>
      <c r="O6405" s="1" t="s">
        <v>18</v>
      </c>
      <c r="P6405" s="1" t="s">
        <v>48</v>
      </c>
      <c r="Q6405" s="2">
        <v>42375</v>
      </c>
    </row>
    <row r="6406" spans="1:17" x14ac:dyDescent="0.25">
      <c r="A6406" s="1">
        <v>9860</v>
      </c>
      <c r="B6406" s="2">
        <v>43017</v>
      </c>
      <c r="C6406" s="1" t="s">
        <v>32</v>
      </c>
      <c r="D6406" s="3" t="str">
        <f t="shared" si="200"/>
        <v>*****</v>
      </c>
      <c r="G6406" s="1">
        <v>43</v>
      </c>
      <c r="H6406" s="1">
        <v>342.07</v>
      </c>
      <c r="I6406" s="1">
        <f t="shared" ref="I6406:I6469" si="201">IF(H6406&gt;1000,1,0)</f>
        <v>0</v>
      </c>
      <c r="J6406" s="1" t="s">
        <v>21</v>
      </c>
      <c r="K6406" s="1">
        <v>3.8</v>
      </c>
      <c r="L6406" s="1" t="s">
        <v>15</v>
      </c>
      <c r="M6406" s="1" t="s">
        <v>37</v>
      </c>
      <c r="N6406" s="1" t="s">
        <v>24</v>
      </c>
      <c r="O6406" s="1" t="s">
        <v>38</v>
      </c>
      <c r="P6406" s="1" t="s">
        <v>41</v>
      </c>
      <c r="Q6406" s="2">
        <v>43018</v>
      </c>
    </row>
    <row r="6407" spans="1:17" x14ac:dyDescent="0.25">
      <c r="A6407" s="1">
        <v>39075</v>
      </c>
      <c r="B6407" s="2">
        <v>43514</v>
      </c>
      <c r="C6407" s="1" t="s">
        <v>27</v>
      </c>
      <c r="D6407" s="3" t="str">
        <f t="shared" si="200"/>
        <v>*</v>
      </c>
      <c r="G6407" s="1">
        <v>50</v>
      </c>
      <c r="H6407" s="1">
        <v>548.19000000000005</v>
      </c>
      <c r="I6407" s="1">
        <f t="shared" si="201"/>
        <v>0</v>
      </c>
      <c r="J6407" s="1" t="s">
        <v>21</v>
      </c>
      <c r="K6407" s="1">
        <v>1.1000000000000001</v>
      </c>
      <c r="L6407" s="1" t="s">
        <v>46</v>
      </c>
      <c r="M6407" s="1" t="s">
        <v>28</v>
      </c>
      <c r="N6407" s="1" t="s">
        <v>29</v>
      </c>
      <c r="O6407" s="1" t="s">
        <v>58</v>
      </c>
      <c r="P6407" s="1" t="s">
        <v>19</v>
      </c>
      <c r="Q6407" s="2">
        <v>43515</v>
      </c>
    </row>
    <row r="6408" spans="1:17" x14ac:dyDescent="0.25">
      <c r="A6408" s="1">
        <v>46662</v>
      </c>
      <c r="B6408" s="2">
        <v>43462</v>
      </c>
      <c r="C6408" s="1" t="s">
        <v>32</v>
      </c>
      <c r="D6408" s="3" t="str">
        <f t="shared" si="200"/>
        <v>*****</v>
      </c>
      <c r="G6408" s="1">
        <v>48</v>
      </c>
      <c r="H6408" s="1">
        <v>3648.87</v>
      </c>
      <c r="I6408" s="1">
        <f t="shared" si="201"/>
        <v>1</v>
      </c>
      <c r="J6408" s="1" t="s">
        <v>21</v>
      </c>
      <c r="K6408" s="1">
        <v>1.1000000000000001</v>
      </c>
      <c r="L6408" s="1" t="s">
        <v>15</v>
      </c>
      <c r="M6408" s="1" t="s">
        <v>37</v>
      </c>
      <c r="N6408" s="1" t="s">
        <v>24</v>
      </c>
      <c r="O6408" s="1" t="s">
        <v>25</v>
      </c>
      <c r="P6408" s="1" t="s">
        <v>31</v>
      </c>
      <c r="Q6408" s="2">
        <v>43464</v>
      </c>
    </row>
    <row r="6409" spans="1:17" x14ac:dyDescent="0.25">
      <c r="A6409" s="1">
        <v>9024</v>
      </c>
      <c r="B6409" s="2">
        <v>43618</v>
      </c>
      <c r="C6409" s="1" t="s">
        <v>36</v>
      </c>
      <c r="D6409" s="3" t="str">
        <f t="shared" si="200"/>
        <v>***</v>
      </c>
      <c r="G6409" s="1">
        <v>2</v>
      </c>
      <c r="H6409" s="1">
        <v>12.968400000000001</v>
      </c>
      <c r="I6409" s="1">
        <f t="shared" si="201"/>
        <v>0</v>
      </c>
      <c r="J6409" s="1" t="s">
        <v>21</v>
      </c>
      <c r="K6409" s="1">
        <v>1</v>
      </c>
      <c r="L6409" s="1" t="s">
        <v>44</v>
      </c>
      <c r="M6409" s="1" t="s">
        <v>37</v>
      </c>
      <c r="N6409" s="1" t="s">
        <v>29</v>
      </c>
      <c r="O6409" s="1" t="s">
        <v>40</v>
      </c>
      <c r="P6409" s="1" t="s">
        <v>31</v>
      </c>
      <c r="Q6409" s="2">
        <v>43619</v>
      </c>
    </row>
    <row r="6410" spans="1:17" x14ac:dyDescent="0.25">
      <c r="A6410" s="1">
        <v>10147</v>
      </c>
      <c r="B6410" s="2">
        <v>43016</v>
      </c>
      <c r="C6410" s="1" t="s">
        <v>20</v>
      </c>
      <c r="D6410" s="3" t="str">
        <f t="shared" si="200"/>
        <v>****</v>
      </c>
      <c r="G6410" s="1">
        <v>22</v>
      </c>
      <c r="H6410" s="1">
        <v>103.52</v>
      </c>
      <c r="I6410" s="1">
        <f t="shared" si="201"/>
        <v>0</v>
      </c>
      <c r="J6410" s="1" t="s">
        <v>21</v>
      </c>
      <c r="K6410" s="1">
        <v>5.8</v>
      </c>
      <c r="L6410" s="1" t="s">
        <v>22</v>
      </c>
      <c r="M6410" s="1" t="s">
        <v>37</v>
      </c>
      <c r="N6410" s="1" t="s">
        <v>29</v>
      </c>
      <c r="O6410" s="1" t="s">
        <v>43</v>
      </c>
      <c r="P6410" s="1" t="s">
        <v>19</v>
      </c>
      <c r="Q6410" s="2">
        <v>43017</v>
      </c>
    </row>
    <row r="6411" spans="1:17" x14ac:dyDescent="0.25">
      <c r="A6411" s="1">
        <v>45155</v>
      </c>
      <c r="B6411" s="2">
        <v>43145</v>
      </c>
      <c r="C6411" s="1" t="s">
        <v>13</v>
      </c>
      <c r="D6411" s="3" t="str">
        <f t="shared" si="200"/>
        <v>**</v>
      </c>
      <c r="G6411" s="1">
        <v>44</v>
      </c>
      <c r="H6411" s="1">
        <v>194.32</v>
      </c>
      <c r="I6411" s="1">
        <f t="shared" si="201"/>
        <v>0</v>
      </c>
      <c r="J6411" s="1" t="s">
        <v>21</v>
      </c>
      <c r="K6411" s="1">
        <v>5.7</v>
      </c>
      <c r="L6411" s="1" t="s">
        <v>53</v>
      </c>
      <c r="M6411" s="1" t="s">
        <v>28</v>
      </c>
      <c r="N6411" s="1" t="s">
        <v>29</v>
      </c>
      <c r="O6411" s="1" t="s">
        <v>43</v>
      </c>
      <c r="P6411" s="1" t="s">
        <v>19</v>
      </c>
      <c r="Q6411" s="2">
        <v>43152</v>
      </c>
    </row>
    <row r="6412" spans="1:17" x14ac:dyDescent="0.25">
      <c r="A6412" s="1">
        <v>10658</v>
      </c>
      <c r="B6412" s="2">
        <v>42608</v>
      </c>
      <c r="C6412" s="1" t="s">
        <v>13</v>
      </c>
      <c r="D6412" s="3" t="str">
        <f t="shared" si="200"/>
        <v>**</v>
      </c>
      <c r="G6412" s="1">
        <v>17</v>
      </c>
      <c r="H6412" s="1">
        <v>1426.28</v>
      </c>
      <c r="I6412" s="1">
        <f t="shared" si="201"/>
        <v>1</v>
      </c>
      <c r="J6412" s="1" t="s">
        <v>21</v>
      </c>
      <c r="K6412" s="1">
        <v>9.6</v>
      </c>
      <c r="L6412" s="1" t="s">
        <v>42</v>
      </c>
      <c r="M6412" s="1" t="s">
        <v>16</v>
      </c>
      <c r="N6412" s="1" t="s">
        <v>24</v>
      </c>
      <c r="O6412" s="1" t="s">
        <v>25</v>
      </c>
      <c r="P6412" s="1" t="s">
        <v>19</v>
      </c>
      <c r="Q6412" s="2">
        <v>42615</v>
      </c>
    </row>
    <row r="6413" spans="1:17" x14ac:dyDescent="0.25">
      <c r="A6413" s="1">
        <v>40962</v>
      </c>
      <c r="B6413" s="2">
        <v>43150</v>
      </c>
      <c r="C6413" s="1" t="s">
        <v>32</v>
      </c>
      <c r="D6413" s="3" t="str">
        <f t="shared" si="200"/>
        <v>*****</v>
      </c>
      <c r="G6413" s="1">
        <v>30</v>
      </c>
      <c r="H6413" s="1">
        <v>3506.39</v>
      </c>
      <c r="I6413" s="1">
        <f t="shared" si="201"/>
        <v>1</v>
      </c>
      <c r="J6413" s="1" t="s">
        <v>21</v>
      </c>
      <c r="K6413" s="1">
        <v>9.6</v>
      </c>
      <c r="L6413" s="1" t="s">
        <v>22</v>
      </c>
      <c r="M6413" s="1" t="s">
        <v>28</v>
      </c>
      <c r="N6413" s="1" t="s">
        <v>24</v>
      </c>
      <c r="O6413" s="1" t="s">
        <v>25</v>
      </c>
      <c r="P6413" s="1" t="s">
        <v>19</v>
      </c>
      <c r="Q6413" s="2">
        <v>43151</v>
      </c>
    </row>
    <row r="6414" spans="1:17" x14ac:dyDescent="0.25">
      <c r="A6414" s="1">
        <v>43013</v>
      </c>
      <c r="B6414" s="2">
        <v>43211</v>
      </c>
      <c r="C6414" s="1" t="s">
        <v>13</v>
      </c>
      <c r="D6414" s="3" t="str">
        <f t="shared" si="200"/>
        <v>**</v>
      </c>
      <c r="G6414" s="1">
        <v>43</v>
      </c>
      <c r="H6414" s="1">
        <v>1539.01</v>
      </c>
      <c r="I6414" s="1">
        <f t="shared" si="201"/>
        <v>1</v>
      </c>
      <c r="J6414" s="1" t="s">
        <v>21</v>
      </c>
      <c r="K6414" s="1">
        <v>8.8000000000000007</v>
      </c>
      <c r="L6414" s="1" t="s">
        <v>15</v>
      </c>
      <c r="M6414" s="1" t="s">
        <v>37</v>
      </c>
      <c r="N6414" s="1" t="s">
        <v>29</v>
      </c>
      <c r="O6414" s="1" t="s">
        <v>55</v>
      </c>
      <c r="P6414" s="1" t="s">
        <v>19</v>
      </c>
      <c r="Q6414" s="2">
        <v>43216</v>
      </c>
    </row>
    <row r="6415" spans="1:17" x14ac:dyDescent="0.25">
      <c r="A6415" s="1">
        <v>14823</v>
      </c>
      <c r="B6415" s="2">
        <v>42412</v>
      </c>
      <c r="C6415" s="1" t="s">
        <v>13</v>
      </c>
      <c r="D6415" s="3" t="str">
        <f t="shared" si="200"/>
        <v>**</v>
      </c>
      <c r="G6415" s="1">
        <v>15</v>
      </c>
      <c r="H6415" s="1">
        <v>110.87</v>
      </c>
      <c r="I6415" s="1">
        <f t="shared" si="201"/>
        <v>0</v>
      </c>
      <c r="J6415" s="1" t="s">
        <v>21</v>
      </c>
      <c r="K6415" s="1">
        <v>0.5</v>
      </c>
      <c r="L6415" s="1" t="s">
        <v>22</v>
      </c>
      <c r="M6415" s="1" t="s">
        <v>23</v>
      </c>
      <c r="N6415" s="1" t="s">
        <v>29</v>
      </c>
      <c r="O6415" s="1" t="s">
        <v>58</v>
      </c>
      <c r="P6415" s="1" t="s">
        <v>19</v>
      </c>
      <c r="Q6415" s="2">
        <v>42421</v>
      </c>
    </row>
    <row r="6416" spans="1:17" x14ac:dyDescent="0.25">
      <c r="A6416" s="1">
        <v>55909</v>
      </c>
      <c r="B6416" s="2">
        <v>42508</v>
      </c>
      <c r="C6416" s="1" t="s">
        <v>13</v>
      </c>
      <c r="D6416" s="3" t="str">
        <f t="shared" si="200"/>
        <v>**</v>
      </c>
      <c r="G6416" s="1">
        <v>2</v>
      </c>
      <c r="H6416" s="1">
        <v>34.881999999999998</v>
      </c>
      <c r="I6416" s="1">
        <f t="shared" si="201"/>
        <v>0</v>
      </c>
      <c r="J6416" s="1" t="s">
        <v>21</v>
      </c>
      <c r="K6416" s="1">
        <v>5.9</v>
      </c>
      <c r="L6416" s="1" t="s">
        <v>44</v>
      </c>
      <c r="M6416" s="1" t="s">
        <v>37</v>
      </c>
      <c r="N6416" s="1" t="s">
        <v>29</v>
      </c>
      <c r="O6416" s="1" t="s">
        <v>55</v>
      </c>
      <c r="P6416" s="1" t="s">
        <v>19</v>
      </c>
      <c r="Q6416" s="2">
        <v>42515</v>
      </c>
    </row>
    <row r="6417" spans="1:17" x14ac:dyDescent="0.25">
      <c r="A6417" s="1">
        <v>48931</v>
      </c>
      <c r="B6417" s="2">
        <v>42537</v>
      </c>
      <c r="C6417" s="1" t="s">
        <v>13</v>
      </c>
      <c r="D6417" s="3" t="str">
        <f t="shared" si="200"/>
        <v>**</v>
      </c>
      <c r="G6417" s="1">
        <v>42</v>
      </c>
      <c r="H6417" s="1">
        <v>2299.83</v>
      </c>
      <c r="I6417" s="1">
        <f t="shared" si="201"/>
        <v>1</v>
      </c>
      <c r="J6417" s="1" t="s">
        <v>21</v>
      </c>
      <c r="K6417" s="1">
        <v>21.4</v>
      </c>
      <c r="L6417" s="1" t="s">
        <v>51</v>
      </c>
      <c r="M6417" s="1" t="s">
        <v>28</v>
      </c>
      <c r="N6417" s="1" t="s">
        <v>17</v>
      </c>
      <c r="O6417" s="1" t="s">
        <v>18</v>
      </c>
      <c r="P6417" s="1" t="s">
        <v>19</v>
      </c>
      <c r="Q6417" s="2">
        <v>42542</v>
      </c>
    </row>
    <row r="6418" spans="1:17" x14ac:dyDescent="0.25">
      <c r="A6418" s="1">
        <v>44037</v>
      </c>
      <c r="B6418" s="2">
        <v>43644</v>
      </c>
      <c r="C6418" s="1" t="s">
        <v>20</v>
      </c>
      <c r="D6418" s="3" t="str">
        <f t="shared" si="200"/>
        <v>****</v>
      </c>
      <c r="G6418" s="1">
        <v>39</v>
      </c>
      <c r="H6418" s="1">
        <v>894.04</v>
      </c>
      <c r="I6418" s="1">
        <f t="shared" si="201"/>
        <v>0</v>
      </c>
      <c r="J6418" s="1" t="s">
        <v>21</v>
      </c>
      <c r="K6418" s="1">
        <v>5.4</v>
      </c>
      <c r="L6418" s="1" t="s">
        <v>50</v>
      </c>
      <c r="M6418" s="1" t="s">
        <v>16</v>
      </c>
      <c r="N6418" s="1" t="s">
        <v>17</v>
      </c>
      <c r="O6418" s="1" t="s">
        <v>18</v>
      </c>
      <c r="P6418" s="1" t="s">
        <v>41</v>
      </c>
      <c r="Q6418" s="2">
        <v>43646</v>
      </c>
    </row>
    <row r="6419" spans="1:17" x14ac:dyDescent="0.25">
      <c r="A6419" s="1">
        <v>33220</v>
      </c>
      <c r="B6419" s="2">
        <v>42474</v>
      </c>
      <c r="C6419" s="1" t="s">
        <v>27</v>
      </c>
      <c r="D6419" s="3" t="str">
        <f t="shared" si="200"/>
        <v>*</v>
      </c>
      <c r="G6419" s="1">
        <v>40</v>
      </c>
      <c r="H6419" s="1">
        <v>788.55</v>
      </c>
      <c r="I6419" s="1">
        <f t="shared" si="201"/>
        <v>0</v>
      </c>
      <c r="J6419" s="1" t="s">
        <v>21</v>
      </c>
      <c r="K6419" s="1">
        <v>11.2</v>
      </c>
      <c r="L6419" s="1" t="s">
        <v>49</v>
      </c>
      <c r="M6419" s="1" t="s">
        <v>16</v>
      </c>
      <c r="N6419" s="1" t="s">
        <v>17</v>
      </c>
      <c r="O6419" s="1" t="s">
        <v>18</v>
      </c>
      <c r="P6419" s="1" t="s">
        <v>19</v>
      </c>
      <c r="Q6419" s="2">
        <v>42477</v>
      </c>
    </row>
    <row r="6420" spans="1:17" x14ac:dyDescent="0.25">
      <c r="A6420" s="1">
        <v>53895</v>
      </c>
      <c r="B6420" s="2">
        <v>43346</v>
      </c>
      <c r="C6420" s="1" t="s">
        <v>27</v>
      </c>
      <c r="D6420" s="3" t="str">
        <f t="shared" si="200"/>
        <v>*</v>
      </c>
      <c r="G6420" s="1">
        <v>21</v>
      </c>
      <c r="H6420" s="1">
        <v>8477.2800000000007</v>
      </c>
      <c r="I6420" s="1">
        <f t="shared" si="201"/>
        <v>1</v>
      </c>
      <c r="J6420" s="1" t="s">
        <v>21</v>
      </c>
      <c r="K6420" s="1">
        <v>21.4</v>
      </c>
      <c r="L6420" s="1" t="s">
        <v>49</v>
      </c>
      <c r="M6420" s="1" t="s">
        <v>23</v>
      </c>
      <c r="N6420" s="1" t="s">
        <v>29</v>
      </c>
      <c r="O6420" s="1" t="s">
        <v>55</v>
      </c>
      <c r="P6420" s="1" t="s">
        <v>19</v>
      </c>
      <c r="Q6420" s="2">
        <v>43348</v>
      </c>
    </row>
    <row r="6421" spans="1:17" x14ac:dyDescent="0.25">
      <c r="A6421" s="1">
        <v>7042</v>
      </c>
      <c r="B6421" s="2">
        <v>43472</v>
      </c>
      <c r="C6421" s="1" t="s">
        <v>36</v>
      </c>
      <c r="D6421" s="3" t="str">
        <f t="shared" si="200"/>
        <v>***</v>
      </c>
      <c r="G6421" s="1">
        <v>4</v>
      </c>
      <c r="H6421" s="1">
        <v>1271.0145</v>
      </c>
      <c r="I6421" s="1">
        <f t="shared" si="201"/>
        <v>1</v>
      </c>
      <c r="J6421" s="1" t="s">
        <v>33</v>
      </c>
      <c r="K6421" s="1">
        <v>91.6</v>
      </c>
      <c r="L6421" s="1" t="s">
        <v>42</v>
      </c>
      <c r="M6421" s="1" t="s">
        <v>37</v>
      </c>
      <c r="N6421" s="1" t="s">
        <v>17</v>
      </c>
      <c r="O6421" s="1" t="s">
        <v>52</v>
      </c>
      <c r="P6421" s="1" t="s">
        <v>59</v>
      </c>
      <c r="Q6421" s="2">
        <v>43474</v>
      </c>
    </row>
    <row r="6422" spans="1:17" x14ac:dyDescent="0.25">
      <c r="A6422" s="1">
        <v>23971</v>
      </c>
      <c r="B6422" s="2">
        <v>42694</v>
      </c>
      <c r="C6422" s="1" t="s">
        <v>32</v>
      </c>
      <c r="D6422" s="3" t="str">
        <f t="shared" si="200"/>
        <v>*****</v>
      </c>
      <c r="G6422" s="1">
        <v>5</v>
      </c>
      <c r="H6422" s="1">
        <v>71.290000000000006</v>
      </c>
      <c r="I6422" s="1">
        <f t="shared" si="201"/>
        <v>0</v>
      </c>
      <c r="J6422" s="1" t="s">
        <v>21</v>
      </c>
      <c r="K6422" s="1">
        <v>5.3</v>
      </c>
      <c r="L6422" s="1" t="s">
        <v>22</v>
      </c>
      <c r="M6422" s="1" t="s">
        <v>37</v>
      </c>
      <c r="N6422" s="1" t="s">
        <v>29</v>
      </c>
      <c r="O6422" s="1" t="s">
        <v>63</v>
      </c>
      <c r="P6422" s="1" t="s">
        <v>19</v>
      </c>
      <c r="Q6422" s="2">
        <v>42697</v>
      </c>
    </row>
    <row r="6423" spans="1:17" x14ac:dyDescent="0.25">
      <c r="A6423" s="1">
        <v>38784</v>
      </c>
      <c r="B6423" s="2">
        <v>43133</v>
      </c>
      <c r="C6423" s="1" t="s">
        <v>36</v>
      </c>
      <c r="D6423" s="3" t="str">
        <f t="shared" si="200"/>
        <v>***</v>
      </c>
      <c r="G6423" s="1">
        <v>50</v>
      </c>
      <c r="H6423" s="1">
        <v>318.98840000000001</v>
      </c>
      <c r="I6423" s="1">
        <f t="shared" si="201"/>
        <v>0</v>
      </c>
      <c r="J6423" s="1" t="s">
        <v>21</v>
      </c>
      <c r="K6423" s="1">
        <v>0.5</v>
      </c>
      <c r="L6423" s="1" t="s">
        <v>15</v>
      </c>
      <c r="M6423" s="1" t="s">
        <v>37</v>
      </c>
      <c r="N6423" s="1" t="s">
        <v>29</v>
      </c>
      <c r="O6423" s="1" t="s">
        <v>58</v>
      </c>
      <c r="P6423" s="1" t="s">
        <v>19</v>
      </c>
      <c r="Q6423" s="2">
        <v>43135</v>
      </c>
    </row>
    <row r="6424" spans="1:17" x14ac:dyDescent="0.25">
      <c r="A6424" s="1">
        <v>26919</v>
      </c>
      <c r="B6424" s="2">
        <v>43809</v>
      </c>
      <c r="C6424" s="1" t="s">
        <v>13</v>
      </c>
      <c r="D6424" s="3" t="str">
        <f t="shared" si="200"/>
        <v>**</v>
      </c>
      <c r="G6424" s="1">
        <v>12</v>
      </c>
      <c r="H6424" s="1">
        <v>3781.98</v>
      </c>
      <c r="I6424" s="1">
        <f t="shared" si="201"/>
        <v>1</v>
      </c>
      <c r="J6424" s="1" t="s">
        <v>21</v>
      </c>
      <c r="K6424" s="1">
        <v>26.2</v>
      </c>
      <c r="L6424" s="1" t="s">
        <v>51</v>
      </c>
      <c r="M6424" s="1" t="s">
        <v>37</v>
      </c>
      <c r="N6424" s="1" t="s">
        <v>29</v>
      </c>
      <c r="O6424" s="1" t="s">
        <v>63</v>
      </c>
      <c r="P6424" s="1" t="s">
        <v>48</v>
      </c>
      <c r="Q6424" s="2">
        <v>43811</v>
      </c>
    </row>
    <row r="6425" spans="1:17" x14ac:dyDescent="0.25">
      <c r="A6425" s="1">
        <v>12199</v>
      </c>
      <c r="B6425" s="2">
        <v>43447</v>
      </c>
      <c r="C6425" s="1" t="s">
        <v>13</v>
      </c>
      <c r="D6425" s="3" t="str">
        <f t="shared" si="200"/>
        <v>**</v>
      </c>
      <c r="G6425" s="1">
        <v>50</v>
      </c>
      <c r="H6425" s="1">
        <v>8869.7800000000007</v>
      </c>
      <c r="I6425" s="1">
        <f t="shared" si="201"/>
        <v>1</v>
      </c>
      <c r="J6425" s="1" t="s">
        <v>21</v>
      </c>
      <c r="K6425" s="1">
        <v>7.6</v>
      </c>
      <c r="L6425" s="1" t="s">
        <v>15</v>
      </c>
      <c r="M6425" s="1" t="s">
        <v>28</v>
      </c>
      <c r="N6425" s="1" t="s">
        <v>29</v>
      </c>
      <c r="O6425" s="1" t="s">
        <v>55</v>
      </c>
      <c r="P6425" s="1" t="s">
        <v>19</v>
      </c>
      <c r="Q6425" s="2">
        <v>43451</v>
      </c>
    </row>
    <row r="6426" spans="1:17" x14ac:dyDescent="0.25">
      <c r="A6426" s="1">
        <v>166</v>
      </c>
      <c r="B6426" s="2">
        <v>43353</v>
      </c>
      <c r="C6426" s="1" t="s">
        <v>20</v>
      </c>
      <c r="D6426" s="3" t="str">
        <f t="shared" si="200"/>
        <v>****</v>
      </c>
      <c r="G6426" s="1">
        <v>10</v>
      </c>
      <c r="H6426" s="1">
        <v>607.69150000000002</v>
      </c>
      <c r="I6426" s="1">
        <f t="shared" si="201"/>
        <v>0</v>
      </c>
      <c r="J6426" s="1" t="s">
        <v>14</v>
      </c>
      <c r="K6426" s="1">
        <v>9.6</v>
      </c>
      <c r="L6426" s="1" t="s">
        <v>51</v>
      </c>
      <c r="M6426" s="1" t="s">
        <v>16</v>
      </c>
      <c r="N6426" s="1" t="s">
        <v>24</v>
      </c>
      <c r="O6426" s="1" t="s">
        <v>25</v>
      </c>
      <c r="P6426" s="1" t="s">
        <v>19</v>
      </c>
      <c r="Q6426" s="2">
        <v>43355</v>
      </c>
    </row>
    <row r="6427" spans="1:17" x14ac:dyDescent="0.25">
      <c r="A6427" s="1">
        <v>31330</v>
      </c>
      <c r="B6427" s="2">
        <v>42886</v>
      </c>
      <c r="C6427" s="1" t="s">
        <v>20</v>
      </c>
      <c r="D6427" s="3" t="str">
        <f t="shared" si="200"/>
        <v>****</v>
      </c>
      <c r="G6427" s="1">
        <v>38</v>
      </c>
      <c r="H6427" s="1">
        <v>578.48</v>
      </c>
      <c r="I6427" s="1">
        <f t="shared" si="201"/>
        <v>0</v>
      </c>
      <c r="J6427" s="1" t="s">
        <v>21</v>
      </c>
      <c r="K6427" s="1">
        <v>5.9</v>
      </c>
      <c r="L6427" s="1" t="s">
        <v>49</v>
      </c>
      <c r="M6427" s="1" t="s">
        <v>28</v>
      </c>
      <c r="N6427" s="1" t="s">
        <v>29</v>
      </c>
      <c r="O6427" s="1" t="s">
        <v>55</v>
      </c>
      <c r="P6427" s="1" t="s">
        <v>19</v>
      </c>
      <c r="Q6427" s="2">
        <v>42887</v>
      </c>
    </row>
    <row r="6428" spans="1:17" x14ac:dyDescent="0.25">
      <c r="A6428" s="1">
        <v>4800</v>
      </c>
      <c r="B6428" s="2">
        <v>43469</v>
      </c>
      <c r="C6428" s="1" t="s">
        <v>13</v>
      </c>
      <c r="D6428" s="3" t="str">
        <f t="shared" si="200"/>
        <v>**</v>
      </c>
      <c r="G6428" s="1">
        <v>17</v>
      </c>
      <c r="H6428" s="1">
        <v>95.5</v>
      </c>
      <c r="I6428" s="1">
        <f t="shared" si="201"/>
        <v>0</v>
      </c>
      <c r="J6428" s="1" t="s">
        <v>21</v>
      </c>
      <c r="K6428" s="1">
        <v>0.5</v>
      </c>
      <c r="L6428" s="1" t="s">
        <v>44</v>
      </c>
      <c r="M6428" s="1" t="s">
        <v>28</v>
      </c>
      <c r="N6428" s="1" t="s">
        <v>29</v>
      </c>
      <c r="O6428" s="1" t="s">
        <v>58</v>
      </c>
      <c r="P6428" s="1" t="s">
        <v>19</v>
      </c>
      <c r="Q6428" s="2">
        <v>43476</v>
      </c>
    </row>
    <row r="6429" spans="1:17" x14ac:dyDescent="0.25">
      <c r="A6429" s="1">
        <v>32869</v>
      </c>
      <c r="B6429" s="2">
        <v>42455</v>
      </c>
      <c r="C6429" s="1" t="s">
        <v>36</v>
      </c>
      <c r="D6429" s="3" t="str">
        <f t="shared" si="200"/>
        <v>***</v>
      </c>
      <c r="G6429" s="1">
        <v>49</v>
      </c>
      <c r="H6429" s="1">
        <v>2643.8</v>
      </c>
      <c r="I6429" s="1">
        <f t="shared" si="201"/>
        <v>1</v>
      </c>
      <c r="J6429" s="1" t="s">
        <v>21</v>
      </c>
      <c r="K6429" s="1">
        <v>19.7</v>
      </c>
      <c r="L6429" s="1" t="s">
        <v>50</v>
      </c>
      <c r="M6429" s="1" t="s">
        <v>28</v>
      </c>
      <c r="N6429" s="1" t="s">
        <v>17</v>
      </c>
      <c r="O6429" s="1" t="s">
        <v>18</v>
      </c>
      <c r="P6429" s="1" t="s">
        <v>26</v>
      </c>
      <c r="Q6429" s="2">
        <v>42456</v>
      </c>
    </row>
    <row r="6430" spans="1:17" x14ac:dyDescent="0.25">
      <c r="A6430" s="1">
        <v>50147</v>
      </c>
      <c r="B6430" s="2">
        <v>42650</v>
      </c>
      <c r="C6430" s="1" t="s">
        <v>36</v>
      </c>
      <c r="D6430" s="3" t="str">
        <f t="shared" si="200"/>
        <v>***</v>
      </c>
      <c r="G6430" s="1">
        <v>13</v>
      </c>
      <c r="H6430" s="1">
        <v>175.07</v>
      </c>
      <c r="I6430" s="1">
        <f t="shared" si="201"/>
        <v>0</v>
      </c>
      <c r="J6430" s="1" t="s">
        <v>21</v>
      </c>
      <c r="K6430" s="1">
        <v>5.8</v>
      </c>
      <c r="L6430" s="1" t="s">
        <v>49</v>
      </c>
      <c r="M6430" s="1" t="s">
        <v>37</v>
      </c>
      <c r="N6430" s="1" t="s">
        <v>29</v>
      </c>
      <c r="O6430" s="1" t="s">
        <v>40</v>
      </c>
      <c r="P6430" s="1" t="s">
        <v>19</v>
      </c>
      <c r="Q6430" s="2">
        <v>42650</v>
      </c>
    </row>
    <row r="6431" spans="1:17" x14ac:dyDescent="0.25">
      <c r="A6431" s="1">
        <v>197</v>
      </c>
      <c r="B6431" s="2">
        <v>43195</v>
      </c>
      <c r="C6431" s="1" t="s">
        <v>20</v>
      </c>
      <c r="D6431" s="3" t="str">
        <f t="shared" si="200"/>
        <v>****</v>
      </c>
      <c r="G6431" s="1">
        <v>23</v>
      </c>
      <c r="H6431" s="1">
        <v>332.26</v>
      </c>
      <c r="I6431" s="1">
        <f t="shared" si="201"/>
        <v>0</v>
      </c>
      <c r="J6431" s="1" t="s">
        <v>21</v>
      </c>
      <c r="K6431" s="1">
        <v>3.4</v>
      </c>
      <c r="L6431" s="1" t="s">
        <v>51</v>
      </c>
      <c r="M6431" s="1" t="s">
        <v>37</v>
      </c>
      <c r="N6431" s="1" t="s">
        <v>29</v>
      </c>
      <c r="O6431" s="1" t="s">
        <v>45</v>
      </c>
      <c r="P6431" s="1" t="s">
        <v>41</v>
      </c>
      <c r="Q6431" s="2">
        <v>43197</v>
      </c>
    </row>
    <row r="6432" spans="1:17" x14ac:dyDescent="0.25">
      <c r="A6432" s="1">
        <v>2852</v>
      </c>
      <c r="B6432" s="2">
        <v>42749</v>
      </c>
      <c r="C6432" s="1" t="s">
        <v>32</v>
      </c>
      <c r="D6432" s="3" t="str">
        <f t="shared" si="200"/>
        <v>*****</v>
      </c>
      <c r="G6432" s="1">
        <v>42</v>
      </c>
      <c r="H6432" s="1">
        <v>4206.51</v>
      </c>
      <c r="I6432" s="1">
        <f t="shared" si="201"/>
        <v>1</v>
      </c>
      <c r="J6432" s="1" t="s">
        <v>21</v>
      </c>
      <c r="K6432" s="1">
        <v>4.5</v>
      </c>
      <c r="L6432" s="1" t="s">
        <v>49</v>
      </c>
      <c r="M6432" s="1" t="s">
        <v>37</v>
      </c>
      <c r="N6432" s="1" t="s">
        <v>24</v>
      </c>
      <c r="O6432" s="1" t="s">
        <v>25</v>
      </c>
      <c r="P6432" s="1" t="s">
        <v>19</v>
      </c>
      <c r="Q6432" s="2">
        <v>42750</v>
      </c>
    </row>
    <row r="6433" spans="1:17" x14ac:dyDescent="0.25">
      <c r="A6433" s="1">
        <v>10470</v>
      </c>
      <c r="B6433" s="2">
        <v>43589</v>
      </c>
      <c r="C6433" s="1" t="s">
        <v>13</v>
      </c>
      <c r="D6433" s="3" t="str">
        <f t="shared" si="200"/>
        <v>**</v>
      </c>
      <c r="G6433" s="1">
        <v>40</v>
      </c>
      <c r="H6433" s="1">
        <v>1880.4501</v>
      </c>
      <c r="I6433" s="1">
        <f t="shared" si="201"/>
        <v>1</v>
      </c>
      <c r="J6433" s="1" t="s">
        <v>14</v>
      </c>
      <c r="K6433" s="1">
        <v>3.7</v>
      </c>
      <c r="L6433" s="1" t="s">
        <v>22</v>
      </c>
      <c r="M6433" s="1" t="s">
        <v>28</v>
      </c>
      <c r="N6433" s="1" t="s">
        <v>29</v>
      </c>
      <c r="O6433" s="1" t="s">
        <v>63</v>
      </c>
      <c r="P6433" s="1" t="s">
        <v>19</v>
      </c>
      <c r="Q6433" s="2">
        <v>43591</v>
      </c>
    </row>
    <row r="6434" spans="1:17" x14ac:dyDescent="0.25">
      <c r="A6434" s="1">
        <v>26791</v>
      </c>
      <c r="B6434" s="2">
        <v>43218</v>
      </c>
      <c r="C6434" s="1" t="s">
        <v>13</v>
      </c>
      <c r="D6434" s="3" t="str">
        <f t="shared" si="200"/>
        <v>**</v>
      </c>
      <c r="G6434" s="1">
        <v>45</v>
      </c>
      <c r="H6434" s="1">
        <v>535.51</v>
      </c>
      <c r="I6434" s="1">
        <f t="shared" si="201"/>
        <v>0</v>
      </c>
      <c r="J6434" s="1" t="s">
        <v>21</v>
      </c>
      <c r="K6434" s="1">
        <v>5.4</v>
      </c>
      <c r="L6434" s="1" t="s">
        <v>50</v>
      </c>
      <c r="M6434" s="1" t="s">
        <v>37</v>
      </c>
      <c r="N6434" s="1" t="s">
        <v>29</v>
      </c>
      <c r="O6434" s="1" t="s">
        <v>55</v>
      </c>
      <c r="P6434" s="1" t="s">
        <v>19</v>
      </c>
      <c r="Q6434" s="2">
        <v>43225</v>
      </c>
    </row>
    <row r="6435" spans="1:17" x14ac:dyDescent="0.25">
      <c r="A6435" s="1">
        <v>43779</v>
      </c>
      <c r="B6435" s="2">
        <v>42602</v>
      </c>
      <c r="C6435" s="1" t="s">
        <v>20</v>
      </c>
      <c r="D6435" s="3" t="str">
        <f t="shared" si="200"/>
        <v>****</v>
      </c>
      <c r="G6435" s="1">
        <v>20</v>
      </c>
      <c r="H6435" s="1">
        <v>4149.9799999999996</v>
      </c>
      <c r="I6435" s="1">
        <f t="shared" si="201"/>
        <v>1</v>
      </c>
      <c r="J6435" s="1" t="s">
        <v>21</v>
      </c>
      <c r="K6435" s="1">
        <v>22.7</v>
      </c>
      <c r="L6435" s="1" t="s">
        <v>44</v>
      </c>
      <c r="M6435" s="1" t="s">
        <v>28</v>
      </c>
      <c r="N6435" s="1" t="s">
        <v>17</v>
      </c>
      <c r="O6435" s="1" t="s">
        <v>18</v>
      </c>
      <c r="P6435" s="1" t="s">
        <v>48</v>
      </c>
      <c r="Q6435" s="2">
        <v>42605</v>
      </c>
    </row>
    <row r="6436" spans="1:17" x14ac:dyDescent="0.25">
      <c r="A6436" s="1">
        <v>21159</v>
      </c>
      <c r="B6436" s="2">
        <v>43257</v>
      </c>
      <c r="C6436" s="1" t="s">
        <v>13</v>
      </c>
      <c r="D6436" s="3" t="str">
        <f t="shared" si="200"/>
        <v>**</v>
      </c>
      <c r="G6436" s="1">
        <v>5</v>
      </c>
      <c r="H6436" s="1">
        <v>21.6996</v>
      </c>
      <c r="I6436" s="1">
        <f t="shared" si="201"/>
        <v>0</v>
      </c>
      <c r="J6436" s="1" t="s">
        <v>14</v>
      </c>
      <c r="K6436" s="1">
        <v>2.2000000000000002</v>
      </c>
      <c r="L6436" s="1" t="s">
        <v>42</v>
      </c>
      <c r="M6436" s="1" t="s">
        <v>16</v>
      </c>
      <c r="N6436" s="1" t="s">
        <v>29</v>
      </c>
      <c r="O6436" s="1" t="s">
        <v>30</v>
      </c>
      <c r="P6436" s="1" t="s">
        <v>31</v>
      </c>
      <c r="Q6436" s="2">
        <v>43261</v>
      </c>
    </row>
    <row r="6437" spans="1:17" x14ac:dyDescent="0.25">
      <c r="A6437" s="1">
        <v>24231</v>
      </c>
      <c r="B6437" s="2">
        <v>42588</v>
      </c>
      <c r="C6437" s="1" t="s">
        <v>27</v>
      </c>
      <c r="D6437" s="3" t="str">
        <f t="shared" si="200"/>
        <v>*</v>
      </c>
      <c r="G6437" s="1">
        <v>48</v>
      </c>
      <c r="H6437" s="1">
        <v>2655.78</v>
      </c>
      <c r="I6437" s="1">
        <f t="shared" si="201"/>
        <v>1</v>
      </c>
      <c r="J6437" s="1" t="s">
        <v>21</v>
      </c>
      <c r="K6437" s="1">
        <v>6.3</v>
      </c>
      <c r="L6437" s="1" t="s">
        <v>44</v>
      </c>
      <c r="M6437" s="1" t="s">
        <v>23</v>
      </c>
      <c r="N6437" s="1" t="s">
        <v>24</v>
      </c>
      <c r="O6437" s="1" t="s">
        <v>25</v>
      </c>
      <c r="P6437" s="1" t="s">
        <v>19</v>
      </c>
      <c r="Q6437" s="2">
        <v>42588</v>
      </c>
    </row>
    <row r="6438" spans="1:17" x14ac:dyDescent="0.25">
      <c r="A6438" s="1">
        <v>58981</v>
      </c>
      <c r="B6438" s="2">
        <v>43130</v>
      </c>
      <c r="C6438" s="1" t="s">
        <v>20</v>
      </c>
      <c r="D6438" s="3" t="str">
        <f t="shared" si="200"/>
        <v>****</v>
      </c>
      <c r="G6438" s="1">
        <v>28</v>
      </c>
      <c r="H6438" s="1">
        <v>1351.1424999999999</v>
      </c>
      <c r="I6438" s="1">
        <f t="shared" si="201"/>
        <v>1</v>
      </c>
      <c r="J6438" s="1" t="s">
        <v>21</v>
      </c>
      <c r="K6438" s="1">
        <v>5.5</v>
      </c>
      <c r="L6438" s="1" t="s">
        <v>46</v>
      </c>
      <c r="M6438" s="1" t="s">
        <v>28</v>
      </c>
      <c r="N6438" s="1" t="s">
        <v>29</v>
      </c>
      <c r="O6438" s="1" t="s">
        <v>63</v>
      </c>
      <c r="P6438" s="1" t="s">
        <v>26</v>
      </c>
      <c r="Q6438" s="2">
        <v>43132</v>
      </c>
    </row>
    <row r="6439" spans="1:17" x14ac:dyDescent="0.25">
      <c r="A6439" s="1">
        <v>13031</v>
      </c>
      <c r="B6439" s="2">
        <v>43803</v>
      </c>
      <c r="C6439" s="1" t="s">
        <v>13</v>
      </c>
      <c r="D6439" s="3" t="str">
        <f t="shared" si="200"/>
        <v>**</v>
      </c>
      <c r="G6439" s="1">
        <v>34</v>
      </c>
      <c r="H6439" s="1">
        <v>224.76</v>
      </c>
      <c r="I6439" s="1">
        <f t="shared" si="201"/>
        <v>0</v>
      </c>
      <c r="J6439" s="1" t="s">
        <v>21</v>
      </c>
      <c r="K6439" s="1">
        <v>7.9</v>
      </c>
      <c r="L6439" s="1" t="s">
        <v>46</v>
      </c>
      <c r="M6439" s="1" t="s">
        <v>16</v>
      </c>
      <c r="N6439" s="1" t="s">
        <v>29</v>
      </c>
      <c r="O6439" s="1" t="s">
        <v>40</v>
      </c>
      <c r="P6439" s="1" t="s">
        <v>19</v>
      </c>
      <c r="Q6439" s="2">
        <v>43808</v>
      </c>
    </row>
    <row r="6440" spans="1:17" x14ac:dyDescent="0.25">
      <c r="A6440" s="1">
        <v>16326</v>
      </c>
      <c r="B6440" s="2">
        <v>42864</v>
      </c>
      <c r="C6440" s="1" t="s">
        <v>20</v>
      </c>
      <c r="D6440" s="3" t="str">
        <f t="shared" si="200"/>
        <v>****</v>
      </c>
      <c r="G6440" s="1">
        <v>39</v>
      </c>
      <c r="H6440" s="1">
        <v>157.78219999999999</v>
      </c>
      <c r="I6440" s="1">
        <f t="shared" si="201"/>
        <v>0</v>
      </c>
      <c r="J6440" s="1" t="s">
        <v>21</v>
      </c>
      <c r="K6440" s="1">
        <v>2.1</v>
      </c>
      <c r="L6440" s="1" t="s">
        <v>22</v>
      </c>
      <c r="M6440" s="1" t="s">
        <v>28</v>
      </c>
      <c r="N6440" s="1" t="s">
        <v>29</v>
      </c>
      <c r="O6440" s="1" t="s">
        <v>40</v>
      </c>
      <c r="P6440" s="1" t="s">
        <v>31</v>
      </c>
      <c r="Q6440" s="2">
        <v>42864</v>
      </c>
    </row>
    <row r="6441" spans="1:17" x14ac:dyDescent="0.25">
      <c r="A6441" s="1">
        <v>11398</v>
      </c>
      <c r="B6441" s="2">
        <v>43683</v>
      </c>
      <c r="C6441" s="1" t="s">
        <v>20</v>
      </c>
      <c r="D6441" s="3" t="str">
        <f t="shared" si="200"/>
        <v>****</v>
      </c>
      <c r="G6441" s="1">
        <v>26</v>
      </c>
      <c r="H6441" s="1">
        <v>86.55</v>
      </c>
      <c r="I6441" s="1">
        <f t="shared" si="201"/>
        <v>0</v>
      </c>
      <c r="J6441" s="1" t="s">
        <v>21</v>
      </c>
      <c r="K6441" s="1">
        <v>0.9</v>
      </c>
      <c r="L6441" s="1" t="s">
        <v>22</v>
      </c>
      <c r="M6441" s="1" t="s">
        <v>37</v>
      </c>
      <c r="N6441" s="1" t="s">
        <v>29</v>
      </c>
      <c r="O6441" s="1" t="s">
        <v>30</v>
      </c>
      <c r="P6441" s="1" t="s">
        <v>31</v>
      </c>
      <c r="Q6441" s="2">
        <v>43685</v>
      </c>
    </row>
    <row r="6442" spans="1:17" x14ac:dyDescent="0.25">
      <c r="A6442" s="1">
        <v>8231</v>
      </c>
      <c r="B6442" s="2">
        <v>43756</v>
      </c>
      <c r="C6442" s="1" t="s">
        <v>32</v>
      </c>
      <c r="D6442" s="3" t="str">
        <f t="shared" si="200"/>
        <v>*****</v>
      </c>
      <c r="G6442" s="1">
        <v>27</v>
      </c>
      <c r="H6442" s="1">
        <v>85</v>
      </c>
      <c r="I6442" s="1">
        <f t="shared" si="201"/>
        <v>0</v>
      </c>
      <c r="J6442" s="1" t="s">
        <v>21</v>
      </c>
      <c r="K6442" s="1">
        <v>0.5</v>
      </c>
      <c r="L6442" s="1" t="s">
        <v>22</v>
      </c>
      <c r="M6442" s="1" t="s">
        <v>28</v>
      </c>
      <c r="N6442" s="1" t="s">
        <v>29</v>
      </c>
      <c r="O6442" s="1" t="s">
        <v>58</v>
      </c>
      <c r="P6442" s="1" t="s">
        <v>19</v>
      </c>
      <c r="Q6442" s="2">
        <v>43758</v>
      </c>
    </row>
    <row r="6443" spans="1:17" x14ac:dyDescent="0.25">
      <c r="A6443" s="1">
        <v>36999</v>
      </c>
      <c r="B6443" s="2">
        <v>42715</v>
      </c>
      <c r="C6443" s="1" t="s">
        <v>36</v>
      </c>
      <c r="D6443" s="3" t="str">
        <f t="shared" si="200"/>
        <v>***</v>
      </c>
      <c r="G6443" s="1">
        <v>3</v>
      </c>
      <c r="H6443" s="1">
        <v>328.08</v>
      </c>
      <c r="I6443" s="1">
        <f t="shared" si="201"/>
        <v>0</v>
      </c>
      <c r="J6443" s="1" t="s">
        <v>14</v>
      </c>
      <c r="K6443" s="1">
        <v>6.4</v>
      </c>
      <c r="L6443" s="1" t="s">
        <v>22</v>
      </c>
      <c r="M6443" s="1" t="s">
        <v>28</v>
      </c>
      <c r="N6443" s="1" t="s">
        <v>24</v>
      </c>
      <c r="O6443" s="1" t="s">
        <v>25</v>
      </c>
      <c r="P6443" s="1" t="s">
        <v>19</v>
      </c>
      <c r="Q6443" s="2">
        <v>42716</v>
      </c>
    </row>
    <row r="6444" spans="1:17" x14ac:dyDescent="0.25">
      <c r="A6444" s="1">
        <v>20805</v>
      </c>
      <c r="B6444" s="2">
        <v>43109</v>
      </c>
      <c r="C6444" s="1" t="s">
        <v>20</v>
      </c>
      <c r="D6444" s="3" t="str">
        <f t="shared" si="200"/>
        <v>****</v>
      </c>
      <c r="G6444" s="1">
        <v>12</v>
      </c>
      <c r="H6444" s="1">
        <v>48.8</v>
      </c>
      <c r="I6444" s="1">
        <f t="shared" si="201"/>
        <v>0</v>
      </c>
      <c r="J6444" s="1" t="s">
        <v>21</v>
      </c>
      <c r="K6444" s="1">
        <v>0.7</v>
      </c>
      <c r="L6444" s="1" t="s">
        <v>22</v>
      </c>
      <c r="M6444" s="1" t="s">
        <v>37</v>
      </c>
      <c r="N6444" s="1" t="s">
        <v>29</v>
      </c>
      <c r="O6444" s="1" t="s">
        <v>30</v>
      </c>
      <c r="P6444" s="1" t="s">
        <v>31</v>
      </c>
      <c r="Q6444" s="2">
        <v>43110</v>
      </c>
    </row>
    <row r="6445" spans="1:17" x14ac:dyDescent="0.25">
      <c r="A6445" s="1">
        <v>42338</v>
      </c>
      <c r="B6445" s="2">
        <v>42675</v>
      </c>
      <c r="C6445" s="1" t="s">
        <v>27</v>
      </c>
      <c r="D6445" s="3" t="str">
        <f t="shared" si="200"/>
        <v>*</v>
      </c>
      <c r="G6445" s="1">
        <v>14</v>
      </c>
      <c r="H6445" s="1">
        <v>68.38</v>
      </c>
      <c r="I6445" s="1">
        <f t="shared" si="201"/>
        <v>0</v>
      </c>
      <c r="J6445" s="1" t="s">
        <v>21</v>
      </c>
      <c r="K6445" s="1">
        <v>7.1</v>
      </c>
      <c r="L6445" s="1" t="s">
        <v>15</v>
      </c>
      <c r="M6445" s="1" t="s">
        <v>28</v>
      </c>
      <c r="N6445" s="1" t="s">
        <v>17</v>
      </c>
      <c r="O6445" s="1" t="s">
        <v>18</v>
      </c>
      <c r="P6445" s="1" t="s">
        <v>19</v>
      </c>
      <c r="Q6445" s="2">
        <v>42677</v>
      </c>
    </row>
    <row r="6446" spans="1:17" x14ac:dyDescent="0.25">
      <c r="A6446" s="1">
        <v>16230</v>
      </c>
      <c r="B6446" s="2">
        <v>42792</v>
      </c>
      <c r="C6446" s="1" t="s">
        <v>13</v>
      </c>
      <c r="D6446" s="3" t="str">
        <f t="shared" si="200"/>
        <v>**</v>
      </c>
      <c r="G6446" s="1">
        <v>2</v>
      </c>
      <c r="H6446" s="1">
        <v>14.23</v>
      </c>
      <c r="I6446" s="1">
        <f t="shared" si="201"/>
        <v>0</v>
      </c>
      <c r="J6446" s="1" t="s">
        <v>21</v>
      </c>
      <c r="K6446" s="1">
        <v>0.5</v>
      </c>
      <c r="L6446" s="1" t="s">
        <v>15</v>
      </c>
      <c r="M6446" s="1" t="s">
        <v>28</v>
      </c>
      <c r="N6446" s="1" t="s">
        <v>29</v>
      </c>
      <c r="O6446" s="1" t="s">
        <v>58</v>
      </c>
      <c r="P6446" s="1" t="s">
        <v>19</v>
      </c>
      <c r="Q6446" s="2">
        <v>42794</v>
      </c>
    </row>
    <row r="6447" spans="1:17" x14ac:dyDescent="0.25">
      <c r="A6447" s="1">
        <v>58054</v>
      </c>
      <c r="B6447" s="2">
        <v>43103</v>
      </c>
      <c r="C6447" s="1" t="s">
        <v>20</v>
      </c>
      <c r="D6447" s="3" t="str">
        <f t="shared" si="200"/>
        <v>****</v>
      </c>
      <c r="G6447" s="1">
        <v>26</v>
      </c>
      <c r="H6447" s="1">
        <v>65.7</v>
      </c>
      <c r="I6447" s="1">
        <f t="shared" si="201"/>
        <v>0</v>
      </c>
      <c r="J6447" s="1" t="s">
        <v>21</v>
      </c>
      <c r="K6447" s="1">
        <v>5.7</v>
      </c>
      <c r="L6447" s="1" t="s">
        <v>22</v>
      </c>
      <c r="M6447" s="1" t="s">
        <v>16</v>
      </c>
      <c r="N6447" s="1" t="s">
        <v>17</v>
      </c>
      <c r="O6447" s="1" t="s">
        <v>18</v>
      </c>
      <c r="P6447" s="1" t="s">
        <v>19</v>
      </c>
      <c r="Q6447" s="2">
        <v>43103</v>
      </c>
    </row>
    <row r="6448" spans="1:17" x14ac:dyDescent="0.25">
      <c r="A6448" s="1">
        <v>28515</v>
      </c>
      <c r="B6448" s="2">
        <v>42915</v>
      </c>
      <c r="C6448" s="1" t="s">
        <v>20</v>
      </c>
      <c r="D6448" s="3" t="str">
        <f t="shared" si="200"/>
        <v>****</v>
      </c>
      <c r="G6448" s="1">
        <v>33</v>
      </c>
      <c r="H6448" s="1">
        <v>803.42</v>
      </c>
      <c r="I6448" s="1">
        <f t="shared" si="201"/>
        <v>0</v>
      </c>
      <c r="J6448" s="1" t="s">
        <v>21</v>
      </c>
      <c r="K6448" s="1">
        <v>3.2</v>
      </c>
      <c r="L6448" s="1" t="s">
        <v>64</v>
      </c>
      <c r="M6448" s="1" t="s">
        <v>28</v>
      </c>
      <c r="N6448" s="1" t="s">
        <v>29</v>
      </c>
      <c r="O6448" s="1" t="s">
        <v>43</v>
      </c>
      <c r="P6448" s="1" t="s">
        <v>19</v>
      </c>
      <c r="Q6448" s="2">
        <v>42916</v>
      </c>
    </row>
    <row r="6449" spans="1:17" x14ac:dyDescent="0.25">
      <c r="A6449" s="1">
        <v>26818</v>
      </c>
      <c r="B6449" s="2">
        <v>43472</v>
      </c>
      <c r="C6449" s="1" t="s">
        <v>27</v>
      </c>
      <c r="D6449" s="3" t="str">
        <f t="shared" si="200"/>
        <v>*</v>
      </c>
      <c r="G6449" s="1">
        <v>5</v>
      </c>
      <c r="H6449" s="1">
        <v>83.88</v>
      </c>
      <c r="I6449" s="1">
        <f t="shared" si="201"/>
        <v>0</v>
      </c>
      <c r="J6449" s="1" t="s">
        <v>14</v>
      </c>
      <c r="K6449" s="1">
        <v>5.3</v>
      </c>
      <c r="L6449" s="1" t="s">
        <v>44</v>
      </c>
      <c r="M6449" s="1" t="s">
        <v>23</v>
      </c>
      <c r="N6449" s="1" t="s">
        <v>29</v>
      </c>
      <c r="O6449" s="1" t="s">
        <v>63</v>
      </c>
      <c r="P6449" s="1" t="s">
        <v>19</v>
      </c>
      <c r="Q6449" s="2">
        <v>43474</v>
      </c>
    </row>
    <row r="6450" spans="1:17" x14ac:dyDescent="0.25">
      <c r="A6450" s="1">
        <v>4738</v>
      </c>
      <c r="B6450" s="2">
        <v>43562</v>
      </c>
      <c r="C6450" s="1" t="s">
        <v>20</v>
      </c>
      <c r="D6450" s="3" t="str">
        <f t="shared" si="200"/>
        <v>****</v>
      </c>
      <c r="G6450" s="1">
        <v>2</v>
      </c>
      <c r="H6450" s="1">
        <v>11.12</v>
      </c>
      <c r="I6450" s="1">
        <f t="shared" si="201"/>
        <v>0</v>
      </c>
      <c r="J6450" s="1" t="s">
        <v>21</v>
      </c>
      <c r="K6450" s="1">
        <v>0.7</v>
      </c>
      <c r="L6450" s="1" t="s">
        <v>42</v>
      </c>
      <c r="M6450" s="1" t="s">
        <v>37</v>
      </c>
      <c r="N6450" s="1" t="s">
        <v>29</v>
      </c>
      <c r="O6450" s="1" t="s">
        <v>61</v>
      </c>
      <c r="P6450" s="1" t="s">
        <v>31</v>
      </c>
      <c r="Q6450" s="2">
        <v>43563</v>
      </c>
    </row>
    <row r="6451" spans="1:17" x14ac:dyDescent="0.25">
      <c r="A6451" s="1">
        <v>1507</v>
      </c>
      <c r="B6451" s="2">
        <v>43020</v>
      </c>
      <c r="C6451" s="1" t="s">
        <v>36</v>
      </c>
      <c r="D6451" s="3" t="str">
        <f t="shared" si="200"/>
        <v>***</v>
      </c>
      <c r="G6451" s="1">
        <v>29</v>
      </c>
      <c r="H6451" s="1">
        <v>4650.07</v>
      </c>
      <c r="I6451" s="1">
        <f t="shared" si="201"/>
        <v>1</v>
      </c>
      <c r="J6451" s="1" t="s">
        <v>21</v>
      </c>
      <c r="K6451" s="1">
        <v>4.3</v>
      </c>
      <c r="L6451" s="1" t="s">
        <v>22</v>
      </c>
      <c r="M6451" s="1" t="s">
        <v>37</v>
      </c>
      <c r="N6451" s="1" t="s">
        <v>24</v>
      </c>
      <c r="O6451" s="1" t="s">
        <v>38</v>
      </c>
      <c r="P6451" s="1" t="s">
        <v>19</v>
      </c>
      <c r="Q6451" s="2">
        <v>43022</v>
      </c>
    </row>
    <row r="6452" spans="1:17" x14ac:dyDescent="0.25">
      <c r="A6452" s="1">
        <v>2631</v>
      </c>
      <c r="B6452" s="2">
        <v>43000</v>
      </c>
      <c r="C6452" s="1" t="s">
        <v>13</v>
      </c>
      <c r="D6452" s="3" t="str">
        <f t="shared" si="200"/>
        <v>**</v>
      </c>
      <c r="G6452" s="1">
        <v>27</v>
      </c>
      <c r="H6452" s="1">
        <v>1153.98</v>
      </c>
      <c r="I6452" s="1">
        <f t="shared" si="201"/>
        <v>1</v>
      </c>
      <c r="J6452" s="1" t="s">
        <v>21</v>
      </c>
      <c r="K6452" s="1">
        <v>2.1</v>
      </c>
      <c r="L6452" s="1" t="s">
        <v>60</v>
      </c>
      <c r="M6452" s="1" t="s">
        <v>28</v>
      </c>
      <c r="N6452" s="1" t="s">
        <v>24</v>
      </c>
      <c r="O6452" s="1" t="s">
        <v>38</v>
      </c>
      <c r="P6452" s="1" t="s">
        <v>41</v>
      </c>
      <c r="Q6452" s="2">
        <v>43002</v>
      </c>
    </row>
    <row r="6453" spans="1:17" x14ac:dyDescent="0.25">
      <c r="A6453" s="1">
        <v>20900</v>
      </c>
      <c r="B6453" s="2">
        <v>43062</v>
      </c>
      <c r="C6453" s="1" t="s">
        <v>13</v>
      </c>
      <c r="D6453" s="3" t="str">
        <f t="shared" si="200"/>
        <v>**</v>
      </c>
      <c r="G6453" s="1">
        <v>50</v>
      </c>
      <c r="H6453" s="1">
        <v>2116.85</v>
      </c>
      <c r="I6453" s="1">
        <f t="shared" si="201"/>
        <v>1</v>
      </c>
      <c r="J6453" s="1" t="s">
        <v>21</v>
      </c>
      <c r="K6453" s="1">
        <v>5.3</v>
      </c>
      <c r="L6453" s="1" t="s">
        <v>44</v>
      </c>
      <c r="M6453" s="1" t="s">
        <v>28</v>
      </c>
      <c r="N6453" s="1" t="s">
        <v>24</v>
      </c>
      <c r="O6453" s="1" t="s">
        <v>25</v>
      </c>
      <c r="P6453" s="1" t="s">
        <v>19</v>
      </c>
      <c r="Q6453" s="2">
        <v>43064</v>
      </c>
    </row>
    <row r="6454" spans="1:17" x14ac:dyDescent="0.25">
      <c r="A6454" s="1">
        <v>6918</v>
      </c>
      <c r="B6454" s="2">
        <v>43281</v>
      </c>
      <c r="C6454" s="1" t="s">
        <v>32</v>
      </c>
      <c r="D6454" s="3" t="str">
        <f t="shared" si="200"/>
        <v>*****</v>
      </c>
      <c r="G6454" s="1">
        <v>38</v>
      </c>
      <c r="H6454" s="1">
        <v>1668.67</v>
      </c>
      <c r="I6454" s="1">
        <f t="shared" si="201"/>
        <v>1</v>
      </c>
      <c r="J6454" s="1" t="s">
        <v>21</v>
      </c>
      <c r="K6454" s="1">
        <v>2.1</v>
      </c>
      <c r="L6454" s="1" t="s">
        <v>22</v>
      </c>
      <c r="M6454" s="1" t="s">
        <v>16</v>
      </c>
      <c r="N6454" s="1" t="s">
        <v>24</v>
      </c>
      <c r="O6454" s="1" t="s">
        <v>38</v>
      </c>
      <c r="P6454" s="1" t="s">
        <v>41</v>
      </c>
      <c r="Q6454" s="2">
        <v>43283</v>
      </c>
    </row>
    <row r="6455" spans="1:17" x14ac:dyDescent="0.25">
      <c r="A6455" s="1">
        <v>36005</v>
      </c>
      <c r="B6455" s="2">
        <v>42994</v>
      </c>
      <c r="C6455" s="1" t="s">
        <v>13</v>
      </c>
      <c r="D6455" s="3" t="str">
        <f t="shared" si="200"/>
        <v>**</v>
      </c>
      <c r="G6455" s="1">
        <v>1</v>
      </c>
      <c r="H6455" s="1">
        <v>31.73</v>
      </c>
      <c r="I6455" s="1">
        <f t="shared" si="201"/>
        <v>0</v>
      </c>
      <c r="J6455" s="1" t="s">
        <v>14</v>
      </c>
      <c r="K6455" s="1">
        <v>8.1999999999999993</v>
      </c>
      <c r="L6455" s="1" t="s">
        <v>64</v>
      </c>
      <c r="M6455" s="1" t="s">
        <v>23</v>
      </c>
      <c r="N6455" s="1" t="s">
        <v>29</v>
      </c>
      <c r="O6455" s="1" t="s">
        <v>55</v>
      </c>
      <c r="P6455" s="1" t="s">
        <v>19</v>
      </c>
      <c r="Q6455" s="2">
        <v>42998</v>
      </c>
    </row>
    <row r="6456" spans="1:17" x14ac:dyDescent="0.25">
      <c r="A6456" s="1">
        <v>35300</v>
      </c>
      <c r="B6456" s="2">
        <v>42795</v>
      </c>
      <c r="C6456" s="1" t="s">
        <v>36</v>
      </c>
      <c r="D6456" s="3" t="str">
        <f t="shared" si="200"/>
        <v>***</v>
      </c>
      <c r="G6456" s="1">
        <v>13</v>
      </c>
      <c r="H6456" s="1">
        <v>127.36</v>
      </c>
      <c r="I6456" s="1">
        <f t="shared" si="201"/>
        <v>0</v>
      </c>
      <c r="J6456" s="1" t="s">
        <v>21</v>
      </c>
      <c r="K6456" s="1">
        <v>2.2000000000000002</v>
      </c>
      <c r="L6456" s="1" t="s">
        <v>50</v>
      </c>
      <c r="M6456" s="1" t="s">
        <v>28</v>
      </c>
      <c r="N6456" s="1" t="s">
        <v>29</v>
      </c>
      <c r="O6456" s="1" t="s">
        <v>40</v>
      </c>
      <c r="P6456" s="1" t="s">
        <v>31</v>
      </c>
      <c r="Q6456" s="2">
        <v>42796</v>
      </c>
    </row>
    <row r="6457" spans="1:17" x14ac:dyDescent="0.25">
      <c r="A6457" s="1">
        <v>17155</v>
      </c>
      <c r="B6457" s="2">
        <v>42397</v>
      </c>
      <c r="C6457" s="1" t="s">
        <v>36</v>
      </c>
      <c r="D6457" s="3" t="str">
        <f t="shared" si="200"/>
        <v>***</v>
      </c>
      <c r="G6457" s="1">
        <v>31</v>
      </c>
      <c r="H6457" s="1">
        <v>1139.83</v>
      </c>
      <c r="I6457" s="1">
        <f t="shared" si="201"/>
        <v>1</v>
      </c>
      <c r="J6457" s="1" t="s">
        <v>14</v>
      </c>
      <c r="K6457" s="1">
        <v>37.5</v>
      </c>
      <c r="L6457" s="1" t="s">
        <v>46</v>
      </c>
      <c r="M6457" s="1" t="s">
        <v>37</v>
      </c>
      <c r="N6457" s="1" t="s">
        <v>29</v>
      </c>
      <c r="O6457" s="1" t="s">
        <v>55</v>
      </c>
      <c r="P6457" s="1" t="s">
        <v>48</v>
      </c>
      <c r="Q6457" s="2">
        <v>42397</v>
      </c>
    </row>
    <row r="6458" spans="1:17" x14ac:dyDescent="0.25">
      <c r="A6458" s="1">
        <v>47873</v>
      </c>
      <c r="B6458" s="2">
        <v>43051</v>
      </c>
      <c r="C6458" s="1" t="s">
        <v>32</v>
      </c>
      <c r="D6458" s="3" t="str">
        <f t="shared" si="200"/>
        <v>*****</v>
      </c>
      <c r="G6458" s="1">
        <v>8</v>
      </c>
      <c r="H6458" s="1">
        <v>56.06</v>
      </c>
      <c r="I6458" s="1">
        <f t="shared" si="201"/>
        <v>0</v>
      </c>
      <c r="J6458" s="1" t="s">
        <v>21</v>
      </c>
      <c r="K6458" s="1">
        <v>6</v>
      </c>
      <c r="L6458" s="1" t="s">
        <v>39</v>
      </c>
      <c r="M6458" s="1" t="s">
        <v>28</v>
      </c>
      <c r="N6458" s="1" t="s">
        <v>17</v>
      </c>
      <c r="O6458" s="1" t="s">
        <v>18</v>
      </c>
      <c r="P6458" s="1" t="s">
        <v>19</v>
      </c>
      <c r="Q6458" s="2">
        <v>43053</v>
      </c>
    </row>
    <row r="6459" spans="1:17" x14ac:dyDescent="0.25">
      <c r="A6459" s="1">
        <v>4451</v>
      </c>
      <c r="B6459" s="2">
        <v>42642</v>
      </c>
      <c r="C6459" s="1" t="s">
        <v>32</v>
      </c>
      <c r="D6459" s="3" t="str">
        <f t="shared" si="200"/>
        <v>*****</v>
      </c>
      <c r="G6459" s="1">
        <v>47</v>
      </c>
      <c r="H6459" s="1">
        <v>1062.46</v>
      </c>
      <c r="I6459" s="1">
        <f t="shared" si="201"/>
        <v>1</v>
      </c>
      <c r="J6459" s="1" t="s">
        <v>21</v>
      </c>
      <c r="K6459" s="1">
        <v>9.6</v>
      </c>
      <c r="L6459" s="1" t="s">
        <v>51</v>
      </c>
      <c r="M6459" s="1" t="s">
        <v>28</v>
      </c>
      <c r="N6459" s="1" t="s">
        <v>29</v>
      </c>
      <c r="O6459" s="1" t="s">
        <v>30</v>
      </c>
      <c r="P6459" s="1" t="s">
        <v>41</v>
      </c>
      <c r="Q6459" s="2">
        <v>42642</v>
      </c>
    </row>
    <row r="6460" spans="1:17" x14ac:dyDescent="0.25">
      <c r="A6460" s="1">
        <v>1444</v>
      </c>
      <c r="B6460" s="2">
        <v>42708</v>
      </c>
      <c r="C6460" s="1" t="s">
        <v>36</v>
      </c>
      <c r="D6460" s="3" t="str">
        <f t="shared" si="200"/>
        <v>***</v>
      </c>
      <c r="G6460" s="1">
        <v>2</v>
      </c>
      <c r="H6460" s="1">
        <v>22.94</v>
      </c>
      <c r="I6460" s="1">
        <f t="shared" si="201"/>
        <v>0</v>
      </c>
      <c r="J6460" s="1" t="s">
        <v>21</v>
      </c>
      <c r="K6460" s="1">
        <v>9.4</v>
      </c>
      <c r="L6460" s="1" t="s">
        <v>64</v>
      </c>
      <c r="M6460" s="1" t="s">
        <v>37</v>
      </c>
      <c r="N6460" s="1" t="s">
        <v>29</v>
      </c>
      <c r="O6460" s="1" t="s">
        <v>40</v>
      </c>
      <c r="P6460" s="1" t="s">
        <v>19</v>
      </c>
      <c r="Q6460" s="2">
        <v>42710</v>
      </c>
    </row>
    <row r="6461" spans="1:17" x14ac:dyDescent="0.25">
      <c r="A6461" s="1">
        <v>23078</v>
      </c>
      <c r="B6461" s="2">
        <v>43357</v>
      </c>
      <c r="C6461" s="1" t="s">
        <v>36</v>
      </c>
      <c r="D6461" s="3" t="str">
        <f t="shared" si="200"/>
        <v>***</v>
      </c>
      <c r="G6461" s="1">
        <v>18</v>
      </c>
      <c r="H6461" s="1">
        <v>180.78</v>
      </c>
      <c r="I6461" s="1">
        <f t="shared" si="201"/>
        <v>0</v>
      </c>
      <c r="J6461" s="1" t="s">
        <v>21</v>
      </c>
      <c r="K6461" s="1">
        <v>6.2</v>
      </c>
      <c r="L6461" s="1" t="s">
        <v>64</v>
      </c>
      <c r="M6461" s="1" t="s">
        <v>16</v>
      </c>
      <c r="N6461" s="1" t="s">
        <v>29</v>
      </c>
      <c r="O6461" s="1" t="s">
        <v>57</v>
      </c>
      <c r="P6461" s="1" t="s">
        <v>19</v>
      </c>
      <c r="Q6461" s="2">
        <v>43357</v>
      </c>
    </row>
    <row r="6462" spans="1:17" x14ac:dyDescent="0.25">
      <c r="A6462" s="1">
        <v>13762</v>
      </c>
      <c r="B6462" s="2">
        <v>42906</v>
      </c>
      <c r="C6462" s="1" t="s">
        <v>36</v>
      </c>
      <c r="D6462" s="3" t="str">
        <f t="shared" si="200"/>
        <v>***</v>
      </c>
      <c r="G6462" s="1">
        <v>37</v>
      </c>
      <c r="H6462" s="1">
        <v>115.27</v>
      </c>
      <c r="I6462" s="1">
        <f t="shared" si="201"/>
        <v>0</v>
      </c>
      <c r="J6462" s="1" t="s">
        <v>21</v>
      </c>
      <c r="K6462" s="1">
        <v>0.5</v>
      </c>
      <c r="L6462" s="1" t="s">
        <v>51</v>
      </c>
      <c r="M6462" s="1" t="s">
        <v>28</v>
      </c>
      <c r="N6462" s="1" t="s">
        <v>29</v>
      </c>
      <c r="O6462" s="1" t="s">
        <v>58</v>
      </c>
      <c r="P6462" s="1" t="s">
        <v>19</v>
      </c>
      <c r="Q6462" s="2">
        <v>42908</v>
      </c>
    </row>
    <row r="6463" spans="1:17" x14ac:dyDescent="0.25">
      <c r="A6463" s="1">
        <v>49984</v>
      </c>
      <c r="B6463" s="2">
        <v>42500</v>
      </c>
      <c r="C6463" s="1" t="s">
        <v>13</v>
      </c>
      <c r="D6463" s="3" t="str">
        <f t="shared" si="200"/>
        <v>**</v>
      </c>
      <c r="G6463" s="1">
        <v>32</v>
      </c>
      <c r="H6463" s="1">
        <v>243.82</v>
      </c>
      <c r="I6463" s="1">
        <f t="shared" si="201"/>
        <v>0</v>
      </c>
      <c r="J6463" s="1" t="s">
        <v>21</v>
      </c>
      <c r="K6463" s="1">
        <v>9</v>
      </c>
      <c r="L6463" s="1" t="s">
        <v>53</v>
      </c>
      <c r="M6463" s="1" t="s">
        <v>23</v>
      </c>
      <c r="N6463" s="1" t="s">
        <v>29</v>
      </c>
      <c r="O6463" s="1" t="s">
        <v>40</v>
      </c>
      <c r="P6463" s="1" t="s">
        <v>19</v>
      </c>
      <c r="Q6463" s="2">
        <v>42500</v>
      </c>
    </row>
    <row r="6464" spans="1:17" x14ac:dyDescent="0.25">
      <c r="A6464" s="1">
        <v>42631</v>
      </c>
      <c r="B6464" s="2">
        <v>42498</v>
      </c>
      <c r="C6464" s="1" t="s">
        <v>20</v>
      </c>
      <c r="D6464" s="3" t="str">
        <f t="shared" si="200"/>
        <v>****</v>
      </c>
      <c r="G6464" s="1">
        <v>22</v>
      </c>
      <c r="H6464" s="1">
        <v>1228.3979999999999</v>
      </c>
      <c r="I6464" s="1">
        <f t="shared" si="201"/>
        <v>1</v>
      </c>
      <c r="J6464" s="1" t="s">
        <v>14</v>
      </c>
      <c r="K6464" s="1">
        <v>9.6</v>
      </c>
      <c r="L6464" s="1" t="s">
        <v>49</v>
      </c>
      <c r="M6464" s="1" t="s">
        <v>28</v>
      </c>
      <c r="N6464" s="1" t="s">
        <v>24</v>
      </c>
      <c r="O6464" s="1" t="s">
        <v>25</v>
      </c>
      <c r="P6464" s="1" t="s">
        <v>19</v>
      </c>
      <c r="Q6464" s="2">
        <v>42500</v>
      </c>
    </row>
    <row r="6465" spans="1:17" x14ac:dyDescent="0.25">
      <c r="A6465" s="1">
        <v>47942</v>
      </c>
      <c r="B6465" s="2">
        <v>42792</v>
      </c>
      <c r="C6465" s="1" t="s">
        <v>36</v>
      </c>
      <c r="D6465" s="3" t="str">
        <f t="shared" si="200"/>
        <v>***</v>
      </c>
      <c r="G6465" s="1">
        <v>30</v>
      </c>
      <c r="H6465" s="1">
        <v>18227.36</v>
      </c>
      <c r="I6465" s="1">
        <f t="shared" si="201"/>
        <v>1</v>
      </c>
      <c r="J6465" s="1" t="s">
        <v>21</v>
      </c>
      <c r="K6465" s="1">
        <v>26.2</v>
      </c>
      <c r="L6465" s="1" t="s">
        <v>49</v>
      </c>
      <c r="M6465" s="1" t="s">
        <v>28</v>
      </c>
      <c r="N6465" s="1" t="s">
        <v>24</v>
      </c>
      <c r="O6465" s="1" t="s">
        <v>47</v>
      </c>
      <c r="P6465" s="1" t="s">
        <v>48</v>
      </c>
      <c r="Q6465" s="2">
        <v>42794</v>
      </c>
    </row>
    <row r="6466" spans="1:17" x14ac:dyDescent="0.25">
      <c r="A6466" s="1">
        <v>40800</v>
      </c>
      <c r="B6466" s="2">
        <v>43072</v>
      </c>
      <c r="C6466" s="1" t="s">
        <v>27</v>
      </c>
      <c r="D6466" s="3" t="str">
        <f t="shared" si="200"/>
        <v>*</v>
      </c>
      <c r="G6466" s="1">
        <v>41</v>
      </c>
      <c r="H6466" s="1">
        <v>278.52999999999997</v>
      </c>
      <c r="I6466" s="1">
        <f t="shared" si="201"/>
        <v>0</v>
      </c>
      <c r="J6466" s="1" t="s">
        <v>21</v>
      </c>
      <c r="K6466" s="1">
        <v>8.5</v>
      </c>
      <c r="L6466" s="1" t="s">
        <v>22</v>
      </c>
      <c r="M6466" s="1" t="s">
        <v>28</v>
      </c>
      <c r="N6466" s="1" t="s">
        <v>29</v>
      </c>
      <c r="O6466" s="1" t="s">
        <v>40</v>
      </c>
      <c r="P6466" s="1" t="s">
        <v>19</v>
      </c>
      <c r="Q6466" s="2">
        <v>43072</v>
      </c>
    </row>
    <row r="6467" spans="1:17" x14ac:dyDescent="0.25">
      <c r="A6467" s="1">
        <v>19361</v>
      </c>
      <c r="B6467" s="2">
        <v>43731</v>
      </c>
      <c r="C6467" s="1" t="s">
        <v>13</v>
      </c>
      <c r="D6467" s="3" t="str">
        <f t="shared" ref="D6467:D6530" si="202">VLOOKUP(C6467,$E$9:$F$13,2,FALSE)</f>
        <v>**</v>
      </c>
      <c r="G6467" s="1">
        <v>43</v>
      </c>
      <c r="H6467" s="1">
        <v>390.11</v>
      </c>
      <c r="I6467" s="1">
        <f t="shared" si="201"/>
        <v>0</v>
      </c>
      <c r="J6467" s="1" t="s">
        <v>21</v>
      </c>
      <c r="K6467" s="1">
        <v>5.5</v>
      </c>
      <c r="L6467" s="1" t="s">
        <v>51</v>
      </c>
      <c r="M6467" s="1" t="s">
        <v>16</v>
      </c>
      <c r="N6467" s="1" t="s">
        <v>29</v>
      </c>
      <c r="O6467" s="1" t="s">
        <v>40</v>
      </c>
      <c r="P6467" s="1" t="s">
        <v>31</v>
      </c>
      <c r="Q6467" s="2">
        <v>43738</v>
      </c>
    </row>
    <row r="6468" spans="1:17" x14ac:dyDescent="0.25">
      <c r="A6468" s="1">
        <v>37825</v>
      </c>
      <c r="B6468" s="2">
        <v>42572</v>
      </c>
      <c r="C6468" s="1" t="s">
        <v>13</v>
      </c>
      <c r="D6468" s="3" t="str">
        <f t="shared" si="202"/>
        <v>**</v>
      </c>
      <c r="G6468" s="1">
        <v>41</v>
      </c>
      <c r="H6468" s="1">
        <v>306.82</v>
      </c>
      <c r="I6468" s="1">
        <f t="shared" si="201"/>
        <v>0</v>
      </c>
      <c r="J6468" s="1" t="s">
        <v>21</v>
      </c>
      <c r="K6468" s="1">
        <v>1.7</v>
      </c>
      <c r="L6468" s="1" t="s">
        <v>49</v>
      </c>
      <c r="M6468" s="1" t="s">
        <v>37</v>
      </c>
      <c r="N6468" s="1" t="s">
        <v>29</v>
      </c>
      <c r="O6468" s="1" t="s">
        <v>40</v>
      </c>
      <c r="P6468" s="1" t="s">
        <v>31</v>
      </c>
      <c r="Q6468" s="2">
        <v>42579</v>
      </c>
    </row>
    <row r="6469" spans="1:17" x14ac:dyDescent="0.25">
      <c r="A6469" s="1">
        <v>46565</v>
      </c>
      <c r="B6469" s="2">
        <v>43272</v>
      </c>
      <c r="C6469" s="1" t="s">
        <v>27</v>
      </c>
      <c r="D6469" s="3" t="str">
        <f t="shared" si="202"/>
        <v>*</v>
      </c>
      <c r="G6469" s="1">
        <v>50</v>
      </c>
      <c r="H6469" s="1">
        <v>860.43</v>
      </c>
      <c r="I6469" s="1">
        <f t="shared" si="201"/>
        <v>0</v>
      </c>
      <c r="J6469" s="1" t="s">
        <v>21</v>
      </c>
      <c r="K6469" s="1">
        <v>9.6</v>
      </c>
      <c r="L6469" s="1" t="s">
        <v>54</v>
      </c>
      <c r="M6469" s="1" t="s">
        <v>37</v>
      </c>
      <c r="N6469" s="1" t="s">
        <v>17</v>
      </c>
      <c r="O6469" s="1" t="s">
        <v>18</v>
      </c>
      <c r="P6469" s="1" t="s">
        <v>41</v>
      </c>
      <c r="Q6469" s="2">
        <v>43273</v>
      </c>
    </row>
    <row r="6470" spans="1:17" x14ac:dyDescent="0.25">
      <c r="A6470" s="1">
        <v>19424</v>
      </c>
      <c r="B6470" s="2">
        <v>43198</v>
      </c>
      <c r="C6470" s="1" t="s">
        <v>27</v>
      </c>
      <c r="D6470" s="3" t="str">
        <f t="shared" si="202"/>
        <v>*</v>
      </c>
      <c r="G6470" s="1">
        <v>37</v>
      </c>
      <c r="H6470" s="1">
        <v>1208.0899999999999</v>
      </c>
      <c r="I6470" s="1">
        <f t="shared" ref="I6470:I6533" si="203">IF(H6470&gt;1000,1,0)</f>
        <v>1</v>
      </c>
      <c r="J6470" s="1" t="s">
        <v>21</v>
      </c>
      <c r="K6470" s="1">
        <v>1.2</v>
      </c>
      <c r="L6470" s="1" t="s">
        <v>46</v>
      </c>
      <c r="M6470" s="1" t="s">
        <v>23</v>
      </c>
      <c r="N6470" s="1" t="s">
        <v>24</v>
      </c>
      <c r="O6470" s="1" t="s">
        <v>25</v>
      </c>
      <c r="P6470" s="1" t="s">
        <v>19</v>
      </c>
      <c r="Q6470" s="2">
        <v>43199</v>
      </c>
    </row>
    <row r="6471" spans="1:17" x14ac:dyDescent="0.25">
      <c r="A6471" s="1">
        <v>36003</v>
      </c>
      <c r="B6471" s="2">
        <v>43038</v>
      </c>
      <c r="C6471" s="1" t="s">
        <v>36</v>
      </c>
      <c r="D6471" s="3" t="str">
        <f t="shared" si="202"/>
        <v>***</v>
      </c>
      <c r="G6471" s="1">
        <v>40</v>
      </c>
      <c r="H6471" s="1">
        <v>221.93940000000001</v>
      </c>
      <c r="I6471" s="1">
        <f t="shared" si="203"/>
        <v>0</v>
      </c>
      <c r="J6471" s="1" t="s">
        <v>21</v>
      </c>
      <c r="K6471" s="1">
        <v>6.1</v>
      </c>
      <c r="L6471" s="1" t="s">
        <v>51</v>
      </c>
      <c r="M6471" s="1" t="s">
        <v>16</v>
      </c>
      <c r="N6471" s="1" t="s">
        <v>29</v>
      </c>
      <c r="O6471" s="1" t="s">
        <v>43</v>
      </c>
      <c r="P6471" s="1" t="s">
        <v>19</v>
      </c>
      <c r="Q6471" s="2">
        <v>43040</v>
      </c>
    </row>
    <row r="6472" spans="1:17" x14ac:dyDescent="0.25">
      <c r="A6472" s="1">
        <v>49668</v>
      </c>
      <c r="B6472" s="2">
        <v>42705</v>
      </c>
      <c r="C6472" s="1" t="s">
        <v>13</v>
      </c>
      <c r="D6472" s="3" t="str">
        <f t="shared" si="202"/>
        <v>**</v>
      </c>
      <c r="G6472" s="1">
        <v>25</v>
      </c>
      <c r="H6472" s="1">
        <v>99.75</v>
      </c>
      <c r="I6472" s="1">
        <f t="shared" si="203"/>
        <v>0</v>
      </c>
      <c r="J6472" s="1" t="s">
        <v>21</v>
      </c>
      <c r="K6472" s="1">
        <v>1</v>
      </c>
      <c r="L6472" s="1" t="s">
        <v>22</v>
      </c>
      <c r="M6472" s="1" t="s">
        <v>37</v>
      </c>
      <c r="N6472" s="1" t="s">
        <v>29</v>
      </c>
      <c r="O6472" s="1" t="s">
        <v>61</v>
      </c>
      <c r="P6472" s="1" t="s">
        <v>31</v>
      </c>
      <c r="Q6472" s="2">
        <v>42712</v>
      </c>
    </row>
    <row r="6473" spans="1:17" x14ac:dyDescent="0.25">
      <c r="A6473" s="1">
        <v>42400</v>
      </c>
      <c r="B6473" s="2">
        <v>43686</v>
      </c>
      <c r="C6473" s="1" t="s">
        <v>13</v>
      </c>
      <c r="D6473" s="3" t="str">
        <f t="shared" si="202"/>
        <v>**</v>
      </c>
      <c r="G6473" s="1">
        <v>41</v>
      </c>
      <c r="H6473" s="1">
        <v>459.33</v>
      </c>
      <c r="I6473" s="1">
        <f t="shared" si="203"/>
        <v>0</v>
      </c>
      <c r="J6473" s="1" t="s">
        <v>21</v>
      </c>
      <c r="K6473" s="1">
        <v>7</v>
      </c>
      <c r="L6473" s="1" t="s">
        <v>50</v>
      </c>
      <c r="M6473" s="1" t="s">
        <v>37</v>
      </c>
      <c r="N6473" s="1" t="s">
        <v>24</v>
      </c>
      <c r="O6473" s="1" t="s">
        <v>38</v>
      </c>
      <c r="P6473" s="1" t="s">
        <v>19</v>
      </c>
      <c r="Q6473" s="2">
        <v>43691</v>
      </c>
    </row>
    <row r="6474" spans="1:17" x14ac:dyDescent="0.25">
      <c r="A6474" s="1">
        <v>25280</v>
      </c>
      <c r="B6474" s="2">
        <v>43240</v>
      </c>
      <c r="C6474" s="1" t="s">
        <v>27</v>
      </c>
      <c r="D6474" s="3" t="str">
        <f t="shared" si="202"/>
        <v>*</v>
      </c>
      <c r="G6474" s="1">
        <v>16</v>
      </c>
      <c r="H6474" s="1">
        <v>191.81</v>
      </c>
      <c r="I6474" s="1">
        <f t="shared" si="203"/>
        <v>0</v>
      </c>
      <c r="J6474" s="1" t="s">
        <v>21</v>
      </c>
      <c r="K6474" s="1">
        <v>3.2</v>
      </c>
      <c r="L6474" s="1" t="s">
        <v>22</v>
      </c>
      <c r="M6474" s="1" t="s">
        <v>28</v>
      </c>
      <c r="N6474" s="1" t="s">
        <v>29</v>
      </c>
      <c r="O6474" s="1" t="s">
        <v>43</v>
      </c>
      <c r="P6474" s="1" t="s">
        <v>19</v>
      </c>
      <c r="Q6474" s="2">
        <v>43242</v>
      </c>
    </row>
    <row r="6475" spans="1:17" x14ac:dyDescent="0.25">
      <c r="A6475" s="1">
        <v>28129</v>
      </c>
      <c r="B6475" s="2">
        <v>43490</v>
      </c>
      <c r="C6475" s="1" t="s">
        <v>36</v>
      </c>
      <c r="D6475" s="3" t="str">
        <f t="shared" si="202"/>
        <v>***</v>
      </c>
      <c r="G6475" s="1">
        <v>5</v>
      </c>
      <c r="H6475" s="1">
        <v>114.93</v>
      </c>
      <c r="I6475" s="1">
        <f t="shared" si="203"/>
        <v>0</v>
      </c>
      <c r="J6475" s="1" t="s">
        <v>21</v>
      </c>
      <c r="K6475" s="1">
        <v>6.3</v>
      </c>
      <c r="L6475" s="1" t="s">
        <v>42</v>
      </c>
      <c r="M6475" s="1" t="s">
        <v>23</v>
      </c>
      <c r="N6475" s="1" t="s">
        <v>29</v>
      </c>
      <c r="O6475" s="1" t="s">
        <v>40</v>
      </c>
      <c r="P6475" s="1" t="s">
        <v>19</v>
      </c>
      <c r="Q6475" s="2">
        <v>43491</v>
      </c>
    </row>
    <row r="6476" spans="1:17" x14ac:dyDescent="0.25">
      <c r="A6476" s="1">
        <v>12067</v>
      </c>
      <c r="B6476" s="2">
        <v>42769</v>
      </c>
      <c r="C6476" s="1" t="s">
        <v>32</v>
      </c>
      <c r="D6476" s="3" t="str">
        <f t="shared" si="202"/>
        <v>*****</v>
      </c>
      <c r="G6476" s="1">
        <v>12</v>
      </c>
      <c r="H6476" s="1">
        <v>1296.54</v>
      </c>
      <c r="I6476" s="1">
        <f t="shared" si="203"/>
        <v>1</v>
      </c>
      <c r="J6476" s="1" t="s">
        <v>21</v>
      </c>
      <c r="K6476" s="1">
        <v>9.6</v>
      </c>
      <c r="L6476" s="1" t="s">
        <v>49</v>
      </c>
      <c r="M6476" s="1" t="s">
        <v>23</v>
      </c>
      <c r="N6476" s="1" t="s">
        <v>17</v>
      </c>
      <c r="O6476" s="1" t="s">
        <v>18</v>
      </c>
      <c r="P6476" s="1" t="s">
        <v>41</v>
      </c>
      <c r="Q6476" s="2">
        <v>42770</v>
      </c>
    </row>
    <row r="6477" spans="1:17" x14ac:dyDescent="0.25">
      <c r="A6477" s="1">
        <v>23301</v>
      </c>
      <c r="B6477" s="2">
        <v>43207</v>
      </c>
      <c r="C6477" s="1" t="s">
        <v>20</v>
      </c>
      <c r="D6477" s="3" t="str">
        <f t="shared" si="202"/>
        <v>****</v>
      </c>
      <c r="G6477" s="1">
        <v>3</v>
      </c>
      <c r="H6477" s="1">
        <v>25.08</v>
      </c>
      <c r="I6477" s="1">
        <f t="shared" si="203"/>
        <v>0</v>
      </c>
      <c r="J6477" s="1" t="s">
        <v>21</v>
      </c>
      <c r="K6477" s="1">
        <v>5.6</v>
      </c>
      <c r="L6477" s="1" t="s">
        <v>42</v>
      </c>
      <c r="M6477" s="1" t="s">
        <v>28</v>
      </c>
      <c r="N6477" s="1" t="s">
        <v>29</v>
      </c>
      <c r="O6477" s="1" t="s">
        <v>40</v>
      </c>
      <c r="P6477" s="1" t="s">
        <v>19</v>
      </c>
      <c r="Q6477" s="2">
        <v>43209</v>
      </c>
    </row>
    <row r="6478" spans="1:17" x14ac:dyDescent="0.25">
      <c r="A6478" s="1">
        <v>24007</v>
      </c>
      <c r="B6478" s="2">
        <v>42972</v>
      </c>
      <c r="C6478" s="1" t="s">
        <v>13</v>
      </c>
      <c r="D6478" s="3" t="str">
        <f t="shared" si="202"/>
        <v>**</v>
      </c>
      <c r="G6478" s="1">
        <v>26</v>
      </c>
      <c r="H6478" s="1">
        <v>568.88</v>
      </c>
      <c r="I6478" s="1">
        <f t="shared" si="203"/>
        <v>0</v>
      </c>
      <c r="J6478" s="1" t="s">
        <v>21</v>
      </c>
      <c r="K6478" s="1">
        <v>2.1</v>
      </c>
      <c r="L6478" s="1" t="s">
        <v>39</v>
      </c>
      <c r="M6478" s="1" t="s">
        <v>37</v>
      </c>
      <c r="N6478" s="1" t="s">
        <v>24</v>
      </c>
      <c r="O6478" s="1" t="s">
        <v>38</v>
      </c>
      <c r="P6478" s="1" t="s">
        <v>41</v>
      </c>
      <c r="Q6478" s="2">
        <v>42979</v>
      </c>
    </row>
    <row r="6479" spans="1:17" x14ac:dyDescent="0.25">
      <c r="A6479" s="1">
        <v>50688</v>
      </c>
      <c r="B6479" s="2">
        <v>43449</v>
      </c>
      <c r="C6479" s="1" t="s">
        <v>32</v>
      </c>
      <c r="D6479" s="3" t="str">
        <f t="shared" si="202"/>
        <v>*****</v>
      </c>
      <c r="G6479" s="1">
        <v>50</v>
      </c>
      <c r="H6479" s="1">
        <v>642.24</v>
      </c>
      <c r="I6479" s="1">
        <f t="shared" si="203"/>
        <v>0</v>
      </c>
      <c r="J6479" s="1" t="s">
        <v>21</v>
      </c>
      <c r="K6479" s="1">
        <v>3.4</v>
      </c>
      <c r="L6479" s="1" t="s">
        <v>39</v>
      </c>
      <c r="M6479" s="1" t="s">
        <v>37</v>
      </c>
      <c r="N6479" s="1" t="s">
        <v>29</v>
      </c>
      <c r="O6479" s="1" t="s">
        <v>45</v>
      </c>
      <c r="P6479" s="1" t="s">
        <v>41</v>
      </c>
      <c r="Q6479" s="2">
        <v>43450</v>
      </c>
    </row>
    <row r="6480" spans="1:17" x14ac:dyDescent="0.25">
      <c r="A6480" s="1">
        <v>42918</v>
      </c>
      <c r="B6480" s="2">
        <v>43241</v>
      </c>
      <c r="C6480" s="1" t="s">
        <v>20</v>
      </c>
      <c r="D6480" s="3" t="str">
        <f t="shared" si="202"/>
        <v>****</v>
      </c>
      <c r="G6480" s="1">
        <v>38</v>
      </c>
      <c r="H6480" s="1">
        <v>501.7765</v>
      </c>
      <c r="I6480" s="1">
        <f t="shared" si="203"/>
        <v>0</v>
      </c>
      <c r="J6480" s="1" t="s">
        <v>14</v>
      </c>
      <c r="K6480" s="1">
        <v>7.7</v>
      </c>
      <c r="L6480" s="1" t="s">
        <v>44</v>
      </c>
      <c r="M6480" s="1" t="s">
        <v>28</v>
      </c>
      <c r="N6480" s="1" t="s">
        <v>29</v>
      </c>
      <c r="O6480" s="1" t="s">
        <v>43</v>
      </c>
      <c r="P6480" s="1" t="s">
        <v>19</v>
      </c>
      <c r="Q6480" s="2">
        <v>43243</v>
      </c>
    </row>
    <row r="6481" spans="1:17" x14ac:dyDescent="0.25">
      <c r="A6481" s="1">
        <v>45120</v>
      </c>
      <c r="B6481" s="2">
        <v>42468</v>
      </c>
      <c r="C6481" s="1" t="s">
        <v>32</v>
      </c>
      <c r="D6481" s="3" t="str">
        <f t="shared" si="202"/>
        <v>*****</v>
      </c>
      <c r="G6481" s="1">
        <v>39</v>
      </c>
      <c r="H6481" s="1">
        <v>15612.84</v>
      </c>
      <c r="I6481" s="1">
        <f t="shared" si="203"/>
        <v>1</v>
      </c>
      <c r="J6481" s="1" t="s">
        <v>33</v>
      </c>
      <c r="K6481" s="1">
        <v>51.6</v>
      </c>
      <c r="L6481" s="1" t="s">
        <v>15</v>
      </c>
      <c r="M6481" s="1" t="s">
        <v>16</v>
      </c>
      <c r="N6481" s="1" t="s">
        <v>24</v>
      </c>
      <c r="O6481" s="1" t="s">
        <v>56</v>
      </c>
      <c r="P6481" s="1" t="s">
        <v>59</v>
      </c>
      <c r="Q6481" s="2">
        <v>42469</v>
      </c>
    </row>
    <row r="6482" spans="1:17" x14ac:dyDescent="0.25">
      <c r="A6482" s="1">
        <v>14976</v>
      </c>
      <c r="B6482" s="2">
        <v>43302</v>
      </c>
      <c r="C6482" s="1" t="s">
        <v>20</v>
      </c>
      <c r="D6482" s="3" t="str">
        <f t="shared" si="202"/>
        <v>****</v>
      </c>
      <c r="G6482" s="1">
        <v>46</v>
      </c>
      <c r="H6482" s="1">
        <v>247.54</v>
      </c>
      <c r="I6482" s="1">
        <f t="shared" si="203"/>
        <v>0</v>
      </c>
      <c r="J6482" s="1" t="s">
        <v>21</v>
      </c>
      <c r="K6482" s="1">
        <v>5</v>
      </c>
      <c r="L6482" s="1" t="s">
        <v>54</v>
      </c>
      <c r="M6482" s="1" t="s">
        <v>28</v>
      </c>
      <c r="N6482" s="1" t="s">
        <v>29</v>
      </c>
      <c r="O6482" s="1" t="s">
        <v>40</v>
      </c>
      <c r="P6482" s="1" t="s">
        <v>19</v>
      </c>
      <c r="Q6482" s="2">
        <v>43304</v>
      </c>
    </row>
    <row r="6483" spans="1:17" x14ac:dyDescent="0.25">
      <c r="A6483" s="1">
        <v>28545</v>
      </c>
      <c r="B6483" s="2">
        <v>43334</v>
      </c>
      <c r="C6483" s="1" t="s">
        <v>20</v>
      </c>
      <c r="D6483" s="3" t="str">
        <f t="shared" si="202"/>
        <v>****</v>
      </c>
      <c r="G6483" s="1">
        <v>15</v>
      </c>
      <c r="H6483" s="1">
        <v>5666.92</v>
      </c>
      <c r="I6483" s="1">
        <f t="shared" si="203"/>
        <v>1</v>
      </c>
      <c r="J6483" s="1" t="s">
        <v>21</v>
      </c>
      <c r="K6483" s="1">
        <v>21.4</v>
      </c>
      <c r="L6483" s="1" t="s">
        <v>49</v>
      </c>
      <c r="M6483" s="1" t="s">
        <v>37</v>
      </c>
      <c r="N6483" s="1" t="s">
        <v>29</v>
      </c>
      <c r="O6483" s="1" t="s">
        <v>63</v>
      </c>
      <c r="P6483" s="1" t="s">
        <v>19</v>
      </c>
      <c r="Q6483" s="2">
        <v>43335</v>
      </c>
    </row>
    <row r="6484" spans="1:17" x14ac:dyDescent="0.25">
      <c r="A6484" s="1">
        <v>12326</v>
      </c>
      <c r="B6484" s="2">
        <v>43132</v>
      </c>
      <c r="C6484" s="1" t="s">
        <v>32</v>
      </c>
      <c r="D6484" s="3" t="str">
        <f t="shared" si="202"/>
        <v>*****</v>
      </c>
      <c r="G6484" s="1">
        <v>4</v>
      </c>
      <c r="H6484" s="1">
        <v>132.49</v>
      </c>
      <c r="I6484" s="1">
        <f t="shared" si="203"/>
        <v>0</v>
      </c>
      <c r="J6484" s="1" t="s">
        <v>21</v>
      </c>
      <c r="K6484" s="1">
        <v>61.9</v>
      </c>
      <c r="L6484" s="1" t="s">
        <v>22</v>
      </c>
      <c r="M6484" s="1" t="s">
        <v>23</v>
      </c>
      <c r="N6484" s="1" t="s">
        <v>17</v>
      </c>
      <c r="O6484" s="1" t="s">
        <v>18</v>
      </c>
      <c r="P6484" s="1" t="s">
        <v>19</v>
      </c>
      <c r="Q6484" s="2">
        <v>43134</v>
      </c>
    </row>
    <row r="6485" spans="1:17" x14ac:dyDescent="0.25">
      <c r="A6485" s="1">
        <v>21344</v>
      </c>
      <c r="B6485" s="2">
        <v>43808</v>
      </c>
      <c r="C6485" s="1" t="s">
        <v>13</v>
      </c>
      <c r="D6485" s="3" t="str">
        <f t="shared" si="202"/>
        <v>**</v>
      </c>
      <c r="G6485" s="1">
        <v>48</v>
      </c>
      <c r="H6485" s="1">
        <v>2152.2600000000002</v>
      </c>
      <c r="I6485" s="1">
        <f t="shared" si="203"/>
        <v>1</v>
      </c>
      <c r="J6485" s="1" t="s">
        <v>21</v>
      </c>
      <c r="K6485" s="1">
        <v>9.3000000000000007</v>
      </c>
      <c r="L6485" s="1" t="s">
        <v>53</v>
      </c>
      <c r="M6485" s="1" t="s">
        <v>28</v>
      </c>
      <c r="N6485" s="1" t="s">
        <v>17</v>
      </c>
      <c r="O6485" s="1" t="s">
        <v>18</v>
      </c>
      <c r="P6485" s="1" t="s">
        <v>26</v>
      </c>
      <c r="Q6485" s="2">
        <v>43815</v>
      </c>
    </row>
    <row r="6486" spans="1:17" x14ac:dyDescent="0.25">
      <c r="A6486" s="1">
        <v>30469</v>
      </c>
      <c r="B6486" s="2">
        <v>43824</v>
      </c>
      <c r="C6486" s="1" t="s">
        <v>27</v>
      </c>
      <c r="D6486" s="3" t="str">
        <f t="shared" si="202"/>
        <v>*</v>
      </c>
      <c r="G6486" s="1">
        <v>46</v>
      </c>
      <c r="H6486" s="1">
        <v>325.5582</v>
      </c>
      <c r="I6486" s="1">
        <f t="shared" si="203"/>
        <v>0</v>
      </c>
      <c r="J6486" s="1" t="s">
        <v>21</v>
      </c>
      <c r="K6486" s="1">
        <v>2.5</v>
      </c>
      <c r="L6486" s="1" t="s">
        <v>42</v>
      </c>
      <c r="M6486" s="1" t="s">
        <v>28</v>
      </c>
      <c r="N6486" s="1" t="s">
        <v>29</v>
      </c>
      <c r="O6486" s="1" t="s">
        <v>30</v>
      </c>
      <c r="P6486" s="1" t="s">
        <v>31</v>
      </c>
      <c r="Q6486" s="2">
        <v>43826</v>
      </c>
    </row>
    <row r="6487" spans="1:17" x14ac:dyDescent="0.25">
      <c r="A6487" s="1">
        <v>27265</v>
      </c>
      <c r="B6487" s="2">
        <v>43591</v>
      </c>
      <c r="C6487" s="1" t="s">
        <v>32</v>
      </c>
      <c r="D6487" s="3" t="str">
        <f t="shared" si="202"/>
        <v>*****</v>
      </c>
      <c r="G6487" s="1">
        <v>36</v>
      </c>
      <c r="H6487" s="1">
        <v>5978.3</v>
      </c>
      <c r="I6487" s="1">
        <f t="shared" si="203"/>
        <v>1</v>
      </c>
      <c r="J6487" s="1" t="s">
        <v>14</v>
      </c>
      <c r="K6487" s="1">
        <v>21.4</v>
      </c>
      <c r="L6487" s="1" t="s">
        <v>49</v>
      </c>
      <c r="M6487" s="1" t="s">
        <v>28</v>
      </c>
      <c r="N6487" s="1" t="s">
        <v>29</v>
      </c>
      <c r="O6487" s="1" t="s">
        <v>57</v>
      </c>
      <c r="P6487" s="1" t="s">
        <v>19</v>
      </c>
      <c r="Q6487" s="2">
        <v>43592</v>
      </c>
    </row>
    <row r="6488" spans="1:17" x14ac:dyDescent="0.25">
      <c r="A6488" s="1">
        <v>31872</v>
      </c>
      <c r="B6488" s="2">
        <v>42983</v>
      </c>
      <c r="C6488" s="1" t="s">
        <v>13</v>
      </c>
      <c r="D6488" s="3" t="str">
        <f t="shared" si="202"/>
        <v>**</v>
      </c>
      <c r="G6488" s="1">
        <v>34</v>
      </c>
      <c r="H6488" s="1">
        <v>3031.51</v>
      </c>
      <c r="I6488" s="1">
        <f t="shared" si="203"/>
        <v>1</v>
      </c>
      <c r="J6488" s="1" t="s">
        <v>14</v>
      </c>
      <c r="K6488" s="1">
        <v>5.4</v>
      </c>
      <c r="L6488" s="1" t="s">
        <v>15</v>
      </c>
      <c r="M6488" s="1" t="s">
        <v>37</v>
      </c>
      <c r="N6488" s="1" t="s">
        <v>29</v>
      </c>
      <c r="O6488" s="1" t="s">
        <v>57</v>
      </c>
      <c r="P6488" s="1" t="s">
        <v>19</v>
      </c>
      <c r="Q6488" s="2">
        <v>42987</v>
      </c>
    </row>
    <row r="6489" spans="1:17" x14ac:dyDescent="0.25">
      <c r="A6489" s="1">
        <v>3109</v>
      </c>
      <c r="B6489" s="2">
        <v>42938</v>
      </c>
      <c r="C6489" s="1" t="s">
        <v>13</v>
      </c>
      <c r="D6489" s="3" t="str">
        <f t="shared" si="202"/>
        <v>**</v>
      </c>
      <c r="G6489" s="1">
        <v>47</v>
      </c>
      <c r="H6489" s="1">
        <v>1076.1400000000001</v>
      </c>
      <c r="I6489" s="1">
        <f t="shared" si="203"/>
        <v>1</v>
      </c>
      <c r="J6489" s="1" t="s">
        <v>21</v>
      </c>
      <c r="K6489" s="1">
        <v>9.6</v>
      </c>
      <c r="L6489" s="1" t="s">
        <v>22</v>
      </c>
      <c r="M6489" s="1" t="s">
        <v>28</v>
      </c>
      <c r="N6489" s="1" t="s">
        <v>17</v>
      </c>
      <c r="O6489" s="1" t="s">
        <v>18</v>
      </c>
      <c r="P6489" s="1" t="s">
        <v>41</v>
      </c>
      <c r="Q6489" s="2">
        <v>42945</v>
      </c>
    </row>
    <row r="6490" spans="1:17" x14ac:dyDescent="0.25">
      <c r="A6490" s="1">
        <v>9537</v>
      </c>
      <c r="B6490" s="2">
        <v>43143</v>
      </c>
      <c r="C6490" s="1" t="s">
        <v>27</v>
      </c>
      <c r="D6490" s="3" t="str">
        <f t="shared" si="202"/>
        <v>*</v>
      </c>
      <c r="G6490" s="1">
        <v>6</v>
      </c>
      <c r="H6490" s="1">
        <v>969.44</v>
      </c>
      <c r="I6490" s="1">
        <f t="shared" si="203"/>
        <v>0</v>
      </c>
      <c r="J6490" s="1" t="s">
        <v>33</v>
      </c>
      <c r="K6490" s="1">
        <v>70.900000000000006</v>
      </c>
      <c r="L6490" s="1" t="s">
        <v>50</v>
      </c>
      <c r="M6490" s="1" t="s">
        <v>23</v>
      </c>
      <c r="N6490" s="1" t="s">
        <v>17</v>
      </c>
      <c r="O6490" s="1" t="s">
        <v>62</v>
      </c>
      <c r="P6490" s="1" t="s">
        <v>59</v>
      </c>
      <c r="Q6490" s="2">
        <v>43145</v>
      </c>
    </row>
    <row r="6491" spans="1:17" x14ac:dyDescent="0.25">
      <c r="A6491" s="1">
        <v>612</v>
      </c>
      <c r="B6491" s="2">
        <v>43758</v>
      </c>
      <c r="C6491" s="1" t="s">
        <v>36</v>
      </c>
      <c r="D6491" s="3" t="str">
        <f t="shared" si="202"/>
        <v>***</v>
      </c>
      <c r="G6491" s="1">
        <v>43</v>
      </c>
      <c r="H6491" s="1">
        <v>2708.26</v>
      </c>
      <c r="I6491" s="1">
        <f t="shared" si="203"/>
        <v>1</v>
      </c>
      <c r="J6491" s="1" t="s">
        <v>21</v>
      </c>
      <c r="K6491" s="1">
        <v>2.7</v>
      </c>
      <c r="L6491" s="1" t="s">
        <v>51</v>
      </c>
      <c r="M6491" s="1" t="s">
        <v>28</v>
      </c>
      <c r="N6491" s="1" t="s">
        <v>24</v>
      </c>
      <c r="O6491" s="1" t="s">
        <v>25</v>
      </c>
      <c r="P6491" s="1" t="s">
        <v>19</v>
      </c>
      <c r="Q6491" s="2">
        <v>43760</v>
      </c>
    </row>
    <row r="6492" spans="1:17" x14ac:dyDescent="0.25">
      <c r="A6492" s="1">
        <v>8801</v>
      </c>
      <c r="B6492" s="2">
        <v>43687</v>
      </c>
      <c r="C6492" s="1" t="s">
        <v>13</v>
      </c>
      <c r="D6492" s="3" t="str">
        <f t="shared" si="202"/>
        <v>**</v>
      </c>
      <c r="G6492" s="1">
        <v>32</v>
      </c>
      <c r="H6492" s="1">
        <v>2774.5956000000001</v>
      </c>
      <c r="I6492" s="1">
        <f t="shared" si="203"/>
        <v>1</v>
      </c>
      <c r="J6492" s="1" t="s">
        <v>14</v>
      </c>
      <c r="K6492" s="1">
        <v>51.6</v>
      </c>
      <c r="L6492" s="1" t="s">
        <v>15</v>
      </c>
      <c r="M6492" s="1" t="s">
        <v>16</v>
      </c>
      <c r="N6492" s="1" t="s">
        <v>17</v>
      </c>
      <c r="O6492" s="1" t="s">
        <v>18</v>
      </c>
      <c r="P6492" s="1" t="s">
        <v>26</v>
      </c>
      <c r="Q6492" s="2">
        <v>43692</v>
      </c>
    </row>
    <row r="6493" spans="1:17" x14ac:dyDescent="0.25">
      <c r="A6493" s="1">
        <v>26951</v>
      </c>
      <c r="B6493" s="2">
        <v>42832</v>
      </c>
      <c r="C6493" s="1" t="s">
        <v>27</v>
      </c>
      <c r="D6493" s="3" t="str">
        <f t="shared" si="202"/>
        <v>*</v>
      </c>
      <c r="G6493" s="1">
        <v>3</v>
      </c>
      <c r="H6493" s="1">
        <v>483.44</v>
      </c>
      <c r="I6493" s="1">
        <f t="shared" si="203"/>
        <v>0</v>
      </c>
      <c r="J6493" s="1" t="s">
        <v>21</v>
      </c>
      <c r="K6493" s="1">
        <v>15</v>
      </c>
      <c r="L6493" s="1" t="s">
        <v>49</v>
      </c>
      <c r="M6493" s="1" t="s">
        <v>37</v>
      </c>
      <c r="N6493" s="1" t="s">
        <v>24</v>
      </c>
      <c r="O6493" s="1" t="s">
        <v>56</v>
      </c>
      <c r="P6493" s="1" t="s">
        <v>26</v>
      </c>
      <c r="Q6493" s="2">
        <v>42833</v>
      </c>
    </row>
    <row r="6494" spans="1:17" x14ac:dyDescent="0.25">
      <c r="A6494" s="1">
        <v>20741</v>
      </c>
      <c r="B6494" s="2">
        <v>43037</v>
      </c>
      <c r="C6494" s="1" t="s">
        <v>13</v>
      </c>
      <c r="D6494" s="3" t="str">
        <f t="shared" si="202"/>
        <v>**</v>
      </c>
      <c r="G6494" s="1">
        <v>43</v>
      </c>
      <c r="H6494" s="1">
        <v>1830.79</v>
      </c>
      <c r="I6494" s="1">
        <f t="shared" si="203"/>
        <v>1</v>
      </c>
      <c r="J6494" s="1" t="s">
        <v>21</v>
      </c>
      <c r="K6494" s="1">
        <v>9.6</v>
      </c>
      <c r="L6494" s="1" t="s">
        <v>46</v>
      </c>
      <c r="M6494" s="1" t="s">
        <v>28</v>
      </c>
      <c r="N6494" s="1" t="s">
        <v>29</v>
      </c>
      <c r="O6494" s="1" t="s">
        <v>30</v>
      </c>
      <c r="P6494" s="1" t="s">
        <v>41</v>
      </c>
      <c r="Q6494" s="2">
        <v>43044</v>
      </c>
    </row>
    <row r="6495" spans="1:17" x14ac:dyDescent="0.25">
      <c r="A6495" s="1">
        <v>18534</v>
      </c>
      <c r="B6495" s="2">
        <v>43463</v>
      </c>
      <c r="C6495" s="1" t="s">
        <v>13</v>
      </c>
      <c r="D6495" s="3" t="str">
        <f t="shared" si="202"/>
        <v>**</v>
      </c>
      <c r="G6495" s="1">
        <v>36</v>
      </c>
      <c r="H6495" s="1">
        <v>302.36</v>
      </c>
      <c r="I6495" s="1">
        <f t="shared" si="203"/>
        <v>0</v>
      </c>
      <c r="J6495" s="1" t="s">
        <v>14</v>
      </c>
      <c r="K6495" s="1">
        <v>2.1</v>
      </c>
      <c r="L6495" s="1" t="s">
        <v>53</v>
      </c>
      <c r="M6495" s="1" t="s">
        <v>28</v>
      </c>
      <c r="N6495" s="1" t="s">
        <v>24</v>
      </c>
      <c r="O6495" s="1" t="s">
        <v>38</v>
      </c>
      <c r="P6495" s="1" t="s">
        <v>41</v>
      </c>
      <c r="Q6495" s="2">
        <v>43463</v>
      </c>
    </row>
    <row r="6496" spans="1:17" x14ac:dyDescent="0.25">
      <c r="A6496" s="1">
        <v>3905</v>
      </c>
      <c r="B6496" s="2">
        <v>43088</v>
      </c>
      <c r="C6496" s="1" t="s">
        <v>27</v>
      </c>
      <c r="D6496" s="3" t="str">
        <f t="shared" si="202"/>
        <v>*</v>
      </c>
      <c r="G6496" s="1">
        <v>42</v>
      </c>
      <c r="H6496" s="1">
        <v>2715.5315999999998</v>
      </c>
      <c r="I6496" s="1">
        <f t="shared" si="203"/>
        <v>1</v>
      </c>
      <c r="J6496" s="1" t="s">
        <v>33</v>
      </c>
      <c r="K6496" s="1">
        <v>34.700000000000003</v>
      </c>
      <c r="L6496" s="1" t="s">
        <v>53</v>
      </c>
      <c r="M6496" s="1" t="s">
        <v>16</v>
      </c>
      <c r="N6496" s="1" t="s">
        <v>17</v>
      </c>
      <c r="O6496" s="1" t="s">
        <v>34</v>
      </c>
      <c r="P6496" s="1" t="s">
        <v>35</v>
      </c>
      <c r="Q6496" s="2">
        <v>43089</v>
      </c>
    </row>
    <row r="6497" spans="1:17" x14ac:dyDescent="0.25">
      <c r="A6497" s="1">
        <v>9888</v>
      </c>
      <c r="B6497" s="2">
        <v>42624</v>
      </c>
      <c r="C6497" s="1" t="s">
        <v>13</v>
      </c>
      <c r="D6497" s="3" t="str">
        <f t="shared" si="202"/>
        <v>**</v>
      </c>
      <c r="G6497" s="1">
        <v>48</v>
      </c>
      <c r="H6497" s="1">
        <v>8960.32</v>
      </c>
      <c r="I6497" s="1">
        <f t="shared" si="203"/>
        <v>1</v>
      </c>
      <c r="J6497" s="1" t="s">
        <v>21</v>
      </c>
      <c r="K6497" s="1">
        <v>9.6</v>
      </c>
      <c r="L6497" s="1" t="s">
        <v>46</v>
      </c>
      <c r="M6497" s="1" t="s">
        <v>28</v>
      </c>
      <c r="N6497" s="1" t="s">
        <v>24</v>
      </c>
      <c r="O6497" s="1" t="s">
        <v>25</v>
      </c>
      <c r="P6497" s="1" t="s">
        <v>19</v>
      </c>
      <c r="Q6497" s="2">
        <v>42631</v>
      </c>
    </row>
    <row r="6498" spans="1:17" x14ac:dyDescent="0.25">
      <c r="A6498" s="1">
        <v>50308</v>
      </c>
      <c r="B6498" s="2">
        <v>43756</v>
      </c>
      <c r="C6498" s="1" t="s">
        <v>13</v>
      </c>
      <c r="D6498" s="3" t="str">
        <f t="shared" si="202"/>
        <v>**</v>
      </c>
      <c r="G6498" s="1">
        <v>19</v>
      </c>
      <c r="H6498" s="1">
        <v>92.53</v>
      </c>
      <c r="I6498" s="1">
        <f t="shared" si="203"/>
        <v>0</v>
      </c>
      <c r="J6498" s="1" t="s">
        <v>21</v>
      </c>
      <c r="K6498" s="1">
        <v>0.5</v>
      </c>
      <c r="L6498" s="1" t="s">
        <v>44</v>
      </c>
      <c r="M6498" s="1" t="s">
        <v>37</v>
      </c>
      <c r="N6498" s="1" t="s">
        <v>29</v>
      </c>
      <c r="O6498" s="1" t="s">
        <v>58</v>
      </c>
      <c r="P6498" s="1" t="s">
        <v>19</v>
      </c>
      <c r="Q6498" s="2">
        <v>43763</v>
      </c>
    </row>
    <row r="6499" spans="1:17" x14ac:dyDescent="0.25">
      <c r="A6499" s="1">
        <v>34980</v>
      </c>
      <c r="B6499" s="2">
        <v>42948</v>
      </c>
      <c r="C6499" s="1" t="s">
        <v>27</v>
      </c>
      <c r="D6499" s="3" t="str">
        <f t="shared" si="202"/>
        <v>*</v>
      </c>
      <c r="G6499" s="1">
        <v>7</v>
      </c>
      <c r="H6499" s="1">
        <v>150.62389999999999</v>
      </c>
      <c r="I6499" s="1">
        <f t="shared" si="203"/>
        <v>0</v>
      </c>
      <c r="J6499" s="1" t="s">
        <v>21</v>
      </c>
      <c r="K6499" s="1">
        <v>4</v>
      </c>
      <c r="L6499" s="1" t="s">
        <v>15</v>
      </c>
      <c r="M6499" s="1" t="s">
        <v>28</v>
      </c>
      <c r="N6499" s="1" t="s">
        <v>17</v>
      </c>
      <c r="O6499" s="1" t="s">
        <v>18</v>
      </c>
      <c r="P6499" s="1" t="s">
        <v>41</v>
      </c>
      <c r="Q6499" s="2">
        <v>42950</v>
      </c>
    </row>
    <row r="6500" spans="1:17" x14ac:dyDescent="0.25">
      <c r="A6500" s="1">
        <v>26853</v>
      </c>
      <c r="B6500" s="2">
        <v>43628</v>
      </c>
      <c r="C6500" s="1" t="s">
        <v>13</v>
      </c>
      <c r="D6500" s="3" t="str">
        <f t="shared" si="202"/>
        <v>**</v>
      </c>
      <c r="G6500" s="1">
        <v>21</v>
      </c>
      <c r="H6500" s="1">
        <v>68.95</v>
      </c>
      <c r="I6500" s="1">
        <f t="shared" si="203"/>
        <v>0</v>
      </c>
      <c r="J6500" s="1" t="s">
        <v>21</v>
      </c>
      <c r="K6500" s="1">
        <v>6.8</v>
      </c>
      <c r="L6500" s="1" t="s">
        <v>22</v>
      </c>
      <c r="M6500" s="1" t="s">
        <v>23</v>
      </c>
      <c r="N6500" s="1" t="s">
        <v>29</v>
      </c>
      <c r="O6500" s="1" t="s">
        <v>57</v>
      </c>
      <c r="P6500" s="1" t="s">
        <v>19</v>
      </c>
      <c r="Q6500" s="2">
        <v>43632</v>
      </c>
    </row>
    <row r="6501" spans="1:17" x14ac:dyDescent="0.25">
      <c r="A6501" s="1">
        <v>16674</v>
      </c>
      <c r="B6501" s="2">
        <v>43218</v>
      </c>
      <c r="C6501" s="1" t="s">
        <v>13</v>
      </c>
      <c r="D6501" s="3" t="str">
        <f t="shared" si="202"/>
        <v>**</v>
      </c>
      <c r="G6501" s="1">
        <v>49</v>
      </c>
      <c r="H6501" s="1">
        <v>2096.59</v>
      </c>
      <c r="I6501" s="1">
        <f t="shared" si="203"/>
        <v>1</v>
      </c>
      <c r="J6501" s="1" t="s">
        <v>21</v>
      </c>
      <c r="K6501" s="1">
        <v>4.9000000000000004</v>
      </c>
      <c r="L6501" s="1" t="s">
        <v>53</v>
      </c>
      <c r="M6501" s="1" t="s">
        <v>23</v>
      </c>
      <c r="N6501" s="1" t="s">
        <v>29</v>
      </c>
      <c r="O6501" s="1" t="s">
        <v>63</v>
      </c>
      <c r="P6501" s="1" t="s">
        <v>19</v>
      </c>
      <c r="Q6501" s="2">
        <v>43225</v>
      </c>
    </row>
    <row r="6502" spans="1:17" x14ac:dyDescent="0.25">
      <c r="A6502" s="1">
        <v>11652</v>
      </c>
      <c r="B6502" s="2">
        <v>43413</v>
      </c>
      <c r="C6502" s="1" t="s">
        <v>27</v>
      </c>
      <c r="D6502" s="3" t="str">
        <f t="shared" si="202"/>
        <v>*</v>
      </c>
      <c r="G6502" s="1">
        <v>35</v>
      </c>
      <c r="H6502" s="1">
        <v>1234.93</v>
      </c>
      <c r="I6502" s="1">
        <f t="shared" si="203"/>
        <v>1</v>
      </c>
      <c r="J6502" s="1" t="s">
        <v>21</v>
      </c>
      <c r="K6502" s="1">
        <v>5.9</v>
      </c>
      <c r="L6502" s="1" t="s">
        <v>22</v>
      </c>
      <c r="M6502" s="1" t="s">
        <v>37</v>
      </c>
      <c r="N6502" s="1" t="s">
        <v>24</v>
      </c>
      <c r="O6502" s="1" t="s">
        <v>38</v>
      </c>
      <c r="P6502" s="1" t="s">
        <v>19</v>
      </c>
      <c r="Q6502" s="2">
        <v>43414</v>
      </c>
    </row>
    <row r="6503" spans="1:17" x14ac:dyDescent="0.25">
      <c r="A6503" s="1">
        <v>3649</v>
      </c>
      <c r="B6503" s="2">
        <v>42555</v>
      </c>
      <c r="C6503" s="1" t="s">
        <v>13</v>
      </c>
      <c r="D6503" s="3" t="str">
        <f t="shared" si="202"/>
        <v>**</v>
      </c>
      <c r="G6503" s="1">
        <v>26</v>
      </c>
      <c r="H6503" s="1">
        <v>80.89</v>
      </c>
      <c r="I6503" s="1">
        <f t="shared" si="203"/>
        <v>0</v>
      </c>
      <c r="J6503" s="1" t="s">
        <v>21</v>
      </c>
      <c r="K6503" s="1">
        <v>1.1000000000000001</v>
      </c>
      <c r="L6503" s="1" t="s">
        <v>42</v>
      </c>
      <c r="M6503" s="1" t="s">
        <v>37</v>
      </c>
      <c r="N6503" s="1" t="s">
        <v>29</v>
      </c>
      <c r="O6503" s="1" t="s">
        <v>58</v>
      </c>
      <c r="P6503" s="1" t="s">
        <v>19</v>
      </c>
      <c r="Q6503" s="2">
        <v>42564</v>
      </c>
    </row>
    <row r="6504" spans="1:17" x14ac:dyDescent="0.25">
      <c r="A6504" s="1">
        <v>21249</v>
      </c>
      <c r="B6504" s="2">
        <v>42996</v>
      </c>
      <c r="C6504" s="1" t="s">
        <v>13</v>
      </c>
      <c r="D6504" s="3" t="str">
        <f t="shared" si="202"/>
        <v>**</v>
      </c>
      <c r="G6504" s="1">
        <v>22</v>
      </c>
      <c r="H6504" s="1">
        <v>1158.596</v>
      </c>
      <c r="I6504" s="1">
        <f t="shared" si="203"/>
        <v>1</v>
      </c>
      <c r="J6504" s="1" t="s">
        <v>21</v>
      </c>
      <c r="K6504" s="1">
        <v>4.3</v>
      </c>
      <c r="L6504" s="1" t="s">
        <v>44</v>
      </c>
      <c r="M6504" s="1" t="s">
        <v>23</v>
      </c>
      <c r="N6504" s="1" t="s">
        <v>29</v>
      </c>
      <c r="O6504" s="1" t="s">
        <v>63</v>
      </c>
      <c r="P6504" s="1" t="s">
        <v>19</v>
      </c>
      <c r="Q6504" s="2">
        <v>42998</v>
      </c>
    </row>
    <row r="6505" spans="1:17" x14ac:dyDescent="0.25">
      <c r="A6505" s="1">
        <v>58371</v>
      </c>
      <c r="B6505" s="2">
        <v>42865</v>
      </c>
      <c r="C6505" s="1" t="s">
        <v>36</v>
      </c>
      <c r="D6505" s="3" t="str">
        <f t="shared" si="202"/>
        <v>***</v>
      </c>
      <c r="G6505" s="1">
        <v>44</v>
      </c>
      <c r="H6505" s="1">
        <v>324.27999999999997</v>
      </c>
      <c r="I6505" s="1">
        <f t="shared" si="203"/>
        <v>0</v>
      </c>
      <c r="J6505" s="1" t="s">
        <v>21</v>
      </c>
      <c r="K6505" s="1">
        <v>10.4</v>
      </c>
      <c r="L6505" s="1" t="s">
        <v>15</v>
      </c>
      <c r="M6505" s="1" t="s">
        <v>16</v>
      </c>
      <c r="N6505" s="1" t="s">
        <v>29</v>
      </c>
      <c r="O6505" s="1" t="s">
        <v>40</v>
      </c>
      <c r="P6505" s="1" t="s">
        <v>19</v>
      </c>
      <c r="Q6505" s="2">
        <v>42866</v>
      </c>
    </row>
    <row r="6506" spans="1:17" x14ac:dyDescent="0.25">
      <c r="A6506" s="1">
        <v>51525</v>
      </c>
      <c r="B6506" s="2">
        <v>43410</v>
      </c>
      <c r="C6506" s="1" t="s">
        <v>32</v>
      </c>
      <c r="D6506" s="3" t="str">
        <f t="shared" si="202"/>
        <v>*****</v>
      </c>
      <c r="G6506" s="1">
        <v>18</v>
      </c>
      <c r="H6506" s="1">
        <v>385.46</v>
      </c>
      <c r="I6506" s="1">
        <f t="shared" si="203"/>
        <v>0</v>
      </c>
      <c r="J6506" s="1" t="s">
        <v>14</v>
      </c>
      <c r="K6506" s="1">
        <v>4.3</v>
      </c>
      <c r="L6506" s="1" t="s">
        <v>53</v>
      </c>
      <c r="M6506" s="1" t="s">
        <v>37</v>
      </c>
      <c r="N6506" s="1" t="s">
        <v>24</v>
      </c>
      <c r="O6506" s="1" t="s">
        <v>38</v>
      </c>
      <c r="P6506" s="1" t="s">
        <v>19</v>
      </c>
      <c r="Q6506" s="2">
        <v>43412</v>
      </c>
    </row>
    <row r="6507" spans="1:17" x14ac:dyDescent="0.25">
      <c r="A6507" s="1">
        <v>15075</v>
      </c>
      <c r="B6507" s="2">
        <v>42646</v>
      </c>
      <c r="C6507" s="1" t="s">
        <v>36</v>
      </c>
      <c r="D6507" s="3" t="str">
        <f t="shared" si="202"/>
        <v>***</v>
      </c>
      <c r="G6507" s="1">
        <v>10</v>
      </c>
      <c r="H6507" s="1">
        <v>58.68</v>
      </c>
      <c r="I6507" s="1">
        <f t="shared" si="203"/>
        <v>0</v>
      </c>
      <c r="J6507" s="1" t="s">
        <v>21</v>
      </c>
      <c r="K6507" s="1">
        <v>5.5</v>
      </c>
      <c r="L6507" s="1" t="s">
        <v>51</v>
      </c>
      <c r="M6507" s="1" t="s">
        <v>16</v>
      </c>
      <c r="N6507" s="1" t="s">
        <v>24</v>
      </c>
      <c r="O6507" s="1" t="s">
        <v>38</v>
      </c>
      <c r="P6507" s="1" t="s">
        <v>41</v>
      </c>
      <c r="Q6507" s="2">
        <v>42648</v>
      </c>
    </row>
    <row r="6508" spans="1:17" x14ac:dyDescent="0.25">
      <c r="A6508" s="1">
        <v>9285</v>
      </c>
      <c r="B6508" s="2">
        <v>42371</v>
      </c>
      <c r="C6508" s="1" t="s">
        <v>32</v>
      </c>
      <c r="D6508" s="3" t="str">
        <f t="shared" si="202"/>
        <v>*****</v>
      </c>
      <c r="G6508" s="1">
        <v>3</v>
      </c>
      <c r="H6508" s="1">
        <v>133.55000000000001</v>
      </c>
      <c r="I6508" s="1">
        <f t="shared" si="203"/>
        <v>0</v>
      </c>
      <c r="J6508" s="1" t="s">
        <v>21</v>
      </c>
      <c r="K6508" s="1">
        <v>3.2</v>
      </c>
      <c r="L6508" s="1" t="s">
        <v>53</v>
      </c>
      <c r="M6508" s="1" t="s">
        <v>16</v>
      </c>
      <c r="N6508" s="1" t="s">
        <v>29</v>
      </c>
      <c r="O6508" s="1" t="s">
        <v>43</v>
      </c>
      <c r="P6508" s="1" t="s">
        <v>19</v>
      </c>
      <c r="Q6508" s="2">
        <v>42373</v>
      </c>
    </row>
    <row r="6509" spans="1:17" x14ac:dyDescent="0.25">
      <c r="A6509" s="1">
        <v>42884</v>
      </c>
      <c r="B6509" s="2">
        <v>42805</v>
      </c>
      <c r="C6509" s="1" t="s">
        <v>27</v>
      </c>
      <c r="D6509" s="3" t="str">
        <f t="shared" si="202"/>
        <v>*</v>
      </c>
      <c r="G6509" s="1">
        <v>29</v>
      </c>
      <c r="H6509" s="1">
        <v>12945.79</v>
      </c>
      <c r="I6509" s="1">
        <f t="shared" si="203"/>
        <v>1</v>
      </c>
      <c r="J6509" s="1" t="s">
        <v>33</v>
      </c>
      <c r="K6509" s="1">
        <v>45.5</v>
      </c>
      <c r="L6509" s="1" t="s">
        <v>64</v>
      </c>
      <c r="M6509" s="1" t="s">
        <v>16</v>
      </c>
      <c r="N6509" s="1" t="s">
        <v>17</v>
      </c>
      <c r="O6509" s="1" t="s">
        <v>52</v>
      </c>
      <c r="P6509" s="1" t="s">
        <v>59</v>
      </c>
      <c r="Q6509" s="2">
        <v>42805</v>
      </c>
    </row>
    <row r="6510" spans="1:17" x14ac:dyDescent="0.25">
      <c r="A6510" s="1">
        <v>43363</v>
      </c>
      <c r="B6510" s="2">
        <v>43347</v>
      </c>
      <c r="C6510" s="1" t="s">
        <v>32</v>
      </c>
      <c r="D6510" s="3" t="str">
        <f t="shared" si="202"/>
        <v>*****</v>
      </c>
      <c r="G6510" s="1">
        <v>35</v>
      </c>
      <c r="H6510" s="1">
        <v>13811.99</v>
      </c>
      <c r="I6510" s="1">
        <f t="shared" si="203"/>
        <v>1</v>
      </c>
      <c r="J6510" s="1" t="s">
        <v>33</v>
      </c>
      <c r="K6510" s="1">
        <v>63.1</v>
      </c>
      <c r="L6510" s="1" t="s">
        <v>49</v>
      </c>
      <c r="M6510" s="1" t="s">
        <v>37</v>
      </c>
      <c r="N6510" s="1" t="s">
        <v>17</v>
      </c>
      <c r="O6510" s="1" t="s">
        <v>34</v>
      </c>
      <c r="P6510" s="1" t="s">
        <v>35</v>
      </c>
      <c r="Q6510" s="2">
        <v>43349</v>
      </c>
    </row>
    <row r="6511" spans="1:17" x14ac:dyDescent="0.25">
      <c r="A6511" s="1">
        <v>17543</v>
      </c>
      <c r="B6511" s="2">
        <v>43610</v>
      </c>
      <c r="C6511" s="1" t="s">
        <v>32</v>
      </c>
      <c r="D6511" s="3" t="str">
        <f t="shared" si="202"/>
        <v>*****</v>
      </c>
      <c r="G6511" s="1">
        <v>35</v>
      </c>
      <c r="H6511" s="1">
        <v>1114.6600000000001</v>
      </c>
      <c r="I6511" s="1">
        <f t="shared" si="203"/>
        <v>1</v>
      </c>
      <c r="J6511" s="1" t="s">
        <v>21</v>
      </c>
      <c r="K6511" s="1">
        <v>18.3</v>
      </c>
      <c r="L6511" s="1" t="s">
        <v>54</v>
      </c>
      <c r="M6511" s="1" t="s">
        <v>16</v>
      </c>
      <c r="N6511" s="1" t="s">
        <v>29</v>
      </c>
      <c r="O6511" s="1" t="s">
        <v>40</v>
      </c>
      <c r="P6511" s="1" t="s">
        <v>19</v>
      </c>
      <c r="Q6511" s="2">
        <v>43612</v>
      </c>
    </row>
    <row r="6512" spans="1:17" x14ac:dyDescent="0.25">
      <c r="A6512" s="1">
        <v>55458</v>
      </c>
      <c r="B6512" s="2">
        <v>43540</v>
      </c>
      <c r="C6512" s="1" t="s">
        <v>20</v>
      </c>
      <c r="D6512" s="3" t="str">
        <f t="shared" si="202"/>
        <v>****</v>
      </c>
      <c r="G6512" s="1">
        <v>32</v>
      </c>
      <c r="H6512" s="1">
        <v>123.88</v>
      </c>
      <c r="I6512" s="1">
        <f t="shared" si="203"/>
        <v>0</v>
      </c>
      <c r="J6512" s="1" t="s">
        <v>21</v>
      </c>
      <c r="K6512" s="1">
        <v>7.3</v>
      </c>
      <c r="L6512" s="1" t="s">
        <v>22</v>
      </c>
      <c r="M6512" s="1" t="s">
        <v>37</v>
      </c>
      <c r="N6512" s="1" t="s">
        <v>29</v>
      </c>
      <c r="O6512" s="1" t="s">
        <v>43</v>
      </c>
      <c r="P6512" s="1" t="s">
        <v>19</v>
      </c>
      <c r="Q6512" s="2">
        <v>43542</v>
      </c>
    </row>
    <row r="6513" spans="1:17" x14ac:dyDescent="0.25">
      <c r="A6513" s="1">
        <v>5894</v>
      </c>
      <c r="B6513" s="2">
        <v>42593</v>
      </c>
      <c r="C6513" s="1" t="s">
        <v>20</v>
      </c>
      <c r="D6513" s="3" t="str">
        <f t="shared" si="202"/>
        <v>****</v>
      </c>
      <c r="G6513" s="1">
        <v>7</v>
      </c>
      <c r="H6513" s="1">
        <v>411.23</v>
      </c>
      <c r="I6513" s="1">
        <f t="shared" si="203"/>
        <v>0</v>
      </c>
      <c r="J6513" s="1" t="s">
        <v>21</v>
      </c>
      <c r="K6513" s="1">
        <v>1.6</v>
      </c>
      <c r="L6513" s="1" t="s">
        <v>60</v>
      </c>
      <c r="M6513" s="1" t="s">
        <v>28</v>
      </c>
      <c r="N6513" s="1" t="s">
        <v>29</v>
      </c>
      <c r="O6513" s="1" t="s">
        <v>43</v>
      </c>
      <c r="P6513" s="1" t="s">
        <v>19</v>
      </c>
      <c r="Q6513" s="2">
        <v>42594</v>
      </c>
    </row>
    <row r="6514" spans="1:17" x14ac:dyDescent="0.25">
      <c r="A6514" s="1">
        <v>44069</v>
      </c>
      <c r="B6514" s="2">
        <v>42371</v>
      </c>
      <c r="C6514" s="1" t="s">
        <v>32</v>
      </c>
      <c r="D6514" s="3" t="str">
        <f t="shared" si="202"/>
        <v>*****</v>
      </c>
      <c r="G6514" s="1">
        <v>43</v>
      </c>
      <c r="H6514" s="1">
        <v>657.84</v>
      </c>
      <c r="I6514" s="1">
        <f t="shared" si="203"/>
        <v>0</v>
      </c>
      <c r="J6514" s="1" t="s">
        <v>21</v>
      </c>
      <c r="K6514" s="1">
        <v>2.1</v>
      </c>
      <c r="L6514" s="1" t="s">
        <v>15</v>
      </c>
      <c r="M6514" s="1" t="s">
        <v>16</v>
      </c>
      <c r="N6514" s="1" t="s">
        <v>29</v>
      </c>
      <c r="O6514" s="1" t="s">
        <v>40</v>
      </c>
      <c r="P6514" s="1" t="s">
        <v>31</v>
      </c>
      <c r="Q6514" s="2">
        <v>42371</v>
      </c>
    </row>
    <row r="6515" spans="1:17" x14ac:dyDescent="0.25">
      <c r="A6515" s="1">
        <v>10081</v>
      </c>
      <c r="B6515" s="2">
        <v>42953</v>
      </c>
      <c r="C6515" s="1" t="s">
        <v>27</v>
      </c>
      <c r="D6515" s="3" t="str">
        <f t="shared" si="202"/>
        <v>*</v>
      </c>
      <c r="G6515" s="1">
        <v>49</v>
      </c>
      <c r="H6515" s="1">
        <v>1132.52</v>
      </c>
      <c r="I6515" s="1">
        <f t="shared" si="203"/>
        <v>1</v>
      </c>
      <c r="J6515" s="1" t="s">
        <v>21</v>
      </c>
      <c r="K6515" s="1">
        <v>7.1</v>
      </c>
      <c r="L6515" s="1" t="s">
        <v>51</v>
      </c>
      <c r="M6515" s="1" t="s">
        <v>37</v>
      </c>
      <c r="N6515" s="1" t="s">
        <v>17</v>
      </c>
      <c r="O6515" s="1" t="s">
        <v>18</v>
      </c>
      <c r="P6515" s="1" t="s">
        <v>19</v>
      </c>
      <c r="Q6515" s="2">
        <v>42954</v>
      </c>
    </row>
    <row r="6516" spans="1:17" x14ac:dyDescent="0.25">
      <c r="A6516" s="1">
        <v>26240</v>
      </c>
      <c r="B6516" s="2">
        <v>42722</v>
      </c>
      <c r="C6516" s="1" t="s">
        <v>32</v>
      </c>
      <c r="D6516" s="3" t="str">
        <f t="shared" si="202"/>
        <v>*****</v>
      </c>
      <c r="G6516" s="1">
        <v>39</v>
      </c>
      <c r="H6516" s="1">
        <v>155.88</v>
      </c>
      <c r="I6516" s="1">
        <f t="shared" si="203"/>
        <v>0</v>
      </c>
      <c r="J6516" s="1" t="s">
        <v>21</v>
      </c>
      <c r="K6516" s="1">
        <v>1.7</v>
      </c>
      <c r="L6516" s="1" t="s">
        <v>50</v>
      </c>
      <c r="M6516" s="1" t="s">
        <v>16</v>
      </c>
      <c r="N6516" s="1" t="s">
        <v>17</v>
      </c>
      <c r="O6516" s="1" t="s">
        <v>18</v>
      </c>
      <c r="P6516" s="1" t="s">
        <v>31</v>
      </c>
      <c r="Q6516" s="2">
        <v>42723</v>
      </c>
    </row>
    <row r="6517" spans="1:17" x14ac:dyDescent="0.25">
      <c r="A6517" s="1">
        <v>11782</v>
      </c>
      <c r="B6517" s="2">
        <v>43674</v>
      </c>
      <c r="C6517" s="1" t="s">
        <v>13</v>
      </c>
      <c r="D6517" s="3" t="str">
        <f t="shared" si="202"/>
        <v>**</v>
      </c>
      <c r="G6517" s="1">
        <v>27</v>
      </c>
      <c r="H6517" s="1">
        <v>1649.71</v>
      </c>
      <c r="I6517" s="1">
        <f t="shared" si="203"/>
        <v>1</v>
      </c>
      <c r="J6517" s="1" t="s">
        <v>21</v>
      </c>
      <c r="K6517" s="1">
        <v>15</v>
      </c>
      <c r="L6517" s="1" t="s">
        <v>15</v>
      </c>
      <c r="M6517" s="1" t="s">
        <v>28</v>
      </c>
      <c r="N6517" s="1" t="s">
        <v>24</v>
      </c>
      <c r="O6517" s="1" t="s">
        <v>25</v>
      </c>
      <c r="P6517" s="1" t="s">
        <v>26</v>
      </c>
      <c r="Q6517" s="2">
        <v>43681</v>
      </c>
    </row>
    <row r="6518" spans="1:17" x14ac:dyDescent="0.25">
      <c r="A6518" s="1">
        <v>17152</v>
      </c>
      <c r="B6518" s="2">
        <v>43536</v>
      </c>
      <c r="C6518" s="1" t="s">
        <v>20</v>
      </c>
      <c r="D6518" s="3" t="str">
        <f t="shared" si="202"/>
        <v>****</v>
      </c>
      <c r="G6518" s="1">
        <v>32</v>
      </c>
      <c r="H6518" s="1">
        <v>253</v>
      </c>
      <c r="I6518" s="1">
        <f t="shared" si="203"/>
        <v>0</v>
      </c>
      <c r="J6518" s="1" t="s">
        <v>21</v>
      </c>
      <c r="K6518" s="1">
        <v>10.4</v>
      </c>
      <c r="L6518" s="1" t="s">
        <v>22</v>
      </c>
      <c r="M6518" s="1" t="s">
        <v>37</v>
      </c>
      <c r="N6518" s="1" t="s">
        <v>29</v>
      </c>
      <c r="O6518" s="1" t="s">
        <v>55</v>
      </c>
      <c r="P6518" s="1" t="s">
        <v>19</v>
      </c>
      <c r="Q6518" s="2">
        <v>43537</v>
      </c>
    </row>
    <row r="6519" spans="1:17" x14ac:dyDescent="0.25">
      <c r="A6519" s="1">
        <v>50566</v>
      </c>
      <c r="B6519" s="2">
        <v>43349</v>
      </c>
      <c r="C6519" s="1" t="s">
        <v>27</v>
      </c>
      <c r="D6519" s="3" t="str">
        <f t="shared" si="202"/>
        <v>*</v>
      </c>
      <c r="G6519" s="1">
        <v>48</v>
      </c>
      <c r="H6519" s="1">
        <v>416.53</v>
      </c>
      <c r="I6519" s="1">
        <f t="shared" si="203"/>
        <v>0</v>
      </c>
      <c r="J6519" s="1" t="s">
        <v>21</v>
      </c>
      <c r="K6519" s="1">
        <v>3.7</v>
      </c>
      <c r="L6519" s="1" t="s">
        <v>22</v>
      </c>
      <c r="M6519" s="1" t="s">
        <v>28</v>
      </c>
      <c r="N6519" s="1" t="s">
        <v>29</v>
      </c>
      <c r="O6519" s="1" t="s">
        <v>63</v>
      </c>
      <c r="P6519" s="1" t="s">
        <v>19</v>
      </c>
      <c r="Q6519" s="2">
        <v>43351</v>
      </c>
    </row>
    <row r="6520" spans="1:17" x14ac:dyDescent="0.25">
      <c r="A6520" s="1">
        <v>57511</v>
      </c>
      <c r="B6520" s="2">
        <v>42648</v>
      </c>
      <c r="C6520" s="1" t="s">
        <v>32</v>
      </c>
      <c r="D6520" s="3" t="str">
        <f t="shared" si="202"/>
        <v>*****</v>
      </c>
      <c r="G6520" s="1">
        <v>32</v>
      </c>
      <c r="H6520" s="1">
        <v>105.35</v>
      </c>
      <c r="I6520" s="1">
        <f t="shared" si="203"/>
        <v>0</v>
      </c>
      <c r="J6520" s="1" t="s">
        <v>21</v>
      </c>
      <c r="K6520" s="1">
        <v>0.5</v>
      </c>
      <c r="L6520" s="1" t="s">
        <v>15</v>
      </c>
      <c r="M6520" s="1" t="s">
        <v>28</v>
      </c>
      <c r="N6520" s="1" t="s">
        <v>29</v>
      </c>
      <c r="O6520" s="1" t="s">
        <v>58</v>
      </c>
      <c r="P6520" s="1" t="s">
        <v>19</v>
      </c>
      <c r="Q6520" s="2">
        <v>42649</v>
      </c>
    </row>
    <row r="6521" spans="1:17" x14ac:dyDescent="0.25">
      <c r="A6521" s="1">
        <v>29536</v>
      </c>
      <c r="B6521" s="2">
        <v>43715</v>
      </c>
      <c r="C6521" s="1" t="s">
        <v>36</v>
      </c>
      <c r="D6521" s="3" t="str">
        <f t="shared" si="202"/>
        <v>***</v>
      </c>
      <c r="G6521" s="1">
        <v>11</v>
      </c>
      <c r="H6521" s="1">
        <v>2657.38</v>
      </c>
      <c r="I6521" s="1">
        <f t="shared" si="203"/>
        <v>1</v>
      </c>
      <c r="J6521" s="1" t="s">
        <v>33</v>
      </c>
      <c r="K6521" s="1">
        <v>69.2</v>
      </c>
      <c r="L6521" s="1" t="s">
        <v>46</v>
      </c>
      <c r="M6521" s="1" t="s">
        <v>16</v>
      </c>
      <c r="N6521" s="1" t="s">
        <v>17</v>
      </c>
      <c r="O6521" s="1" t="s">
        <v>62</v>
      </c>
      <c r="P6521" s="1" t="s">
        <v>59</v>
      </c>
      <c r="Q6521" s="2">
        <v>43717</v>
      </c>
    </row>
    <row r="6522" spans="1:17" x14ac:dyDescent="0.25">
      <c r="A6522" s="1">
        <v>31523</v>
      </c>
      <c r="B6522" s="2">
        <v>43532</v>
      </c>
      <c r="C6522" s="1" t="s">
        <v>13</v>
      </c>
      <c r="D6522" s="3" t="str">
        <f t="shared" si="202"/>
        <v>**</v>
      </c>
      <c r="G6522" s="1">
        <v>19</v>
      </c>
      <c r="H6522" s="1">
        <v>191.88310000000001</v>
      </c>
      <c r="I6522" s="1">
        <f t="shared" si="203"/>
        <v>0</v>
      </c>
      <c r="J6522" s="1" t="s">
        <v>21</v>
      </c>
      <c r="K6522" s="1">
        <v>8.9</v>
      </c>
      <c r="L6522" s="1" t="s">
        <v>22</v>
      </c>
      <c r="M6522" s="1" t="s">
        <v>37</v>
      </c>
      <c r="N6522" s="1" t="s">
        <v>29</v>
      </c>
      <c r="O6522" s="1" t="s">
        <v>57</v>
      </c>
      <c r="P6522" s="1" t="s">
        <v>19</v>
      </c>
      <c r="Q6522" s="2">
        <v>43537</v>
      </c>
    </row>
    <row r="6523" spans="1:17" x14ac:dyDescent="0.25">
      <c r="A6523" s="1">
        <v>20033</v>
      </c>
      <c r="B6523" s="2">
        <v>42875</v>
      </c>
      <c r="C6523" s="1" t="s">
        <v>32</v>
      </c>
      <c r="D6523" s="3" t="str">
        <f t="shared" si="202"/>
        <v>*****</v>
      </c>
      <c r="G6523" s="1">
        <v>5</v>
      </c>
      <c r="H6523" s="1">
        <v>2722.03</v>
      </c>
      <c r="I6523" s="1">
        <f t="shared" si="203"/>
        <v>1</v>
      </c>
      <c r="J6523" s="1" t="s">
        <v>21</v>
      </c>
      <c r="K6523" s="1">
        <v>26.2</v>
      </c>
      <c r="L6523" s="1" t="s">
        <v>50</v>
      </c>
      <c r="M6523" s="1" t="s">
        <v>28</v>
      </c>
      <c r="N6523" s="1" t="s">
        <v>24</v>
      </c>
      <c r="O6523" s="1" t="s">
        <v>47</v>
      </c>
      <c r="P6523" s="1" t="s">
        <v>48</v>
      </c>
      <c r="Q6523" s="2">
        <v>42877</v>
      </c>
    </row>
    <row r="6524" spans="1:17" x14ac:dyDescent="0.25">
      <c r="A6524" s="1">
        <v>10243</v>
      </c>
      <c r="B6524" s="2">
        <v>43457</v>
      </c>
      <c r="C6524" s="1" t="s">
        <v>20</v>
      </c>
      <c r="D6524" s="3" t="str">
        <f t="shared" si="202"/>
        <v>****</v>
      </c>
      <c r="G6524" s="1">
        <v>12</v>
      </c>
      <c r="H6524" s="1">
        <v>30.4</v>
      </c>
      <c r="I6524" s="1">
        <f t="shared" si="203"/>
        <v>0</v>
      </c>
      <c r="J6524" s="1" t="s">
        <v>21</v>
      </c>
      <c r="K6524" s="1">
        <v>5.0999999999999996</v>
      </c>
      <c r="L6524" s="1" t="s">
        <v>54</v>
      </c>
      <c r="M6524" s="1" t="s">
        <v>16</v>
      </c>
      <c r="N6524" s="1" t="s">
        <v>29</v>
      </c>
      <c r="O6524" s="1" t="s">
        <v>43</v>
      </c>
      <c r="P6524" s="1" t="s">
        <v>19</v>
      </c>
      <c r="Q6524" s="2">
        <v>43458</v>
      </c>
    </row>
    <row r="6525" spans="1:17" x14ac:dyDescent="0.25">
      <c r="A6525" s="1">
        <v>3588</v>
      </c>
      <c r="B6525" s="2">
        <v>43176</v>
      </c>
      <c r="C6525" s="1" t="s">
        <v>27</v>
      </c>
      <c r="D6525" s="3" t="str">
        <f t="shared" si="202"/>
        <v>*</v>
      </c>
      <c r="G6525" s="1">
        <v>21</v>
      </c>
      <c r="H6525" s="1">
        <v>1666.44</v>
      </c>
      <c r="I6525" s="1">
        <f t="shared" si="203"/>
        <v>1</v>
      </c>
      <c r="J6525" s="1" t="s">
        <v>21</v>
      </c>
      <c r="K6525" s="1">
        <v>4.3</v>
      </c>
      <c r="L6525" s="1" t="s">
        <v>54</v>
      </c>
      <c r="M6525" s="1" t="s">
        <v>37</v>
      </c>
      <c r="N6525" s="1" t="s">
        <v>24</v>
      </c>
      <c r="O6525" s="1" t="s">
        <v>38</v>
      </c>
      <c r="P6525" s="1" t="s">
        <v>19</v>
      </c>
      <c r="Q6525" s="2">
        <v>43178</v>
      </c>
    </row>
    <row r="6526" spans="1:17" x14ac:dyDescent="0.25">
      <c r="A6526" s="1">
        <v>22468</v>
      </c>
      <c r="B6526" s="2">
        <v>42895</v>
      </c>
      <c r="C6526" s="1" t="s">
        <v>27</v>
      </c>
      <c r="D6526" s="3" t="str">
        <f t="shared" si="202"/>
        <v>*</v>
      </c>
      <c r="G6526" s="1">
        <v>14</v>
      </c>
      <c r="H6526" s="1">
        <v>345.73</v>
      </c>
      <c r="I6526" s="1">
        <f t="shared" si="203"/>
        <v>0</v>
      </c>
      <c r="J6526" s="1" t="s">
        <v>21</v>
      </c>
      <c r="K6526" s="1">
        <v>9.4</v>
      </c>
      <c r="L6526" s="1" t="s">
        <v>22</v>
      </c>
      <c r="M6526" s="1" t="s">
        <v>23</v>
      </c>
      <c r="N6526" s="1" t="s">
        <v>29</v>
      </c>
      <c r="O6526" s="1" t="s">
        <v>43</v>
      </c>
      <c r="P6526" s="1" t="s">
        <v>19</v>
      </c>
      <c r="Q6526" s="2">
        <v>42895</v>
      </c>
    </row>
    <row r="6527" spans="1:17" x14ac:dyDescent="0.25">
      <c r="A6527" s="1">
        <v>10305</v>
      </c>
      <c r="B6527" s="2">
        <v>42557</v>
      </c>
      <c r="C6527" s="1" t="s">
        <v>13</v>
      </c>
      <c r="D6527" s="3" t="str">
        <f t="shared" si="202"/>
        <v>**</v>
      </c>
      <c r="G6527" s="1">
        <v>12</v>
      </c>
      <c r="H6527" s="1">
        <v>70.5</v>
      </c>
      <c r="I6527" s="1">
        <f t="shared" si="203"/>
        <v>0</v>
      </c>
      <c r="J6527" s="1" t="s">
        <v>21</v>
      </c>
      <c r="K6527" s="1">
        <v>2.2000000000000002</v>
      </c>
      <c r="L6527" s="1" t="s">
        <v>42</v>
      </c>
      <c r="M6527" s="1" t="s">
        <v>37</v>
      </c>
      <c r="N6527" s="1" t="s">
        <v>17</v>
      </c>
      <c r="O6527" s="1" t="s">
        <v>18</v>
      </c>
      <c r="P6527" s="1" t="s">
        <v>31</v>
      </c>
      <c r="Q6527" s="2">
        <v>42562</v>
      </c>
    </row>
    <row r="6528" spans="1:17" x14ac:dyDescent="0.25">
      <c r="A6528" s="1">
        <v>5346</v>
      </c>
      <c r="B6528" s="2">
        <v>43093</v>
      </c>
      <c r="C6528" s="1" t="s">
        <v>32</v>
      </c>
      <c r="D6528" s="3" t="str">
        <f t="shared" si="202"/>
        <v>*****</v>
      </c>
      <c r="G6528" s="1">
        <v>45</v>
      </c>
      <c r="H6528" s="1">
        <v>9838.44</v>
      </c>
      <c r="I6528" s="1">
        <f t="shared" si="203"/>
        <v>1</v>
      </c>
      <c r="J6528" s="1" t="s">
        <v>33</v>
      </c>
      <c r="K6528" s="1">
        <v>74.5</v>
      </c>
      <c r="L6528" s="1" t="s">
        <v>15</v>
      </c>
      <c r="M6528" s="1" t="s">
        <v>37</v>
      </c>
      <c r="N6528" s="1" t="s">
        <v>17</v>
      </c>
      <c r="O6528" s="1" t="s">
        <v>52</v>
      </c>
      <c r="P6528" s="1" t="s">
        <v>59</v>
      </c>
      <c r="Q6528" s="2">
        <v>43095</v>
      </c>
    </row>
    <row r="6529" spans="1:17" x14ac:dyDescent="0.25">
      <c r="A6529" s="1">
        <v>7936</v>
      </c>
      <c r="B6529" s="2">
        <v>42829</v>
      </c>
      <c r="C6529" s="1" t="s">
        <v>13</v>
      </c>
      <c r="D6529" s="3" t="str">
        <f t="shared" si="202"/>
        <v>**</v>
      </c>
      <c r="G6529" s="1">
        <v>50</v>
      </c>
      <c r="H6529" s="1">
        <v>3050.75</v>
      </c>
      <c r="I6529" s="1">
        <f t="shared" si="203"/>
        <v>1</v>
      </c>
      <c r="J6529" s="1" t="s">
        <v>33</v>
      </c>
      <c r="K6529" s="1">
        <v>39.200000000000003</v>
      </c>
      <c r="L6529" s="1" t="s">
        <v>44</v>
      </c>
      <c r="M6529" s="1" t="s">
        <v>28</v>
      </c>
      <c r="N6529" s="1" t="s">
        <v>17</v>
      </c>
      <c r="O6529" s="1" t="s">
        <v>62</v>
      </c>
      <c r="P6529" s="1" t="s">
        <v>59</v>
      </c>
      <c r="Q6529" s="2">
        <v>42829</v>
      </c>
    </row>
    <row r="6530" spans="1:17" x14ac:dyDescent="0.25">
      <c r="A6530" s="1">
        <v>56322</v>
      </c>
      <c r="B6530" s="2">
        <v>43372</v>
      </c>
      <c r="C6530" s="1" t="s">
        <v>36</v>
      </c>
      <c r="D6530" s="3" t="str">
        <f t="shared" si="202"/>
        <v>***</v>
      </c>
      <c r="G6530" s="1">
        <v>26</v>
      </c>
      <c r="H6530" s="1">
        <v>855.83</v>
      </c>
      <c r="I6530" s="1">
        <f t="shared" si="203"/>
        <v>0</v>
      </c>
      <c r="J6530" s="1" t="s">
        <v>21</v>
      </c>
      <c r="K6530" s="1">
        <v>3.9</v>
      </c>
      <c r="L6530" s="1" t="s">
        <v>51</v>
      </c>
      <c r="M6530" s="1" t="s">
        <v>23</v>
      </c>
      <c r="N6530" s="1" t="s">
        <v>24</v>
      </c>
      <c r="O6530" s="1" t="s">
        <v>38</v>
      </c>
      <c r="P6530" s="1" t="s">
        <v>41</v>
      </c>
      <c r="Q6530" s="2">
        <v>43374</v>
      </c>
    </row>
    <row r="6531" spans="1:17" x14ac:dyDescent="0.25">
      <c r="A6531" s="1">
        <v>7078</v>
      </c>
      <c r="B6531" s="2">
        <v>42835</v>
      </c>
      <c r="C6531" s="1" t="s">
        <v>20</v>
      </c>
      <c r="D6531" s="3" t="str">
        <f t="shared" ref="D6531:D6594" si="204">VLOOKUP(C6531,$E$9:$F$13,2,FALSE)</f>
        <v>****</v>
      </c>
      <c r="G6531" s="1">
        <v>11</v>
      </c>
      <c r="H6531" s="1">
        <v>53.05</v>
      </c>
      <c r="I6531" s="1">
        <f t="shared" si="203"/>
        <v>0</v>
      </c>
      <c r="J6531" s="1" t="s">
        <v>14</v>
      </c>
      <c r="K6531" s="1">
        <v>6.7</v>
      </c>
      <c r="L6531" s="1" t="s">
        <v>46</v>
      </c>
      <c r="M6531" s="1" t="s">
        <v>28</v>
      </c>
      <c r="N6531" s="1" t="s">
        <v>29</v>
      </c>
      <c r="O6531" s="1" t="s">
        <v>43</v>
      </c>
      <c r="P6531" s="1" t="s">
        <v>19</v>
      </c>
      <c r="Q6531" s="2">
        <v>42836</v>
      </c>
    </row>
    <row r="6532" spans="1:17" x14ac:dyDescent="0.25">
      <c r="A6532" s="1">
        <v>43239</v>
      </c>
      <c r="B6532" s="2">
        <v>43174</v>
      </c>
      <c r="C6532" s="1" t="s">
        <v>27</v>
      </c>
      <c r="D6532" s="3" t="str">
        <f t="shared" si="204"/>
        <v>*</v>
      </c>
      <c r="G6532" s="1">
        <v>14</v>
      </c>
      <c r="H6532" s="1">
        <v>289.17</v>
      </c>
      <c r="I6532" s="1">
        <f t="shared" si="203"/>
        <v>0</v>
      </c>
      <c r="J6532" s="1" t="s">
        <v>21</v>
      </c>
      <c r="K6532" s="1">
        <v>1.6</v>
      </c>
      <c r="L6532" s="1" t="s">
        <v>49</v>
      </c>
      <c r="M6532" s="1" t="s">
        <v>37</v>
      </c>
      <c r="N6532" s="1" t="s">
        <v>29</v>
      </c>
      <c r="O6532" s="1" t="s">
        <v>43</v>
      </c>
      <c r="P6532" s="1" t="s">
        <v>19</v>
      </c>
      <c r="Q6532" s="2">
        <v>43176</v>
      </c>
    </row>
    <row r="6533" spans="1:17" x14ac:dyDescent="0.25">
      <c r="A6533" s="1">
        <v>53127</v>
      </c>
      <c r="B6533" s="2">
        <v>43230</v>
      </c>
      <c r="C6533" s="1" t="s">
        <v>20</v>
      </c>
      <c r="D6533" s="3" t="str">
        <f t="shared" si="204"/>
        <v>****</v>
      </c>
      <c r="G6533" s="1">
        <v>50</v>
      </c>
      <c r="H6533" s="1">
        <v>2025.82</v>
      </c>
      <c r="I6533" s="1">
        <f t="shared" si="203"/>
        <v>1</v>
      </c>
      <c r="J6533" s="1" t="s">
        <v>21</v>
      </c>
      <c r="K6533" s="1">
        <v>3.2</v>
      </c>
      <c r="L6533" s="1" t="s">
        <v>22</v>
      </c>
      <c r="M6533" s="1" t="s">
        <v>16</v>
      </c>
      <c r="N6533" s="1" t="s">
        <v>29</v>
      </c>
      <c r="O6533" s="1" t="s">
        <v>43</v>
      </c>
      <c r="P6533" s="1" t="s">
        <v>19</v>
      </c>
      <c r="Q6533" s="2">
        <v>43231</v>
      </c>
    </row>
    <row r="6534" spans="1:17" x14ac:dyDescent="0.25">
      <c r="A6534" s="1">
        <v>20710</v>
      </c>
      <c r="B6534" s="2">
        <v>42702</v>
      </c>
      <c r="C6534" s="1" t="s">
        <v>20</v>
      </c>
      <c r="D6534" s="3" t="str">
        <f t="shared" si="204"/>
        <v>****</v>
      </c>
      <c r="G6534" s="1">
        <v>31</v>
      </c>
      <c r="H6534" s="1">
        <v>193.35</v>
      </c>
      <c r="I6534" s="1">
        <f t="shared" ref="I6534:I6597" si="205">IF(H6534&gt;1000,1,0)</f>
        <v>0</v>
      </c>
      <c r="J6534" s="1" t="s">
        <v>21</v>
      </c>
      <c r="K6534" s="1">
        <v>4.0999999999999996</v>
      </c>
      <c r="L6534" s="1" t="s">
        <v>44</v>
      </c>
      <c r="M6534" s="1" t="s">
        <v>23</v>
      </c>
      <c r="N6534" s="1" t="s">
        <v>24</v>
      </c>
      <c r="O6534" s="1" t="s">
        <v>38</v>
      </c>
      <c r="P6534" s="1" t="s">
        <v>41</v>
      </c>
      <c r="Q6534" s="2">
        <v>42703</v>
      </c>
    </row>
    <row r="6535" spans="1:17" x14ac:dyDescent="0.25">
      <c r="A6535" s="1">
        <v>22407</v>
      </c>
      <c r="B6535" s="2">
        <v>42690</v>
      </c>
      <c r="C6535" s="1" t="s">
        <v>27</v>
      </c>
      <c r="D6535" s="3" t="str">
        <f t="shared" si="204"/>
        <v>*</v>
      </c>
      <c r="G6535" s="1">
        <v>15</v>
      </c>
      <c r="H6535" s="1">
        <v>563.70000000000005</v>
      </c>
      <c r="I6535" s="1">
        <f t="shared" si="205"/>
        <v>0</v>
      </c>
      <c r="J6535" s="1" t="s">
        <v>14</v>
      </c>
      <c r="K6535" s="1">
        <v>9.6</v>
      </c>
      <c r="L6535" s="1" t="s">
        <v>49</v>
      </c>
      <c r="M6535" s="1" t="s">
        <v>28</v>
      </c>
      <c r="N6535" s="1" t="s">
        <v>29</v>
      </c>
      <c r="O6535" s="1" t="s">
        <v>30</v>
      </c>
      <c r="P6535" s="1" t="s">
        <v>41</v>
      </c>
      <c r="Q6535" s="2">
        <v>42692</v>
      </c>
    </row>
    <row r="6536" spans="1:17" x14ac:dyDescent="0.25">
      <c r="A6536" s="1">
        <v>14372</v>
      </c>
      <c r="B6536" s="2">
        <v>43761</v>
      </c>
      <c r="C6536" s="1" t="s">
        <v>32</v>
      </c>
      <c r="D6536" s="3" t="str">
        <f t="shared" si="204"/>
        <v>*****</v>
      </c>
      <c r="G6536" s="1">
        <v>34</v>
      </c>
      <c r="H6536" s="1">
        <v>5725.15</v>
      </c>
      <c r="I6536" s="1">
        <f t="shared" si="205"/>
        <v>1</v>
      </c>
      <c r="J6536" s="1" t="s">
        <v>33</v>
      </c>
      <c r="K6536" s="1">
        <v>64.7</v>
      </c>
      <c r="L6536" s="1" t="s">
        <v>39</v>
      </c>
      <c r="M6536" s="1" t="s">
        <v>28</v>
      </c>
      <c r="N6536" s="1" t="s">
        <v>17</v>
      </c>
      <c r="O6536" s="1" t="s">
        <v>62</v>
      </c>
      <c r="P6536" s="1" t="s">
        <v>59</v>
      </c>
      <c r="Q6536" s="2">
        <v>43763</v>
      </c>
    </row>
    <row r="6537" spans="1:17" x14ac:dyDescent="0.25">
      <c r="A6537" s="1">
        <v>8961</v>
      </c>
      <c r="B6537" s="2">
        <v>43278</v>
      </c>
      <c r="C6537" s="1" t="s">
        <v>13</v>
      </c>
      <c r="D6537" s="3" t="str">
        <f t="shared" si="204"/>
        <v>**</v>
      </c>
      <c r="G6537" s="1">
        <v>15</v>
      </c>
      <c r="H6537" s="1">
        <v>671.63</v>
      </c>
      <c r="I6537" s="1">
        <f t="shared" si="205"/>
        <v>0</v>
      </c>
      <c r="J6537" s="1" t="s">
        <v>21</v>
      </c>
      <c r="K6537" s="1">
        <v>4.3</v>
      </c>
      <c r="L6537" s="1" t="s">
        <v>22</v>
      </c>
      <c r="M6537" s="1" t="s">
        <v>23</v>
      </c>
      <c r="N6537" s="1" t="s">
        <v>24</v>
      </c>
      <c r="O6537" s="1" t="s">
        <v>38</v>
      </c>
      <c r="P6537" s="1" t="s">
        <v>19</v>
      </c>
      <c r="Q6537" s="2">
        <v>43283</v>
      </c>
    </row>
    <row r="6538" spans="1:17" x14ac:dyDescent="0.25">
      <c r="A6538" s="1">
        <v>9829</v>
      </c>
      <c r="B6538" s="2">
        <v>43441</v>
      </c>
      <c r="C6538" s="1" t="s">
        <v>32</v>
      </c>
      <c r="D6538" s="3" t="str">
        <f t="shared" si="204"/>
        <v>*****</v>
      </c>
      <c r="G6538" s="1">
        <v>23</v>
      </c>
      <c r="H6538" s="1">
        <v>802.92</v>
      </c>
      <c r="I6538" s="1">
        <f t="shared" si="205"/>
        <v>0</v>
      </c>
      <c r="J6538" s="1" t="s">
        <v>21</v>
      </c>
      <c r="K6538" s="1">
        <v>12.4</v>
      </c>
      <c r="L6538" s="1" t="s">
        <v>49</v>
      </c>
      <c r="M6538" s="1" t="s">
        <v>16</v>
      </c>
      <c r="N6538" s="1" t="s">
        <v>29</v>
      </c>
      <c r="O6538" s="1" t="s">
        <v>43</v>
      </c>
      <c r="P6538" s="1" t="s">
        <v>19</v>
      </c>
      <c r="Q6538" s="2">
        <v>43442</v>
      </c>
    </row>
    <row r="6539" spans="1:17" x14ac:dyDescent="0.25">
      <c r="A6539" s="1">
        <v>34148</v>
      </c>
      <c r="B6539" s="2">
        <v>43698</v>
      </c>
      <c r="C6539" s="1" t="s">
        <v>32</v>
      </c>
      <c r="D6539" s="3" t="str">
        <f t="shared" si="204"/>
        <v>*****</v>
      </c>
      <c r="G6539" s="1">
        <v>33</v>
      </c>
      <c r="H6539" s="1">
        <v>146.37</v>
      </c>
      <c r="I6539" s="1">
        <f t="shared" si="205"/>
        <v>0</v>
      </c>
      <c r="J6539" s="1" t="s">
        <v>21</v>
      </c>
      <c r="K6539" s="1">
        <v>1.1000000000000001</v>
      </c>
      <c r="L6539" s="1" t="s">
        <v>44</v>
      </c>
      <c r="M6539" s="1" t="s">
        <v>23</v>
      </c>
      <c r="N6539" s="1" t="s">
        <v>29</v>
      </c>
      <c r="O6539" s="1" t="s">
        <v>58</v>
      </c>
      <c r="P6539" s="1" t="s">
        <v>19</v>
      </c>
      <c r="Q6539" s="2">
        <v>43699</v>
      </c>
    </row>
    <row r="6540" spans="1:17" x14ac:dyDescent="0.25">
      <c r="A6540" s="1">
        <v>56103</v>
      </c>
      <c r="B6540" s="2">
        <v>43094</v>
      </c>
      <c r="C6540" s="1" t="s">
        <v>20</v>
      </c>
      <c r="D6540" s="3" t="str">
        <f t="shared" si="204"/>
        <v>****</v>
      </c>
      <c r="G6540" s="1">
        <v>24</v>
      </c>
      <c r="H6540" s="1">
        <v>2495.88</v>
      </c>
      <c r="I6540" s="1">
        <f t="shared" si="205"/>
        <v>1</v>
      </c>
      <c r="J6540" s="1" t="s">
        <v>21</v>
      </c>
      <c r="K6540" s="1">
        <v>6.3</v>
      </c>
      <c r="L6540" s="1" t="s">
        <v>49</v>
      </c>
      <c r="M6540" s="1" t="s">
        <v>28</v>
      </c>
      <c r="N6540" s="1" t="s">
        <v>24</v>
      </c>
      <c r="O6540" s="1" t="s">
        <v>25</v>
      </c>
      <c r="P6540" s="1" t="s">
        <v>19</v>
      </c>
      <c r="Q6540" s="2">
        <v>43096</v>
      </c>
    </row>
    <row r="6541" spans="1:17" x14ac:dyDescent="0.25">
      <c r="A6541" s="1">
        <v>58343</v>
      </c>
      <c r="B6541" s="2">
        <v>42378</v>
      </c>
      <c r="C6541" s="1" t="s">
        <v>27</v>
      </c>
      <c r="D6541" s="3" t="str">
        <f t="shared" si="204"/>
        <v>*</v>
      </c>
      <c r="G6541" s="1">
        <v>39</v>
      </c>
      <c r="H6541" s="1">
        <v>130.4</v>
      </c>
      <c r="I6541" s="1">
        <f t="shared" si="205"/>
        <v>0</v>
      </c>
      <c r="J6541" s="1" t="s">
        <v>21</v>
      </c>
      <c r="K6541" s="1">
        <v>1.4</v>
      </c>
      <c r="L6541" s="1" t="s">
        <v>44</v>
      </c>
      <c r="M6541" s="1" t="s">
        <v>28</v>
      </c>
      <c r="N6541" s="1" t="s">
        <v>29</v>
      </c>
      <c r="O6541" s="1" t="s">
        <v>61</v>
      </c>
      <c r="P6541" s="1" t="s">
        <v>31</v>
      </c>
      <c r="Q6541" s="2">
        <v>42380</v>
      </c>
    </row>
    <row r="6542" spans="1:17" x14ac:dyDescent="0.25">
      <c r="A6542" s="1">
        <v>13346</v>
      </c>
      <c r="B6542" s="2">
        <v>43784</v>
      </c>
      <c r="C6542" s="1" t="s">
        <v>13</v>
      </c>
      <c r="D6542" s="3" t="str">
        <f t="shared" si="204"/>
        <v>**</v>
      </c>
      <c r="G6542" s="1">
        <v>44</v>
      </c>
      <c r="H6542" s="1">
        <v>287.12</v>
      </c>
      <c r="I6542" s="1">
        <f t="shared" si="205"/>
        <v>0</v>
      </c>
      <c r="J6542" s="1" t="s">
        <v>21</v>
      </c>
      <c r="K6542" s="1">
        <v>9.5</v>
      </c>
      <c r="L6542" s="1" t="s">
        <v>39</v>
      </c>
      <c r="M6542" s="1" t="s">
        <v>28</v>
      </c>
      <c r="N6542" s="1" t="s">
        <v>29</v>
      </c>
      <c r="O6542" s="1" t="s">
        <v>40</v>
      </c>
      <c r="P6542" s="1" t="s">
        <v>19</v>
      </c>
      <c r="Q6542" s="2">
        <v>43789</v>
      </c>
    </row>
    <row r="6543" spans="1:17" x14ac:dyDescent="0.25">
      <c r="A6543" s="1">
        <v>35110</v>
      </c>
      <c r="B6543" s="2">
        <v>43390</v>
      </c>
      <c r="C6543" s="1" t="s">
        <v>20</v>
      </c>
      <c r="D6543" s="3" t="str">
        <f t="shared" si="204"/>
        <v>****</v>
      </c>
      <c r="G6543" s="1">
        <v>49</v>
      </c>
      <c r="H6543" s="1">
        <v>1535.79</v>
      </c>
      <c r="I6543" s="1">
        <f t="shared" si="205"/>
        <v>1</v>
      </c>
      <c r="J6543" s="1" t="s">
        <v>21</v>
      </c>
      <c r="K6543" s="1">
        <v>2.1</v>
      </c>
      <c r="L6543" s="1" t="s">
        <v>22</v>
      </c>
      <c r="M6543" s="1" t="s">
        <v>28</v>
      </c>
      <c r="N6543" s="1" t="s">
        <v>24</v>
      </c>
      <c r="O6543" s="1" t="s">
        <v>38</v>
      </c>
      <c r="P6543" s="1" t="s">
        <v>41</v>
      </c>
      <c r="Q6543" s="2">
        <v>43392</v>
      </c>
    </row>
    <row r="6544" spans="1:17" x14ac:dyDescent="0.25">
      <c r="A6544" s="1">
        <v>44962</v>
      </c>
      <c r="B6544" s="2">
        <v>42731</v>
      </c>
      <c r="C6544" s="1" t="s">
        <v>36</v>
      </c>
      <c r="D6544" s="3" t="str">
        <f t="shared" si="204"/>
        <v>***</v>
      </c>
      <c r="G6544" s="1">
        <v>27</v>
      </c>
      <c r="H6544" s="1">
        <v>616.04179999999997</v>
      </c>
      <c r="I6544" s="1">
        <f t="shared" si="205"/>
        <v>0</v>
      </c>
      <c r="J6544" s="1" t="s">
        <v>21</v>
      </c>
      <c r="K6544" s="1">
        <v>2.1</v>
      </c>
      <c r="L6544" s="1" t="s">
        <v>49</v>
      </c>
      <c r="M6544" s="1" t="s">
        <v>23</v>
      </c>
      <c r="N6544" s="1" t="s">
        <v>24</v>
      </c>
      <c r="O6544" s="1" t="s">
        <v>38</v>
      </c>
      <c r="P6544" s="1" t="s">
        <v>41</v>
      </c>
      <c r="Q6544" s="2">
        <v>42733</v>
      </c>
    </row>
    <row r="6545" spans="1:17" x14ac:dyDescent="0.25">
      <c r="A6545" s="1">
        <v>449</v>
      </c>
      <c r="B6545" s="2">
        <v>43299</v>
      </c>
      <c r="C6545" s="1" t="s">
        <v>20</v>
      </c>
      <c r="D6545" s="3" t="str">
        <f t="shared" si="204"/>
        <v>****</v>
      </c>
      <c r="G6545" s="1">
        <v>45</v>
      </c>
      <c r="H6545" s="1">
        <v>381.66899999999998</v>
      </c>
      <c r="I6545" s="1">
        <f t="shared" si="205"/>
        <v>0</v>
      </c>
      <c r="J6545" s="1" t="s">
        <v>21</v>
      </c>
      <c r="K6545" s="1">
        <v>5.6</v>
      </c>
      <c r="L6545" s="1" t="s">
        <v>22</v>
      </c>
      <c r="M6545" s="1" t="s">
        <v>28</v>
      </c>
      <c r="N6545" s="1" t="s">
        <v>17</v>
      </c>
      <c r="O6545" s="1" t="s">
        <v>18</v>
      </c>
      <c r="P6545" s="1" t="s">
        <v>19</v>
      </c>
      <c r="Q6545" s="2">
        <v>43301</v>
      </c>
    </row>
    <row r="6546" spans="1:17" x14ac:dyDescent="0.25">
      <c r="A6546" s="1">
        <v>24128</v>
      </c>
      <c r="B6546" s="2">
        <v>43061</v>
      </c>
      <c r="C6546" s="1" t="s">
        <v>20</v>
      </c>
      <c r="D6546" s="3" t="str">
        <f t="shared" si="204"/>
        <v>****</v>
      </c>
      <c r="G6546" s="1">
        <v>43</v>
      </c>
      <c r="H6546" s="1">
        <v>7044.79</v>
      </c>
      <c r="I6546" s="1">
        <f t="shared" si="205"/>
        <v>1</v>
      </c>
      <c r="J6546" s="1" t="s">
        <v>21</v>
      </c>
      <c r="K6546" s="1">
        <v>4.3</v>
      </c>
      <c r="L6546" s="1" t="s">
        <v>39</v>
      </c>
      <c r="M6546" s="1" t="s">
        <v>28</v>
      </c>
      <c r="N6546" s="1" t="s">
        <v>24</v>
      </c>
      <c r="O6546" s="1" t="s">
        <v>25</v>
      </c>
      <c r="P6546" s="1" t="s">
        <v>19</v>
      </c>
      <c r="Q6546" s="2">
        <v>43063</v>
      </c>
    </row>
    <row r="6547" spans="1:17" x14ac:dyDescent="0.25">
      <c r="A6547" s="1">
        <v>52487</v>
      </c>
      <c r="B6547" s="2">
        <v>42521</v>
      </c>
      <c r="C6547" s="1" t="s">
        <v>32</v>
      </c>
      <c r="D6547" s="3" t="str">
        <f t="shared" si="204"/>
        <v>*****</v>
      </c>
      <c r="G6547" s="1">
        <v>17</v>
      </c>
      <c r="H6547" s="1">
        <v>132.74</v>
      </c>
      <c r="I6547" s="1">
        <f t="shared" si="205"/>
        <v>0</v>
      </c>
      <c r="J6547" s="1" t="s">
        <v>21</v>
      </c>
      <c r="K6547" s="1">
        <v>2.7</v>
      </c>
      <c r="L6547" s="1" t="s">
        <v>51</v>
      </c>
      <c r="M6547" s="1" t="s">
        <v>28</v>
      </c>
      <c r="N6547" s="1" t="s">
        <v>29</v>
      </c>
      <c r="O6547" s="1" t="s">
        <v>57</v>
      </c>
      <c r="P6547" s="1" t="s">
        <v>19</v>
      </c>
      <c r="Q6547" s="2">
        <v>42522</v>
      </c>
    </row>
    <row r="6548" spans="1:17" x14ac:dyDescent="0.25">
      <c r="A6548" s="1">
        <v>18851</v>
      </c>
      <c r="B6548" s="2">
        <v>43815</v>
      </c>
      <c r="C6548" s="1" t="s">
        <v>32</v>
      </c>
      <c r="D6548" s="3" t="str">
        <f t="shared" si="204"/>
        <v>*****</v>
      </c>
      <c r="G6548" s="1">
        <v>32</v>
      </c>
      <c r="H6548" s="1">
        <v>218.5</v>
      </c>
      <c r="I6548" s="1">
        <f t="shared" si="205"/>
        <v>0</v>
      </c>
      <c r="J6548" s="1" t="s">
        <v>14</v>
      </c>
      <c r="K6548" s="1">
        <v>11.1</v>
      </c>
      <c r="L6548" s="1" t="s">
        <v>51</v>
      </c>
      <c r="M6548" s="1" t="s">
        <v>16</v>
      </c>
      <c r="N6548" s="1" t="s">
        <v>29</v>
      </c>
      <c r="O6548" s="1" t="s">
        <v>40</v>
      </c>
      <c r="P6548" s="1" t="s">
        <v>19</v>
      </c>
      <c r="Q6548" s="2">
        <v>43816</v>
      </c>
    </row>
    <row r="6549" spans="1:17" x14ac:dyDescent="0.25">
      <c r="A6549" s="1">
        <v>37380</v>
      </c>
      <c r="B6549" s="2">
        <v>43190</v>
      </c>
      <c r="C6549" s="1" t="s">
        <v>32</v>
      </c>
      <c r="D6549" s="3" t="str">
        <f t="shared" si="204"/>
        <v>*****</v>
      </c>
      <c r="G6549" s="1">
        <v>42</v>
      </c>
      <c r="H6549" s="1">
        <v>161.77000000000001</v>
      </c>
      <c r="I6549" s="1">
        <f t="shared" si="205"/>
        <v>0</v>
      </c>
      <c r="J6549" s="1" t="s">
        <v>21</v>
      </c>
      <c r="K6549" s="1">
        <v>1.5</v>
      </c>
      <c r="L6549" s="1" t="s">
        <v>15</v>
      </c>
      <c r="M6549" s="1" t="s">
        <v>37</v>
      </c>
      <c r="N6549" s="1" t="s">
        <v>29</v>
      </c>
      <c r="O6549" s="1" t="s">
        <v>61</v>
      </c>
      <c r="P6549" s="1" t="s">
        <v>31</v>
      </c>
      <c r="Q6549" s="2">
        <v>43191</v>
      </c>
    </row>
    <row r="6550" spans="1:17" x14ac:dyDescent="0.25">
      <c r="A6550" s="1">
        <v>58470</v>
      </c>
      <c r="B6550" s="2">
        <v>43258</v>
      </c>
      <c r="C6550" s="1" t="s">
        <v>20</v>
      </c>
      <c r="D6550" s="3" t="str">
        <f t="shared" si="204"/>
        <v>****</v>
      </c>
      <c r="G6550" s="1">
        <v>5</v>
      </c>
      <c r="H6550" s="1">
        <v>170.67</v>
      </c>
      <c r="I6550" s="1">
        <f t="shared" si="205"/>
        <v>0</v>
      </c>
      <c r="J6550" s="1" t="s">
        <v>21</v>
      </c>
      <c r="K6550" s="1">
        <v>7.2</v>
      </c>
      <c r="L6550" s="1" t="s">
        <v>15</v>
      </c>
      <c r="M6550" s="1" t="s">
        <v>23</v>
      </c>
      <c r="N6550" s="1" t="s">
        <v>29</v>
      </c>
      <c r="O6550" s="1" t="s">
        <v>55</v>
      </c>
      <c r="P6550" s="1" t="s">
        <v>19</v>
      </c>
      <c r="Q6550" s="2">
        <v>43259</v>
      </c>
    </row>
    <row r="6551" spans="1:17" x14ac:dyDescent="0.25">
      <c r="A6551" s="1">
        <v>738</v>
      </c>
      <c r="B6551" s="2">
        <v>42794</v>
      </c>
      <c r="C6551" s="1" t="s">
        <v>27</v>
      </c>
      <c r="D6551" s="3" t="str">
        <f t="shared" si="204"/>
        <v>*</v>
      </c>
      <c r="G6551" s="1">
        <v>7</v>
      </c>
      <c r="H6551" s="1">
        <v>599.75</v>
      </c>
      <c r="I6551" s="1">
        <f t="shared" si="205"/>
        <v>0</v>
      </c>
      <c r="J6551" s="1" t="s">
        <v>21</v>
      </c>
      <c r="K6551" s="1">
        <v>4.8</v>
      </c>
      <c r="L6551" s="1" t="s">
        <v>44</v>
      </c>
      <c r="M6551" s="1" t="s">
        <v>28</v>
      </c>
      <c r="N6551" s="1" t="s">
        <v>29</v>
      </c>
      <c r="O6551" s="1" t="s">
        <v>63</v>
      </c>
      <c r="P6551" s="1" t="s">
        <v>19</v>
      </c>
      <c r="Q6551" s="2">
        <v>42796</v>
      </c>
    </row>
    <row r="6552" spans="1:17" x14ac:dyDescent="0.25">
      <c r="A6552" s="1">
        <v>15616</v>
      </c>
      <c r="B6552" s="2">
        <v>43547</v>
      </c>
      <c r="C6552" s="1" t="s">
        <v>32</v>
      </c>
      <c r="D6552" s="3" t="str">
        <f t="shared" si="204"/>
        <v>*****</v>
      </c>
      <c r="G6552" s="1">
        <v>12</v>
      </c>
      <c r="H6552" s="1">
        <v>413.78</v>
      </c>
      <c r="I6552" s="1">
        <f t="shared" si="205"/>
        <v>0</v>
      </c>
      <c r="J6552" s="1" t="s">
        <v>14</v>
      </c>
      <c r="K6552" s="1">
        <v>7</v>
      </c>
      <c r="L6552" s="1" t="s">
        <v>42</v>
      </c>
      <c r="M6552" s="1" t="s">
        <v>28</v>
      </c>
      <c r="N6552" s="1" t="s">
        <v>24</v>
      </c>
      <c r="O6552" s="1" t="s">
        <v>38</v>
      </c>
      <c r="P6552" s="1" t="s">
        <v>19</v>
      </c>
      <c r="Q6552" s="2">
        <v>43548</v>
      </c>
    </row>
    <row r="6553" spans="1:17" x14ac:dyDescent="0.25">
      <c r="A6553" s="1">
        <v>51687</v>
      </c>
      <c r="B6553" s="2">
        <v>43353</v>
      </c>
      <c r="C6553" s="1" t="s">
        <v>13</v>
      </c>
      <c r="D6553" s="3" t="str">
        <f t="shared" si="204"/>
        <v>**</v>
      </c>
      <c r="G6553" s="1">
        <v>42</v>
      </c>
      <c r="H6553" s="1">
        <v>266.33999999999997</v>
      </c>
      <c r="I6553" s="1">
        <f t="shared" si="205"/>
        <v>0</v>
      </c>
      <c r="J6553" s="1" t="s">
        <v>21</v>
      </c>
      <c r="K6553" s="1">
        <v>5.7</v>
      </c>
      <c r="L6553" s="1" t="s">
        <v>49</v>
      </c>
      <c r="M6553" s="1" t="s">
        <v>23</v>
      </c>
      <c r="N6553" s="1" t="s">
        <v>29</v>
      </c>
      <c r="O6553" s="1" t="s">
        <v>57</v>
      </c>
      <c r="P6553" s="1" t="s">
        <v>19</v>
      </c>
      <c r="Q6553" s="2">
        <v>43355</v>
      </c>
    </row>
    <row r="6554" spans="1:17" x14ac:dyDescent="0.25">
      <c r="A6554" s="1">
        <v>35812</v>
      </c>
      <c r="B6554" s="2">
        <v>42756</v>
      </c>
      <c r="C6554" s="1" t="s">
        <v>32</v>
      </c>
      <c r="D6554" s="3" t="str">
        <f t="shared" si="204"/>
        <v>*****</v>
      </c>
      <c r="G6554" s="1">
        <v>2</v>
      </c>
      <c r="H6554" s="1">
        <v>64.13</v>
      </c>
      <c r="I6554" s="1">
        <f t="shared" si="205"/>
        <v>0</v>
      </c>
      <c r="J6554" s="1" t="s">
        <v>21</v>
      </c>
      <c r="K6554" s="1">
        <v>4.3</v>
      </c>
      <c r="L6554" s="1" t="s">
        <v>15</v>
      </c>
      <c r="M6554" s="1" t="s">
        <v>23</v>
      </c>
      <c r="N6554" s="1" t="s">
        <v>24</v>
      </c>
      <c r="O6554" s="1" t="s">
        <v>38</v>
      </c>
      <c r="P6554" s="1" t="s">
        <v>19</v>
      </c>
      <c r="Q6554" s="2">
        <v>42758</v>
      </c>
    </row>
    <row r="6555" spans="1:17" x14ac:dyDescent="0.25">
      <c r="A6555" s="1">
        <v>11876</v>
      </c>
      <c r="B6555" s="2">
        <v>43283</v>
      </c>
      <c r="C6555" s="1" t="s">
        <v>20</v>
      </c>
      <c r="D6555" s="3" t="str">
        <f t="shared" si="204"/>
        <v>****</v>
      </c>
      <c r="G6555" s="1">
        <v>47</v>
      </c>
      <c r="H6555" s="1">
        <v>5405.52</v>
      </c>
      <c r="I6555" s="1">
        <f t="shared" si="205"/>
        <v>1</v>
      </c>
      <c r="J6555" s="1" t="s">
        <v>21</v>
      </c>
      <c r="K6555" s="1">
        <v>6.2</v>
      </c>
      <c r="L6555" s="1" t="s">
        <v>22</v>
      </c>
      <c r="M6555" s="1" t="s">
        <v>37</v>
      </c>
      <c r="N6555" s="1" t="s">
        <v>17</v>
      </c>
      <c r="O6555" s="1" t="s">
        <v>18</v>
      </c>
      <c r="P6555" s="1" t="s">
        <v>26</v>
      </c>
      <c r="Q6555" s="2">
        <v>43286</v>
      </c>
    </row>
    <row r="6556" spans="1:17" x14ac:dyDescent="0.25">
      <c r="A6556" s="1">
        <v>15782</v>
      </c>
      <c r="B6556" s="2">
        <v>43554</v>
      </c>
      <c r="C6556" s="1" t="s">
        <v>20</v>
      </c>
      <c r="D6556" s="3" t="str">
        <f t="shared" si="204"/>
        <v>****</v>
      </c>
      <c r="G6556" s="1">
        <v>35</v>
      </c>
      <c r="H6556" s="1">
        <v>2503.4148</v>
      </c>
      <c r="I6556" s="1">
        <f t="shared" si="205"/>
        <v>1</v>
      </c>
      <c r="J6556" s="1" t="s">
        <v>21</v>
      </c>
      <c r="K6556" s="1">
        <v>73.8</v>
      </c>
      <c r="L6556" s="1" t="s">
        <v>46</v>
      </c>
      <c r="M6556" s="1" t="s">
        <v>23</v>
      </c>
      <c r="N6556" s="1" t="s">
        <v>17</v>
      </c>
      <c r="O6556" s="1" t="s">
        <v>52</v>
      </c>
      <c r="P6556" s="1" t="s">
        <v>48</v>
      </c>
      <c r="Q6556" s="2">
        <v>43556</v>
      </c>
    </row>
    <row r="6557" spans="1:17" x14ac:dyDescent="0.25">
      <c r="A6557" s="1">
        <v>34849</v>
      </c>
      <c r="B6557" s="2">
        <v>43019</v>
      </c>
      <c r="C6557" s="1" t="s">
        <v>32</v>
      </c>
      <c r="D6557" s="3" t="str">
        <f t="shared" si="204"/>
        <v>*****</v>
      </c>
      <c r="G6557" s="1">
        <v>3</v>
      </c>
      <c r="H6557" s="1">
        <v>12.58</v>
      </c>
      <c r="I6557" s="1">
        <f t="shared" si="205"/>
        <v>0</v>
      </c>
      <c r="J6557" s="1" t="s">
        <v>21</v>
      </c>
      <c r="K6557" s="1">
        <v>0.5</v>
      </c>
      <c r="L6557" s="1" t="s">
        <v>49</v>
      </c>
      <c r="M6557" s="1" t="s">
        <v>37</v>
      </c>
      <c r="N6557" s="1" t="s">
        <v>29</v>
      </c>
      <c r="O6557" s="1" t="s">
        <v>58</v>
      </c>
      <c r="P6557" s="1" t="s">
        <v>19</v>
      </c>
      <c r="Q6557" s="2">
        <v>43021</v>
      </c>
    </row>
    <row r="6558" spans="1:17" x14ac:dyDescent="0.25">
      <c r="A6558" s="1">
        <v>40068</v>
      </c>
      <c r="B6558" s="2">
        <v>42844</v>
      </c>
      <c r="C6558" s="1" t="s">
        <v>13</v>
      </c>
      <c r="D6558" s="3" t="str">
        <f t="shared" si="204"/>
        <v>**</v>
      </c>
      <c r="G6558" s="1">
        <v>24</v>
      </c>
      <c r="H6558" s="1">
        <v>7188.03</v>
      </c>
      <c r="I6558" s="1">
        <f t="shared" si="205"/>
        <v>1</v>
      </c>
      <c r="J6558" s="1" t="s">
        <v>33</v>
      </c>
      <c r="K6558" s="1">
        <v>43</v>
      </c>
      <c r="L6558" s="1" t="s">
        <v>15</v>
      </c>
      <c r="M6558" s="1" t="s">
        <v>37</v>
      </c>
      <c r="N6558" s="1" t="s">
        <v>17</v>
      </c>
      <c r="O6558" s="1" t="s">
        <v>52</v>
      </c>
      <c r="P6558" s="1" t="s">
        <v>59</v>
      </c>
      <c r="Q6558" s="2">
        <v>42844</v>
      </c>
    </row>
    <row r="6559" spans="1:17" x14ac:dyDescent="0.25">
      <c r="A6559" s="1">
        <v>448</v>
      </c>
      <c r="B6559" s="2">
        <v>43331</v>
      </c>
      <c r="C6559" s="1" t="s">
        <v>36</v>
      </c>
      <c r="D6559" s="3" t="str">
        <f t="shared" si="204"/>
        <v>***</v>
      </c>
      <c r="G6559" s="1">
        <v>22</v>
      </c>
      <c r="H6559" s="1">
        <v>1243.77</v>
      </c>
      <c r="I6559" s="1">
        <f t="shared" si="205"/>
        <v>1</v>
      </c>
      <c r="J6559" s="1" t="s">
        <v>21</v>
      </c>
      <c r="K6559" s="1">
        <v>21.4</v>
      </c>
      <c r="L6559" s="1" t="s">
        <v>42</v>
      </c>
      <c r="M6559" s="1" t="s">
        <v>28</v>
      </c>
      <c r="N6559" s="1" t="s">
        <v>24</v>
      </c>
      <c r="O6559" s="1" t="s">
        <v>25</v>
      </c>
      <c r="P6559" s="1" t="s">
        <v>19</v>
      </c>
      <c r="Q6559" s="2">
        <v>43333</v>
      </c>
    </row>
    <row r="6560" spans="1:17" x14ac:dyDescent="0.25">
      <c r="A6560" s="1">
        <v>32067</v>
      </c>
      <c r="B6560" s="2">
        <v>43536</v>
      </c>
      <c r="C6560" s="1" t="s">
        <v>20</v>
      </c>
      <c r="D6560" s="3" t="str">
        <f t="shared" si="204"/>
        <v>****</v>
      </c>
      <c r="G6560" s="1">
        <v>27</v>
      </c>
      <c r="H6560" s="1">
        <v>3053.66</v>
      </c>
      <c r="I6560" s="1">
        <f t="shared" si="205"/>
        <v>1</v>
      </c>
      <c r="J6560" s="1" t="s">
        <v>21</v>
      </c>
      <c r="K6560" s="1">
        <v>8.1999999999999993</v>
      </c>
      <c r="L6560" s="1" t="s">
        <v>22</v>
      </c>
      <c r="M6560" s="1" t="s">
        <v>23</v>
      </c>
      <c r="N6560" s="1" t="s">
        <v>24</v>
      </c>
      <c r="O6560" s="1" t="s">
        <v>25</v>
      </c>
      <c r="P6560" s="1" t="s">
        <v>19</v>
      </c>
      <c r="Q6560" s="2">
        <v>43537</v>
      </c>
    </row>
    <row r="6561" spans="1:17" x14ac:dyDescent="0.25">
      <c r="A6561" s="1">
        <v>18373</v>
      </c>
      <c r="B6561" s="2">
        <v>43567</v>
      </c>
      <c r="C6561" s="1" t="s">
        <v>32</v>
      </c>
      <c r="D6561" s="3" t="str">
        <f t="shared" si="204"/>
        <v>*****</v>
      </c>
      <c r="G6561" s="1">
        <v>35</v>
      </c>
      <c r="H6561" s="1">
        <v>7070.82</v>
      </c>
      <c r="I6561" s="1">
        <f t="shared" si="205"/>
        <v>1</v>
      </c>
      <c r="J6561" s="1" t="s">
        <v>21</v>
      </c>
      <c r="K6561" s="1">
        <v>1.1000000000000001</v>
      </c>
      <c r="L6561" s="1" t="s">
        <v>44</v>
      </c>
      <c r="M6561" s="1" t="s">
        <v>28</v>
      </c>
      <c r="N6561" s="1" t="s">
        <v>29</v>
      </c>
      <c r="O6561" s="1" t="s">
        <v>63</v>
      </c>
      <c r="P6561" s="1" t="s">
        <v>19</v>
      </c>
      <c r="Q6561" s="2">
        <v>43567</v>
      </c>
    </row>
    <row r="6562" spans="1:17" x14ac:dyDescent="0.25">
      <c r="A6562" s="1">
        <v>57058</v>
      </c>
      <c r="B6562" s="2">
        <v>43594</v>
      </c>
      <c r="C6562" s="1" t="s">
        <v>36</v>
      </c>
      <c r="D6562" s="3" t="str">
        <f t="shared" si="204"/>
        <v>***</v>
      </c>
      <c r="G6562" s="1">
        <v>27</v>
      </c>
      <c r="H6562" s="1">
        <v>1047.5899999999999</v>
      </c>
      <c r="I6562" s="1">
        <f t="shared" si="205"/>
        <v>1</v>
      </c>
      <c r="J6562" s="1" t="s">
        <v>21</v>
      </c>
      <c r="K6562" s="1">
        <v>9.6999999999999993</v>
      </c>
      <c r="L6562" s="1" t="s">
        <v>51</v>
      </c>
      <c r="M6562" s="1" t="s">
        <v>28</v>
      </c>
      <c r="N6562" s="1" t="s">
        <v>24</v>
      </c>
      <c r="O6562" s="1" t="s">
        <v>38</v>
      </c>
      <c r="P6562" s="1" t="s">
        <v>19</v>
      </c>
      <c r="Q6562" s="2">
        <v>43595</v>
      </c>
    </row>
    <row r="6563" spans="1:17" x14ac:dyDescent="0.25">
      <c r="A6563" s="1">
        <v>37792</v>
      </c>
      <c r="B6563" s="2">
        <v>43462</v>
      </c>
      <c r="C6563" s="1" t="s">
        <v>20</v>
      </c>
      <c r="D6563" s="3" t="str">
        <f t="shared" si="204"/>
        <v>****</v>
      </c>
      <c r="G6563" s="1">
        <v>49</v>
      </c>
      <c r="H6563" s="1">
        <v>195.9</v>
      </c>
      <c r="I6563" s="1">
        <f t="shared" si="205"/>
        <v>0</v>
      </c>
      <c r="J6563" s="1" t="s">
        <v>21</v>
      </c>
      <c r="K6563" s="1">
        <v>0.5</v>
      </c>
      <c r="L6563" s="1" t="s">
        <v>53</v>
      </c>
      <c r="M6563" s="1" t="s">
        <v>28</v>
      </c>
      <c r="N6563" s="1" t="s">
        <v>29</v>
      </c>
      <c r="O6563" s="1" t="s">
        <v>58</v>
      </c>
      <c r="P6563" s="1" t="s">
        <v>19</v>
      </c>
      <c r="Q6563" s="2">
        <v>43464</v>
      </c>
    </row>
    <row r="6564" spans="1:17" x14ac:dyDescent="0.25">
      <c r="A6564" s="1">
        <v>17988</v>
      </c>
      <c r="B6564" s="2">
        <v>42999</v>
      </c>
      <c r="C6564" s="1" t="s">
        <v>13</v>
      </c>
      <c r="D6564" s="3" t="str">
        <f t="shared" si="204"/>
        <v>**</v>
      </c>
      <c r="G6564" s="1">
        <v>46</v>
      </c>
      <c r="H6564" s="1">
        <v>2846.85</v>
      </c>
      <c r="I6564" s="1">
        <f t="shared" si="205"/>
        <v>1</v>
      </c>
      <c r="J6564" s="1" t="s">
        <v>21</v>
      </c>
      <c r="K6564" s="1">
        <v>9.6</v>
      </c>
      <c r="L6564" s="1" t="s">
        <v>49</v>
      </c>
      <c r="M6564" s="1" t="s">
        <v>23</v>
      </c>
      <c r="N6564" s="1" t="s">
        <v>24</v>
      </c>
      <c r="O6564" s="1" t="s">
        <v>25</v>
      </c>
      <c r="P6564" s="1" t="s">
        <v>19</v>
      </c>
      <c r="Q6564" s="2">
        <v>43001</v>
      </c>
    </row>
    <row r="6565" spans="1:17" x14ac:dyDescent="0.25">
      <c r="A6565" s="1">
        <v>43233</v>
      </c>
      <c r="B6565" s="2">
        <v>42904</v>
      </c>
      <c r="C6565" s="1" t="s">
        <v>32</v>
      </c>
      <c r="D6565" s="3" t="str">
        <f t="shared" si="204"/>
        <v>*****</v>
      </c>
      <c r="G6565" s="1">
        <v>30</v>
      </c>
      <c r="H6565" s="1">
        <v>217.72</v>
      </c>
      <c r="I6565" s="1">
        <f t="shared" si="205"/>
        <v>0</v>
      </c>
      <c r="J6565" s="1" t="s">
        <v>14</v>
      </c>
      <c r="K6565" s="1">
        <v>6.8</v>
      </c>
      <c r="L6565" s="1" t="s">
        <v>44</v>
      </c>
      <c r="M6565" s="1" t="s">
        <v>37</v>
      </c>
      <c r="N6565" s="1" t="s">
        <v>29</v>
      </c>
      <c r="O6565" s="1" t="s">
        <v>40</v>
      </c>
      <c r="P6565" s="1" t="s">
        <v>19</v>
      </c>
      <c r="Q6565" s="2">
        <v>42906</v>
      </c>
    </row>
    <row r="6566" spans="1:17" x14ac:dyDescent="0.25">
      <c r="A6566" s="1">
        <v>31461</v>
      </c>
      <c r="B6566" s="2">
        <v>43277</v>
      </c>
      <c r="C6566" s="1" t="s">
        <v>36</v>
      </c>
      <c r="D6566" s="3" t="str">
        <f t="shared" si="204"/>
        <v>***</v>
      </c>
      <c r="G6566" s="1">
        <v>26</v>
      </c>
      <c r="H6566" s="1">
        <v>1565.86</v>
      </c>
      <c r="I6566" s="1">
        <f t="shared" si="205"/>
        <v>1</v>
      </c>
      <c r="J6566" s="1" t="s">
        <v>21</v>
      </c>
      <c r="K6566" s="1">
        <v>4.3</v>
      </c>
      <c r="L6566" s="1" t="s">
        <v>42</v>
      </c>
      <c r="M6566" s="1" t="s">
        <v>28</v>
      </c>
      <c r="N6566" s="1" t="s">
        <v>29</v>
      </c>
      <c r="O6566" s="1" t="s">
        <v>63</v>
      </c>
      <c r="P6566" s="1" t="s">
        <v>19</v>
      </c>
      <c r="Q6566" s="2">
        <v>43279</v>
      </c>
    </row>
    <row r="6567" spans="1:17" x14ac:dyDescent="0.25">
      <c r="A6567" s="1">
        <v>24613</v>
      </c>
      <c r="B6567" s="2">
        <v>43662</v>
      </c>
      <c r="C6567" s="1" t="s">
        <v>13</v>
      </c>
      <c r="D6567" s="3" t="str">
        <f t="shared" si="204"/>
        <v>**</v>
      </c>
      <c r="G6567" s="1">
        <v>36</v>
      </c>
      <c r="H6567" s="1">
        <v>264.07</v>
      </c>
      <c r="I6567" s="1">
        <f t="shared" si="205"/>
        <v>0</v>
      </c>
      <c r="J6567" s="1" t="s">
        <v>21</v>
      </c>
      <c r="K6567" s="1">
        <v>7.1</v>
      </c>
      <c r="L6567" s="1" t="s">
        <v>44</v>
      </c>
      <c r="M6567" s="1" t="s">
        <v>37</v>
      </c>
      <c r="N6567" s="1" t="s">
        <v>29</v>
      </c>
      <c r="O6567" s="1" t="s">
        <v>40</v>
      </c>
      <c r="P6567" s="1" t="s">
        <v>19</v>
      </c>
      <c r="Q6567" s="2">
        <v>43671</v>
      </c>
    </row>
    <row r="6568" spans="1:17" x14ac:dyDescent="0.25">
      <c r="A6568" s="1">
        <v>35139</v>
      </c>
      <c r="B6568" s="2">
        <v>42752</v>
      </c>
      <c r="C6568" s="1" t="s">
        <v>20</v>
      </c>
      <c r="D6568" s="3" t="str">
        <f t="shared" si="204"/>
        <v>****</v>
      </c>
      <c r="G6568" s="1">
        <v>3</v>
      </c>
      <c r="H6568" s="1">
        <v>11106.96</v>
      </c>
      <c r="I6568" s="1">
        <f t="shared" si="205"/>
        <v>1</v>
      </c>
      <c r="J6568" s="1" t="s">
        <v>33</v>
      </c>
      <c r="K6568" s="1">
        <v>9.3000000000000007</v>
      </c>
      <c r="L6568" s="1" t="s">
        <v>15</v>
      </c>
      <c r="M6568" s="1" t="s">
        <v>37</v>
      </c>
      <c r="N6568" s="1" t="s">
        <v>24</v>
      </c>
      <c r="O6568" s="1" t="s">
        <v>56</v>
      </c>
      <c r="P6568" s="1" t="s">
        <v>59</v>
      </c>
      <c r="Q6568" s="2">
        <v>42753</v>
      </c>
    </row>
    <row r="6569" spans="1:17" x14ac:dyDescent="0.25">
      <c r="A6569" s="1">
        <v>57760</v>
      </c>
      <c r="B6569" s="2">
        <v>43292</v>
      </c>
      <c r="C6569" s="1" t="s">
        <v>27</v>
      </c>
      <c r="D6569" s="3" t="str">
        <f t="shared" si="204"/>
        <v>*</v>
      </c>
      <c r="G6569" s="1">
        <v>38</v>
      </c>
      <c r="H6569" s="1">
        <v>294.37</v>
      </c>
      <c r="I6569" s="1">
        <f t="shared" si="205"/>
        <v>0</v>
      </c>
      <c r="J6569" s="1" t="s">
        <v>21</v>
      </c>
      <c r="K6569" s="1">
        <v>4.3</v>
      </c>
      <c r="L6569" s="1" t="s">
        <v>15</v>
      </c>
      <c r="M6569" s="1" t="s">
        <v>28</v>
      </c>
      <c r="N6569" s="1" t="s">
        <v>17</v>
      </c>
      <c r="O6569" s="1" t="s">
        <v>18</v>
      </c>
      <c r="P6569" s="1" t="s">
        <v>31</v>
      </c>
      <c r="Q6569" s="2">
        <v>43294</v>
      </c>
    </row>
    <row r="6570" spans="1:17" x14ac:dyDescent="0.25">
      <c r="A6570" s="1">
        <v>18887</v>
      </c>
      <c r="B6570" s="2">
        <v>43073</v>
      </c>
      <c r="C6570" s="1" t="s">
        <v>27</v>
      </c>
      <c r="D6570" s="3" t="str">
        <f t="shared" si="204"/>
        <v>*</v>
      </c>
      <c r="G6570" s="1">
        <v>9</v>
      </c>
      <c r="H6570" s="1">
        <v>185.56</v>
      </c>
      <c r="I6570" s="1">
        <f t="shared" si="205"/>
        <v>0</v>
      </c>
      <c r="J6570" s="1" t="s">
        <v>21</v>
      </c>
      <c r="K6570" s="1">
        <v>1.1000000000000001</v>
      </c>
      <c r="L6570" s="1" t="s">
        <v>39</v>
      </c>
      <c r="M6570" s="1" t="s">
        <v>28</v>
      </c>
      <c r="N6570" s="1" t="s">
        <v>24</v>
      </c>
      <c r="O6570" s="1" t="s">
        <v>25</v>
      </c>
      <c r="P6570" s="1" t="s">
        <v>31</v>
      </c>
      <c r="Q6570" s="2">
        <v>43075</v>
      </c>
    </row>
    <row r="6571" spans="1:17" x14ac:dyDescent="0.25">
      <c r="A6571" s="1">
        <v>39301</v>
      </c>
      <c r="B6571" s="2">
        <v>42450</v>
      </c>
      <c r="C6571" s="1" t="s">
        <v>36</v>
      </c>
      <c r="D6571" s="3" t="str">
        <f t="shared" si="204"/>
        <v>***</v>
      </c>
      <c r="G6571" s="1">
        <v>16</v>
      </c>
      <c r="H6571" s="1">
        <v>2388.9499999999998</v>
      </c>
      <c r="I6571" s="1">
        <f t="shared" si="205"/>
        <v>1</v>
      </c>
      <c r="J6571" s="1" t="s">
        <v>14</v>
      </c>
      <c r="K6571" s="1">
        <v>4.3</v>
      </c>
      <c r="L6571" s="1" t="s">
        <v>15</v>
      </c>
      <c r="M6571" s="1" t="s">
        <v>28</v>
      </c>
      <c r="N6571" s="1" t="s">
        <v>24</v>
      </c>
      <c r="O6571" s="1" t="s">
        <v>38</v>
      </c>
      <c r="P6571" s="1" t="s">
        <v>19</v>
      </c>
      <c r="Q6571" s="2">
        <v>42451</v>
      </c>
    </row>
    <row r="6572" spans="1:17" x14ac:dyDescent="0.25">
      <c r="A6572" s="1">
        <v>42439</v>
      </c>
      <c r="B6572" s="2">
        <v>42904</v>
      </c>
      <c r="C6572" s="1" t="s">
        <v>27</v>
      </c>
      <c r="D6572" s="3" t="str">
        <f t="shared" si="204"/>
        <v>*</v>
      </c>
      <c r="G6572" s="1">
        <v>28</v>
      </c>
      <c r="H6572" s="1">
        <v>176.02</v>
      </c>
      <c r="I6572" s="1">
        <f t="shared" si="205"/>
        <v>0</v>
      </c>
      <c r="J6572" s="1" t="s">
        <v>21</v>
      </c>
      <c r="K6572" s="1">
        <v>1.1000000000000001</v>
      </c>
      <c r="L6572" s="1" t="s">
        <v>44</v>
      </c>
      <c r="M6572" s="1" t="s">
        <v>16</v>
      </c>
      <c r="N6572" s="1" t="s">
        <v>29</v>
      </c>
      <c r="O6572" s="1" t="s">
        <v>30</v>
      </c>
      <c r="P6572" s="1" t="s">
        <v>31</v>
      </c>
      <c r="Q6572" s="2">
        <v>42905</v>
      </c>
    </row>
    <row r="6573" spans="1:17" x14ac:dyDescent="0.25">
      <c r="A6573" s="1">
        <v>52611</v>
      </c>
      <c r="B6573" s="2">
        <v>43214</v>
      </c>
      <c r="C6573" s="1" t="s">
        <v>36</v>
      </c>
      <c r="D6573" s="3" t="str">
        <f t="shared" si="204"/>
        <v>***</v>
      </c>
      <c r="G6573" s="1">
        <v>11</v>
      </c>
      <c r="H6573" s="1">
        <v>26.7</v>
      </c>
      <c r="I6573" s="1">
        <f t="shared" si="205"/>
        <v>0</v>
      </c>
      <c r="J6573" s="1" t="s">
        <v>21</v>
      </c>
      <c r="K6573" s="1">
        <v>1.5</v>
      </c>
      <c r="L6573" s="1" t="s">
        <v>22</v>
      </c>
      <c r="M6573" s="1" t="s">
        <v>28</v>
      </c>
      <c r="N6573" s="1" t="s">
        <v>29</v>
      </c>
      <c r="O6573" s="1" t="s">
        <v>61</v>
      </c>
      <c r="P6573" s="1" t="s">
        <v>31</v>
      </c>
      <c r="Q6573" s="2">
        <v>43214</v>
      </c>
    </row>
    <row r="6574" spans="1:17" x14ac:dyDescent="0.25">
      <c r="A6574" s="1">
        <v>12067</v>
      </c>
      <c r="B6574" s="2">
        <v>42769</v>
      </c>
      <c r="C6574" s="1" t="s">
        <v>32</v>
      </c>
      <c r="D6574" s="3" t="str">
        <f t="shared" si="204"/>
        <v>*****</v>
      </c>
      <c r="G6574" s="1">
        <v>9</v>
      </c>
      <c r="H6574" s="1">
        <v>80.53</v>
      </c>
      <c r="I6574" s="1">
        <f t="shared" si="205"/>
        <v>0</v>
      </c>
      <c r="J6574" s="1" t="s">
        <v>21</v>
      </c>
      <c r="K6574" s="1">
        <v>6.2</v>
      </c>
      <c r="L6574" s="1" t="s">
        <v>49</v>
      </c>
      <c r="M6574" s="1" t="s">
        <v>23</v>
      </c>
      <c r="N6574" s="1" t="s">
        <v>29</v>
      </c>
      <c r="O6574" s="1" t="s">
        <v>40</v>
      </c>
      <c r="P6574" s="1" t="s">
        <v>31</v>
      </c>
      <c r="Q6574" s="2">
        <v>42770</v>
      </c>
    </row>
    <row r="6575" spans="1:17" x14ac:dyDescent="0.25">
      <c r="A6575" s="1">
        <v>37987</v>
      </c>
      <c r="B6575" s="2">
        <v>42553</v>
      </c>
      <c r="C6575" s="1" t="s">
        <v>20</v>
      </c>
      <c r="D6575" s="3" t="str">
        <f t="shared" si="204"/>
        <v>****</v>
      </c>
      <c r="G6575" s="1">
        <v>26</v>
      </c>
      <c r="H6575" s="1">
        <v>320</v>
      </c>
      <c r="I6575" s="1">
        <f t="shared" si="205"/>
        <v>0</v>
      </c>
      <c r="J6575" s="1" t="s">
        <v>21</v>
      </c>
      <c r="K6575" s="1">
        <v>0.5</v>
      </c>
      <c r="L6575" s="1" t="s">
        <v>51</v>
      </c>
      <c r="M6575" s="1" t="s">
        <v>28</v>
      </c>
      <c r="N6575" s="1" t="s">
        <v>29</v>
      </c>
      <c r="O6575" s="1" t="s">
        <v>58</v>
      </c>
      <c r="P6575" s="1" t="s">
        <v>19</v>
      </c>
      <c r="Q6575" s="2">
        <v>42554</v>
      </c>
    </row>
    <row r="6576" spans="1:17" x14ac:dyDescent="0.25">
      <c r="A6576" s="1">
        <v>678</v>
      </c>
      <c r="B6576" s="2">
        <v>42791</v>
      </c>
      <c r="C6576" s="1" t="s">
        <v>13</v>
      </c>
      <c r="D6576" s="3" t="str">
        <f t="shared" si="204"/>
        <v>**</v>
      </c>
      <c r="G6576" s="1">
        <v>44</v>
      </c>
      <c r="H6576" s="1">
        <v>244.4</v>
      </c>
      <c r="I6576" s="1">
        <f t="shared" si="205"/>
        <v>0</v>
      </c>
      <c r="J6576" s="1" t="s">
        <v>21</v>
      </c>
      <c r="K6576" s="1">
        <v>8.9</v>
      </c>
      <c r="L6576" s="1" t="s">
        <v>60</v>
      </c>
      <c r="M6576" s="1" t="s">
        <v>37</v>
      </c>
      <c r="N6576" s="1" t="s">
        <v>29</v>
      </c>
      <c r="O6576" s="1" t="s">
        <v>40</v>
      </c>
      <c r="P6576" s="1" t="s">
        <v>19</v>
      </c>
      <c r="Q6576" s="2">
        <v>42791</v>
      </c>
    </row>
    <row r="6577" spans="1:17" x14ac:dyDescent="0.25">
      <c r="A6577" s="1">
        <v>19617</v>
      </c>
      <c r="B6577" s="2">
        <v>43484</v>
      </c>
      <c r="C6577" s="1" t="s">
        <v>13</v>
      </c>
      <c r="D6577" s="3" t="str">
        <f t="shared" si="204"/>
        <v>**</v>
      </c>
      <c r="G6577" s="1">
        <v>3</v>
      </c>
      <c r="H6577" s="1">
        <v>184.0009</v>
      </c>
      <c r="I6577" s="1">
        <f t="shared" si="205"/>
        <v>0</v>
      </c>
      <c r="J6577" s="1" t="s">
        <v>21</v>
      </c>
      <c r="K6577" s="1">
        <v>9.6</v>
      </c>
      <c r="L6577" s="1" t="s">
        <v>50</v>
      </c>
      <c r="M6577" s="1" t="s">
        <v>28</v>
      </c>
      <c r="N6577" s="1" t="s">
        <v>24</v>
      </c>
      <c r="O6577" s="1" t="s">
        <v>25</v>
      </c>
      <c r="P6577" s="1" t="s">
        <v>19</v>
      </c>
      <c r="Q6577" s="2">
        <v>43484</v>
      </c>
    </row>
    <row r="6578" spans="1:17" x14ac:dyDescent="0.25">
      <c r="A6578" s="1">
        <v>40289</v>
      </c>
      <c r="B6578" s="2">
        <v>43795</v>
      </c>
      <c r="C6578" s="1" t="s">
        <v>27</v>
      </c>
      <c r="D6578" s="3" t="str">
        <f t="shared" si="204"/>
        <v>*</v>
      </c>
      <c r="G6578" s="1">
        <v>26</v>
      </c>
      <c r="H6578" s="1">
        <v>83.56</v>
      </c>
      <c r="I6578" s="1">
        <f t="shared" si="205"/>
        <v>0</v>
      </c>
      <c r="J6578" s="1" t="s">
        <v>21</v>
      </c>
      <c r="K6578" s="1">
        <v>1.1000000000000001</v>
      </c>
      <c r="L6578" s="1" t="s">
        <v>54</v>
      </c>
      <c r="M6578" s="1" t="s">
        <v>16</v>
      </c>
      <c r="N6578" s="1" t="s">
        <v>29</v>
      </c>
      <c r="O6578" s="1" t="s">
        <v>58</v>
      </c>
      <c r="P6578" s="1" t="s">
        <v>19</v>
      </c>
      <c r="Q6578" s="2">
        <v>43796</v>
      </c>
    </row>
    <row r="6579" spans="1:17" x14ac:dyDescent="0.25">
      <c r="A6579" s="1">
        <v>38817</v>
      </c>
      <c r="B6579" s="2">
        <v>43605</v>
      </c>
      <c r="C6579" s="1" t="s">
        <v>27</v>
      </c>
      <c r="D6579" s="3" t="str">
        <f t="shared" si="204"/>
        <v>*</v>
      </c>
      <c r="G6579" s="1">
        <v>1</v>
      </c>
      <c r="H6579" s="1">
        <v>10.38</v>
      </c>
      <c r="I6579" s="1">
        <f t="shared" si="205"/>
        <v>0</v>
      </c>
      <c r="J6579" s="1" t="s">
        <v>21</v>
      </c>
      <c r="K6579" s="1">
        <v>4.9000000000000004</v>
      </c>
      <c r="L6579" s="1" t="s">
        <v>46</v>
      </c>
      <c r="M6579" s="1" t="s">
        <v>16</v>
      </c>
      <c r="N6579" s="1" t="s">
        <v>24</v>
      </c>
      <c r="O6579" s="1" t="s">
        <v>38</v>
      </c>
      <c r="P6579" s="1" t="s">
        <v>41</v>
      </c>
      <c r="Q6579" s="2">
        <v>43606</v>
      </c>
    </row>
    <row r="6580" spans="1:17" x14ac:dyDescent="0.25">
      <c r="A6580" s="1">
        <v>47207</v>
      </c>
      <c r="B6580" s="2">
        <v>42721</v>
      </c>
      <c r="C6580" s="1" t="s">
        <v>13</v>
      </c>
      <c r="D6580" s="3" t="str">
        <f t="shared" si="204"/>
        <v>**</v>
      </c>
      <c r="G6580" s="1">
        <v>15</v>
      </c>
      <c r="H6580" s="1">
        <v>468.52</v>
      </c>
      <c r="I6580" s="1">
        <f t="shared" si="205"/>
        <v>0</v>
      </c>
      <c r="J6580" s="1" t="s">
        <v>14</v>
      </c>
      <c r="K6580" s="1">
        <v>7</v>
      </c>
      <c r="L6580" s="1" t="s">
        <v>46</v>
      </c>
      <c r="M6580" s="1" t="s">
        <v>16</v>
      </c>
      <c r="N6580" s="1" t="s">
        <v>24</v>
      </c>
      <c r="O6580" s="1" t="s">
        <v>38</v>
      </c>
      <c r="P6580" s="1" t="s">
        <v>19</v>
      </c>
      <c r="Q6580" s="2">
        <v>42725</v>
      </c>
    </row>
    <row r="6581" spans="1:17" x14ac:dyDescent="0.25">
      <c r="A6581" s="1">
        <v>29127</v>
      </c>
      <c r="B6581" s="2">
        <v>42459</v>
      </c>
      <c r="C6581" s="1" t="s">
        <v>32</v>
      </c>
      <c r="D6581" s="3" t="str">
        <f t="shared" si="204"/>
        <v>*****</v>
      </c>
      <c r="G6581" s="1">
        <v>18</v>
      </c>
      <c r="H6581" s="1">
        <v>33.31</v>
      </c>
      <c r="I6581" s="1">
        <f t="shared" si="205"/>
        <v>0</v>
      </c>
      <c r="J6581" s="1" t="s">
        <v>21</v>
      </c>
      <c r="K6581" s="1">
        <v>1.1000000000000001</v>
      </c>
      <c r="L6581" s="1" t="s">
        <v>51</v>
      </c>
      <c r="M6581" s="1" t="s">
        <v>16</v>
      </c>
      <c r="N6581" s="1" t="s">
        <v>29</v>
      </c>
      <c r="O6581" s="1" t="s">
        <v>30</v>
      </c>
      <c r="P6581" s="1" t="s">
        <v>31</v>
      </c>
      <c r="Q6581" s="2">
        <v>42461</v>
      </c>
    </row>
    <row r="6582" spans="1:17" x14ac:dyDescent="0.25">
      <c r="A6582" s="1">
        <v>8513</v>
      </c>
      <c r="B6582" s="2">
        <v>43295</v>
      </c>
      <c r="C6582" s="1" t="s">
        <v>13</v>
      </c>
      <c r="D6582" s="3" t="str">
        <f t="shared" si="204"/>
        <v>**</v>
      </c>
      <c r="G6582" s="1">
        <v>9</v>
      </c>
      <c r="H6582" s="1">
        <v>175.24</v>
      </c>
      <c r="I6582" s="1">
        <f t="shared" si="205"/>
        <v>0</v>
      </c>
      <c r="J6582" s="1" t="s">
        <v>21</v>
      </c>
      <c r="K6582" s="1">
        <v>9.1</v>
      </c>
      <c r="L6582" s="1" t="s">
        <v>22</v>
      </c>
      <c r="M6582" s="1" t="s">
        <v>23</v>
      </c>
      <c r="N6582" s="1" t="s">
        <v>24</v>
      </c>
      <c r="O6582" s="1" t="s">
        <v>56</v>
      </c>
      <c r="P6582" s="1" t="s">
        <v>26</v>
      </c>
      <c r="Q6582" s="2">
        <v>43297</v>
      </c>
    </row>
    <row r="6583" spans="1:17" x14ac:dyDescent="0.25">
      <c r="A6583" s="1">
        <v>15878</v>
      </c>
      <c r="B6583" s="2">
        <v>43042</v>
      </c>
      <c r="C6583" s="1" t="s">
        <v>20</v>
      </c>
      <c r="D6583" s="3" t="str">
        <f t="shared" si="204"/>
        <v>****</v>
      </c>
      <c r="G6583" s="1">
        <v>36</v>
      </c>
      <c r="H6583" s="1">
        <v>294.31</v>
      </c>
      <c r="I6583" s="1">
        <f t="shared" si="205"/>
        <v>0</v>
      </c>
      <c r="J6583" s="1" t="s">
        <v>21</v>
      </c>
      <c r="K6583" s="1">
        <v>11.9</v>
      </c>
      <c r="L6583" s="1" t="s">
        <v>53</v>
      </c>
      <c r="M6583" s="1" t="s">
        <v>28</v>
      </c>
      <c r="N6583" s="1" t="s">
        <v>29</v>
      </c>
      <c r="O6583" s="1" t="s">
        <v>40</v>
      </c>
      <c r="P6583" s="1" t="s">
        <v>19</v>
      </c>
      <c r="Q6583" s="2">
        <v>43044</v>
      </c>
    </row>
    <row r="6584" spans="1:17" x14ac:dyDescent="0.25">
      <c r="A6584" s="1">
        <v>11808</v>
      </c>
      <c r="B6584" s="2">
        <v>43677</v>
      </c>
      <c r="C6584" s="1" t="s">
        <v>27</v>
      </c>
      <c r="D6584" s="3" t="str">
        <f t="shared" si="204"/>
        <v>*</v>
      </c>
      <c r="G6584" s="1">
        <v>1</v>
      </c>
      <c r="H6584" s="1">
        <v>158.72999999999999</v>
      </c>
      <c r="I6584" s="1">
        <f t="shared" si="205"/>
        <v>0</v>
      </c>
      <c r="J6584" s="1" t="s">
        <v>33</v>
      </c>
      <c r="K6584" s="1">
        <v>42</v>
      </c>
      <c r="L6584" s="1" t="s">
        <v>22</v>
      </c>
      <c r="M6584" s="1" t="s">
        <v>28</v>
      </c>
      <c r="N6584" s="1" t="s">
        <v>17</v>
      </c>
      <c r="O6584" s="1" t="s">
        <v>52</v>
      </c>
      <c r="P6584" s="1" t="s">
        <v>59</v>
      </c>
      <c r="Q6584" s="2">
        <v>43678</v>
      </c>
    </row>
    <row r="6585" spans="1:17" x14ac:dyDescent="0.25">
      <c r="A6585" s="1">
        <v>2023</v>
      </c>
      <c r="B6585" s="2">
        <v>43590</v>
      </c>
      <c r="C6585" s="1" t="s">
        <v>13</v>
      </c>
      <c r="D6585" s="3" t="str">
        <f t="shared" si="204"/>
        <v>**</v>
      </c>
      <c r="G6585" s="1">
        <v>50</v>
      </c>
      <c r="H6585" s="1">
        <v>263.82990000000001</v>
      </c>
      <c r="I6585" s="1">
        <f t="shared" si="205"/>
        <v>0</v>
      </c>
      <c r="J6585" s="1" t="s">
        <v>21</v>
      </c>
      <c r="K6585" s="1">
        <v>5.9</v>
      </c>
      <c r="L6585" s="1" t="s">
        <v>49</v>
      </c>
      <c r="M6585" s="1" t="s">
        <v>37</v>
      </c>
      <c r="N6585" s="1" t="s">
        <v>29</v>
      </c>
      <c r="O6585" s="1" t="s">
        <v>40</v>
      </c>
      <c r="P6585" s="1" t="s">
        <v>19</v>
      </c>
      <c r="Q6585" s="2">
        <v>43592</v>
      </c>
    </row>
    <row r="6586" spans="1:17" x14ac:dyDescent="0.25">
      <c r="A6586" s="1">
        <v>32129</v>
      </c>
      <c r="B6586" s="2">
        <v>43282</v>
      </c>
      <c r="C6586" s="1" t="s">
        <v>32</v>
      </c>
      <c r="D6586" s="3" t="str">
        <f t="shared" si="204"/>
        <v>*****</v>
      </c>
      <c r="G6586" s="1">
        <v>20</v>
      </c>
      <c r="H6586" s="1">
        <v>138.32</v>
      </c>
      <c r="I6586" s="1">
        <f t="shared" si="205"/>
        <v>0</v>
      </c>
      <c r="J6586" s="1" t="s">
        <v>21</v>
      </c>
      <c r="K6586" s="1">
        <v>9.4</v>
      </c>
      <c r="L6586" s="1" t="s">
        <v>15</v>
      </c>
      <c r="M6586" s="1" t="s">
        <v>16</v>
      </c>
      <c r="N6586" s="1" t="s">
        <v>29</v>
      </c>
      <c r="O6586" s="1" t="s">
        <v>40</v>
      </c>
      <c r="P6586" s="1" t="s">
        <v>19</v>
      </c>
      <c r="Q6586" s="2">
        <v>43283</v>
      </c>
    </row>
    <row r="6587" spans="1:17" x14ac:dyDescent="0.25">
      <c r="A6587" s="1">
        <v>6432</v>
      </c>
      <c r="B6587" s="2">
        <v>43413</v>
      </c>
      <c r="C6587" s="1" t="s">
        <v>32</v>
      </c>
      <c r="D6587" s="3" t="str">
        <f t="shared" si="204"/>
        <v>*****</v>
      </c>
      <c r="G6587" s="1">
        <v>30</v>
      </c>
      <c r="H6587" s="1">
        <v>332.86</v>
      </c>
      <c r="I6587" s="1">
        <f t="shared" si="205"/>
        <v>0</v>
      </c>
      <c r="J6587" s="1" t="s">
        <v>21</v>
      </c>
      <c r="K6587" s="1">
        <v>4.8</v>
      </c>
      <c r="L6587" s="1" t="s">
        <v>22</v>
      </c>
      <c r="M6587" s="1" t="s">
        <v>28</v>
      </c>
      <c r="N6587" s="1" t="s">
        <v>29</v>
      </c>
      <c r="O6587" s="1" t="s">
        <v>63</v>
      </c>
      <c r="P6587" s="1" t="s">
        <v>19</v>
      </c>
      <c r="Q6587" s="2">
        <v>43415</v>
      </c>
    </row>
    <row r="6588" spans="1:17" x14ac:dyDescent="0.25">
      <c r="A6588" s="1">
        <v>41888</v>
      </c>
      <c r="B6588" s="2">
        <v>42428</v>
      </c>
      <c r="C6588" s="1" t="s">
        <v>13</v>
      </c>
      <c r="D6588" s="3" t="str">
        <f t="shared" si="204"/>
        <v>**</v>
      </c>
      <c r="G6588" s="1">
        <v>23</v>
      </c>
      <c r="H6588" s="1">
        <v>200.95</v>
      </c>
      <c r="I6588" s="1">
        <f t="shared" si="205"/>
        <v>0</v>
      </c>
      <c r="J6588" s="1" t="s">
        <v>14</v>
      </c>
      <c r="K6588" s="1">
        <v>2.5</v>
      </c>
      <c r="L6588" s="1" t="s">
        <v>15</v>
      </c>
      <c r="M6588" s="1" t="s">
        <v>28</v>
      </c>
      <c r="N6588" s="1" t="s">
        <v>24</v>
      </c>
      <c r="O6588" s="1" t="s">
        <v>38</v>
      </c>
      <c r="P6588" s="1" t="s">
        <v>41</v>
      </c>
      <c r="Q6588" s="2">
        <v>42432</v>
      </c>
    </row>
    <row r="6589" spans="1:17" x14ac:dyDescent="0.25">
      <c r="A6589" s="1">
        <v>55874</v>
      </c>
      <c r="B6589" s="2">
        <v>42416</v>
      </c>
      <c r="C6589" s="1" t="s">
        <v>36</v>
      </c>
      <c r="D6589" s="3" t="str">
        <f t="shared" si="204"/>
        <v>***</v>
      </c>
      <c r="G6589" s="1">
        <v>28</v>
      </c>
      <c r="H6589" s="1">
        <v>223.45</v>
      </c>
      <c r="I6589" s="1">
        <f t="shared" si="205"/>
        <v>0</v>
      </c>
      <c r="J6589" s="1" t="s">
        <v>21</v>
      </c>
      <c r="K6589" s="1">
        <v>6.5</v>
      </c>
      <c r="L6589" s="1" t="s">
        <v>22</v>
      </c>
      <c r="M6589" s="1" t="s">
        <v>23</v>
      </c>
      <c r="N6589" s="1" t="s">
        <v>29</v>
      </c>
      <c r="O6589" s="1" t="s">
        <v>43</v>
      </c>
      <c r="P6589" s="1" t="s">
        <v>19</v>
      </c>
      <c r="Q6589" s="2">
        <v>42417</v>
      </c>
    </row>
    <row r="6590" spans="1:17" x14ac:dyDescent="0.25">
      <c r="A6590" s="1">
        <v>12551</v>
      </c>
      <c r="B6590" s="2">
        <v>43627</v>
      </c>
      <c r="C6590" s="1" t="s">
        <v>13</v>
      </c>
      <c r="D6590" s="3" t="str">
        <f t="shared" si="204"/>
        <v>**</v>
      </c>
      <c r="G6590" s="1">
        <v>46</v>
      </c>
      <c r="H6590" s="1">
        <v>5374.8811999999998</v>
      </c>
      <c r="I6590" s="1">
        <f t="shared" si="205"/>
        <v>1</v>
      </c>
      <c r="J6590" s="1" t="s">
        <v>21</v>
      </c>
      <c r="K6590" s="1">
        <v>5.6</v>
      </c>
      <c r="L6590" s="1" t="s">
        <v>22</v>
      </c>
      <c r="M6590" s="1" t="s">
        <v>23</v>
      </c>
      <c r="N6590" s="1" t="s">
        <v>24</v>
      </c>
      <c r="O6590" s="1" t="s">
        <v>25</v>
      </c>
      <c r="P6590" s="1" t="s">
        <v>19</v>
      </c>
      <c r="Q6590" s="2">
        <v>43634</v>
      </c>
    </row>
    <row r="6591" spans="1:17" x14ac:dyDescent="0.25">
      <c r="A6591" s="1">
        <v>51175</v>
      </c>
      <c r="B6591" s="2">
        <v>43691</v>
      </c>
      <c r="C6591" s="1" t="s">
        <v>20</v>
      </c>
      <c r="D6591" s="3" t="str">
        <f t="shared" si="204"/>
        <v>****</v>
      </c>
      <c r="G6591" s="1">
        <v>3</v>
      </c>
      <c r="H6591" s="1">
        <v>2286.52</v>
      </c>
      <c r="I6591" s="1">
        <f t="shared" si="205"/>
        <v>1</v>
      </c>
      <c r="J6591" s="1" t="s">
        <v>21</v>
      </c>
      <c r="K6591" s="1">
        <v>26.2</v>
      </c>
      <c r="L6591" s="1" t="s">
        <v>54</v>
      </c>
      <c r="M6591" s="1" t="s">
        <v>16</v>
      </c>
      <c r="N6591" s="1" t="s">
        <v>24</v>
      </c>
      <c r="O6591" s="1" t="s">
        <v>47</v>
      </c>
      <c r="P6591" s="1" t="s">
        <v>48</v>
      </c>
      <c r="Q6591" s="2">
        <v>43692</v>
      </c>
    </row>
    <row r="6592" spans="1:17" x14ac:dyDescent="0.25">
      <c r="A6592" s="1">
        <v>18023</v>
      </c>
      <c r="B6592" s="2">
        <v>43154</v>
      </c>
      <c r="C6592" s="1" t="s">
        <v>36</v>
      </c>
      <c r="D6592" s="3" t="str">
        <f t="shared" si="204"/>
        <v>***</v>
      </c>
      <c r="G6592" s="1">
        <v>38</v>
      </c>
      <c r="H6592" s="1">
        <v>4817.42</v>
      </c>
      <c r="I6592" s="1">
        <f t="shared" si="205"/>
        <v>1</v>
      </c>
      <c r="J6592" s="1" t="s">
        <v>33</v>
      </c>
      <c r="K6592" s="1">
        <v>28.1</v>
      </c>
      <c r="L6592" s="1" t="s">
        <v>44</v>
      </c>
      <c r="M6592" s="1" t="s">
        <v>37</v>
      </c>
      <c r="N6592" s="1" t="s">
        <v>24</v>
      </c>
      <c r="O6592" s="1" t="s">
        <v>56</v>
      </c>
      <c r="P6592" s="1" t="s">
        <v>35</v>
      </c>
      <c r="Q6592" s="2">
        <v>43155</v>
      </c>
    </row>
    <row r="6593" spans="1:17" x14ac:dyDescent="0.25">
      <c r="A6593" s="1">
        <v>3841</v>
      </c>
      <c r="B6593" s="2">
        <v>42646</v>
      </c>
      <c r="C6593" s="1" t="s">
        <v>27</v>
      </c>
      <c r="D6593" s="3" t="str">
        <f t="shared" si="204"/>
        <v>*</v>
      </c>
      <c r="G6593" s="1">
        <v>20</v>
      </c>
      <c r="H6593" s="1">
        <v>27188.304100000001</v>
      </c>
      <c r="I6593" s="1">
        <f t="shared" si="205"/>
        <v>1</v>
      </c>
      <c r="J6593" s="1" t="s">
        <v>21</v>
      </c>
      <c r="K6593" s="1">
        <v>21.4</v>
      </c>
      <c r="L6593" s="1" t="s">
        <v>44</v>
      </c>
      <c r="M6593" s="1" t="s">
        <v>23</v>
      </c>
      <c r="N6593" s="1" t="s">
        <v>29</v>
      </c>
      <c r="O6593" s="1" t="s">
        <v>43</v>
      </c>
      <c r="P6593" s="1" t="s">
        <v>19</v>
      </c>
      <c r="Q6593" s="2">
        <v>42648</v>
      </c>
    </row>
    <row r="6594" spans="1:17" x14ac:dyDescent="0.25">
      <c r="A6594" s="1">
        <v>29284</v>
      </c>
      <c r="B6594" s="2">
        <v>42469</v>
      </c>
      <c r="C6594" s="1" t="s">
        <v>36</v>
      </c>
      <c r="D6594" s="3" t="str">
        <f t="shared" si="204"/>
        <v>***</v>
      </c>
      <c r="G6594" s="1">
        <v>20</v>
      </c>
      <c r="H6594" s="1">
        <v>6900.49</v>
      </c>
      <c r="I6594" s="1">
        <f t="shared" si="205"/>
        <v>1</v>
      </c>
      <c r="J6594" s="1" t="s">
        <v>33</v>
      </c>
      <c r="K6594" s="1">
        <v>45.5</v>
      </c>
      <c r="L6594" s="1" t="s">
        <v>42</v>
      </c>
      <c r="M6594" s="1" t="s">
        <v>37</v>
      </c>
      <c r="N6594" s="1" t="s">
        <v>17</v>
      </c>
      <c r="O6594" s="1" t="s">
        <v>52</v>
      </c>
      <c r="P6594" s="1" t="s">
        <v>59</v>
      </c>
      <c r="Q6594" s="2">
        <v>42471</v>
      </c>
    </row>
    <row r="6595" spans="1:17" x14ac:dyDescent="0.25">
      <c r="A6595" s="1">
        <v>38912</v>
      </c>
      <c r="B6595" s="2">
        <v>43766</v>
      </c>
      <c r="C6595" s="1" t="s">
        <v>13</v>
      </c>
      <c r="D6595" s="3" t="str">
        <f t="shared" ref="D6595:D6658" si="206">VLOOKUP(C6595,$E$9:$F$13,2,FALSE)</f>
        <v>**</v>
      </c>
      <c r="G6595" s="1">
        <v>46</v>
      </c>
      <c r="H6595" s="1">
        <v>7430.02</v>
      </c>
      <c r="I6595" s="1">
        <f t="shared" si="205"/>
        <v>1</v>
      </c>
      <c r="J6595" s="1" t="s">
        <v>21</v>
      </c>
      <c r="K6595" s="1">
        <v>4.3</v>
      </c>
      <c r="L6595" s="1" t="s">
        <v>44</v>
      </c>
      <c r="M6595" s="1" t="s">
        <v>28</v>
      </c>
      <c r="N6595" s="1" t="s">
        <v>24</v>
      </c>
      <c r="O6595" s="1" t="s">
        <v>38</v>
      </c>
      <c r="P6595" s="1" t="s">
        <v>19</v>
      </c>
      <c r="Q6595" s="2">
        <v>43768</v>
      </c>
    </row>
    <row r="6596" spans="1:17" x14ac:dyDescent="0.25">
      <c r="A6596" s="1">
        <v>58947</v>
      </c>
      <c r="B6596" s="2">
        <v>43368</v>
      </c>
      <c r="C6596" s="1" t="s">
        <v>27</v>
      </c>
      <c r="D6596" s="3" t="str">
        <f t="shared" si="206"/>
        <v>*</v>
      </c>
      <c r="G6596" s="1">
        <v>28</v>
      </c>
      <c r="H6596" s="1">
        <v>145.22</v>
      </c>
      <c r="I6596" s="1">
        <f t="shared" si="205"/>
        <v>0</v>
      </c>
      <c r="J6596" s="1" t="s">
        <v>21</v>
      </c>
      <c r="K6596" s="1">
        <v>5.4</v>
      </c>
      <c r="L6596" s="1" t="s">
        <v>51</v>
      </c>
      <c r="M6596" s="1" t="s">
        <v>37</v>
      </c>
      <c r="N6596" s="1" t="s">
        <v>29</v>
      </c>
      <c r="O6596" s="1" t="s">
        <v>40</v>
      </c>
      <c r="P6596" s="1" t="s">
        <v>19</v>
      </c>
      <c r="Q6596" s="2">
        <v>43369</v>
      </c>
    </row>
    <row r="6597" spans="1:17" x14ac:dyDescent="0.25">
      <c r="A6597" s="1">
        <v>42246</v>
      </c>
      <c r="B6597" s="2">
        <v>43581</v>
      </c>
      <c r="C6597" s="1" t="s">
        <v>27</v>
      </c>
      <c r="D6597" s="3" t="str">
        <f t="shared" si="206"/>
        <v>*</v>
      </c>
      <c r="G6597" s="1">
        <v>40</v>
      </c>
      <c r="H6597" s="1">
        <v>3274.6</v>
      </c>
      <c r="I6597" s="1">
        <f t="shared" si="205"/>
        <v>1</v>
      </c>
      <c r="J6597" s="1" t="s">
        <v>21</v>
      </c>
      <c r="K6597" s="1">
        <v>4.3</v>
      </c>
      <c r="L6597" s="1" t="s">
        <v>22</v>
      </c>
      <c r="M6597" s="1" t="s">
        <v>28</v>
      </c>
      <c r="N6597" s="1" t="s">
        <v>24</v>
      </c>
      <c r="O6597" s="1" t="s">
        <v>38</v>
      </c>
      <c r="P6597" s="1" t="s">
        <v>19</v>
      </c>
      <c r="Q6597" s="2">
        <v>43582</v>
      </c>
    </row>
    <row r="6598" spans="1:17" x14ac:dyDescent="0.25">
      <c r="A6598" s="1">
        <v>40259</v>
      </c>
      <c r="B6598" s="2">
        <v>43019</v>
      </c>
      <c r="C6598" s="1" t="s">
        <v>36</v>
      </c>
      <c r="D6598" s="3" t="str">
        <f t="shared" si="206"/>
        <v>***</v>
      </c>
      <c r="G6598" s="1">
        <v>4</v>
      </c>
      <c r="H6598" s="1">
        <v>31.08</v>
      </c>
      <c r="I6598" s="1">
        <f t="shared" ref="I6598:I6661" si="207">IF(H6598&gt;1000,1,0)</f>
        <v>0</v>
      </c>
      <c r="J6598" s="1" t="s">
        <v>14</v>
      </c>
      <c r="K6598" s="1">
        <v>4.5999999999999996</v>
      </c>
      <c r="L6598" s="1" t="s">
        <v>15</v>
      </c>
      <c r="M6598" s="1" t="s">
        <v>28</v>
      </c>
      <c r="N6598" s="1" t="s">
        <v>24</v>
      </c>
      <c r="O6598" s="1" t="s">
        <v>38</v>
      </c>
      <c r="P6598" s="1" t="s">
        <v>41</v>
      </c>
      <c r="Q6598" s="2">
        <v>43020</v>
      </c>
    </row>
    <row r="6599" spans="1:17" x14ac:dyDescent="0.25">
      <c r="A6599" s="1">
        <v>54051</v>
      </c>
      <c r="B6599" s="2">
        <v>43322</v>
      </c>
      <c r="C6599" s="1" t="s">
        <v>36</v>
      </c>
      <c r="D6599" s="3" t="str">
        <f t="shared" si="206"/>
        <v>***</v>
      </c>
      <c r="G6599" s="1">
        <v>28</v>
      </c>
      <c r="H6599" s="1">
        <v>135.84</v>
      </c>
      <c r="I6599" s="1">
        <f t="shared" si="207"/>
        <v>0</v>
      </c>
      <c r="J6599" s="1" t="s">
        <v>14</v>
      </c>
      <c r="K6599" s="1">
        <v>1.1000000000000001</v>
      </c>
      <c r="L6599" s="1" t="s">
        <v>46</v>
      </c>
      <c r="M6599" s="1" t="s">
        <v>28</v>
      </c>
      <c r="N6599" s="1" t="s">
        <v>29</v>
      </c>
      <c r="O6599" s="1" t="s">
        <v>58</v>
      </c>
      <c r="P6599" s="1" t="s">
        <v>19</v>
      </c>
      <c r="Q6599" s="2">
        <v>43323</v>
      </c>
    </row>
    <row r="6600" spans="1:17" x14ac:dyDescent="0.25">
      <c r="A6600" s="1">
        <v>44261</v>
      </c>
      <c r="B6600" s="2">
        <v>43547</v>
      </c>
      <c r="C6600" s="1" t="s">
        <v>20</v>
      </c>
      <c r="D6600" s="3" t="str">
        <f t="shared" si="206"/>
        <v>****</v>
      </c>
      <c r="G6600" s="1">
        <v>31</v>
      </c>
      <c r="H6600" s="1">
        <v>13978.54</v>
      </c>
      <c r="I6600" s="1">
        <f t="shared" si="207"/>
        <v>1</v>
      </c>
      <c r="J6600" s="1" t="s">
        <v>14</v>
      </c>
      <c r="K6600" s="1">
        <v>21.4</v>
      </c>
      <c r="L6600" s="1" t="s">
        <v>15</v>
      </c>
      <c r="M6600" s="1" t="s">
        <v>28</v>
      </c>
      <c r="N6600" s="1" t="s">
        <v>29</v>
      </c>
      <c r="O6600" s="1" t="s">
        <v>43</v>
      </c>
      <c r="P6600" s="1" t="s">
        <v>19</v>
      </c>
      <c r="Q6600" s="2">
        <v>43549</v>
      </c>
    </row>
    <row r="6601" spans="1:17" x14ac:dyDescent="0.25">
      <c r="A6601" s="1">
        <v>34787</v>
      </c>
      <c r="B6601" s="2">
        <v>42793</v>
      </c>
      <c r="C6601" s="1" t="s">
        <v>13</v>
      </c>
      <c r="D6601" s="3" t="str">
        <f t="shared" si="206"/>
        <v>**</v>
      </c>
      <c r="G6601" s="1">
        <v>14</v>
      </c>
      <c r="H6601" s="1">
        <v>485.77</v>
      </c>
      <c r="I6601" s="1">
        <f t="shared" si="207"/>
        <v>0</v>
      </c>
      <c r="J6601" s="1" t="s">
        <v>21</v>
      </c>
      <c r="K6601" s="1">
        <v>9.6</v>
      </c>
      <c r="L6601" s="1" t="s">
        <v>15</v>
      </c>
      <c r="M6601" s="1" t="s">
        <v>28</v>
      </c>
      <c r="N6601" s="1" t="s">
        <v>29</v>
      </c>
      <c r="O6601" s="1" t="s">
        <v>30</v>
      </c>
      <c r="P6601" s="1" t="s">
        <v>41</v>
      </c>
      <c r="Q6601" s="2">
        <v>42795</v>
      </c>
    </row>
    <row r="6602" spans="1:17" x14ac:dyDescent="0.25">
      <c r="A6602" s="1">
        <v>17283</v>
      </c>
      <c r="B6602" s="2">
        <v>43356</v>
      </c>
      <c r="C6602" s="1" t="s">
        <v>27</v>
      </c>
      <c r="D6602" s="3" t="str">
        <f t="shared" si="206"/>
        <v>*</v>
      </c>
      <c r="G6602" s="1">
        <v>4</v>
      </c>
      <c r="H6602" s="1">
        <v>5855.17</v>
      </c>
      <c r="I6602" s="1">
        <f t="shared" si="207"/>
        <v>1</v>
      </c>
      <c r="J6602" s="1" t="s">
        <v>33</v>
      </c>
      <c r="K6602" s="1">
        <v>15.7</v>
      </c>
      <c r="L6602" s="1" t="s">
        <v>39</v>
      </c>
      <c r="M6602" s="1" t="s">
        <v>37</v>
      </c>
      <c r="N6602" s="1" t="s">
        <v>24</v>
      </c>
      <c r="O6602" s="1" t="s">
        <v>56</v>
      </c>
      <c r="P6602" s="1" t="s">
        <v>35</v>
      </c>
      <c r="Q6602" s="2">
        <v>43357</v>
      </c>
    </row>
    <row r="6603" spans="1:17" x14ac:dyDescent="0.25">
      <c r="A6603" s="1">
        <v>56582</v>
      </c>
      <c r="B6603" s="2">
        <v>42532</v>
      </c>
      <c r="C6603" s="1" t="s">
        <v>13</v>
      </c>
      <c r="D6603" s="3" t="str">
        <f t="shared" si="206"/>
        <v>**</v>
      </c>
      <c r="G6603" s="1">
        <v>47</v>
      </c>
      <c r="H6603" s="1">
        <v>1227.28</v>
      </c>
      <c r="I6603" s="1">
        <f t="shared" si="207"/>
        <v>1</v>
      </c>
      <c r="J6603" s="1" t="s">
        <v>33</v>
      </c>
      <c r="K6603" s="1">
        <v>48.7</v>
      </c>
      <c r="L6603" s="1" t="s">
        <v>46</v>
      </c>
      <c r="M6603" s="1" t="s">
        <v>23</v>
      </c>
      <c r="N6603" s="1" t="s">
        <v>17</v>
      </c>
      <c r="O6603" s="1" t="s">
        <v>52</v>
      </c>
      <c r="P6603" s="1" t="s">
        <v>59</v>
      </c>
      <c r="Q6603" s="2">
        <v>42534</v>
      </c>
    </row>
    <row r="6604" spans="1:17" x14ac:dyDescent="0.25">
      <c r="A6604" s="1">
        <v>31232</v>
      </c>
      <c r="B6604" s="2">
        <v>43706</v>
      </c>
      <c r="C6604" s="1" t="s">
        <v>20</v>
      </c>
      <c r="D6604" s="3" t="str">
        <f t="shared" si="206"/>
        <v>****</v>
      </c>
      <c r="G6604" s="1">
        <v>9</v>
      </c>
      <c r="H6604" s="1">
        <v>2828.1705000000002</v>
      </c>
      <c r="I6604" s="1">
        <f t="shared" si="207"/>
        <v>1</v>
      </c>
      <c r="J6604" s="1" t="s">
        <v>33</v>
      </c>
      <c r="K6604" s="1">
        <v>66.099999999999994</v>
      </c>
      <c r="L6604" s="1" t="s">
        <v>22</v>
      </c>
      <c r="M6604" s="1" t="s">
        <v>37</v>
      </c>
      <c r="N6604" s="1" t="s">
        <v>17</v>
      </c>
      <c r="O6604" s="1" t="s">
        <v>52</v>
      </c>
      <c r="P6604" s="1" t="s">
        <v>59</v>
      </c>
      <c r="Q6604" s="2">
        <v>43709</v>
      </c>
    </row>
    <row r="6605" spans="1:17" x14ac:dyDescent="0.25">
      <c r="A6605" s="1">
        <v>21414</v>
      </c>
      <c r="B6605" s="2">
        <v>43223</v>
      </c>
      <c r="C6605" s="1" t="s">
        <v>32</v>
      </c>
      <c r="D6605" s="3" t="str">
        <f t="shared" si="206"/>
        <v>*****</v>
      </c>
      <c r="G6605" s="1">
        <v>46</v>
      </c>
      <c r="H6605" s="1">
        <v>3899.72</v>
      </c>
      <c r="I6605" s="1">
        <f t="shared" si="207"/>
        <v>1</v>
      </c>
      <c r="J6605" s="1" t="s">
        <v>21</v>
      </c>
      <c r="K6605" s="1">
        <v>37.5</v>
      </c>
      <c r="L6605" s="1" t="s">
        <v>22</v>
      </c>
      <c r="M6605" s="1" t="s">
        <v>16</v>
      </c>
      <c r="N6605" s="1" t="s">
        <v>29</v>
      </c>
      <c r="O6605" s="1" t="s">
        <v>55</v>
      </c>
      <c r="P6605" s="1" t="s">
        <v>48</v>
      </c>
      <c r="Q6605" s="2">
        <v>43225</v>
      </c>
    </row>
    <row r="6606" spans="1:17" x14ac:dyDescent="0.25">
      <c r="A6606" s="1">
        <v>42274</v>
      </c>
      <c r="B6606" s="2">
        <v>43345</v>
      </c>
      <c r="C6606" s="1" t="s">
        <v>20</v>
      </c>
      <c r="D6606" s="3" t="str">
        <f t="shared" si="206"/>
        <v>****</v>
      </c>
      <c r="G6606" s="1">
        <v>23</v>
      </c>
      <c r="H6606" s="1">
        <v>2457.5300000000002</v>
      </c>
      <c r="I6606" s="1">
        <f t="shared" si="207"/>
        <v>1</v>
      </c>
      <c r="J6606" s="1" t="s">
        <v>21</v>
      </c>
      <c r="K6606" s="1">
        <v>21.4</v>
      </c>
      <c r="L6606" s="1" t="s">
        <v>22</v>
      </c>
      <c r="M6606" s="1" t="s">
        <v>37</v>
      </c>
      <c r="N6606" s="1" t="s">
        <v>24</v>
      </c>
      <c r="O6606" s="1" t="s">
        <v>38</v>
      </c>
      <c r="P6606" s="1" t="s">
        <v>19</v>
      </c>
      <c r="Q6606" s="2">
        <v>43347</v>
      </c>
    </row>
    <row r="6607" spans="1:17" x14ac:dyDescent="0.25">
      <c r="A6607" s="1">
        <v>45601</v>
      </c>
      <c r="B6607" s="2">
        <v>43368</v>
      </c>
      <c r="C6607" s="1" t="s">
        <v>20</v>
      </c>
      <c r="D6607" s="3" t="str">
        <f t="shared" si="206"/>
        <v>****</v>
      </c>
      <c r="G6607" s="1">
        <v>47</v>
      </c>
      <c r="H6607" s="1">
        <v>1011.18</v>
      </c>
      <c r="I6607" s="1">
        <f t="shared" si="207"/>
        <v>1</v>
      </c>
      <c r="J6607" s="1" t="s">
        <v>21</v>
      </c>
      <c r="K6607" s="1">
        <v>6.4</v>
      </c>
      <c r="L6607" s="1" t="s">
        <v>50</v>
      </c>
      <c r="M6607" s="1" t="s">
        <v>28</v>
      </c>
      <c r="N6607" s="1" t="s">
        <v>29</v>
      </c>
      <c r="O6607" s="1" t="s">
        <v>40</v>
      </c>
      <c r="P6607" s="1" t="s">
        <v>19</v>
      </c>
      <c r="Q6607" s="2">
        <v>43370</v>
      </c>
    </row>
    <row r="6608" spans="1:17" x14ac:dyDescent="0.25">
      <c r="A6608" s="1">
        <v>9221</v>
      </c>
      <c r="B6608" s="2">
        <v>43102</v>
      </c>
      <c r="C6608" s="1" t="s">
        <v>13</v>
      </c>
      <c r="D6608" s="3" t="str">
        <f t="shared" si="206"/>
        <v>**</v>
      </c>
      <c r="G6608" s="1">
        <v>25</v>
      </c>
      <c r="H6608" s="1">
        <v>1634.3394000000001</v>
      </c>
      <c r="I6608" s="1">
        <f t="shared" si="207"/>
        <v>1</v>
      </c>
      <c r="J6608" s="1" t="s">
        <v>21</v>
      </c>
      <c r="K6608" s="1">
        <v>21.4</v>
      </c>
      <c r="L6608" s="1" t="s">
        <v>46</v>
      </c>
      <c r="M6608" s="1" t="s">
        <v>16</v>
      </c>
      <c r="N6608" s="1" t="s">
        <v>29</v>
      </c>
      <c r="O6608" s="1" t="s">
        <v>57</v>
      </c>
      <c r="P6608" s="1" t="s">
        <v>19</v>
      </c>
      <c r="Q6608" s="2">
        <v>43106</v>
      </c>
    </row>
    <row r="6609" spans="1:17" x14ac:dyDescent="0.25">
      <c r="A6609" s="1">
        <v>42727</v>
      </c>
      <c r="B6609" s="2">
        <v>43218</v>
      </c>
      <c r="C6609" s="1" t="s">
        <v>27</v>
      </c>
      <c r="D6609" s="3" t="str">
        <f t="shared" si="206"/>
        <v>*</v>
      </c>
      <c r="G6609" s="1">
        <v>21</v>
      </c>
      <c r="H6609" s="1">
        <v>189.45</v>
      </c>
      <c r="I6609" s="1">
        <f t="shared" si="207"/>
        <v>0</v>
      </c>
      <c r="J6609" s="1" t="s">
        <v>21</v>
      </c>
      <c r="K6609" s="1">
        <v>8.3000000000000007</v>
      </c>
      <c r="L6609" s="1" t="s">
        <v>49</v>
      </c>
      <c r="M6609" s="1" t="s">
        <v>16</v>
      </c>
      <c r="N6609" s="1" t="s">
        <v>29</v>
      </c>
      <c r="O6609" s="1" t="s">
        <v>45</v>
      </c>
      <c r="P6609" s="1" t="s">
        <v>41</v>
      </c>
      <c r="Q6609" s="2">
        <v>43219</v>
      </c>
    </row>
    <row r="6610" spans="1:17" x14ac:dyDescent="0.25">
      <c r="A6610" s="1">
        <v>45924</v>
      </c>
      <c r="B6610" s="2">
        <v>43089</v>
      </c>
      <c r="C6610" s="1" t="s">
        <v>13</v>
      </c>
      <c r="D6610" s="3" t="str">
        <f t="shared" si="206"/>
        <v>**</v>
      </c>
      <c r="G6610" s="1">
        <v>1</v>
      </c>
      <c r="H6610" s="1">
        <v>29.36</v>
      </c>
      <c r="I6610" s="1">
        <f t="shared" si="207"/>
        <v>0</v>
      </c>
      <c r="J6610" s="1" t="s">
        <v>21</v>
      </c>
      <c r="K6610" s="1">
        <v>3.2</v>
      </c>
      <c r="L6610" s="1" t="s">
        <v>54</v>
      </c>
      <c r="M6610" s="1" t="s">
        <v>28</v>
      </c>
      <c r="N6610" s="1" t="s">
        <v>29</v>
      </c>
      <c r="O6610" s="1" t="s">
        <v>43</v>
      </c>
      <c r="P6610" s="1" t="s">
        <v>19</v>
      </c>
      <c r="Q6610" s="2">
        <v>43094</v>
      </c>
    </row>
    <row r="6611" spans="1:17" x14ac:dyDescent="0.25">
      <c r="A6611" s="1">
        <v>10563</v>
      </c>
      <c r="B6611" s="2">
        <v>43006</v>
      </c>
      <c r="C6611" s="1" t="s">
        <v>32</v>
      </c>
      <c r="D6611" s="3" t="str">
        <f t="shared" si="206"/>
        <v>*****</v>
      </c>
      <c r="G6611" s="1">
        <v>50</v>
      </c>
      <c r="H6611" s="1">
        <v>334.2894</v>
      </c>
      <c r="I6611" s="1">
        <f t="shared" si="207"/>
        <v>0</v>
      </c>
      <c r="J6611" s="1" t="s">
        <v>21</v>
      </c>
      <c r="K6611" s="1">
        <v>5.8</v>
      </c>
      <c r="L6611" s="1" t="s">
        <v>42</v>
      </c>
      <c r="M6611" s="1" t="s">
        <v>28</v>
      </c>
      <c r="N6611" s="1" t="s">
        <v>29</v>
      </c>
      <c r="O6611" s="1" t="s">
        <v>40</v>
      </c>
      <c r="P6611" s="1" t="s">
        <v>19</v>
      </c>
      <c r="Q6611" s="2">
        <v>43008</v>
      </c>
    </row>
    <row r="6612" spans="1:17" x14ac:dyDescent="0.25">
      <c r="A6612" s="1">
        <v>25985</v>
      </c>
      <c r="B6612" s="2">
        <v>43710</v>
      </c>
      <c r="C6612" s="1" t="s">
        <v>13</v>
      </c>
      <c r="D6612" s="3" t="str">
        <f t="shared" si="206"/>
        <v>**</v>
      </c>
      <c r="G6612" s="1">
        <v>50</v>
      </c>
      <c r="H6612" s="1">
        <v>246.77</v>
      </c>
      <c r="I6612" s="1">
        <f t="shared" si="207"/>
        <v>0</v>
      </c>
      <c r="J6612" s="1" t="s">
        <v>21</v>
      </c>
      <c r="K6612" s="1">
        <v>3.3</v>
      </c>
      <c r="L6612" s="1" t="s">
        <v>44</v>
      </c>
      <c r="M6612" s="1" t="s">
        <v>23</v>
      </c>
      <c r="N6612" s="1" t="s">
        <v>17</v>
      </c>
      <c r="O6612" s="1" t="s">
        <v>18</v>
      </c>
      <c r="P6612" s="1" t="s">
        <v>41</v>
      </c>
      <c r="Q6612" s="2">
        <v>43712</v>
      </c>
    </row>
    <row r="6613" spans="1:17" x14ac:dyDescent="0.25">
      <c r="A6613" s="1">
        <v>28769</v>
      </c>
      <c r="B6613" s="2">
        <v>42974</v>
      </c>
      <c r="C6613" s="1" t="s">
        <v>13</v>
      </c>
      <c r="D6613" s="3" t="str">
        <f t="shared" si="206"/>
        <v>**</v>
      </c>
      <c r="G6613" s="1">
        <v>6</v>
      </c>
      <c r="H6613" s="1">
        <v>209.45</v>
      </c>
      <c r="I6613" s="1">
        <f t="shared" si="207"/>
        <v>0</v>
      </c>
      <c r="J6613" s="1" t="s">
        <v>21</v>
      </c>
      <c r="K6613" s="1">
        <v>2.1</v>
      </c>
      <c r="L6613" s="1" t="s">
        <v>51</v>
      </c>
      <c r="M6613" s="1" t="s">
        <v>16</v>
      </c>
      <c r="N6613" s="1" t="s">
        <v>24</v>
      </c>
      <c r="O6613" s="1" t="s">
        <v>38</v>
      </c>
      <c r="P6613" s="1" t="s">
        <v>41</v>
      </c>
      <c r="Q6613" s="2">
        <v>42974</v>
      </c>
    </row>
    <row r="6614" spans="1:17" x14ac:dyDescent="0.25">
      <c r="A6614" s="1">
        <v>4965</v>
      </c>
      <c r="B6614" s="2">
        <v>43027</v>
      </c>
      <c r="C6614" s="1" t="s">
        <v>13</v>
      </c>
      <c r="D6614" s="3" t="str">
        <f t="shared" si="206"/>
        <v>**</v>
      </c>
      <c r="G6614" s="1">
        <v>46</v>
      </c>
      <c r="H6614" s="1">
        <v>307.23</v>
      </c>
      <c r="I6614" s="1">
        <f t="shared" si="207"/>
        <v>0</v>
      </c>
      <c r="J6614" s="1" t="s">
        <v>21</v>
      </c>
      <c r="K6614" s="1">
        <v>8.5</v>
      </c>
      <c r="L6614" s="1" t="s">
        <v>22</v>
      </c>
      <c r="M6614" s="1" t="s">
        <v>28</v>
      </c>
      <c r="N6614" s="1" t="s">
        <v>29</v>
      </c>
      <c r="O6614" s="1" t="s">
        <v>40</v>
      </c>
      <c r="P6614" s="1" t="s">
        <v>19</v>
      </c>
      <c r="Q6614" s="2">
        <v>43032</v>
      </c>
    </row>
    <row r="6615" spans="1:17" x14ac:dyDescent="0.25">
      <c r="A6615" s="1">
        <v>512</v>
      </c>
      <c r="B6615" s="2">
        <v>43238</v>
      </c>
      <c r="C6615" s="1" t="s">
        <v>13</v>
      </c>
      <c r="D6615" s="3" t="str">
        <f t="shared" si="206"/>
        <v>**</v>
      </c>
      <c r="G6615" s="1">
        <v>48</v>
      </c>
      <c r="H6615" s="1">
        <v>862.82</v>
      </c>
      <c r="I6615" s="1">
        <f t="shared" si="207"/>
        <v>0</v>
      </c>
      <c r="J6615" s="1" t="s">
        <v>14</v>
      </c>
      <c r="K6615" s="1">
        <v>11.4</v>
      </c>
      <c r="L6615" s="1" t="s">
        <v>49</v>
      </c>
      <c r="M6615" s="1" t="s">
        <v>37</v>
      </c>
      <c r="N6615" s="1" t="s">
        <v>29</v>
      </c>
      <c r="O6615" s="1" t="s">
        <v>55</v>
      </c>
      <c r="P6615" s="1" t="s">
        <v>19</v>
      </c>
      <c r="Q6615" s="2">
        <v>43240</v>
      </c>
    </row>
    <row r="6616" spans="1:17" x14ac:dyDescent="0.25">
      <c r="A6616" s="1">
        <v>26535</v>
      </c>
      <c r="B6616" s="2">
        <v>43544</v>
      </c>
      <c r="C6616" s="1" t="s">
        <v>27</v>
      </c>
      <c r="D6616" s="3" t="str">
        <f t="shared" si="206"/>
        <v>*</v>
      </c>
      <c r="G6616" s="1">
        <v>33</v>
      </c>
      <c r="H6616" s="1">
        <v>151.62</v>
      </c>
      <c r="I6616" s="1">
        <f t="shared" si="207"/>
        <v>0</v>
      </c>
      <c r="J6616" s="1" t="s">
        <v>21</v>
      </c>
      <c r="K6616" s="1">
        <v>5.6</v>
      </c>
      <c r="L6616" s="1" t="s">
        <v>22</v>
      </c>
      <c r="M6616" s="1" t="s">
        <v>28</v>
      </c>
      <c r="N6616" s="1" t="s">
        <v>29</v>
      </c>
      <c r="O6616" s="1" t="s">
        <v>43</v>
      </c>
      <c r="P6616" s="1" t="s">
        <v>19</v>
      </c>
      <c r="Q6616" s="2">
        <v>43546</v>
      </c>
    </row>
    <row r="6617" spans="1:17" x14ac:dyDescent="0.25">
      <c r="A6617" s="1">
        <v>23366</v>
      </c>
      <c r="B6617" s="2">
        <v>43057</v>
      </c>
      <c r="C6617" s="1" t="s">
        <v>27</v>
      </c>
      <c r="D6617" s="3" t="str">
        <f t="shared" si="206"/>
        <v>*</v>
      </c>
      <c r="G6617" s="1">
        <v>5</v>
      </c>
      <c r="H6617" s="1">
        <v>318.7</v>
      </c>
      <c r="I6617" s="1">
        <f t="shared" si="207"/>
        <v>0</v>
      </c>
      <c r="J6617" s="1" t="s">
        <v>21</v>
      </c>
      <c r="K6617" s="1">
        <v>21.4</v>
      </c>
      <c r="L6617" s="1" t="s">
        <v>42</v>
      </c>
      <c r="M6617" s="1" t="s">
        <v>28</v>
      </c>
      <c r="N6617" s="1" t="s">
        <v>29</v>
      </c>
      <c r="O6617" s="1" t="s">
        <v>55</v>
      </c>
      <c r="P6617" s="1" t="s">
        <v>19</v>
      </c>
      <c r="Q6617" s="2">
        <v>43057</v>
      </c>
    </row>
    <row r="6618" spans="1:17" x14ac:dyDescent="0.25">
      <c r="A6618" s="1">
        <v>24519</v>
      </c>
      <c r="B6618" s="2">
        <v>43261</v>
      </c>
      <c r="C6618" s="1" t="s">
        <v>32</v>
      </c>
      <c r="D6618" s="3" t="str">
        <f t="shared" si="206"/>
        <v>*****</v>
      </c>
      <c r="G6618" s="1">
        <v>22</v>
      </c>
      <c r="H6618" s="1">
        <v>136.49</v>
      </c>
      <c r="I6618" s="1">
        <f t="shared" si="207"/>
        <v>0</v>
      </c>
      <c r="J6618" s="1" t="s">
        <v>21</v>
      </c>
      <c r="K6618" s="1">
        <v>6</v>
      </c>
      <c r="L6618" s="1" t="s">
        <v>22</v>
      </c>
      <c r="M6618" s="1" t="s">
        <v>16</v>
      </c>
      <c r="N6618" s="1" t="s">
        <v>29</v>
      </c>
      <c r="O6618" s="1" t="s">
        <v>43</v>
      </c>
      <c r="P6618" s="1" t="s">
        <v>19</v>
      </c>
      <c r="Q6618" s="2">
        <v>43262</v>
      </c>
    </row>
    <row r="6619" spans="1:17" x14ac:dyDescent="0.25">
      <c r="A6619" s="1">
        <v>35587</v>
      </c>
      <c r="B6619" s="2">
        <v>43413</v>
      </c>
      <c r="C6619" s="1" t="s">
        <v>32</v>
      </c>
      <c r="D6619" s="3" t="str">
        <f t="shared" si="206"/>
        <v>*****</v>
      </c>
      <c r="G6619" s="1">
        <v>43</v>
      </c>
      <c r="H6619" s="1">
        <v>223.38</v>
      </c>
      <c r="I6619" s="1">
        <f t="shared" si="207"/>
        <v>0</v>
      </c>
      <c r="J6619" s="1" t="s">
        <v>21</v>
      </c>
      <c r="K6619" s="1">
        <v>6.1</v>
      </c>
      <c r="L6619" s="1" t="s">
        <v>15</v>
      </c>
      <c r="M6619" s="1" t="s">
        <v>16</v>
      </c>
      <c r="N6619" s="1" t="s">
        <v>17</v>
      </c>
      <c r="O6619" s="1" t="s">
        <v>18</v>
      </c>
      <c r="P6619" s="1" t="s">
        <v>41</v>
      </c>
      <c r="Q6619" s="2">
        <v>43414</v>
      </c>
    </row>
    <row r="6620" spans="1:17" x14ac:dyDescent="0.25">
      <c r="A6620" s="1">
        <v>6564</v>
      </c>
      <c r="B6620" s="2">
        <v>43120</v>
      </c>
      <c r="C6620" s="1" t="s">
        <v>13</v>
      </c>
      <c r="D6620" s="3" t="str">
        <f t="shared" si="206"/>
        <v>**</v>
      </c>
      <c r="G6620" s="1">
        <v>26</v>
      </c>
      <c r="H6620" s="1">
        <v>479.61</v>
      </c>
      <c r="I6620" s="1">
        <f t="shared" si="207"/>
        <v>0</v>
      </c>
      <c r="J6620" s="1" t="s">
        <v>21</v>
      </c>
      <c r="K6620" s="1">
        <v>4.3</v>
      </c>
      <c r="L6620" s="1" t="s">
        <v>42</v>
      </c>
      <c r="M6620" s="1" t="s">
        <v>16</v>
      </c>
      <c r="N6620" s="1" t="s">
        <v>24</v>
      </c>
      <c r="O6620" s="1" t="s">
        <v>38</v>
      </c>
      <c r="P6620" s="1" t="s">
        <v>19</v>
      </c>
      <c r="Q6620" s="2">
        <v>43120</v>
      </c>
    </row>
    <row r="6621" spans="1:17" x14ac:dyDescent="0.25">
      <c r="A6621" s="1">
        <v>6374</v>
      </c>
      <c r="B6621" s="2">
        <v>43318</v>
      </c>
      <c r="C6621" s="1" t="s">
        <v>32</v>
      </c>
      <c r="D6621" s="3" t="str">
        <f t="shared" si="206"/>
        <v>*****</v>
      </c>
      <c r="G6621" s="1">
        <v>1</v>
      </c>
      <c r="H6621" s="1">
        <v>2.4</v>
      </c>
      <c r="I6621" s="1">
        <f t="shared" si="207"/>
        <v>0</v>
      </c>
      <c r="J6621" s="1" t="s">
        <v>21</v>
      </c>
      <c r="K6621" s="1">
        <v>0.7</v>
      </c>
      <c r="L6621" s="1" t="s">
        <v>15</v>
      </c>
      <c r="M6621" s="1" t="s">
        <v>28</v>
      </c>
      <c r="N6621" s="1" t="s">
        <v>29</v>
      </c>
      <c r="O6621" s="1" t="s">
        <v>61</v>
      </c>
      <c r="P6621" s="1" t="s">
        <v>31</v>
      </c>
      <c r="Q6621" s="2">
        <v>43320</v>
      </c>
    </row>
    <row r="6622" spans="1:17" x14ac:dyDescent="0.25">
      <c r="A6622" s="1">
        <v>14528</v>
      </c>
      <c r="B6622" s="2">
        <v>42535</v>
      </c>
      <c r="C6622" s="1" t="s">
        <v>32</v>
      </c>
      <c r="D6622" s="3" t="str">
        <f t="shared" si="206"/>
        <v>*****</v>
      </c>
      <c r="G6622" s="1">
        <v>14</v>
      </c>
      <c r="H6622" s="1">
        <v>83.93</v>
      </c>
      <c r="I6622" s="1">
        <f t="shared" si="207"/>
        <v>0</v>
      </c>
      <c r="J6622" s="1" t="s">
        <v>21</v>
      </c>
      <c r="K6622" s="1">
        <v>1.6</v>
      </c>
      <c r="L6622" s="1" t="s">
        <v>53</v>
      </c>
      <c r="M6622" s="1" t="s">
        <v>37</v>
      </c>
      <c r="N6622" s="1" t="s">
        <v>29</v>
      </c>
      <c r="O6622" s="1" t="s">
        <v>43</v>
      </c>
      <c r="P6622" s="1" t="s">
        <v>19</v>
      </c>
      <c r="Q6622" s="2">
        <v>42537</v>
      </c>
    </row>
    <row r="6623" spans="1:17" x14ac:dyDescent="0.25">
      <c r="A6623" s="1">
        <v>21792</v>
      </c>
      <c r="B6623" s="2">
        <v>43733</v>
      </c>
      <c r="C6623" s="1" t="s">
        <v>27</v>
      </c>
      <c r="D6623" s="3" t="str">
        <f t="shared" si="206"/>
        <v>*</v>
      </c>
      <c r="G6623" s="1">
        <v>26</v>
      </c>
      <c r="H6623" s="1">
        <v>388.15320000000003</v>
      </c>
      <c r="I6623" s="1">
        <f t="shared" si="207"/>
        <v>0</v>
      </c>
      <c r="J6623" s="1" t="s">
        <v>21</v>
      </c>
      <c r="K6623" s="1">
        <v>6.9</v>
      </c>
      <c r="L6623" s="1" t="s">
        <v>46</v>
      </c>
      <c r="M6623" s="1" t="s">
        <v>16</v>
      </c>
      <c r="N6623" s="1" t="s">
        <v>29</v>
      </c>
      <c r="O6623" s="1" t="s">
        <v>43</v>
      </c>
      <c r="P6623" s="1" t="s">
        <v>19</v>
      </c>
      <c r="Q6623" s="2">
        <v>43735</v>
      </c>
    </row>
    <row r="6624" spans="1:17" x14ac:dyDescent="0.25">
      <c r="A6624" s="1">
        <v>38693</v>
      </c>
      <c r="B6624" s="2">
        <v>43264</v>
      </c>
      <c r="C6624" s="1" t="s">
        <v>13</v>
      </c>
      <c r="D6624" s="3" t="str">
        <f t="shared" si="206"/>
        <v>**</v>
      </c>
      <c r="G6624" s="1">
        <v>3</v>
      </c>
      <c r="H6624" s="1">
        <v>2378.19</v>
      </c>
      <c r="I6624" s="1">
        <f t="shared" si="207"/>
        <v>1</v>
      </c>
      <c r="J6624" s="1" t="s">
        <v>21</v>
      </c>
      <c r="K6624" s="1">
        <v>26.2</v>
      </c>
      <c r="L6624" s="1" t="s">
        <v>22</v>
      </c>
      <c r="M6624" s="1" t="s">
        <v>37</v>
      </c>
      <c r="N6624" s="1" t="s">
        <v>24</v>
      </c>
      <c r="O6624" s="1" t="s">
        <v>47</v>
      </c>
      <c r="P6624" s="1" t="s">
        <v>48</v>
      </c>
      <c r="Q6624" s="2">
        <v>43271</v>
      </c>
    </row>
    <row r="6625" spans="1:17" x14ac:dyDescent="0.25">
      <c r="A6625" s="1">
        <v>56710</v>
      </c>
      <c r="B6625" s="2">
        <v>42865</v>
      </c>
      <c r="C6625" s="1" t="s">
        <v>27</v>
      </c>
      <c r="D6625" s="3" t="str">
        <f t="shared" si="206"/>
        <v>*</v>
      </c>
      <c r="G6625" s="1">
        <v>16</v>
      </c>
      <c r="H6625" s="1">
        <v>892.3</v>
      </c>
      <c r="I6625" s="1">
        <f t="shared" si="207"/>
        <v>0</v>
      </c>
      <c r="J6625" s="1" t="s">
        <v>21</v>
      </c>
      <c r="K6625" s="1">
        <v>4.3</v>
      </c>
      <c r="L6625" s="1" t="s">
        <v>22</v>
      </c>
      <c r="M6625" s="1" t="s">
        <v>16</v>
      </c>
      <c r="N6625" s="1" t="s">
        <v>24</v>
      </c>
      <c r="O6625" s="1" t="s">
        <v>25</v>
      </c>
      <c r="P6625" s="1" t="s">
        <v>19</v>
      </c>
      <c r="Q6625" s="2">
        <v>42866</v>
      </c>
    </row>
    <row r="6626" spans="1:17" x14ac:dyDescent="0.25">
      <c r="A6626" s="1">
        <v>12418</v>
      </c>
      <c r="B6626" s="2">
        <v>43513</v>
      </c>
      <c r="C6626" s="1" t="s">
        <v>27</v>
      </c>
      <c r="D6626" s="3" t="str">
        <f t="shared" si="206"/>
        <v>*</v>
      </c>
      <c r="G6626" s="1">
        <v>38</v>
      </c>
      <c r="H6626" s="1">
        <v>319.94</v>
      </c>
      <c r="I6626" s="1">
        <f t="shared" si="207"/>
        <v>0</v>
      </c>
      <c r="J6626" s="1" t="s">
        <v>21</v>
      </c>
      <c r="K6626" s="1">
        <v>7</v>
      </c>
      <c r="L6626" s="1" t="s">
        <v>42</v>
      </c>
      <c r="M6626" s="1" t="s">
        <v>37</v>
      </c>
      <c r="N6626" s="1" t="s">
        <v>29</v>
      </c>
      <c r="O6626" s="1" t="s">
        <v>55</v>
      </c>
      <c r="P6626" s="1" t="s">
        <v>26</v>
      </c>
      <c r="Q6626" s="2">
        <v>43515</v>
      </c>
    </row>
    <row r="6627" spans="1:17" x14ac:dyDescent="0.25">
      <c r="A6627" s="1">
        <v>9857</v>
      </c>
      <c r="B6627" s="2">
        <v>42865</v>
      </c>
      <c r="C6627" s="1" t="s">
        <v>20</v>
      </c>
      <c r="D6627" s="3" t="str">
        <f t="shared" si="206"/>
        <v>****</v>
      </c>
      <c r="G6627" s="1">
        <v>16</v>
      </c>
      <c r="H6627" s="1">
        <v>2531.81</v>
      </c>
      <c r="I6627" s="1">
        <f t="shared" si="207"/>
        <v>1</v>
      </c>
      <c r="J6627" s="1" t="s">
        <v>21</v>
      </c>
      <c r="K6627" s="1">
        <v>21.4</v>
      </c>
      <c r="L6627" s="1" t="s">
        <v>22</v>
      </c>
      <c r="M6627" s="1" t="s">
        <v>37</v>
      </c>
      <c r="N6627" s="1" t="s">
        <v>29</v>
      </c>
      <c r="O6627" s="1" t="s">
        <v>57</v>
      </c>
      <c r="P6627" s="1" t="s">
        <v>19</v>
      </c>
      <c r="Q6627" s="2">
        <v>42867</v>
      </c>
    </row>
    <row r="6628" spans="1:17" x14ac:dyDescent="0.25">
      <c r="A6628" s="1">
        <v>56423</v>
      </c>
      <c r="B6628" s="2">
        <v>43458</v>
      </c>
      <c r="C6628" s="1" t="s">
        <v>27</v>
      </c>
      <c r="D6628" s="3" t="str">
        <f t="shared" si="206"/>
        <v>*</v>
      </c>
      <c r="G6628" s="1">
        <v>41</v>
      </c>
      <c r="H6628" s="1">
        <v>182.7774</v>
      </c>
      <c r="I6628" s="1">
        <f t="shared" si="207"/>
        <v>0</v>
      </c>
      <c r="J6628" s="1" t="s">
        <v>14</v>
      </c>
      <c r="K6628" s="1">
        <v>0.5</v>
      </c>
      <c r="L6628" s="1" t="s">
        <v>49</v>
      </c>
      <c r="M6628" s="1" t="s">
        <v>28</v>
      </c>
      <c r="N6628" s="1" t="s">
        <v>29</v>
      </c>
      <c r="O6628" s="1" t="s">
        <v>58</v>
      </c>
      <c r="P6628" s="1" t="s">
        <v>19</v>
      </c>
      <c r="Q6628" s="2">
        <v>43459</v>
      </c>
    </row>
    <row r="6629" spans="1:17" x14ac:dyDescent="0.25">
      <c r="A6629" s="1">
        <v>37729</v>
      </c>
      <c r="B6629" s="2">
        <v>42384</v>
      </c>
      <c r="C6629" s="1" t="s">
        <v>27</v>
      </c>
      <c r="D6629" s="3" t="str">
        <f t="shared" si="206"/>
        <v>*</v>
      </c>
      <c r="G6629" s="1">
        <v>48</v>
      </c>
      <c r="H6629" s="1">
        <v>479.24</v>
      </c>
      <c r="I6629" s="1">
        <f t="shared" si="207"/>
        <v>0</v>
      </c>
      <c r="J6629" s="1" t="s">
        <v>21</v>
      </c>
      <c r="K6629" s="1">
        <v>6.6</v>
      </c>
      <c r="L6629" s="1" t="s">
        <v>15</v>
      </c>
      <c r="M6629" s="1" t="s">
        <v>28</v>
      </c>
      <c r="N6629" s="1" t="s">
        <v>29</v>
      </c>
      <c r="O6629" s="1" t="s">
        <v>43</v>
      </c>
      <c r="P6629" s="1" t="s">
        <v>19</v>
      </c>
      <c r="Q6629" s="2">
        <v>42384</v>
      </c>
    </row>
    <row r="6630" spans="1:17" x14ac:dyDescent="0.25">
      <c r="A6630" s="1">
        <v>48642</v>
      </c>
      <c r="B6630" s="2">
        <v>42766</v>
      </c>
      <c r="C6630" s="1" t="s">
        <v>20</v>
      </c>
      <c r="D6630" s="3" t="str">
        <f t="shared" si="206"/>
        <v>****</v>
      </c>
      <c r="G6630" s="1">
        <v>4</v>
      </c>
      <c r="H6630" s="1">
        <v>40.369999999999997</v>
      </c>
      <c r="I6630" s="1">
        <f t="shared" si="207"/>
        <v>0</v>
      </c>
      <c r="J6630" s="1" t="s">
        <v>21</v>
      </c>
      <c r="K6630" s="1">
        <v>3.7</v>
      </c>
      <c r="L6630" s="1" t="s">
        <v>22</v>
      </c>
      <c r="M6630" s="1" t="s">
        <v>37</v>
      </c>
      <c r="N6630" s="1" t="s">
        <v>29</v>
      </c>
      <c r="O6630" s="1" t="s">
        <v>63</v>
      </c>
      <c r="P6630" s="1" t="s">
        <v>19</v>
      </c>
      <c r="Q6630" s="2">
        <v>42768</v>
      </c>
    </row>
    <row r="6631" spans="1:17" x14ac:dyDescent="0.25">
      <c r="A6631" s="1">
        <v>48288</v>
      </c>
      <c r="B6631" s="2">
        <v>43302</v>
      </c>
      <c r="C6631" s="1" t="s">
        <v>36</v>
      </c>
      <c r="D6631" s="3" t="str">
        <f t="shared" si="206"/>
        <v>***</v>
      </c>
      <c r="G6631" s="1">
        <v>25</v>
      </c>
      <c r="H6631" s="1">
        <v>3539.86</v>
      </c>
      <c r="I6631" s="1">
        <f t="shared" si="207"/>
        <v>1</v>
      </c>
      <c r="J6631" s="1" t="s">
        <v>33</v>
      </c>
      <c r="K6631" s="1">
        <v>58.6</v>
      </c>
      <c r="L6631" s="1" t="s">
        <v>15</v>
      </c>
      <c r="M6631" s="1" t="s">
        <v>16</v>
      </c>
      <c r="N6631" s="1" t="s">
        <v>17</v>
      </c>
      <c r="O6631" s="1" t="s">
        <v>62</v>
      </c>
      <c r="P6631" s="1" t="s">
        <v>59</v>
      </c>
      <c r="Q6631" s="2">
        <v>43304</v>
      </c>
    </row>
    <row r="6632" spans="1:17" x14ac:dyDescent="0.25">
      <c r="A6632" s="1">
        <v>57253</v>
      </c>
      <c r="B6632" s="2">
        <v>42374</v>
      </c>
      <c r="C6632" s="1" t="s">
        <v>32</v>
      </c>
      <c r="D6632" s="3" t="str">
        <f t="shared" si="206"/>
        <v>*****</v>
      </c>
      <c r="G6632" s="1">
        <v>43</v>
      </c>
      <c r="H6632" s="1">
        <v>83.55</v>
      </c>
      <c r="I6632" s="1">
        <f t="shared" si="207"/>
        <v>0</v>
      </c>
      <c r="J6632" s="1" t="s">
        <v>21</v>
      </c>
      <c r="K6632" s="1">
        <v>0.8</v>
      </c>
      <c r="L6632" s="1" t="s">
        <v>22</v>
      </c>
      <c r="M6632" s="1" t="s">
        <v>16</v>
      </c>
      <c r="N6632" s="1" t="s">
        <v>17</v>
      </c>
      <c r="O6632" s="1" t="s">
        <v>34</v>
      </c>
      <c r="P6632" s="1" t="s">
        <v>35</v>
      </c>
      <c r="Q6632" s="2">
        <v>42375</v>
      </c>
    </row>
    <row r="6633" spans="1:17" x14ac:dyDescent="0.25">
      <c r="A6633" s="1">
        <v>1824</v>
      </c>
      <c r="B6633" s="2">
        <v>42493</v>
      </c>
      <c r="C6633" s="1" t="s">
        <v>32</v>
      </c>
      <c r="D6633" s="3" t="str">
        <f t="shared" si="206"/>
        <v>*****</v>
      </c>
      <c r="G6633" s="1">
        <v>39</v>
      </c>
      <c r="H6633" s="1">
        <v>11402.2</v>
      </c>
      <c r="I6633" s="1">
        <f t="shared" si="207"/>
        <v>1</v>
      </c>
      <c r="J6633" s="1" t="s">
        <v>21</v>
      </c>
      <c r="K6633" s="1">
        <v>26.2</v>
      </c>
      <c r="L6633" s="1" t="s">
        <v>46</v>
      </c>
      <c r="M6633" s="1" t="s">
        <v>28</v>
      </c>
      <c r="N6633" s="1" t="s">
        <v>17</v>
      </c>
      <c r="O6633" s="1" t="s">
        <v>34</v>
      </c>
      <c r="P6633" s="1" t="s">
        <v>48</v>
      </c>
      <c r="Q6633" s="2">
        <v>42494</v>
      </c>
    </row>
    <row r="6634" spans="1:17" x14ac:dyDescent="0.25">
      <c r="A6634" s="1">
        <v>2052</v>
      </c>
      <c r="B6634" s="2">
        <v>43567</v>
      </c>
      <c r="C6634" s="1" t="s">
        <v>20</v>
      </c>
      <c r="D6634" s="3" t="str">
        <f t="shared" si="206"/>
        <v>****</v>
      </c>
      <c r="G6634" s="1">
        <v>23</v>
      </c>
      <c r="H6634" s="1">
        <v>115.4851</v>
      </c>
      <c r="I6634" s="1">
        <f t="shared" si="207"/>
        <v>0</v>
      </c>
      <c r="J6634" s="1" t="s">
        <v>21</v>
      </c>
      <c r="K6634" s="1">
        <v>5.7</v>
      </c>
      <c r="L6634" s="1" t="s">
        <v>42</v>
      </c>
      <c r="M6634" s="1" t="s">
        <v>23</v>
      </c>
      <c r="N6634" s="1" t="s">
        <v>29</v>
      </c>
      <c r="O6634" s="1" t="s">
        <v>43</v>
      </c>
      <c r="P6634" s="1" t="s">
        <v>19</v>
      </c>
      <c r="Q6634" s="2">
        <v>43569</v>
      </c>
    </row>
    <row r="6635" spans="1:17" x14ac:dyDescent="0.25">
      <c r="A6635" s="1">
        <v>44679</v>
      </c>
      <c r="B6635" s="2">
        <v>43619</v>
      </c>
      <c r="C6635" s="1" t="s">
        <v>36</v>
      </c>
      <c r="D6635" s="3" t="str">
        <f t="shared" si="206"/>
        <v>***</v>
      </c>
      <c r="G6635" s="1">
        <v>35</v>
      </c>
      <c r="H6635" s="1">
        <v>2144.52</v>
      </c>
      <c r="I6635" s="1">
        <f t="shared" si="207"/>
        <v>1</v>
      </c>
      <c r="J6635" s="1" t="s">
        <v>21</v>
      </c>
      <c r="K6635" s="1">
        <v>13.1</v>
      </c>
      <c r="L6635" s="1" t="s">
        <v>15</v>
      </c>
      <c r="M6635" s="1" t="s">
        <v>23</v>
      </c>
      <c r="N6635" s="1" t="s">
        <v>17</v>
      </c>
      <c r="O6635" s="1" t="s">
        <v>18</v>
      </c>
      <c r="P6635" s="1" t="s">
        <v>26</v>
      </c>
      <c r="Q6635" s="2">
        <v>43621</v>
      </c>
    </row>
    <row r="6636" spans="1:17" x14ac:dyDescent="0.25">
      <c r="A6636" s="1">
        <v>13767</v>
      </c>
      <c r="B6636" s="2">
        <v>42972</v>
      </c>
      <c r="C6636" s="1" t="s">
        <v>20</v>
      </c>
      <c r="D6636" s="3" t="str">
        <f t="shared" si="206"/>
        <v>****</v>
      </c>
      <c r="G6636" s="1">
        <v>45</v>
      </c>
      <c r="H6636" s="1">
        <v>1502.0029</v>
      </c>
      <c r="I6636" s="1">
        <f t="shared" si="207"/>
        <v>1</v>
      </c>
      <c r="J6636" s="1" t="s">
        <v>21</v>
      </c>
      <c r="K6636" s="1">
        <v>3.5</v>
      </c>
      <c r="L6636" s="1" t="s">
        <v>49</v>
      </c>
      <c r="M6636" s="1" t="s">
        <v>28</v>
      </c>
      <c r="N6636" s="1" t="s">
        <v>24</v>
      </c>
      <c r="O6636" s="1" t="s">
        <v>25</v>
      </c>
      <c r="P6636" s="1" t="s">
        <v>41</v>
      </c>
      <c r="Q6636" s="2">
        <v>42974</v>
      </c>
    </row>
    <row r="6637" spans="1:17" x14ac:dyDescent="0.25">
      <c r="A6637" s="1">
        <v>38117</v>
      </c>
      <c r="B6637" s="2">
        <v>42844</v>
      </c>
      <c r="C6637" s="1" t="s">
        <v>13</v>
      </c>
      <c r="D6637" s="3" t="str">
        <f t="shared" si="206"/>
        <v>**</v>
      </c>
      <c r="G6637" s="1">
        <v>28</v>
      </c>
      <c r="H6637" s="1">
        <v>514.96</v>
      </c>
      <c r="I6637" s="1">
        <f t="shared" si="207"/>
        <v>0</v>
      </c>
      <c r="J6637" s="1" t="s">
        <v>21</v>
      </c>
      <c r="K6637" s="1">
        <v>12</v>
      </c>
      <c r="L6637" s="1" t="s">
        <v>22</v>
      </c>
      <c r="M6637" s="1" t="s">
        <v>37</v>
      </c>
      <c r="N6637" s="1" t="s">
        <v>29</v>
      </c>
      <c r="O6637" s="1" t="s">
        <v>55</v>
      </c>
      <c r="P6637" s="1" t="s">
        <v>19</v>
      </c>
      <c r="Q6637" s="2">
        <v>42849</v>
      </c>
    </row>
    <row r="6638" spans="1:17" x14ac:dyDescent="0.25">
      <c r="A6638" s="1">
        <v>21475</v>
      </c>
      <c r="B6638" s="2">
        <v>43150</v>
      </c>
      <c r="C6638" s="1" t="s">
        <v>32</v>
      </c>
      <c r="D6638" s="3" t="str">
        <f t="shared" si="206"/>
        <v>*****</v>
      </c>
      <c r="G6638" s="1">
        <v>15</v>
      </c>
      <c r="H6638" s="1">
        <v>5303.76</v>
      </c>
      <c r="I6638" s="1">
        <f t="shared" si="207"/>
        <v>1</v>
      </c>
      <c r="J6638" s="1" t="s">
        <v>33</v>
      </c>
      <c r="K6638" s="1">
        <v>80.5</v>
      </c>
      <c r="L6638" s="1" t="s">
        <v>42</v>
      </c>
      <c r="M6638" s="1" t="s">
        <v>16</v>
      </c>
      <c r="N6638" s="1" t="s">
        <v>17</v>
      </c>
      <c r="O6638" s="1" t="s">
        <v>52</v>
      </c>
      <c r="P6638" s="1" t="s">
        <v>59</v>
      </c>
      <c r="Q6638" s="2">
        <v>43151</v>
      </c>
    </row>
    <row r="6639" spans="1:17" x14ac:dyDescent="0.25">
      <c r="A6639" s="1">
        <v>39872</v>
      </c>
      <c r="B6639" s="2">
        <v>42787</v>
      </c>
      <c r="C6639" s="1" t="s">
        <v>32</v>
      </c>
      <c r="D6639" s="3" t="str">
        <f t="shared" si="206"/>
        <v>*****</v>
      </c>
      <c r="G6639" s="1">
        <v>5</v>
      </c>
      <c r="H6639" s="1">
        <v>17.38</v>
      </c>
      <c r="I6639" s="1">
        <f t="shared" si="207"/>
        <v>0</v>
      </c>
      <c r="J6639" s="1" t="s">
        <v>21</v>
      </c>
      <c r="K6639" s="1">
        <v>1.1000000000000001</v>
      </c>
      <c r="L6639" s="1" t="s">
        <v>22</v>
      </c>
      <c r="M6639" s="1" t="s">
        <v>37</v>
      </c>
      <c r="N6639" s="1" t="s">
        <v>29</v>
      </c>
      <c r="O6639" s="1" t="s">
        <v>58</v>
      </c>
      <c r="P6639" s="1" t="s">
        <v>19</v>
      </c>
      <c r="Q6639" s="2">
        <v>42788</v>
      </c>
    </row>
    <row r="6640" spans="1:17" x14ac:dyDescent="0.25">
      <c r="A6640" s="1">
        <v>57894</v>
      </c>
      <c r="B6640" s="2">
        <v>43558</v>
      </c>
      <c r="C6640" s="1" t="s">
        <v>13</v>
      </c>
      <c r="D6640" s="3" t="str">
        <f t="shared" si="206"/>
        <v>**</v>
      </c>
      <c r="G6640" s="1">
        <v>47</v>
      </c>
      <c r="H6640" s="1">
        <v>14318.75</v>
      </c>
      <c r="I6640" s="1">
        <f t="shared" si="207"/>
        <v>1</v>
      </c>
      <c r="J6640" s="1" t="s">
        <v>33</v>
      </c>
      <c r="K6640" s="1">
        <v>28.4</v>
      </c>
      <c r="L6640" s="1" t="s">
        <v>44</v>
      </c>
      <c r="M6640" s="1" t="s">
        <v>37</v>
      </c>
      <c r="N6640" s="1" t="s">
        <v>24</v>
      </c>
      <c r="O6640" s="1" t="s">
        <v>56</v>
      </c>
      <c r="P6640" s="1" t="s">
        <v>35</v>
      </c>
      <c r="Q6640" s="2">
        <v>43560</v>
      </c>
    </row>
    <row r="6641" spans="1:17" x14ac:dyDescent="0.25">
      <c r="A6641" s="1">
        <v>50471</v>
      </c>
      <c r="B6641" s="2">
        <v>43467</v>
      </c>
      <c r="C6641" s="1" t="s">
        <v>13</v>
      </c>
      <c r="D6641" s="3" t="str">
        <f t="shared" si="206"/>
        <v>**</v>
      </c>
      <c r="G6641" s="1">
        <v>25</v>
      </c>
      <c r="H6641" s="1">
        <v>6269.4</v>
      </c>
      <c r="I6641" s="1">
        <f t="shared" si="207"/>
        <v>1</v>
      </c>
      <c r="J6641" s="1" t="s">
        <v>33</v>
      </c>
      <c r="K6641" s="1">
        <v>30.1</v>
      </c>
      <c r="L6641" s="1" t="s">
        <v>53</v>
      </c>
      <c r="M6641" s="1" t="s">
        <v>28</v>
      </c>
      <c r="N6641" s="1" t="s">
        <v>17</v>
      </c>
      <c r="O6641" s="1" t="s">
        <v>34</v>
      </c>
      <c r="P6641" s="1" t="s">
        <v>35</v>
      </c>
      <c r="Q6641" s="2">
        <v>43469</v>
      </c>
    </row>
    <row r="6642" spans="1:17" x14ac:dyDescent="0.25">
      <c r="A6642" s="1">
        <v>21799</v>
      </c>
      <c r="B6642" s="2">
        <v>43208</v>
      </c>
      <c r="C6642" s="1" t="s">
        <v>27</v>
      </c>
      <c r="D6642" s="3" t="str">
        <f t="shared" si="206"/>
        <v>*</v>
      </c>
      <c r="G6642" s="1">
        <v>42</v>
      </c>
      <c r="H6642" s="1">
        <v>124.11</v>
      </c>
      <c r="I6642" s="1">
        <f t="shared" si="207"/>
        <v>0</v>
      </c>
      <c r="J6642" s="1" t="s">
        <v>14</v>
      </c>
      <c r="K6642" s="1">
        <v>2.6</v>
      </c>
      <c r="L6642" s="1" t="s">
        <v>54</v>
      </c>
      <c r="M6642" s="1" t="s">
        <v>28</v>
      </c>
      <c r="N6642" s="1" t="s">
        <v>29</v>
      </c>
      <c r="O6642" s="1" t="s">
        <v>30</v>
      </c>
      <c r="P6642" s="1" t="s">
        <v>31</v>
      </c>
      <c r="Q6642" s="2">
        <v>43209</v>
      </c>
    </row>
    <row r="6643" spans="1:17" x14ac:dyDescent="0.25">
      <c r="A6643" s="1">
        <v>44935</v>
      </c>
      <c r="B6643" s="2">
        <v>43055</v>
      </c>
      <c r="C6643" s="1" t="s">
        <v>20</v>
      </c>
      <c r="D6643" s="3" t="str">
        <f t="shared" si="206"/>
        <v>****</v>
      </c>
      <c r="G6643" s="1">
        <v>37</v>
      </c>
      <c r="H6643" s="1">
        <v>106.63</v>
      </c>
      <c r="I6643" s="1">
        <f t="shared" si="207"/>
        <v>0</v>
      </c>
      <c r="J6643" s="1" t="s">
        <v>21</v>
      </c>
      <c r="K6643" s="1">
        <v>0.9</v>
      </c>
      <c r="L6643" s="1" t="s">
        <v>51</v>
      </c>
      <c r="M6643" s="1" t="s">
        <v>16</v>
      </c>
      <c r="N6643" s="1" t="s">
        <v>29</v>
      </c>
      <c r="O6643" s="1" t="s">
        <v>61</v>
      </c>
      <c r="P6643" s="1" t="s">
        <v>31</v>
      </c>
      <c r="Q6643" s="2">
        <v>43058</v>
      </c>
    </row>
    <row r="6644" spans="1:17" x14ac:dyDescent="0.25">
      <c r="A6644" s="1">
        <v>24007</v>
      </c>
      <c r="B6644" s="2">
        <v>42972</v>
      </c>
      <c r="C6644" s="1" t="s">
        <v>13</v>
      </c>
      <c r="D6644" s="3" t="str">
        <f t="shared" si="206"/>
        <v>**</v>
      </c>
      <c r="G6644" s="1">
        <v>28</v>
      </c>
      <c r="H6644" s="1">
        <v>340.1</v>
      </c>
      <c r="I6644" s="1">
        <f t="shared" si="207"/>
        <v>0</v>
      </c>
      <c r="J6644" s="1" t="s">
        <v>21</v>
      </c>
      <c r="K6644" s="1">
        <v>7.5</v>
      </c>
      <c r="L6644" s="1" t="s">
        <v>39</v>
      </c>
      <c r="M6644" s="1" t="s">
        <v>37</v>
      </c>
      <c r="N6644" s="1" t="s">
        <v>29</v>
      </c>
      <c r="O6644" s="1" t="s">
        <v>57</v>
      </c>
      <c r="P6644" s="1" t="s">
        <v>19</v>
      </c>
      <c r="Q6644" s="2">
        <v>42979</v>
      </c>
    </row>
    <row r="6645" spans="1:17" x14ac:dyDescent="0.25">
      <c r="A6645" s="1">
        <v>21442</v>
      </c>
      <c r="B6645" s="2">
        <v>42728</v>
      </c>
      <c r="C6645" s="1" t="s">
        <v>13</v>
      </c>
      <c r="D6645" s="3" t="str">
        <f t="shared" si="206"/>
        <v>**</v>
      </c>
      <c r="G6645" s="1">
        <v>48</v>
      </c>
      <c r="H6645" s="1">
        <v>3170.3672000000001</v>
      </c>
      <c r="I6645" s="1">
        <f t="shared" si="207"/>
        <v>1</v>
      </c>
      <c r="J6645" s="1" t="s">
        <v>33</v>
      </c>
      <c r="K6645" s="1">
        <v>39.200000000000003</v>
      </c>
      <c r="L6645" s="1" t="s">
        <v>51</v>
      </c>
      <c r="M6645" s="1" t="s">
        <v>16</v>
      </c>
      <c r="N6645" s="1" t="s">
        <v>17</v>
      </c>
      <c r="O6645" s="1" t="s">
        <v>62</v>
      </c>
      <c r="P6645" s="1" t="s">
        <v>59</v>
      </c>
      <c r="Q6645" s="2">
        <v>42735</v>
      </c>
    </row>
    <row r="6646" spans="1:17" x14ac:dyDescent="0.25">
      <c r="A6646" s="1">
        <v>20007</v>
      </c>
      <c r="B6646" s="2">
        <v>42586</v>
      </c>
      <c r="C6646" s="1" t="s">
        <v>27</v>
      </c>
      <c r="D6646" s="3" t="str">
        <f t="shared" si="206"/>
        <v>*</v>
      </c>
      <c r="G6646" s="1">
        <v>49</v>
      </c>
      <c r="H6646" s="1">
        <v>88.39</v>
      </c>
      <c r="I6646" s="1">
        <f t="shared" si="207"/>
        <v>0</v>
      </c>
      <c r="J6646" s="1" t="s">
        <v>21</v>
      </c>
      <c r="K6646" s="1">
        <v>1.7</v>
      </c>
      <c r="L6646" s="1" t="s">
        <v>39</v>
      </c>
      <c r="M6646" s="1" t="s">
        <v>23</v>
      </c>
      <c r="N6646" s="1" t="s">
        <v>29</v>
      </c>
      <c r="O6646" s="1" t="s">
        <v>30</v>
      </c>
      <c r="P6646" s="1" t="s">
        <v>31</v>
      </c>
      <c r="Q6646" s="2">
        <v>42587</v>
      </c>
    </row>
    <row r="6647" spans="1:17" x14ac:dyDescent="0.25">
      <c r="A6647" s="1">
        <v>39876</v>
      </c>
      <c r="B6647" s="2">
        <v>43568</v>
      </c>
      <c r="C6647" s="1" t="s">
        <v>20</v>
      </c>
      <c r="D6647" s="3" t="str">
        <f t="shared" si="206"/>
        <v>****</v>
      </c>
      <c r="G6647" s="1">
        <v>43</v>
      </c>
      <c r="H6647" s="1">
        <v>17408.71</v>
      </c>
      <c r="I6647" s="1">
        <f t="shared" si="207"/>
        <v>1</v>
      </c>
      <c r="J6647" s="1" t="s">
        <v>21</v>
      </c>
      <c r="K6647" s="1">
        <v>21.4</v>
      </c>
      <c r="L6647" s="1" t="s">
        <v>51</v>
      </c>
      <c r="M6647" s="1" t="s">
        <v>16</v>
      </c>
      <c r="N6647" s="1" t="s">
        <v>29</v>
      </c>
      <c r="O6647" s="1" t="s">
        <v>43</v>
      </c>
      <c r="P6647" s="1" t="s">
        <v>19</v>
      </c>
      <c r="Q6647" s="2">
        <v>43570</v>
      </c>
    </row>
    <row r="6648" spans="1:17" x14ac:dyDescent="0.25">
      <c r="A6648" s="1">
        <v>25120</v>
      </c>
      <c r="B6648" s="2">
        <v>42404</v>
      </c>
      <c r="C6648" s="1" t="s">
        <v>36</v>
      </c>
      <c r="D6648" s="3" t="str">
        <f t="shared" si="206"/>
        <v>***</v>
      </c>
      <c r="G6648" s="1">
        <v>46</v>
      </c>
      <c r="H6648" s="1">
        <v>253.75</v>
      </c>
      <c r="I6648" s="1">
        <f t="shared" si="207"/>
        <v>0</v>
      </c>
      <c r="J6648" s="1" t="s">
        <v>21</v>
      </c>
      <c r="K6648" s="1">
        <v>0.5</v>
      </c>
      <c r="L6648" s="1" t="s">
        <v>49</v>
      </c>
      <c r="M6648" s="1" t="s">
        <v>28</v>
      </c>
      <c r="N6648" s="1" t="s">
        <v>29</v>
      </c>
      <c r="O6648" s="1" t="s">
        <v>58</v>
      </c>
      <c r="P6648" s="1" t="s">
        <v>19</v>
      </c>
      <c r="Q6648" s="2">
        <v>42406</v>
      </c>
    </row>
    <row r="6649" spans="1:17" x14ac:dyDescent="0.25">
      <c r="A6649" s="1">
        <v>52896</v>
      </c>
      <c r="B6649" s="2">
        <v>43029</v>
      </c>
      <c r="C6649" s="1" t="s">
        <v>20</v>
      </c>
      <c r="D6649" s="3" t="str">
        <f t="shared" si="206"/>
        <v>****</v>
      </c>
      <c r="G6649" s="1">
        <v>36</v>
      </c>
      <c r="H6649" s="1">
        <v>15363.74</v>
      </c>
      <c r="I6649" s="1">
        <f t="shared" si="207"/>
        <v>1</v>
      </c>
      <c r="J6649" s="1" t="s">
        <v>33</v>
      </c>
      <c r="K6649" s="1">
        <v>81.7</v>
      </c>
      <c r="L6649" s="1" t="s">
        <v>22</v>
      </c>
      <c r="M6649" s="1" t="s">
        <v>37</v>
      </c>
      <c r="N6649" s="1" t="s">
        <v>17</v>
      </c>
      <c r="O6649" s="1" t="s">
        <v>52</v>
      </c>
      <c r="P6649" s="1" t="s">
        <v>59</v>
      </c>
      <c r="Q6649" s="2">
        <v>43031</v>
      </c>
    </row>
    <row r="6650" spans="1:17" x14ac:dyDescent="0.25">
      <c r="A6650" s="1">
        <v>14368</v>
      </c>
      <c r="B6650" s="2">
        <v>43352</v>
      </c>
      <c r="C6650" s="1" t="s">
        <v>20</v>
      </c>
      <c r="D6650" s="3" t="str">
        <f t="shared" si="206"/>
        <v>****</v>
      </c>
      <c r="G6650" s="1">
        <v>5</v>
      </c>
      <c r="H6650" s="1">
        <v>558.6</v>
      </c>
      <c r="I6650" s="1">
        <f t="shared" si="207"/>
        <v>0</v>
      </c>
      <c r="J6650" s="1" t="s">
        <v>21</v>
      </c>
      <c r="K6650" s="1">
        <v>15</v>
      </c>
      <c r="L6650" s="1" t="s">
        <v>22</v>
      </c>
      <c r="M6650" s="1" t="s">
        <v>16</v>
      </c>
      <c r="N6650" s="1" t="s">
        <v>17</v>
      </c>
      <c r="O6650" s="1" t="s">
        <v>18</v>
      </c>
      <c r="P6650" s="1" t="s">
        <v>26</v>
      </c>
      <c r="Q6650" s="2">
        <v>43353</v>
      </c>
    </row>
    <row r="6651" spans="1:17" x14ac:dyDescent="0.25">
      <c r="A6651" s="1">
        <v>39652</v>
      </c>
      <c r="B6651" s="2">
        <v>43589</v>
      </c>
      <c r="C6651" s="1" t="s">
        <v>13</v>
      </c>
      <c r="D6651" s="3" t="str">
        <f t="shared" si="206"/>
        <v>**</v>
      </c>
      <c r="G6651" s="1">
        <v>5</v>
      </c>
      <c r="H6651" s="1">
        <v>15.63</v>
      </c>
      <c r="I6651" s="1">
        <f t="shared" si="207"/>
        <v>0</v>
      </c>
      <c r="J6651" s="1" t="s">
        <v>21</v>
      </c>
      <c r="K6651" s="1">
        <v>0.5</v>
      </c>
      <c r="L6651" s="1" t="s">
        <v>46</v>
      </c>
      <c r="M6651" s="1" t="s">
        <v>16</v>
      </c>
      <c r="N6651" s="1" t="s">
        <v>29</v>
      </c>
      <c r="O6651" s="1" t="s">
        <v>58</v>
      </c>
      <c r="P6651" s="1" t="s">
        <v>19</v>
      </c>
      <c r="Q6651" s="2">
        <v>43591</v>
      </c>
    </row>
    <row r="6652" spans="1:17" x14ac:dyDescent="0.25">
      <c r="A6652" s="1">
        <v>5957</v>
      </c>
      <c r="B6652" s="2">
        <v>43094</v>
      </c>
      <c r="C6652" s="1" t="s">
        <v>20</v>
      </c>
      <c r="D6652" s="3" t="str">
        <f t="shared" si="206"/>
        <v>****</v>
      </c>
      <c r="G6652" s="1">
        <v>15</v>
      </c>
      <c r="H6652" s="1">
        <v>73.099999999999994</v>
      </c>
      <c r="I6652" s="1">
        <f t="shared" si="207"/>
        <v>0</v>
      </c>
      <c r="J6652" s="1" t="s">
        <v>21</v>
      </c>
      <c r="K6652" s="1">
        <v>7.2</v>
      </c>
      <c r="L6652" s="1" t="s">
        <v>54</v>
      </c>
      <c r="M6652" s="1" t="s">
        <v>23</v>
      </c>
      <c r="N6652" s="1" t="s">
        <v>29</v>
      </c>
      <c r="O6652" s="1" t="s">
        <v>40</v>
      </c>
      <c r="P6652" s="1" t="s">
        <v>19</v>
      </c>
      <c r="Q6652" s="2">
        <v>43095</v>
      </c>
    </row>
    <row r="6653" spans="1:17" x14ac:dyDescent="0.25">
      <c r="A6653" s="1">
        <v>326</v>
      </c>
      <c r="B6653" s="2">
        <v>43253</v>
      </c>
      <c r="C6653" s="1" t="s">
        <v>20</v>
      </c>
      <c r="D6653" s="3" t="str">
        <f t="shared" si="206"/>
        <v>****</v>
      </c>
      <c r="G6653" s="1">
        <v>34</v>
      </c>
      <c r="H6653" s="1">
        <v>233.55</v>
      </c>
      <c r="I6653" s="1">
        <f t="shared" si="207"/>
        <v>0</v>
      </c>
      <c r="J6653" s="1" t="s">
        <v>21</v>
      </c>
      <c r="K6653" s="1">
        <v>5.3</v>
      </c>
      <c r="L6653" s="1" t="s">
        <v>44</v>
      </c>
      <c r="M6653" s="1" t="s">
        <v>16</v>
      </c>
      <c r="N6653" s="1" t="s">
        <v>29</v>
      </c>
      <c r="O6653" s="1" t="s">
        <v>43</v>
      </c>
      <c r="P6653" s="1" t="s">
        <v>19</v>
      </c>
      <c r="Q6653" s="2">
        <v>43254</v>
      </c>
    </row>
    <row r="6654" spans="1:17" x14ac:dyDescent="0.25">
      <c r="A6654" s="1">
        <v>28802</v>
      </c>
      <c r="B6654" s="2">
        <v>43042</v>
      </c>
      <c r="C6654" s="1" t="s">
        <v>20</v>
      </c>
      <c r="D6654" s="3" t="str">
        <f t="shared" si="206"/>
        <v>****</v>
      </c>
      <c r="G6654" s="1">
        <v>36</v>
      </c>
      <c r="H6654" s="1">
        <v>359.79</v>
      </c>
      <c r="I6654" s="1">
        <f t="shared" si="207"/>
        <v>0</v>
      </c>
      <c r="J6654" s="1" t="s">
        <v>14</v>
      </c>
      <c r="K6654" s="1">
        <v>5.2</v>
      </c>
      <c r="L6654" s="1" t="s">
        <v>15</v>
      </c>
      <c r="M6654" s="1" t="s">
        <v>37</v>
      </c>
      <c r="N6654" s="1" t="s">
        <v>29</v>
      </c>
      <c r="O6654" s="1" t="s">
        <v>40</v>
      </c>
      <c r="P6654" s="1" t="s">
        <v>19</v>
      </c>
      <c r="Q6654" s="2">
        <v>43045</v>
      </c>
    </row>
    <row r="6655" spans="1:17" x14ac:dyDescent="0.25">
      <c r="A6655" s="1">
        <v>1826</v>
      </c>
      <c r="B6655" s="2">
        <v>43570</v>
      </c>
      <c r="C6655" s="1" t="s">
        <v>27</v>
      </c>
      <c r="D6655" s="3" t="str">
        <f t="shared" si="206"/>
        <v>*</v>
      </c>
      <c r="G6655" s="1">
        <v>5</v>
      </c>
      <c r="H6655" s="1">
        <v>30.302399999999999</v>
      </c>
      <c r="I6655" s="1">
        <f t="shared" si="207"/>
        <v>0</v>
      </c>
      <c r="J6655" s="1" t="s">
        <v>21</v>
      </c>
      <c r="K6655" s="1">
        <v>5.0999999999999996</v>
      </c>
      <c r="L6655" s="1" t="s">
        <v>22</v>
      </c>
      <c r="M6655" s="1" t="s">
        <v>28</v>
      </c>
      <c r="N6655" s="1" t="s">
        <v>29</v>
      </c>
      <c r="O6655" s="1" t="s">
        <v>40</v>
      </c>
      <c r="P6655" s="1" t="s">
        <v>19</v>
      </c>
      <c r="Q6655" s="2">
        <v>43571</v>
      </c>
    </row>
    <row r="6656" spans="1:17" x14ac:dyDescent="0.25">
      <c r="A6656" s="1">
        <v>25953</v>
      </c>
      <c r="B6656" s="2">
        <v>42639</v>
      </c>
      <c r="C6656" s="1" t="s">
        <v>32</v>
      </c>
      <c r="D6656" s="3" t="str">
        <f t="shared" si="206"/>
        <v>*****</v>
      </c>
      <c r="G6656" s="1">
        <v>19</v>
      </c>
      <c r="H6656" s="1">
        <v>2110.9899999999998</v>
      </c>
      <c r="I6656" s="1">
        <f t="shared" si="207"/>
        <v>1</v>
      </c>
      <c r="J6656" s="1" t="s">
        <v>21</v>
      </c>
      <c r="K6656" s="1">
        <v>8.1999999999999993</v>
      </c>
      <c r="L6656" s="1" t="s">
        <v>49</v>
      </c>
      <c r="M6656" s="1" t="s">
        <v>28</v>
      </c>
      <c r="N6656" s="1" t="s">
        <v>24</v>
      </c>
      <c r="O6656" s="1" t="s">
        <v>25</v>
      </c>
      <c r="P6656" s="1" t="s">
        <v>19</v>
      </c>
      <c r="Q6656" s="2">
        <v>42640</v>
      </c>
    </row>
    <row r="6657" spans="1:17" x14ac:dyDescent="0.25">
      <c r="A6657" s="1">
        <v>51619</v>
      </c>
      <c r="B6657" s="2">
        <v>42614</v>
      </c>
      <c r="C6657" s="1" t="s">
        <v>27</v>
      </c>
      <c r="D6657" s="3" t="str">
        <f t="shared" si="206"/>
        <v>*</v>
      </c>
      <c r="G6657" s="1">
        <v>6</v>
      </c>
      <c r="H6657" s="1">
        <v>1025.1199999999999</v>
      </c>
      <c r="I6657" s="1">
        <f t="shared" si="207"/>
        <v>1</v>
      </c>
      <c r="J6657" s="1" t="s">
        <v>21</v>
      </c>
      <c r="K6657" s="1">
        <v>21.4</v>
      </c>
      <c r="L6657" s="1" t="s">
        <v>22</v>
      </c>
      <c r="M6657" s="1" t="s">
        <v>16</v>
      </c>
      <c r="N6657" s="1" t="s">
        <v>29</v>
      </c>
      <c r="O6657" s="1" t="s">
        <v>55</v>
      </c>
      <c r="P6657" s="1" t="s">
        <v>19</v>
      </c>
      <c r="Q6657" s="2">
        <v>42615</v>
      </c>
    </row>
    <row r="6658" spans="1:17" x14ac:dyDescent="0.25">
      <c r="A6658" s="1">
        <v>28515</v>
      </c>
      <c r="B6658" s="2">
        <v>42915</v>
      </c>
      <c r="C6658" s="1" t="s">
        <v>20</v>
      </c>
      <c r="D6658" s="3" t="str">
        <f t="shared" si="206"/>
        <v>****</v>
      </c>
      <c r="G6658" s="1">
        <v>48</v>
      </c>
      <c r="H6658" s="1">
        <v>406.36</v>
      </c>
      <c r="I6658" s="1">
        <f t="shared" si="207"/>
        <v>0</v>
      </c>
      <c r="J6658" s="1" t="s">
        <v>21</v>
      </c>
      <c r="K6658" s="1">
        <v>2.5</v>
      </c>
      <c r="L6658" s="1" t="s">
        <v>53</v>
      </c>
      <c r="M6658" s="1" t="s">
        <v>28</v>
      </c>
      <c r="N6658" s="1" t="s">
        <v>24</v>
      </c>
      <c r="O6658" s="1" t="s">
        <v>38</v>
      </c>
      <c r="P6658" s="1" t="s">
        <v>41</v>
      </c>
      <c r="Q6658" s="2">
        <v>42917</v>
      </c>
    </row>
    <row r="6659" spans="1:17" x14ac:dyDescent="0.25">
      <c r="A6659" s="1">
        <v>20579</v>
      </c>
      <c r="B6659" s="2">
        <v>43739</v>
      </c>
      <c r="C6659" s="1" t="s">
        <v>36</v>
      </c>
      <c r="D6659" s="3" t="str">
        <f t="shared" ref="D6659:D6722" si="208">VLOOKUP(C6659,$E$9:$F$13,2,FALSE)</f>
        <v>***</v>
      </c>
      <c r="G6659" s="1">
        <v>16</v>
      </c>
      <c r="H6659" s="1">
        <v>1534.47</v>
      </c>
      <c r="I6659" s="1">
        <f t="shared" si="207"/>
        <v>1</v>
      </c>
      <c r="J6659" s="1" t="s">
        <v>21</v>
      </c>
      <c r="K6659" s="1">
        <v>9.6</v>
      </c>
      <c r="L6659" s="1" t="s">
        <v>54</v>
      </c>
      <c r="M6659" s="1" t="s">
        <v>23</v>
      </c>
      <c r="N6659" s="1" t="s">
        <v>24</v>
      </c>
      <c r="O6659" s="1" t="s">
        <v>25</v>
      </c>
      <c r="P6659" s="1" t="s">
        <v>19</v>
      </c>
      <c r="Q6659" s="2">
        <v>43742</v>
      </c>
    </row>
    <row r="6660" spans="1:17" x14ac:dyDescent="0.25">
      <c r="A6660" s="1">
        <v>49927</v>
      </c>
      <c r="B6660" s="2">
        <v>43666</v>
      </c>
      <c r="C6660" s="1" t="s">
        <v>27</v>
      </c>
      <c r="D6660" s="3" t="str">
        <f t="shared" si="208"/>
        <v>*</v>
      </c>
      <c r="G6660" s="1">
        <v>28</v>
      </c>
      <c r="H6660" s="1">
        <v>213.49</v>
      </c>
      <c r="I6660" s="1">
        <f t="shared" si="207"/>
        <v>0</v>
      </c>
      <c r="J6660" s="1" t="s">
        <v>21</v>
      </c>
      <c r="K6660" s="1">
        <v>4.3</v>
      </c>
      <c r="L6660" s="1" t="s">
        <v>51</v>
      </c>
      <c r="M6660" s="1" t="s">
        <v>37</v>
      </c>
      <c r="N6660" s="1" t="s">
        <v>17</v>
      </c>
      <c r="O6660" s="1" t="s">
        <v>18</v>
      </c>
      <c r="P6660" s="1" t="s">
        <v>31</v>
      </c>
      <c r="Q6660" s="2">
        <v>43668</v>
      </c>
    </row>
    <row r="6661" spans="1:17" x14ac:dyDescent="0.25">
      <c r="A6661" s="1">
        <v>39877</v>
      </c>
      <c r="B6661" s="2">
        <v>43693</v>
      </c>
      <c r="C6661" s="1" t="s">
        <v>32</v>
      </c>
      <c r="D6661" s="3" t="str">
        <f t="shared" si="208"/>
        <v>*****</v>
      </c>
      <c r="G6661" s="1">
        <v>41</v>
      </c>
      <c r="H6661" s="1">
        <v>97.24</v>
      </c>
      <c r="I6661" s="1">
        <f t="shared" si="207"/>
        <v>0</v>
      </c>
      <c r="J6661" s="1" t="s">
        <v>21</v>
      </c>
      <c r="K6661" s="1">
        <v>0.8</v>
      </c>
      <c r="L6661" s="1" t="s">
        <v>15</v>
      </c>
      <c r="M6661" s="1" t="s">
        <v>37</v>
      </c>
      <c r="N6661" s="1" t="s">
        <v>29</v>
      </c>
      <c r="O6661" s="1" t="s">
        <v>61</v>
      </c>
      <c r="P6661" s="1" t="s">
        <v>31</v>
      </c>
      <c r="Q6661" s="2">
        <v>43695</v>
      </c>
    </row>
    <row r="6662" spans="1:17" x14ac:dyDescent="0.25">
      <c r="A6662" s="1">
        <v>33025</v>
      </c>
      <c r="B6662" s="2">
        <v>42393</v>
      </c>
      <c r="C6662" s="1" t="s">
        <v>13</v>
      </c>
      <c r="D6662" s="3" t="str">
        <f t="shared" si="208"/>
        <v>**</v>
      </c>
      <c r="G6662" s="1">
        <v>5</v>
      </c>
      <c r="H6662" s="1">
        <v>340.59</v>
      </c>
      <c r="I6662" s="1">
        <f t="shared" ref="I6662:I6725" si="209">IF(H6662&gt;1000,1,0)</f>
        <v>0</v>
      </c>
      <c r="J6662" s="1" t="s">
        <v>21</v>
      </c>
      <c r="K6662" s="1">
        <v>1.1000000000000001</v>
      </c>
      <c r="L6662" s="1" t="s">
        <v>44</v>
      </c>
      <c r="M6662" s="1" t="s">
        <v>23</v>
      </c>
      <c r="N6662" s="1" t="s">
        <v>29</v>
      </c>
      <c r="O6662" s="1" t="s">
        <v>63</v>
      </c>
      <c r="P6662" s="1" t="s">
        <v>19</v>
      </c>
      <c r="Q6662" s="2">
        <v>42398</v>
      </c>
    </row>
    <row r="6663" spans="1:17" x14ac:dyDescent="0.25">
      <c r="A6663" s="1">
        <v>24390</v>
      </c>
      <c r="B6663" s="2">
        <v>43622</v>
      </c>
      <c r="C6663" s="1" t="s">
        <v>13</v>
      </c>
      <c r="D6663" s="3" t="str">
        <f t="shared" si="208"/>
        <v>**</v>
      </c>
      <c r="G6663" s="1">
        <v>2</v>
      </c>
      <c r="H6663" s="1">
        <v>115.21</v>
      </c>
      <c r="I6663" s="1">
        <f t="shared" si="209"/>
        <v>0</v>
      </c>
      <c r="J6663" s="1" t="s">
        <v>14</v>
      </c>
      <c r="K6663" s="1">
        <v>7</v>
      </c>
      <c r="L6663" s="1" t="s">
        <v>22</v>
      </c>
      <c r="M6663" s="1" t="s">
        <v>37</v>
      </c>
      <c r="N6663" s="1" t="s">
        <v>24</v>
      </c>
      <c r="O6663" s="1" t="s">
        <v>38</v>
      </c>
      <c r="P6663" s="1" t="s">
        <v>19</v>
      </c>
      <c r="Q6663" s="2">
        <v>43624</v>
      </c>
    </row>
    <row r="6664" spans="1:17" x14ac:dyDescent="0.25">
      <c r="A6664" s="1">
        <v>4580</v>
      </c>
      <c r="B6664" s="2">
        <v>43052</v>
      </c>
      <c r="C6664" s="1" t="s">
        <v>27</v>
      </c>
      <c r="D6664" s="3" t="str">
        <f t="shared" si="208"/>
        <v>*</v>
      </c>
      <c r="G6664" s="1">
        <v>28</v>
      </c>
      <c r="H6664" s="1">
        <v>7901.46</v>
      </c>
      <c r="I6664" s="1">
        <f t="shared" si="209"/>
        <v>1</v>
      </c>
      <c r="J6664" s="1" t="s">
        <v>33</v>
      </c>
      <c r="K6664" s="1">
        <v>87.7</v>
      </c>
      <c r="L6664" s="1" t="s">
        <v>44</v>
      </c>
      <c r="M6664" s="1" t="s">
        <v>16</v>
      </c>
      <c r="N6664" s="1" t="s">
        <v>17</v>
      </c>
      <c r="O6664" s="1" t="s">
        <v>52</v>
      </c>
      <c r="P6664" s="1" t="s">
        <v>59</v>
      </c>
      <c r="Q6664" s="2">
        <v>43053</v>
      </c>
    </row>
    <row r="6665" spans="1:17" x14ac:dyDescent="0.25">
      <c r="A6665" s="1">
        <v>24515</v>
      </c>
      <c r="B6665" s="2">
        <v>42860</v>
      </c>
      <c r="C6665" s="1" t="s">
        <v>32</v>
      </c>
      <c r="D6665" s="3" t="str">
        <f t="shared" si="208"/>
        <v>*****</v>
      </c>
      <c r="G6665" s="1">
        <v>41</v>
      </c>
      <c r="H6665" s="1">
        <v>3264.86</v>
      </c>
      <c r="I6665" s="1">
        <f t="shared" si="209"/>
        <v>1</v>
      </c>
      <c r="J6665" s="1" t="s">
        <v>33</v>
      </c>
      <c r="K6665" s="1">
        <v>36</v>
      </c>
      <c r="L6665" s="1" t="s">
        <v>39</v>
      </c>
      <c r="M6665" s="1" t="s">
        <v>37</v>
      </c>
      <c r="N6665" s="1" t="s">
        <v>24</v>
      </c>
      <c r="O6665" s="1" t="s">
        <v>56</v>
      </c>
      <c r="P6665" s="1" t="s">
        <v>35</v>
      </c>
      <c r="Q6665" s="2">
        <v>42862</v>
      </c>
    </row>
    <row r="6666" spans="1:17" x14ac:dyDescent="0.25">
      <c r="A6666" s="1">
        <v>2022</v>
      </c>
      <c r="B6666" s="2">
        <v>43538</v>
      </c>
      <c r="C6666" s="1" t="s">
        <v>32</v>
      </c>
      <c r="D6666" s="3" t="str">
        <f t="shared" si="208"/>
        <v>*****</v>
      </c>
      <c r="G6666" s="1">
        <v>45</v>
      </c>
      <c r="H6666" s="1">
        <v>199.49</v>
      </c>
      <c r="I6666" s="1">
        <f t="shared" si="209"/>
        <v>0</v>
      </c>
      <c r="J6666" s="1" t="s">
        <v>21</v>
      </c>
      <c r="K6666" s="1">
        <v>5.5</v>
      </c>
      <c r="L6666" s="1" t="s">
        <v>22</v>
      </c>
      <c r="M6666" s="1" t="s">
        <v>28</v>
      </c>
      <c r="N6666" s="1" t="s">
        <v>29</v>
      </c>
      <c r="O6666" s="1" t="s">
        <v>63</v>
      </c>
      <c r="P6666" s="1" t="s">
        <v>19</v>
      </c>
      <c r="Q6666" s="2">
        <v>43539</v>
      </c>
    </row>
    <row r="6667" spans="1:17" x14ac:dyDescent="0.25">
      <c r="A6667" s="1">
        <v>10754</v>
      </c>
      <c r="B6667" s="2">
        <v>42810</v>
      </c>
      <c r="C6667" s="1" t="s">
        <v>13</v>
      </c>
      <c r="D6667" s="3" t="str">
        <f t="shared" si="208"/>
        <v>**</v>
      </c>
      <c r="G6667" s="1">
        <v>7</v>
      </c>
      <c r="H6667" s="1">
        <v>51.4</v>
      </c>
      <c r="I6667" s="1">
        <f t="shared" si="209"/>
        <v>0</v>
      </c>
      <c r="J6667" s="1" t="s">
        <v>21</v>
      </c>
      <c r="K6667" s="1">
        <v>6.4</v>
      </c>
      <c r="L6667" s="1" t="s">
        <v>49</v>
      </c>
      <c r="M6667" s="1" t="s">
        <v>28</v>
      </c>
      <c r="N6667" s="1" t="s">
        <v>29</v>
      </c>
      <c r="O6667" s="1" t="s">
        <v>40</v>
      </c>
      <c r="P6667" s="1" t="s">
        <v>19</v>
      </c>
      <c r="Q6667" s="2">
        <v>42812</v>
      </c>
    </row>
    <row r="6668" spans="1:17" x14ac:dyDescent="0.25">
      <c r="A6668" s="1">
        <v>51169</v>
      </c>
      <c r="B6668" s="2">
        <v>43092</v>
      </c>
      <c r="C6668" s="1" t="s">
        <v>20</v>
      </c>
      <c r="D6668" s="3" t="str">
        <f t="shared" si="208"/>
        <v>****</v>
      </c>
      <c r="G6668" s="1">
        <v>2</v>
      </c>
      <c r="H6668" s="1">
        <v>312.08</v>
      </c>
      <c r="I6668" s="1">
        <f t="shared" si="209"/>
        <v>0</v>
      </c>
      <c r="J6668" s="1" t="s">
        <v>21</v>
      </c>
      <c r="K6668" s="1">
        <v>26.2</v>
      </c>
      <c r="L6668" s="1" t="s">
        <v>39</v>
      </c>
      <c r="M6668" s="1" t="s">
        <v>37</v>
      </c>
      <c r="N6668" s="1" t="s">
        <v>17</v>
      </c>
      <c r="O6668" s="1" t="s">
        <v>18</v>
      </c>
      <c r="P6668" s="1" t="s">
        <v>48</v>
      </c>
      <c r="Q6668" s="2">
        <v>43094</v>
      </c>
    </row>
    <row r="6669" spans="1:17" x14ac:dyDescent="0.25">
      <c r="A6669" s="1">
        <v>55271</v>
      </c>
      <c r="B6669" s="2">
        <v>43169</v>
      </c>
      <c r="C6669" s="1" t="s">
        <v>36</v>
      </c>
      <c r="D6669" s="3" t="str">
        <f t="shared" si="208"/>
        <v>***</v>
      </c>
      <c r="G6669" s="1">
        <v>16</v>
      </c>
      <c r="H6669" s="1">
        <v>1763.71</v>
      </c>
      <c r="I6669" s="1">
        <f t="shared" si="209"/>
        <v>1</v>
      </c>
      <c r="J6669" s="1" t="s">
        <v>33</v>
      </c>
      <c r="K6669" s="1">
        <v>44.9</v>
      </c>
      <c r="L6669" s="1" t="s">
        <v>51</v>
      </c>
      <c r="M6669" s="1" t="s">
        <v>16</v>
      </c>
      <c r="N6669" s="1" t="s">
        <v>17</v>
      </c>
      <c r="O6669" s="1" t="s">
        <v>34</v>
      </c>
      <c r="P6669" s="1" t="s">
        <v>35</v>
      </c>
      <c r="Q6669" s="2">
        <v>43171</v>
      </c>
    </row>
    <row r="6670" spans="1:17" x14ac:dyDescent="0.25">
      <c r="A6670" s="1">
        <v>48832</v>
      </c>
      <c r="B6670" s="2">
        <v>42859</v>
      </c>
      <c r="C6670" s="1" t="s">
        <v>20</v>
      </c>
      <c r="D6670" s="3" t="str">
        <f t="shared" si="208"/>
        <v>****</v>
      </c>
      <c r="G6670" s="1">
        <v>48</v>
      </c>
      <c r="H6670" s="1">
        <v>4794.5523000000003</v>
      </c>
      <c r="I6670" s="1">
        <f t="shared" si="209"/>
        <v>1</v>
      </c>
      <c r="J6670" s="1" t="s">
        <v>33</v>
      </c>
      <c r="K6670" s="1">
        <v>32.1</v>
      </c>
      <c r="L6670" s="1" t="s">
        <v>15</v>
      </c>
      <c r="M6670" s="1" t="s">
        <v>23</v>
      </c>
      <c r="N6670" s="1" t="s">
        <v>17</v>
      </c>
      <c r="O6670" s="1" t="s">
        <v>34</v>
      </c>
      <c r="P6670" s="1" t="s">
        <v>35</v>
      </c>
      <c r="Q6670" s="2">
        <v>42859</v>
      </c>
    </row>
    <row r="6671" spans="1:17" x14ac:dyDescent="0.25">
      <c r="A6671" s="1">
        <v>29187</v>
      </c>
      <c r="B6671" s="2">
        <v>42581</v>
      </c>
      <c r="C6671" s="1" t="s">
        <v>13</v>
      </c>
      <c r="D6671" s="3" t="str">
        <f t="shared" si="208"/>
        <v>**</v>
      </c>
      <c r="G6671" s="1">
        <v>10</v>
      </c>
      <c r="H6671" s="1">
        <v>80.87</v>
      </c>
      <c r="I6671" s="1">
        <f t="shared" si="209"/>
        <v>0</v>
      </c>
      <c r="J6671" s="1" t="s">
        <v>21</v>
      </c>
      <c r="K6671" s="1">
        <v>8.8000000000000007</v>
      </c>
      <c r="L6671" s="1" t="s">
        <v>46</v>
      </c>
      <c r="M6671" s="1" t="s">
        <v>16</v>
      </c>
      <c r="N6671" s="1" t="s">
        <v>29</v>
      </c>
      <c r="O6671" s="1" t="s">
        <v>40</v>
      </c>
      <c r="P6671" s="1" t="s">
        <v>19</v>
      </c>
      <c r="Q6671" s="2">
        <v>42588</v>
      </c>
    </row>
    <row r="6672" spans="1:17" x14ac:dyDescent="0.25">
      <c r="A6672" s="1">
        <v>2757</v>
      </c>
      <c r="B6672" s="2">
        <v>43299</v>
      </c>
      <c r="C6672" s="1" t="s">
        <v>20</v>
      </c>
      <c r="D6672" s="3" t="str">
        <f t="shared" si="208"/>
        <v>****</v>
      </c>
      <c r="G6672" s="1">
        <v>42</v>
      </c>
      <c r="H6672" s="1">
        <v>609.16999999999996</v>
      </c>
      <c r="I6672" s="1">
        <f t="shared" si="209"/>
        <v>0</v>
      </c>
      <c r="J6672" s="1" t="s">
        <v>14</v>
      </c>
      <c r="K6672" s="1">
        <v>3.4</v>
      </c>
      <c r="L6672" s="1" t="s">
        <v>49</v>
      </c>
      <c r="M6672" s="1" t="s">
        <v>28</v>
      </c>
      <c r="N6672" s="1" t="s">
        <v>29</v>
      </c>
      <c r="O6672" s="1" t="s">
        <v>45</v>
      </c>
      <c r="P6672" s="1" t="s">
        <v>41</v>
      </c>
      <c r="Q6672" s="2">
        <v>43300</v>
      </c>
    </row>
    <row r="6673" spans="1:17" x14ac:dyDescent="0.25">
      <c r="A6673" s="1">
        <v>6304</v>
      </c>
      <c r="B6673" s="2">
        <v>43322</v>
      </c>
      <c r="C6673" s="1" t="s">
        <v>20</v>
      </c>
      <c r="D6673" s="3" t="str">
        <f t="shared" si="208"/>
        <v>****</v>
      </c>
      <c r="G6673" s="1">
        <v>30</v>
      </c>
      <c r="H6673" s="1">
        <v>213.05</v>
      </c>
      <c r="I6673" s="1">
        <f t="shared" si="209"/>
        <v>0</v>
      </c>
      <c r="J6673" s="1" t="s">
        <v>21</v>
      </c>
      <c r="K6673" s="1">
        <v>7.1</v>
      </c>
      <c r="L6673" s="1" t="s">
        <v>46</v>
      </c>
      <c r="M6673" s="1" t="s">
        <v>28</v>
      </c>
      <c r="N6673" s="1" t="s">
        <v>29</v>
      </c>
      <c r="O6673" s="1" t="s">
        <v>40</v>
      </c>
      <c r="P6673" s="1" t="s">
        <v>19</v>
      </c>
      <c r="Q6673" s="2">
        <v>43324</v>
      </c>
    </row>
    <row r="6674" spans="1:17" x14ac:dyDescent="0.25">
      <c r="A6674" s="1">
        <v>14756</v>
      </c>
      <c r="B6674" s="2">
        <v>42612</v>
      </c>
      <c r="C6674" s="1" t="s">
        <v>13</v>
      </c>
      <c r="D6674" s="3" t="str">
        <f t="shared" si="208"/>
        <v>**</v>
      </c>
      <c r="G6674" s="1">
        <v>2</v>
      </c>
      <c r="H6674" s="1">
        <v>45.261000000000003</v>
      </c>
      <c r="I6674" s="1">
        <f t="shared" si="209"/>
        <v>0</v>
      </c>
      <c r="J6674" s="1" t="s">
        <v>21</v>
      </c>
      <c r="K6674" s="1">
        <v>6.6</v>
      </c>
      <c r="L6674" s="1" t="s">
        <v>51</v>
      </c>
      <c r="M6674" s="1" t="s">
        <v>28</v>
      </c>
      <c r="N6674" s="1" t="s">
        <v>17</v>
      </c>
      <c r="O6674" s="1" t="s">
        <v>18</v>
      </c>
      <c r="P6674" s="1" t="s">
        <v>41</v>
      </c>
      <c r="Q6674" s="2">
        <v>42612</v>
      </c>
    </row>
    <row r="6675" spans="1:17" x14ac:dyDescent="0.25">
      <c r="A6675" s="1">
        <v>2503</v>
      </c>
      <c r="B6675" s="2">
        <v>42904</v>
      </c>
      <c r="C6675" s="1" t="s">
        <v>36</v>
      </c>
      <c r="D6675" s="3" t="str">
        <f t="shared" si="208"/>
        <v>***</v>
      </c>
      <c r="G6675" s="1">
        <v>46</v>
      </c>
      <c r="H6675" s="1">
        <v>183.48</v>
      </c>
      <c r="I6675" s="1">
        <f t="shared" si="209"/>
        <v>0</v>
      </c>
      <c r="J6675" s="1" t="s">
        <v>21</v>
      </c>
      <c r="K6675" s="1">
        <v>0.5</v>
      </c>
      <c r="L6675" s="1" t="s">
        <v>46</v>
      </c>
      <c r="M6675" s="1" t="s">
        <v>28</v>
      </c>
      <c r="N6675" s="1" t="s">
        <v>29</v>
      </c>
      <c r="O6675" s="1" t="s">
        <v>58</v>
      </c>
      <c r="P6675" s="1" t="s">
        <v>19</v>
      </c>
      <c r="Q6675" s="2">
        <v>42905</v>
      </c>
    </row>
    <row r="6676" spans="1:17" x14ac:dyDescent="0.25">
      <c r="A6676" s="1">
        <v>10052</v>
      </c>
      <c r="B6676" s="2">
        <v>42619</v>
      </c>
      <c r="C6676" s="1" t="s">
        <v>27</v>
      </c>
      <c r="D6676" s="3" t="str">
        <f t="shared" si="208"/>
        <v>*</v>
      </c>
      <c r="G6676" s="1">
        <v>46</v>
      </c>
      <c r="H6676" s="1">
        <v>173.64</v>
      </c>
      <c r="I6676" s="1">
        <f t="shared" si="209"/>
        <v>0</v>
      </c>
      <c r="J6676" s="1" t="s">
        <v>21</v>
      </c>
      <c r="K6676" s="1">
        <v>6.7</v>
      </c>
      <c r="L6676" s="1" t="s">
        <v>42</v>
      </c>
      <c r="M6676" s="1" t="s">
        <v>28</v>
      </c>
      <c r="N6676" s="1" t="s">
        <v>29</v>
      </c>
      <c r="O6676" s="1" t="s">
        <v>43</v>
      </c>
      <c r="P6676" s="1" t="s">
        <v>19</v>
      </c>
      <c r="Q6676" s="2">
        <v>42621</v>
      </c>
    </row>
    <row r="6677" spans="1:17" x14ac:dyDescent="0.25">
      <c r="A6677" s="1">
        <v>46305</v>
      </c>
      <c r="B6677" s="2">
        <v>43310</v>
      </c>
      <c r="C6677" s="1" t="s">
        <v>13</v>
      </c>
      <c r="D6677" s="3" t="str">
        <f t="shared" si="208"/>
        <v>**</v>
      </c>
      <c r="G6677" s="1">
        <v>30</v>
      </c>
      <c r="H6677" s="1">
        <v>320.64</v>
      </c>
      <c r="I6677" s="1">
        <f t="shared" si="209"/>
        <v>0</v>
      </c>
      <c r="J6677" s="1" t="s">
        <v>21</v>
      </c>
      <c r="K6677" s="1">
        <v>6.2</v>
      </c>
      <c r="L6677" s="1" t="s">
        <v>51</v>
      </c>
      <c r="M6677" s="1" t="s">
        <v>16</v>
      </c>
      <c r="N6677" s="1" t="s">
        <v>29</v>
      </c>
      <c r="O6677" s="1" t="s">
        <v>43</v>
      </c>
      <c r="P6677" s="1" t="s">
        <v>19</v>
      </c>
      <c r="Q6677" s="2">
        <v>43314</v>
      </c>
    </row>
    <row r="6678" spans="1:17" x14ac:dyDescent="0.25">
      <c r="A6678" s="1">
        <v>1060</v>
      </c>
      <c r="B6678" s="2">
        <v>42785</v>
      </c>
      <c r="C6678" s="1" t="s">
        <v>36</v>
      </c>
      <c r="D6678" s="3" t="str">
        <f t="shared" si="208"/>
        <v>***</v>
      </c>
      <c r="G6678" s="1">
        <v>30</v>
      </c>
      <c r="H6678" s="1">
        <v>1270.6785</v>
      </c>
      <c r="I6678" s="1">
        <f t="shared" si="209"/>
        <v>1</v>
      </c>
      <c r="J6678" s="1" t="s">
        <v>21</v>
      </c>
      <c r="K6678" s="1">
        <v>3.2</v>
      </c>
      <c r="L6678" s="1" t="s">
        <v>46</v>
      </c>
      <c r="M6678" s="1" t="s">
        <v>28</v>
      </c>
      <c r="N6678" s="1" t="s">
        <v>29</v>
      </c>
      <c r="O6678" s="1" t="s">
        <v>43</v>
      </c>
      <c r="P6678" s="1" t="s">
        <v>19</v>
      </c>
      <c r="Q6678" s="2">
        <v>42787</v>
      </c>
    </row>
    <row r="6679" spans="1:17" x14ac:dyDescent="0.25">
      <c r="A6679" s="1">
        <v>12642</v>
      </c>
      <c r="B6679" s="2">
        <v>42486</v>
      </c>
      <c r="C6679" s="1" t="s">
        <v>32</v>
      </c>
      <c r="D6679" s="3" t="str">
        <f t="shared" si="208"/>
        <v>*****</v>
      </c>
      <c r="G6679" s="1">
        <v>14</v>
      </c>
      <c r="H6679" s="1">
        <v>612.3931</v>
      </c>
      <c r="I6679" s="1">
        <f t="shared" si="209"/>
        <v>0</v>
      </c>
      <c r="J6679" s="1" t="s">
        <v>21</v>
      </c>
      <c r="K6679" s="1">
        <v>7.6</v>
      </c>
      <c r="L6679" s="1" t="s">
        <v>49</v>
      </c>
      <c r="M6679" s="1" t="s">
        <v>37</v>
      </c>
      <c r="N6679" s="1" t="s">
        <v>24</v>
      </c>
      <c r="O6679" s="1" t="s">
        <v>38</v>
      </c>
      <c r="P6679" s="1" t="s">
        <v>19</v>
      </c>
      <c r="Q6679" s="2">
        <v>42488</v>
      </c>
    </row>
    <row r="6680" spans="1:17" x14ac:dyDescent="0.25">
      <c r="A6680" s="1">
        <v>33537</v>
      </c>
      <c r="B6680" s="2">
        <v>42959</v>
      </c>
      <c r="C6680" s="1" t="s">
        <v>36</v>
      </c>
      <c r="D6680" s="3" t="str">
        <f t="shared" si="208"/>
        <v>***</v>
      </c>
      <c r="G6680" s="1">
        <v>9</v>
      </c>
      <c r="H6680" s="1">
        <v>174.74</v>
      </c>
      <c r="I6680" s="1">
        <f t="shared" si="209"/>
        <v>0</v>
      </c>
      <c r="J6680" s="1" t="s">
        <v>21</v>
      </c>
      <c r="K6680" s="1">
        <v>3.5</v>
      </c>
      <c r="L6680" s="1" t="s">
        <v>51</v>
      </c>
      <c r="M6680" s="1" t="s">
        <v>28</v>
      </c>
      <c r="N6680" s="1" t="s">
        <v>24</v>
      </c>
      <c r="O6680" s="1" t="s">
        <v>25</v>
      </c>
      <c r="P6680" s="1" t="s">
        <v>41</v>
      </c>
      <c r="Q6680" s="2">
        <v>42960</v>
      </c>
    </row>
    <row r="6681" spans="1:17" x14ac:dyDescent="0.25">
      <c r="A6681" s="1">
        <v>58086</v>
      </c>
      <c r="B6681" s="2">
        <v>43168</v>
      </c>
      <c r="C6681" s="1" t="s">
        <v>36</v>
      </c>
      <c r="D6681" s="3" t="str">
        <f t="shared" si="208"/>
        <v>***</v>
      </c>
      <c r="G6681" s="1">
        <v>27</v>
      </c>
      <c r="H6681" s="1">
        <v>165.4434</v>
      </c>
      <c r="I6681" s="1">
        <f t="shared" si="209"/>
        <v>0</v>
      </c>
      <c r="J6681" s="1" t="s">
        <v>21</v>
      </c>
      <c r="K6681" s="1">
        <v>7.5</v>
      </c>
      <c r="L6681" s="1" t="s">
        <v>51</v>
      </c>
      <c r="M6681" s="1" t="s">
        <v>28</v>
      </c>
      <c r="N6681" s="1" t="s">
        <v>29</v>
      </c>
      <c r="O6681" s="1" t="s">
        <v>43</v>
      </c>
      <c r="P6681" s="1" t="s">
        <v>19</v>
      </c>
      <c r="Q6681" s="2">
        <v>43169</v>
      </c>
    </row>
    <row r="6682" spans="1:17" x14ac:dyDescent="0.25">
      <c r="A6682" s="1">
        <v>39266</v>
      </c>
      <c r="B6682" s="2">
        <v>43704</v>
      </c>
      <c r="C6682" s="1" t="s">
        <v>20</v>
      </c>
      <c r="D6682" s="3" t="str">
        <f t="shared" si="208"/>
        <v>****</v>
      </c>
      <c r="G6682" s="1">
        <v>16</v>
      </c>
      <c r="H6682" s="1">
        <v>1049.95</v>
      </c>
      <c r="I6682" s="1">
        <f t="shared" si="209"/>
        <v>1</v>
      </c>
      <c r="J6682" s="1" t="s">
        <v>21</v>
      </c>
      <c r="K6682" s="1">
        <v>52.4</v>
      </c>
      <c r="L6682" s="1" t="s">
        <v>22</v>
      </c>
      <c r="M6682" s="1" t="s">
        <v>23</v>
      </c>
      <c r="N6682" s="1" t="s">
        <v>29</v>
      </c>
      <c r="O6682" s="1" t="s">
        <v>63</v>
      </c>
      <c r="P6682" s="1" t="s">
        <v>48</v>
      </c>
      <c r="Q6682" s="2">
        <v>43706</v>
      </c>
    </row>
    <row r="6683" spans="1:17" x14ac:dyDescent="0.25">
      <c r="A6683" s="1">
        <v>27938</v>
      </c>
      <c r="B6683" s="2">
        <v>42494</v>
      </c>
      <c r="C6683" s="1" t="s">
        <v>36</v>
      </c>
      <c r="D6683" s="3" t="str">
        <f t="shared" si="208"/>
        <v>***</v>
      </c>
      <c r="G6683" s="1">
        <v>40</v>
      </c>
      <c r="H6683" s="1">
        <v>1319.86</v>
      </c>
      <c r="I6683" s="1">
        <f t="shared" si="209"/>
        <v>1</v>
      </c>
      <c r="J6683" s="1" t="s">
        <v>21</v>
      </c>
      <c r="K6683" s="1">
        <v>9.8000000000000007</v>
      </c>
      <c r="L6683" s="1" t="s">
        <v>53</v>
      </c>
      <c r="M6683" s="1" t="s">
        <v>37</v>
      </c>
      <c r="N6683" s="1" t="s">
        <v>29</v>
      </c>
      <c r="O6683" s="1" t="s">
        <v>40</v>
      </c>
      <c r="P6683" s="1" t="s">
        <v>19</v>
      </c>
      <c r="Q6683" s="2">
        <v>42494</v>
      </c>
    </row>
    <row r="6684" spans="1:17" x14ac:dyDescent="0.25">
      <c r="A6684" s="1">
        <v>35652</v>
      </c>
      <c r="B6684" s="2">
        <v>42998</v>
      </c>
      <c r="C6684" s="1" t="s">
        <v>13</v>
      </c>
      <c r="D6684" s="3" t="str">
        <f t="shared" si="208"/>
        <v>**</v>
      </c>
      <c r="G6684" s="1">
        <v>21</v>
      </c>
      <c r="H6684" s="1">
        <v>2409.17</v>
      </c>
      <c r="I6684" s="1">
        <f t="shared" si="209"/>
        <v>1</v>
      </c>
      <c r="J6684" s="1" t="s">
        <v>33</v>
      </c>
      <c r="K6684" s="1">
        <v>28.1</v>
      </c>
      <c r="L6684" s="1" t="s">
        <v>46</v>
      </c>
      <c r="M6684" s="1" t="s">
        <v>28</v>
      </c>
      <c r="N6684" s="1" t="s">
        <v>17</v>
      </c>
      <c r="O6684" s="1" t="s">
        <v>62</v>
      </c>
      <c r="P6684" s="1" t="s">
        <v>59</v>
      </c>
      <c r="Q6684" s="2">
        <v>43000</v>
      </c>
    </row>
    <row r="6685" spans="1:17" x14ac:dyDescent="0.25">
      <c r="A6685" s="1">
        <v>33894</v>
      </c>
      <c r="B6685" s="2">
        <v>42899</v>
      </c>
      <c r="C6685" s="1" t="s">
        <v>32</v>
      </c>
      <c r="D6685" s="3" t="str">
        <f t="shared" si="208"/>
        <v>*****</v>
      </c>
      <c r="G6685" s="1">
        <v>13</v>
      </c>
      <c r="H6685" s="1">
        <v>469.66</v>
      </c>
      <c r="I6685" s="1">
        <f t="shared" si="209"/>
        <v>0</v>
      </c>
      <c r="J6685" s="1" t="s">
        <v>14</v>
      </c>
      <c r="K6685" s="1">
        <v>5.9</v>
      </c>
      <c r="L6685" s="1" t="s">
        <v>39</v>
      </c>
      <c r="M6685" s="1" t="s">
        <v>28</v>
      </c>
      <c r="N6685" s="1" t="s">
        <v>24</v>
      </c>
      <c r="O6685" s="1" t="s">
        <v>38</v>
      </c>
      <c r="P6685" s="1" t="s">
        <v>19</v>
      </c>
      <c r="Q6685" s="2">
        <v>42901</v>
      </c>
    </row>
    <row r="6686" spans="1:17" x14ac:dyDescent="0.25">
      <c r="A6686" s="1">
        <v>29958</v>
      </c>
      <c r="B6686" s="2">
        <v>43105</v>
      </c>
      <c r="C6686" s="1" t="s">
        <v>20</v>
      </c>
      <c r="D6686" s="3" t="str">
        <f t="shared" si="208"/>
        <v>****</v>
      </c>
      <c r="G6686" s="1">
        <v>47</v>
      </c>
      <c r="H6686" s="1">
        <v>329.1</v>
      </c>
      <c r="I6686" s="1">
        <f t="shared" si="209"/>
        <v>0</v>
      </c>
      <c r="J6686" s="1" t="s">
        <v>21</v>
      </c>
      <c r="K6686" s="1">
        <v>5.6</v>
      </c>
      <c r="L6686" s="1" t="s">
        <v>44</v>
      </c>
      <c r="M6686" s="1" t="s">
        <v>16</v>
      </c>
      <c r="N6686" s="1" t="s">
        <v>29</v>
      </c>
      <c r="O6686" s="1" t="s">
        <v>43</v>
      </c>
      <c r="P6686" s="1" t="s">
        <v>19</v>
      </c>
      <c r="Q6686" s="2">
        <v>43106</v>
      </c>
    </row>
    <row r="6687" spans="1:17" x14ac:dyDescent="0.25">
      <c r="A6687" s="1">
        <v>47525</v>
      </c>
      <c r="B6687" s="2">
        <v>43161</v>
      </c>
      <c r="C6687" s="1" t="s">
        <v>36</v>
      </c>
      <c r="D6687" s="3" t="str">
        <f t="shared" si="208"/>
        <v>***</v>
      </c>
      <c r="G6687" s="1">
        <v>40</v>
      </c>
      <c r="H6687" s="1">
        <v>694.92</v>
      </c>
      <c r="I6687" s="1">
        <f t="shared" si="209"/>
        <v>0</v>
      </c>
      <c r="J6687" s="1" t="s">
        <v>21</v>
      </c>
      <c r="K6687" s="1">
        <v>4.3</v>
      </c>
      <c r="L6687" s="1" t="s">
        <v>15</v>
      </c>
      <c r="M6687" s="1" t="s">
        <v>23</v>
      </c>
      <c r="N6687" s="1" t="s">
        <v>24</v>
      </c>
      <c r="O6687" s="1" t="s">
        <v>38</v>
      </c>
      <c r="P6687" s="1" t="s">
        <v>19</v>
      </c>
      <c r="Q6687" s="2">
        <v>43162</v>
      </c>
    </row>
    <row r="6688" spans="1:17" x14ac:dyDescent="0.25">
      <c r="A6688" s="1">
        <v>25574</v>
      </c>
      <c r="B6688" s="2">
        <v>42440</v>
      </c>
      <c r="C6688" s="1" t="s">
        <v>27</v>
      </c>
      <c r="D6688" s="3" t="str">
        <f t="shared" si="208"/>
        <v>*</v>
      </c>
      <c r="G6688" s="1">
        <v>46</v>
      </c>
      <c r="H6688" s="1">
        <v>5429.25</v>
      </c>
      <c r="I6688" s="1">
        <f t="shared" si="209"/>
        <v>1</v>
      </c>
      <c r="J6688" s="1" t="s">
        <v>33</v>
      </c>
      <c r="K6688" s="1">
        <v>61.4</v>
      </c>
      <c r="L6688" s="1" t="s">
        <v>49</v>
      </c>
      <c r="M6688" s="1" t="s">
        <v>16</v>
      </c>
      <c r="N6688" s="1" t="s">
        <v>17</v>
      </c>
      <c r="O6688" s="1" t="s">
        <v>62</v>
      </c>
      <c r="P6688" s="1" t="s">
        <v>59</v>
      </c>
      <c r="Q6688" s="2">
        <v>42440</v>
      </c>
    </row>
    <row r="6689" spans="1:17" x14ac:dyDescent="0.25">
      <c r="A6689" s="1">
        <v>7457</v>
      </c>
      <c r="B6689" s="2">
        <v>43007</v>
      </c>
      <c r="C6689" s="1" t="s">
        <v>27</v>
      </c>
      <c r="D6689" s="3" t="str">
        <f t="shared" si="208"/>
        <v>*</v>
      </c>
      <c r="G6689" s="1">
        <v>46</v>
      </c>
      <c r="H6689" s="1">
        <v>586.48</v>
      </c>
      <c r="I6689" s="1">
        <f t="shared" si="209"/>
        <v>0</v>
      </c>
      <c r="J6689" s="1" t="s">
        <v>21</v>
      </c>
      <c r="K6689" s="1">
        <v>2.5</v>
      </c>
      <c r="L6689" s="1" t="s">
        <v>51</v>
      </c>
      <c r="M6689" s="1" t="s">
        <v>23</v>
      </c>
      <c r="N6689" s="1" t="s">
        <v>29</v>
      </c>
      <c r="O6689" s="1" t="s">
        <v>30</v>
      </c>
      <c r="P6689" s="1" t="s">
        <v>31</v>
      </c>
      <c r="Q6689" s="2">
        <v>43009</v>
      </c>
    </row>
    <row r="6690" spans="1:17" x14ac:dyDescent="0.25">
      <c r="A6690" s="1">
        <v>15781</v>
      </c>
      <c r="B6690" s="2">
        <v>43711</v>
      </c>
      <c r="C6690" s="1" t="s">
        <v>20</v>
      </c>
      <c r="D6690" s="3" t="str">
        <f t="shared" si="208"/>
        <v>****</v>
      </c>
      <c r="G6690" s="1">
        <v>29</v>
      </c>
      <c r="H6690" s="1">
        <v>882.23</v>
      </c>
      <c r="I6690" s="1">
        <f t="shared" si="209"/>
        <v>0</v>
      </c>
      <c r="J6690" s="1" t="s">
        <v>21</v>
      </c>
      <c r="K6690" s="1">
        <v>4.3</v>
      </c>
      <c r="L6690" s="1" t="s">
        <v>64</v>
      </c>
      <c r="M6690" s="1" t="s">
        <v>37</v>
      </c>
      <c r="N6690" s="1" t="s">
        <v>24</v>
      </c>
      <c r="O6690" s="1" t="s">
        <v>38</v>
      </c>
      <c r="P6690" s="1" t="s">
        <v>19</v>
      </c>
      <c r="Q6690" s="2">
        <v>43712</v>
      </c>
    </row>
    <row r="6691" spans="1:17" x14ac:dyDescent="0.25">
      <c r="A6691" s="1">
        <v>6274</v>
      </c>
      <c r="B6691" s="2">
        <v>43294</v>
      </c>
      <c r="C6691" s="1" t="s">
        <v>27</v>
      </c>
      <c r="D6691" s="3" t="str">
        <f t="shared" si="208"/>
        <v>*</v>
      </c>
      <c r="G6691" s="1">
        <v>22</v>
      </c>
      <c r="H6691" s="1">
        <v>49.61</v>
      </c>
      <c r="I6691" s="1">
        <f t="shared" si="209"/>
        <v>0</v>
      </c>
      <c r="J6691" s="1" t="s">
        <v>14</v>
      </c>
      <c r="K6691" s="1">
        <v>4.4000000000000004</v>
      </c>
      <c r="L6691" s="1" t="s">
        <v>15</v>
      </c>
      <c r="M6691" s="1" t="s">
        <v>37</v>
      </c>
      <c r="N6691" s="1" t="s">
        <v>17</v>
      </c>
      <c r="O6691" s="1" t="s">
        <v>18</v>
      </c>
      <c r="P6691" s="1" t="s">
        <v>41</v>
      </c>
      <c r="Q6691" s="2">
        <v>43295</v>
      </c>
    </row>
    <row r="6692" spans="1:17" x14ac:dyDescent="0.25">
      <c r="A6692" s="1">
        <v>50726</v>
      </c>
      <c r="B6692" s="2">
        <v>43403</v>
      </c>
      <c r="C6692" s="1" t="s">
        <v>13</v>
      </c>
      <c r="D6692" s="3" t="str">
        <f t="shared" si="208"/>
        <v>**</v>
      </c>
      <c r="G6692" s="1">
        <v>45</v>
      </c>
      <c r="H6692" s="1">
        <v>9896.15</v>
      </c>
      <c r="I6692" s="1">
        <f t="shared" si="209"/>
        <v>1</v>
      </c>
      <c r="J6692" s="1" t="s">
        <v>33</v>
      </c>
      <c r="K6692" s="1">
        <v>25.4</v>
      </c>
      <c r="L6692" s="1" t="s">
        <v>46</v>
      </c>
      <c r="M6692" s="1" t="s">
        <v>28</v>
      </c>
      <c r="N6692" s="1" t="s">
        <v>17</v>
      </c>
      <c r="O6692" s="1" t="s">
        <v>34</v>
      </c>
      <c r="P6692" s="1" t="s">
        <v>35</v>
      </c>
      <c r="Q6692" s="2">
        <v>43407</v>
      </c>
    </row>
    <row r="6693" spans="1:17" x14ac:dyDescent="0.25">
      <c r="A6693" s="1">
        <v>4896</v>
      </c>
      <c r="B6693" s="2">
        <v>43698</v>
      </c>
      <c r="C6693" s="1" t="s">
        <v>32</v>
      </c>
      <c r="D6693" s="3" t="str">
        <f t="shared" si="208"/>
        <v>*****</v>
      </c>
      <c r="G6693" s="1">
        <v>10</v>
      </c>
      <c r="H6693" s="1">
        <v>1166.1609000000001</v>
      </c>
      <c r="I6693" s="1">
        <f t="shared" si="209"/>
        <v>1</v>
      </c>
      <c r="J6693" s="1" t="s">
        <v>14</v>
      </c>
      <c r="K6693" s="1">
        <v>6.4</v>
      </c>
      <c r="L6693" s="1" t="s">
        <v>53</v>
      </c>
      <c r="M6693" s="1" t="s">
        <v>23</v>
      </c>
      <c r="N6693" s="1" t="s">
        <v>24</v>
      </c>
      <c r="O6693" s="1" t="s">
        <v>25</v>
      </c>
      <c r="P6693" s="1" t="s">
        <v>19</v>
      </c>
      <c r="Q6693" s="2">
        <v>43700</v>
      </c>
    </row>
    <row r="6694" spans="1:17" x14ac:dyDescent="0.25">
      <c r="A6694" s="1">
        <v>40289</v>
      </c>
      <c r="B6694" s="2">
        <v>43795</v>
      </c>
      <c r="C6694" s="1" t="s">
        <v>27</v>
      </c>
      <c r="D6694" s="3" t="str">
        <f t="shared" si="208"/>
        <v>*</v>
      </c>
      <c r="G6694" s="1">
        <v>4</v>
      </c>
      <c r="H6694" s="1">
        <v>45.76</v>
      </c>
      <c r="I6694" s="1">
        <f t="shared" si="209"/>
        <v>0</v>
      </c>
      <c r="J6694" s="1" t="s">
        <v>21</v>
      </c>
      <c r="K6694" s="1">
        <v>2.4</v>
      </c>
      <c r="L6694" s="1" t="s">
        <v>54</v>
      </c>
      <c r="M6694" s="1" t="s">
        <v>16</v>
      </c>
      <c r="N6694" s="1" t="s">
        <v>29</v>
      </c>
      <c r="O6694" s="1" t="s">
        <v>40</v>
      </c>
      <c r="P6694" s="1" t="s">
        <v>31</v>
      </c>
      <c r="Q6694" s="2">
        <v>43796</v>
      </c>
    </row>
    <row r="6695" spans="1:17" x14ac:dyDescent="0.25">
      <c r="A6695" s="1">
        <v>31495</v>
      </c>
      <c r="B6695" s="2">
        <v>42950</v>
      </c>
      <c r="C6695" s="1" t="s">
        <v>13</v>
      </c>
      <c r="D6695" s="3" t="str">
        <f t="shared" si="208"/>
        <v>**</v>
      </c>
      <c r="G6695" s="1">
        <v>34</v>
      </c>
      <c r="H6695" s="1">
        <v>1321.2895000000001</v>
      </c>
      <c r="I6695" s="1">
        <f t="shared" si="209"/>
        <v>1</v>
      </c>
      <c r="J6695" s="1" t="s">
        <v>21</v>
      </c>
      <c r="K6695" s="1">
        <v>8.8000000000000007</v>
      </c>
      <c r="L6695" s="1" t="s">
        <v>22</v>
      </c>
      <c r="M6695" s="1" t="s">
        <v>16</v>
      </c>
      <c r="N6695" s="1" t="s">
        <v>29</v>
      </c>
      <c r="O6695" s="1" t="s">
        <v>55</v>
      </c>
      <c r="P6695" s="1" t="s">
        <v>19</v>
      </c>
      <c r="Q6695" s="2">
        <v>42957</v>
      </c>
    </row>
    <row r="6696" spans="1:17" x14ac:dyDescent="0.25">
      <c r="A6696" s="1">
        <v>32582</v>
      </c>
      <c r="B6696" s="2">
        <v>42545</v>
      </c>
      <c r="C6696" s="1" t="s">
        <v>27</v>
      </c>
      <c r="D6696" s="3" t="str">
        <f t="shared" si="208"/>
        <v>*</v>
      </c>
      <c r="G6696" s="1">
        <v>27</v>
      </c>
      <c r="H6696" s="1">
        <v>2975.54</v>
      </c>
      <c r="I6696" s="1">
        <f t="shared" si="209"/>
        <v>1</v>
      </c>
      <c r="J6696" s="1" t="s">
        <v>14</v>
      </c>
      <c r="K6696" s="1">
        <v>26.2</v>
      </c>
      <c r="L6696" s="1" t="s">
        <v>15</v>
      </c>
      <c r="M6696" s="1" t="s">
        <v>16</v>
      </c>
      <c r="N6696" s="1" t="s">
        <v>17</v>
      </c>
      <c r="O6696" s="1" t="s">
        <v>18</v>
      </c>
      <c r="P6696" s="1" t="s">
        <v>48</v>
      </c>
      <c r="Q6696" s="2">
        <v>42546</v>
      </c>
    </row>
    <row r="6697" spans="1:17" x14ac:dyDescent="0.25">
      <c r="A6697" s="1">
        <v>34179</v>
      </c>
      <c r="B6697" s="2">
        <v>43405</v>
      </c>
      <c r="C6697" s="1" t="s">
        <v>27</v>
      </c>
      <c r="D6697" s="3" t="str">
        <f t="shared" si="208"/>
        <v>*</v>
      </c>
      <c r="G6697" s="1">
        <v>21</v>
      </c>
      <c r="H6697" s="1">
        <v>313.8</v>
      </c>
      <c r="I6697" s="1">
        <f t="shared" si="209"/>
        <v>0</v>
      </c>
      <c r="J6697" s="1" t="s">
        <v>21</v>
      </c>
      <c r="K6697" s="1">
        <v>2.1</v>
      </c>
      <c r="L6697" s="1" t="s">
        <v>46</v>
      </c>
      <c r="M6697" s="1" t="s">
        <v>28</v>
      </c>
      <c r="N6697" s="1" t="s">
        <v>24</v>
      </c>
      <c r="O6697" s="1" t="s">
        <v>38</v>
      </c>
      <c r="P6697" s="1" t="s">
        <v>41</v>
      </c>
      <c r="Q6697" s="2">
        <v>43407</v>
      </c>
    </row>
    <row r="6698" spans="1:17" x14ac:dyDescent="0.25">
      <c r="A6698" s="1">
        <v>39682</v>
      </c>
      <c r="B6698" s="2">
        <v>43047</v>
      </c>
      <c r="C6698" s="1" t="s">
        <v>36</v>
      </c>
      <c r="D6698" s="3" t="str">
        <f t="shared" si="208"/>
        <v>***</v>
      </c>
      <c r="G6698" s="1">
        <v>43</v>
      </c>
      <c r="H6698" s="1">
        <v>2501.54</v>
      </c>
      <c r="I6698" s="1">
        <f t="shared" si="209"/>
        <v>1</v>
      </c>
      <c r="J6698" s="1" t="s">
        <v>14</v>
      </c>
      <c r="K6698" s="1">
        <v>15.3</v>
      </c>
      <c r="L6698" s="1" t="s">
        <v>46</v>
      </c>
      <c r="M6698" s="1" t="s">
        <v>28</v>
      </c>
      <c r="N6698" s="1" t="s">
        <v>29</v>
      </c>
      <c r="O6698" s="1" t="s">
        <v>40</v>
      </c>
      <c r="P6698" s="1" t="s">
        <v>19</v>
      </c>
      <c r="Q6698" s="2">
        <v>43049</v>
      </c>
    </row>
    <row r="6699" spans="1:17" x14ac:dyDescent="0.25">
      <c r="A6699" s="1">
        <v>22818</v>
      </c>
      <c r="B6699" s="2">
        <v>42511</v>
      </c>
      <c r="C6699" s="1" t="s">
        <v>13</v>
      </c>
      <c r="D6699" s="3" t="str">
        <f t="shared" si="208"/>
        <v>**</v>
      </c>
      <c r="G6699" s="1">
        <v>19</v>
      </c>
      <c r="H6699" s="1">
        <v>385.46</v>
      </c>
      <c r="I6699" s="1">
        <f t="shared" si="209"/>
        <v>0</v>
      </c>
      <c r="J6699" s="1" t="s">
        <v>21</v>
      </c>
      <c r="K6699" s="1">
        <v>4.3</v>
      </c>
      <c r="L6699" s="1" t="s">
        <v>46</v>
      </c>
      <c r="M6699" s="1" t="s">
        <v>23</v>
      </c>
      <c r="N6699" s="1" t="s">
        <v>24</v>
      </c>
      <c r="O6699" s="1" t="s">
        <v>38</v>
      </c>
      <c r="P6699" s="1" t="s">
        <v>19</v>
      </c>
      <c r="Q6699" s="2">
        <v>42515</v>
      </c>
    </row>
    <row r="6700" spans="1:17" x14ac:dyDescent="0.25">
      <c r="A6700" s="1">
        <v>12544</v>
      </c>
      <c r="B6700" s="2">
        <v>42431</v>
      </c>
      <c r="C6700" s="1" t="s">
        <v>13</v>
      </c>
      <c r="D6700" s="3" t="str">
        <f t="shared" si="208"/>
        <v>**</v>
      </c>
      <c r="G6700" s="1">
        <v>34</v>
      </c>
      <c r="H6700" s="1">
        <v>79.501000000000005</v>
      </c>
      <c r="I6700" s="1">
        <f t="shared" si="209"/>
        <v>0</v>
      </c>
      <c r="J6700" s="1" t="s">
        <v>21</v>
      </c>
      <c r="K6700" s="1">
        <v>5.7</v>
      </c>
      <c r="L6700" s="1" t="s">
        <v>39</v>
      </c>
      <c r="M6700" s="1" t="s">
        <v>28</v>
      </c>
      <c r="N6700" s="1" t="s">
        <v>17</v>
      </c>
      <c r="O6700" s="1" t="s">
        <v>18</v>
      </c>
      <c r="P6700" s="1" t="s">
        <v>19</v>
      </c>
      <c r="Q6700" s="2">
        <v>42438</v>
      </c>
    </row>
    <row r="6701" spans="1:17" x14ac:dyDescent="0.25">
      <c r="A6701" s="1">
        <v>59270</v>
      </c>
      <c r="B6701" s="2">
        <v>42745</v>
      </c>
      <c r="C6701" s="1" t="s">
        <v>20</v>
      </c>
      <c r="D6701" s="3" t="str">
        <f t="shared" si="208"/>
        <v>****</v>
      </c>
      <c r="G6701" s="1">
        <v>48</v>
      </c>
      <c r="H6701" s="1">
        <v>27083.84</v>
      </c>
      <c r="I6701" s="1">
        <f t="shared" si="209"/>
        <v>1</v>
      </c>
      <c r="J6701" s="1" t="s">
        <v>33</v>
      </c>
      <c r="K6701" s="1">
        <v>17.8</v>
      </c>
      <c r="L6701" s="1" t="s">
        <v>53</v>
      </c>
      <c r="M6701" s="1" t="s">
        <v>23</v>
      </c>
      <c r="N6701" s="1" t="s">
        <v>24</v>
      </c>
      <c r="O6701" s="1" t="s">
        <v>56</v>
      </c>
      <c r="P6701" s="1" t="s">
        <v>59</v>
      </c>
      <c r="Q6701" s="2">
        <v>42747</v>
      </c>
    </row>
    <row r="6702" spans="1:17" x14ac:dyDescent="0.25">
      <c r="A6702" s="1">
        <v>55040</v>
      </c>
      <c r="B6702" s="2">
        <v>42471</v>
      </c>
      <c r="C6702" s="1" t="s">
        <v>20</v>
      </c>
      <c r="D6702" s="3" t="str">
        <f t="shared" si="208"/>
        <v>****</v>
      </c>
      <c r="G6702" s="1">
        <v>8</v>
      </c>
      <c r="H6702" s="1">
        <v>312.84660000000002</v>
      </c>
      <c r="I6702" s="1">
        <f t="shared" si="209"/>
        <v>0</v>
      </c>
      <c r="J6702" s="1" t="s">
        <v>21</v>
      </c>
      <c r="K6702" s="1">
        <v>6.8</v>
      </c>
      <c r="L6702" s="1" t="s">
        <v>15</v>
      </c>
      <c r="M6702" s="1" t="s">
        <v>16</v>
      </c>
      <c r="N6702" s="1" t="s">
        <v>29</v>
      </c>
      <c r="O6702" s="1" t="s">
        <v>55</v>
      </c>
      <c r="P6702" s="1" t="s">
        <v>19</v>
      </c>
      <c r="Q6702" s="2">
        <v>42473</v>
      </c>
    </row>
    <row r="6703" spans="1:17" x14ac:dyDescent="0.25">
      <c r="A6703" s="1">
        <v>34244</v>
      </c>
      <c r="B6703" s="2">
        <v>43006</v>
      </c>
      <c r="C6703" s="1" t="s">
        <v>13</v>
      </c>
      <c r="D6703" s="3" t="str">
        <f t="shared" si="208"/>
        <v>**</v>
      </c>
      <c r="G6703" s="1">
        <v>25</v>
      </c>
      <c r="H6703" s="1">
        <v>219.67</v>
      </c>
      <c r="I6703" s="1">
        <f t="shared" si="209"/>
        <v>0</v>
      </c>
      <c r="J6703" s="1" t="s">
        <v>14</v>
      </c>
      <c r="K6703" s="1">
        <v>5.9</v>
      </c>
      <c r="L6703" s="1" t="s">
        <v>22</v>
      </c>
      <c r="M6703" s="1" t="s">
        <v>16</v>
      </c>
      <c r="N6703" s="1" t="s">
        <v>24</v>
      </c>
      <c r="O6703" s="1" t="s">
        <v>38</v>
      </c>
      <c r="P6703" s="1" t="s">
        <v>41</v>
      </c>
      <c r="Q6703" s="2">
        <v>43015</v>
      </c>
    </row>
    <row r="6704" spans="1:17" x14ac:dyDescent="0.25">
      <c r="A6704" s="1">
        <v>38561</v>
      </c>
      <c r="B6704" s="2">
        <v>43341</v>
      </c>
      <c r="C6704" s="1" t="s">
        <v>32</v>
      </c>
      <c r="D6704" s="3" t="str">
        <f t="shared" si="208"/>
        <v>*****</v>
      </c>
      <c r="G6704" s="1">
        <v>19</v>
      </c>
      <c r="H6704" s="1">
        <v>181.26</v>
      </c>
      <c r="I6704" s="1">
        <f t="shared" si="209"/>
        <v>0</v>
      </c>
      <c r="J6704" s="1" t="s">
        <v>21</v>
      </c>
      <c r="K6704" s="1">
        <v>7.8</v>
      </c>
      <c r="L6704" s="1" t="s">
        <v>49</v>
      </c>
      <c r="M6704" s="1" t="s">
        <v>37</v>
      </c>
      <c r="N6704" s="1" t="s">
        <v>17</v>
      </c>
      <c r="O6704" s="1" t="s">
        <v>18</v>
      </c>
      <c r="P6704" s="1" t="s">
        <v>41</v>
      </c>
      <c r="Q6704" s="2">
        <v>43343</v>
      </c>
    </row>
    <row r="6705" spans="1:17" x14ac:dyDescent="0.25">
      <c r="A6705" s="1">
        <v>37794</v>
      </c>
      <c r="B6705" s="2">
        <v>42452</v>
      </c>
      <c r="C6705" s="1" t="s">
        <v>13</v>
      </c>
      <c r="D6705" s="3" t="str">
        <f t="shared" si="208"/>
        <v>**</v>
      </c>
      <c r="G6705" s="1">
        <v>6</v>
      </c>
      <c r="H6705" s="1">
        <v>64.92</v>
      </c>
      <c r="I6705" s="1">
        <f t="shared" si="209"/>
        <v>0</v>
      </c>
      <c r="J6705" s="1" t="s">
        <v>21</v>
      </c>
      <c r="K6705" s="1">
        <v>7.8</v>
      </c>
      <c r="L6705" s="1" t="s">
        <v>51</v>
      </c>
      <c r="M6705" s="1" t="s">
        <v>23</v>
      </c>
      <c r="N6705" s="1" t="s">
        <v>17</v>
      </c>
      <c r="O6705" s="1" t="s">
        <v>18</v>
      </c>
      <c r="P6705" s="1" t="s">
        <v>41</v>
      </c>
      <c r="Q6705" s="2">
        <v>42454</v>
      </c>
    </row>
    <row r="6706" spans="1:17" x14ac:dyDescent="0.25">
      <c r="A6706" s="1">
        <v>8416</v>
      </c>
      <c r="B6706" s="2">
        <v>42952</v>
      </c>
      <c r="C6706" s="1" t="s">
        <v>13</v>
      </c>
      <c r="D6706" s="3" t="str">
        <f t="shared" si="208"/>
        <v>**</v>
      </c>
      <c r="G6706" s="1">
        <v>2</v>
      </c>
      <c r="H6706" s="1">
        <v>23.61</v>
      </c>
      <c r="I6706" s="1">
        <f t="shared" si="209"/>
        <v>0</v>
      </c>
      <c r="J6706" s="1" t="s">
        <v>21</v>
      </c>
      <c r="K6706" s="1">
        <v>11.1</v>
      </c>
      <c r="L6706" s="1" t="s">
        <v>49</v>
      </c>
      <c r="M6706" s="1" t="s">
        <v>23</v>
      </c>
      <c r="N6706" s="1" t="s">
        <v>29</v>
      </c>
      <c r="O6706" s="1" t="s">
        <v>40</v>
      </c>
      <c r="P6706" s="1" t="s">
        <v>19</v>
      </c>
      <c r="Q6706" s="2">
        <v>42956</v>
      </c>
    </row>
    <row r="6707" spans="1:17" x14ac:dyDescent="0.25">
      <c r="A6707" s="1">
        <v>20832</v>
      </c>
      <c r="B6707" s="2">
        <v>42945</v>
      </c>
      <c r="C6707" s="1" t="s">
        <v>27</v>
      </c>
      <c r="D6707" s="3" t="str">
        <f t="shared" si="208"/>
        <v>*</v>
      </c>
      <c r="G6707" s="1">
        <v>39</v>
      </c>
      <c r="H6707" s="1">
        <v>113.3</v>
      </c>
      <c r="I6707" s="1">
        <f t="shared" si="209"/>
        <v>0</v>
      </c>
      <c r="J6707" s="1" t="s">
        <v>21</v>
      </c>
      <c r="K6707" s="1">
        <v>1</v>
      </c>
      <c r="L6707" s="1" t="s">
        <v>49</v>
      </c>
      <c r="M6707" s="1" t="s">
        <v>37</v>
      </c>
      <c r="N6707" s="1" t="s">
        <v>29</v>
      </c>
      <c r="O6707" s="1" t="s">
        <v>30</v>
      </c>
      <c r="P6707" s="1" t="s">
        <v>31</v>
      </c>
      <c r="Q6707" s="2">
        <v>42947</v>
      </c>
    </row>
    <row r="6708" spans="1:17" x14ac:dyDescent="0.25">
      <c r="A6708" s="1">
        <v>58179</v>
      </c>
      <c r="B6708" s="2">
        <v>43347</v>
      </c>
      <c r="C6708" s="1" t="s">
        <v>36</v>
      </c>
      <c r="D6708" s="3" t="str">
        <f t="shared" si="208"/>
        <v>***</v>
      </c>
      <c r="G6708" s="1">
        <v>3</v>
      </c>
      <c r="H6708" s="1">
        <v>42.25</v>
      </c>
      <c r="I6708" s="1">
        <f t="shared" si="209"/>
        <v>0</v>
      </c>
      <c r="J6708" s="1" t="s">
        <v>21</v>
      </c>
      <c r="K6708" s="1">
        <v>6.1</v>
      </c>
      <c r="L6708" s="1" t="s">
        <v>15</v>
      </c>
      <c r="M6708" s="1" t="s">
        <v>23</v>
      </c>
      <c r="N6708" s="1" t="s">
        <v>29</v>
      </c>
      <c r="O6708" s="1" t="s">
        <v>57</v>
      </c>
      <c r="P6708" s="1" t="s">
        <v>19</v>
      </c>
      <c r="Q6708" s="2">
        <v>43348</v>
      </c>
    </row>
    <row r="6709" spans="1:17" x14ac:dyDescent="0.25">
      <c r="A6709" s="1">
        <v>46048</v>
      </c>
      <c r="B6709" s="2">
        <v>43810</v>
      </c>
      <c r="C6709" s="1" t="s">
        <v>36</v>
      </c>
      <c r="D6709" s="3" t="str">
        <f t="shared" si="208"/>
        <v>***</v>
      </c>
      <c r="G6709" s="1">
        <v>35</v>
      </c>
      <c r="H6709" s="1">
        <v>478.56</v>
      </c>
      <c r="I6709" s="1">
        <f t="shared" si="209"/>
        <v>0</v>
      </c>
      <c r="J6709" s="1" t="s">
        <v>21</v>
      </c>
      <c r="K6709" s="1">
        <v>4.8</v>
      </c>
      <c r="L6709" s="1" t="s">
        <v>46</v>
      </c>
      <c r="M6709" s="1" t="s">
        <v>37</v>
      </c>
      <c r="N6709" s="1" t="s">
        <v>29</v>
      </c>
      <c r="O6709" s="1" t="s">
        <v>55</v>
      </c>
      <c r="P6709" s="1" t="s">
        <v>19</v>
      </c>
      <c r="Q6709" s="2">
        <v>43812</v>
      </c>
    </row>
    <row r="6710" spans="1:17" x14ac:dyDescent="0.25">
      <c r="A6710" s="1">
        <v>32135</v>
      </c>
      <c r="B6710" s="2">
        <v>43063</v>
      </c>
      <c r="C6710" s="1" t="s">
        <v>20</v>
      </c>
      <c r="D6710" s="3" t="str">
        <f t="shared" si="208"/>
        <v>****</v>
      </c>
      <c r="G6710" s="1">
        <v>16</v>
      </c>
      <c r="H6710" s="1">
        <v>200.92</v>
      </c>
      <c r="I6710" s="1">
        <f t="shared" si="209"/>
        <v>0</v>
      </c>
      <c r="J6710" s="1" t="s">
        <v>21</v>
      </c>
      <c r="K6710" s="1">
        <v>6.4</v>
      </c>
      <c r="L6710" s="1" t="s">
        <v>22</v>
      </c>
      <c r="M6710" s="1" t="s">
        <v>37</v>
      </c>
      <c r="N6710" s="1" t="s">
        <v>24</v>
      </c>
      <c r="O6710" s="1" t="s">
        <v>56</v>
      </c>
      <c r="P6710" s="1" t="s">
        <v>26</v>
      </c>
      <c r="Q6710" s="2">
        <v>43065</v>
      </c>
    </row>
    <row r="6711" spans="1:17" x14ac:dyDescent="0.25">
      <c r="A6711" s="1">
        <v>11687</v>
      </c>
      <c r="B6711" s="2">
        <v>43458</v>
      </c>
      <c r="C6711" s="1" t="s">
        <v>20</v>
      </c>
      <c r="D6711" s="3" t="str">
        <f t="shared" si="208"/>
        <v>****</v>
      </c>
      <c r="G6711" s="1">
        <v>26</v>
      </c>
      <c r="H6711" s="1">
        <v>202.16</v>
      </c>
      <c r="I6711" s="1">
        <f t="shared" si="209"/>
        <v>0</v>
      </c>
      <c r="J6711" s="1" t="s">
        <v>21</v>
      </c>
      <c r="K6711" s="1">
        <v>1.9</v>
      </c>
      <c r="L6711" s="1" t="s">
        <v>44</v>
      </c>
      <c r="M6711" s="1" t="s">
        <v>37</v>
      </c>
      <c r="N6711" s="1" t="s">
        <v>29</v>
      </c>
      <c r="O6711" s="1" t="s">
        <v>40</v>
      </c>
      <c r="P6711" s="1" t="s">
        <v>31</v>
      </c>
      <c r="Q6711" s="2">
        <v>43458</v>
      </c>
    </row>
    <row r="6712" spans="1:17" x14ac:dyDescent="0.25">
      <c r="A6712" s="1">
        <v>49538</v>
      </c>
      <c r="B6712" s="2">
        <v>42810</v>
      </c>
      <c r="C6712" s="1" t="s">
        <v>13</v>
      </c>
      <c r="D6712" s="3" t="str">
        <f t="shared" si="208"/>
        <v>**</v>
      </c>
      <c r="G6712" s="1">
        <v>29</v>
      </c>
      <c r="H6712" s="1">
        <v>781.65</v>
      </c>
      <c r="I6712" s="1">
        <f t="shared" si="209"/>
        <v>0</v>
      </c>
      <c r="J6712" s="1" t="s">
        <v>21</v>
      </c>
      <c r="K6712" s="1">
        <v>6</v>
      </c>
      <c r="L6712" s="1" t="s">
        <v>22</v>
      </c>
      <c r="M6712" s="1" t="s">
        <v>16</v>
      </c>
      <c r="N6712" s="1" t="s">
        <v>17</v>
      </c>
      <c r="O6712" s="1" t="s">
        <v>18</v>
      </c>
      <c r="P6712" s="1" t="s">
        <v>35</v>
      </c>
      <c r="Q6712" s="2">
        <v>42814</v>
      </c>
    </row>
    <row r="6713" spans="1:17" x14ac:dyDescent="0.25">
      <c r="A6713" s="1">
        <v>30567</v>
      </c>
      <c r="B6713" s="2">
        <v>42383</v>
      </c>
      <c r="C6713" s="1" t="s">
        <v>27</v>
      </c>
      <c r="D6713" s="3" t="str">
        <f t="shared" si="208"/>
        <v>*</v>
      </c>
      <c r="G6713" s="1">
        <v>3</v>
      </c>
      <c r="H6713" s="1">
        <v>41.42</v>
      </c>
      <c r="I6713" s="1">
        <f t="shared" si="209"/>
        <v>0</v>
      </c>
      <c r="J6713" s="1" t="s">
        <v>14</v>
      </c>
      <c r="K6713" s="1">
        <v>7.8</v>
      </c>
      <c r="L6713" s="1" t="s">
        <v>49</v>
      </c>
      <c r="M6713" s="1" t="s">
        <v>23</v>
      </c>
      <c r="N6713" s="1" t="s">
        <v>17</v>
      </c>
      <c r="O6713" s="1" t="s">
        <v>18</v>
      </c>
      <c r="P6713" s="1" t="s">
        <v>41</v>
      </c>
      <c r="Q6713" s="2">
        <v>42385</v>
      </c>
    </row>
    <row r="6714" spans="1:17" x14ac:dyDescent="0.25">
      <c r="A6714" s="1">
        <v>16676</v>
      </c>
      <c r="B6714" s="2">
        <v>42447</v>
      </c>
      <c r="C6714" s="1" t="s">
        <v>20</v>
      </c>
      <c r="D6714" s="3" t="str">
        <f t="shared" si="208"/>
        <v>****</v>
      </c>
      <c r="G6714" s="1">
        <v>39</v>
      </c>
      <c r="H6714" s="1">
        <v>1002.38</v>
      </c>
      <c r="I6714" s="1">
        <f t="shared" si="209"/>
        <v>1</v>
      </c>
      <c r="J6714" s="1" t="s">
        <v>21</v>
      </c>
      <c r="K6714" s="1">
        <v>9.1999999999999993</v>
      </c>
      <c r="L6714" s="1" t="s">
        <v>22</v>
      </c>
      <c r="M6714" s="1" t="s">
        <v>16</v>
      </c>
      <c r="N6714" s="1" t="s">
        <v>24</v>
      </c>
      <c r="O6714" s="1" t="s">
        <v>25</v>
      </c>
      <c r="P6714" s="1" t="s">
        <v>26</v>
      </c>
      <c r="Q6714" s="2">
        <v>42447</v>
      </c>
    </row>
    <row r="6715" spans="1:17" x14ac:dyDescent="0.25">
      <c r="A6715" s="1">
        <v>49764</v>
      </c>
      <c r="B6715" s="2">
        <v>43010</v>
      </c>
      <c r="C6715" s="1" t="s">
        <v>13</v>
      </c>
      <c r="D6715" s="3" t="str">
        <f t="shared" si="208"/>
        <v>**</v>
      </c>
      <c r="G6715" s="1">
        <v>37</v>
      </c>
      <c r="H6715" s="1">
        <v>423.05</v>
      </c>
      <c r="I6715" s="1">
        <f t="shared" si="209"/>
        <v>0</v>
      </c>
      <c r="J6715" s="1" t="s">
        <v>14</v>
      </c>
      <c r="K6715" s="1">
        <v>3.6</v>
      </c>
      <c r="L6715" s="1" t="s">
        <v>42</v>
      </c>
      <c r="M6715" s="1" t="s">
        <v>37</v>
      </c>
      <c r="N6715" s="1" t="s">
        <v>29</v>
      </c>
      <c r="O6715" s="1" t="s">
        <v>45</v>
      </c>
      <c r="P6715" s="1" t="s">
        <v>41</v>
      </c>
      <c r="Q6715" s="2">
        <v>43014</v>
      </c>
    </row>
    <row r="6716" spans="1:17" x14ac:dyDescent="0.25">
      <c r="A6716" s="1">
        <v>50087</v>
      </c>
      <c r="B6716" s="2">
        <v>42869</v>
      </c>
      <c r="C6716" s="1" t="s">
        <v>27</v>
      </c>
      <c r="D6716" s="3" t="str">
        <f t="shared" si="208"/>
        <v>*</v>
      </c>
      <c r="G6716" s="1">
        <v>17</v>
      </c>
      <c r="H6716" s="1">
        <v>62.98</v>
      </c>
      <c r="I6716" s="1">
        <f t="shared" si="209"/>
        <v>0</v>
      </c>
      <c r="J6716" s="1" t="s">
        <v>21</v>
      </c>
      <c r="K6716" s="1">
        <v>1.4</v>
      </c>
      <c r="L6716" s="1" t="s">
        <v>49</v>
      </c>
      <c r="M6716" s="1" t="s">
        <v>28</v>
      </c>
      <c r="N6716" s="1" t="s">
        <v>29</v>
      </c>
      <c r="O6716" s="1" t="s">
        <v>61</v>
      </c>
      <c r="P6716" s="1" t="s">
        <v>31</v>
      </c>
      <c r="Q6716" s="2">
        <v>42871</v>
      </c>
    </row>
    <row r="6717" spans="1:17" x14ac:dyDescent="0.25">
      <c r="A6717" s="1">
        <v>29767</v>
      </c>
      <c r="B6717" s="2">
        <v>43135</v>
      </c>
      <c r="C6717" s="1" t="s">
        <v>20</v>
      </c>
      <c r="D6717" s="3" t="str">
        <f t="shared" si="208"/>
        <v>****</v>
      </c>
      <c r="G6717" s="1">
        <v>48</v>
      </c>
      <c r="H6717" s="1">
        <v>4443.7700000000004</v>
      </c>
      <c r="I6717" s="1">
        <f t="shared" si="209"/>
        <v>1</v>
      </c>
      <c r="J6717" s="1" t="s">
        <v>21</v>
      </c>
      <c r="K6717" s="1">
        <v>1.1000000000000001</v>
      </c>
      <c r="L6717" s="1" t="s">
        <v>15</v>
      </c>
      <c r="M6717" s="1" t="s">
        <v>37</v>
      </c>
      <c r="N6717" s="1" t="s">
        <v>29</v>
      </c>
      <c r="O6717" s="1" t="s">
        <v>63</v>
      </c>
      <c r="P6717" s="1" t="s">
        <v>19</v>
      </c>
      <c r="Q6717" s="2">
        <v>43136</v>
      </c>
    </row>
    <row r="6718" spans="1:17" x14ac:dyDescent="0.25">
      <c r="A6718" s="1">
        <v>14114</v>
      </c>
      <c r="B6718" s="2">
        <v>42465</v>
      </c>
      <c r="C6718" s="1" t="s">
        <v>32</v>
      </c>
      <c r="D6718" s="3" t="str">
        <f t="shared" si="208"/>
        <v>*****</v>
      </c>
      <c r="G6718" s="1">
        <v>38</v>
      </c>
      <c r="H6718" s="1">
        <v>6989.75</v>
      </c>
      <c r="I6718" s="1">
        <f t="shared" si="209"/>
        <v>1</v>
      </c>
      <c r="J6718" s="1" t="s">
        <v>33</v>
      </c>
      <c r="K6718" s="1">
        <v>38.4</v>
      </c>
      <c r="L6718" s="1" t="s">
        <v>44</v>
      </c>
      <c r="M6718" s="1" t="s">
        <v>23</v>
      </c>
      <c r="N6718" s="1" t="s">
        <v>17</v>
      </c>
      <c r="O6718" s="1" t="s">
        <v>62</v>
      </c>
      <c r="P6718" s="1" t="s">
        <v>59</v>
      </c>
      <c r="Q6718" s="2">
        <v>42467</v>
      </c>
    </row>
    <row r="6719" spans="1:17" x14ac:dyDescent="0.25">
      <c r="A6719" s="1">
        <v>54819</v>
      </c>
      <c r="B6719" s="2">
        <v>42652</v>
      </c>
      <c r="C6719" s="1" t="s">
        <v>13</v>
      </c>
      <c r="D6719" s="3" t="str">
        <f t="shared" si="208"/>
        <v>**</v>
      </c>
      <c r="G6719" s="1">
        <v>46</v>
      </c>
      <c r="H6719" s="1">
        <v>2900.2408999999998</v>
      </c>
      <c r="I6719" s="1">
        <f t="shared" si="209"/>
        <v>1</v>
      </c>
      <c r="J6719" s="1" t="s">
        <v>21</v>
      </c>
      <c r="K6719" s="1">
        <v>9.4</v>
      </c>
      <c r="L6719" s="1" t="s">
        <v>51</v>
      </c>
      <c r="M6719" s="1" t="s">
        <v>23</v>
      </c>
      <c r="N6719" s="1" t="s">
        <v>24</v>
      </c>
      <c r="O6719" s="1" t="s">
        <v>25</v>
      </c>
      <c r="P6719" s="1" t="s">
        <v>19</v>
      </c>
      <c r="Q6719" s="2">
        <v>42652</v>
      </c>
    </row>
    <row r="6720" spans="1:17" x14ac:dyDescent="0.25">
      <c r="A6720" s="1">
        <v>48483</v>
      </c>
      <c r="B6720" s="2">
        <v>42713</v>
      </c>
      <c r="C6720" s="1" t="s">
        <v>32</v>
      </c>
      <c r="D6720" s="3" t="str">
        <f t="shared" si="208"/>
        <v>*****</v>
      </c>
      <c r="G6720" s="1">
        <v>18</v>
      </c>
      <c r="H6720" s="1">
        <v>50.878500000000003</v>
      </c>
      <c r="I6720" s="1">
        <f t="shared" si="209"/>
        <v>0</v>
      </c>
      <c r="J6720" s="1" t="s">
        <v>14</v>
      </c>
      <c r="K6720" s="1">
        <v>1.1000000000000001</v>
      </c>
      <c r="L6720" s="1" t="s">
        <v>22</v>
      </c>
      <c r="M6720" s="1" t="s">
        <v>23</v>
      </c>
      <c r="N6720" s="1" t="s">
        <v>29</v>
      </c>
      <c r="O6720" s="1" t="s">
        <v>30</v>
      </c>
      <c r="P6720" s="1" t="s">
        <v>31</v>
      </c>
      <c r="Q6720" s="2">
        <v>42714</v>
      </c>
    </row>
    <row r="6721" spans="1:17" x14ac:dyDescent="0.25">
      <c r="A6721" s="1">
        <v>49216</v>
      </c>
      <c r="B6721" s="2">
        <v>42447</v>
      </c>
      <c r="C6721" s="1" t="s">
        <v>20</v>
      </c>
      <c r="D6721" s="3" t="str">
        <f t="shared" si="208"/>
        <v>****</v>
      </c>
      <c r="G6721" s="1">
        <v>11</v>
      </c>
      <c r="H6721" s="1">
        <v>277.87</v>
      </c>
      <c r="I6721" s="1">
        <f t="shared" si="209"/>
        <v>0</v>
      </c>
      <c r="J6721" s="1" t="s">
        <v>21</v>
      </c>
      <c r="K6721" s="1">
        <v>13.9</v>
      </c>
      <c r="L6721" s="1" t="s">
        <v>50</v>
      </c>
      <c r="M6721" s="1" t="s">
        <v>37</v>
      </c>
      <c r="N6721" s="1" t="s">
        <v>29</v>
      </c>
      <c r="O6721" s="1" t="s">
        <v>43</v>
      </c>
      <c r="P6721" s="1" t="s">
        <v>19</v>
      </c>
      <c r="Q6721" s="2">
        <v>42447</v>
      </c>
    </row>
    <row r="6722" spans="1:17" x14ac:dyDescent="0.25">
      <c r="A6722" s="1">
        <v>48512</v>
      </c>
      <c r="B6722" s="2">
        <v>43314</v>
      </c>
      <c r="C6722" s="1" t="s">
        <v>27</v>
      </c>
      <c r="D6722" s="3" t="str">
        <f t="shared" si="208"/>
        <v>*</v>
      </c>
      <c r="G6722" s="1">
        <v>48</v>
      </c>
      <c r="H6722" s="1">
        <v>255.51</v>
      </c>
      <c r="I6722" s="1">
        <f t="shared" si="209"/>
        <v>0</v>
      </c>
      <c r="J6722" s="1" t="s">
        <v>21</v>
      </c>
      <c r="K6722" s="1">
        <v>5.0999999999999996</v>
      </c>
      <c r="L6722" s="1" t="s">
        <v>15</v>
      </c>
      <c r="M6722" s="1" t="s">
        <v>16</v>
      </c>
      <c r="N6722" s="1" t="s">
        <v>29</v>
      </c>
      <c r="O6722" s="1" t="s">
        <v>40</v>
      </c>
      <c r="P6722" s="1" t="s">
        <v>19</v>
      </c>
      <c r="Q6722" s="2">
        <v>43315</v>
      </c>
    </row>
    <row r="6723" spans="1:17" x14ac:dyDescent="0.25">
      <c r="A6723" s="1">
        <v>16096</v>
      </c>
      <c r="B6723" s="2">
        <v>43118</v>
      </c>
      <c r="C6723" s="1" t="s">
        <v>20</v>
      </c>
      <c r="D6723" s="3" t="str">
        <f t="shared" ref="D6723:D6786" si="210">VLOOKUP(C6723,$E$9:$F$13,2,FALSE)</f>
        <v>****</v>
      </c>
      <c r="G6723" s="1">
        <v>9</v>
      </c>
      <c r="H6723" s="1">
        <v>45.16</v>
      </c>
      <c r="I6723" s="1">
        <f t="shared" si="209"/>
        <v>0</v>
      </c>
      <c r="J6723" s="1" t="s">
        <v>14</v>
      </c>
      <c r="K6723" s="1">
        <v>1.1000000000000001</v>
      </c>
      <c r="L6723" s="1" t="s">
        <v>22</v>
      </c>
      <c r="M6723" s="1" t="s">
        <v>16</v>
      </c>
      <c r="N6723" s="1" t="s">
        <v>29</v>
      </c>
      <c r="O6723" s="1" t="s">
        <v>58</v>
      </c>
      <c r="P6723" s="1" t="s">
        <v>19</v>
      </c>
      <c r="Q6723" s="2">
        <v>43119</v>
      </c>
    </row>
    <row r="6724" spans="1:17" x14ac:dyDescent="0.25">
      <c r="A6724" s="1">
        <v>49216</v>
      </c>
      <c r="B6724" s="2">
        <v>42447</v>
      </c>
      <c r="C6724" s="1" t="s">
        <v>20</v>
      </c>
      <c r="D6724" s="3" t="str">
        <f t="shared" si="210"/>
        <v>****</v>
      </c>
      <c r="G6724" s="1">
        <v>9</v>
      </c>
      <c r="H6724" s="1">
        <v>2679.13</v>
      </c>
      <c r="I6724" s="1">
        <f t="shared" si="209"/>
        <v>1</v>
      </c>
      <c r="J6724" s="1" t="s">
        <v>33</v>
      </c>
      <c r="K6724" s="1">
        <v>30</v>
      </c>
      <c r="L6724" s="1" t="s">
        <v>51</v>
      </c>
      <c r="M6724" s="1" t="s">
        <v>37</v>
      </c>
      <c r="N6724" s="1" t="s">
        <v>24</v>
      </c>
      <c r="O6724" s="1" t="s">
        <v>56</v>
      </c>
      <c r="P6724" s="1" t="s">
        <v>35</v>
      </c>
      <c r="Q6724" s="2">
        <v>42447</v>
      </c>
    </row>
    <row r="6725" spans="1:17" x14ac:dyDescent="0.25">
      <c r="A6725" s="1">
        <v>8133</v>
      </c>
      <c r="B6725" s="2">
        <v>43156</v>
      </c>
      <c r="C6725" s="1" t="s">
        <v>36</v>
      </c>
      <c r="D6725" s="3" t="str">
        <f t="shared" si="210"/>
        <v>***</v>
      </c>
      <c r="G6725" s="1">
        <v>11</v>
      </c>
      <c r="H6725" s="1">
        <v>433.92</v>
      </c>
      <c r="I6725" s="1">
        <f t="shared" si="209"/>
        <v>0</v>
      </c>
      <c r="J6725" s="1" t="s">
        <v>21</v>
      </c>
      <c r="K6725" s="1">
        <v>5.4</v>
      </c>
      <c r="L6725" s="1" t="s">
        <v>49</v>
      </c>
      <c r="M6725" s="1" t="s">
        <v>28</v>
      </c>
      <c r="N6725" s="1" t="s">
        <v>29</v>
      </c>
      <c r="O6725" s="1" t="s">
        <v>40</v>
      </c>
      <c r="P6725" s="1" t="s">
        <v>19</v>
      </c>
      <c r="Q6725" s="2">
        <v>43157</v>
      </c>
    </row>
    <row r="6726" spans="1:17" x14ac:dyDescent="0.25">
      <c r="A6726" s="1">
        <v>52389</v>
      </c>
      <c r="B6726" s="2">
        <v>43393</v>
      </c>
      <c r="C6726" s="1" t="s">
        <v>32</v>
      </c>
      <c r="D6726" s="3" t="str">
        <f t="shared" si="210"/>
        <v>*****</v>
      </c>
      <c r="G6726" s="1">
        <v>31</v>
      </c>
      <c r="H6726" s="1">
        <v>701.2</v>
      </c>
      <c r="I6726" s="1">
        <f t="shared" ref="I6726:I6789" si="211">IF(H6726&gt;1000,1,0)</f>
        <v>0</v>
      </c>
      <c r="J6726" s="1" t="s">
        <v>21</v>
      </c>
      <c r="K6726" s="1">
        <v>9.6</v>
      </c>
      <c r="L6726" s="1" t="s">
        <v>54</v>
      </c>
      <c r="M6726" s="1" t="s">
        <v>28</v>
      </c>
      <c r="N6726" s="1" t="s">
        <v>29</v>
      </c>
      <c r="O6726" s="1" t="s">
        <v>30</v>
      </c>
      <c r="P6726" s="1" t="s">
        <v>41</v>
      </c>
      <c r="Q6726" s="2">
        <v>43393</v>
      </c>
    </row>
    <row r="6727" spans="1:17" x14ac:dyDescent="0.25">
      <c r="A6727" s="1">
        <v>450</v>
      </c>
      <c r="B6727" s="2">
        <v>43162</v>
      </c>
      <c r="C6727" s="1" t="s">
        <v>27</v>
      </c>
      <c r="D6727" s="3" t="str">
        <f t="shared" si="210"/>
        <v>*</v>
      </c>
      <c r="G6727" s="1">
        <v>35</v>
      </c>
      <c r="H6727" s="1">
        <v>581.78</v>
      </c>
      <c r="I6727" s="1">
        <f t="shared" si="211"/>
        <v>0</v>
      </c>
      <c r="J6727" s="1" t="s">
        <v>21</v>
      </c>
      <c r="K6727" s="1">
        <v>12</v>
      </c>
      <c r="L6727" s="1" t="s">
        <v>15</v>
      </c>
      <c r="M6727" s="1" t="s">
        <v>16</v>
      </c>
      <c r="N6727" s="1" t="s">
        <v>29</v>
      </c>
      <c r="O6727" s="1" t="s">
        <v>55</v>
      </c>
      <c r="P6727" s="1" t="s">
        <v>19</v>
      </c>
      <c r="Q6727" s="2">
        <v>43164</v>
      </c>
    </row>
    <row r="6728" spans="1:17" x14ac:dyDescent="0.25">
      <c r="A6728" s="1">
        <v>52135</v>
      </c>
      <c r="B6728" s="2">
        <v>42817</v>
      </c>
      <c r="C6728" s="1" t="s">
        <v>13</v>
      </c>
      <c r="D6728" s="3" t="str">
        <f t="shared" si="210"/>
        <v>**</v>
      </c>
      <c r="G6728" s="1">
        <v>38</v>
      </c>
      <c r="H6728" s="1">
        <v>4197.57</v>
      </c>
      <c r="I6728" s="1">
        <f t="shared" si="211"/>
        <v>1</v>
      </c>
      <c r="J6728" s="1" t="s">
        <v>21</v>
      </c>
      <c r="K6728" s="1">
        <v>21.4</v>
      </c>
      <c r="L6728" s="1" t="s">
        <v>22</v>
      </c>
      <c r="M6728" s="1" t="s">
        <v>23</v>
      </c>
      <c r="N6728" s="1" t="s">
        <v>24</v>
      </c>
      <c r="O6728" s="1" t="s">
        <v>38</v>
      </c>
      <c r="P6728" s="1" t="s">
        <v>19</v>
      </c>
      <c r="Q6728" s="2">
        <v>42819</v>
      </c>
    </row>
    <row r="6729" spans="1:17" x14ac:dyDescent="0.25">
      <c r="A6729" s="1">
        <v>30757</v>
      </c>
      <c r="B6729" s="2">
        <v>43094</v>
      </c>
      <c r="C6729" s="1" t="s">
        <v>36</v>
      </c>
      <c r="D6729" s="3" t="str">
        <f t="shared" si="210"/>
        <v>***</v>
      </c>
      <c r="G6729" s="1">
        <v>5</v>
      </c>
      <c r="H6729" s="1">
        <v>22.81</v>
      </c>
      <c r="I6729" s="1">
        <f t="shared" si="211"/>
        <v>0</v>
      </c>
      <c r="J6729" s="1" t="s">
        <v>14</v>
      </c>
      <c r="K6729" s="1">
        <v>0.9</v>
      </c>
      <c r="L6729" s="1" t="s">
        <v>46</v>
      </c>
      <c r="M6729" s="1" t="s">
        <v>37</v>
      </c>
      <c r="N6729" s="1" t="s">
        <v>29</v>
      </c>
      <c r="O6729" s="1" t="s">
        <v>30</v>
      </c>
      <c r="P6729" s="1" t="s">
        <v>31</v>
      </c>
      <c r="Q6729" s="2">
        <v>43094</v>
      </c>
    </row>
    <row r="6730" spans="1:17" x14ac:dyDescent="0.25">
      <c r="A6730" s="1">
        <v>56995</v>
      </c>
      <c r="B6730" s="2">
        <v>42657</v>
      </c>
      <c r="C6730" s="1" t="s">
        <v>36</v>
      </c>
      <c r="D6730" s="3" t="str">
        <f t="shared" si="210"/>
        <v>***</v>
      </c>
      <c r="G6730" s="1">
        <v>27</v>
      </c>
      <c r="H6730" s="1">
        <v>168.6</v>
      </c>
      <c r="I6730" s="1">
        <f t="shared" si="211"/>
        <v>0</v>
      </c>
      <c r="J6730" s="1" t="s">
        <v>14</v>
      </c>
      <c r="K6730" s="1">
        <v>5.4</v>
      </c>
      <c r="L6730" s="1" t="s">
        <v>22</v>
      </c>
      <c r="M6730" s="1" t="s">
        <v>28</v>
      </c>
      <c r="N6730" s="1" t="s">
        <v>29</v>
      </c>
      <c r="O6730" s="1" t="s">
        <v>43</v>
      </c>
      <c r="P6730" s="1" t="s">
        <v>19</v>
      </c>
      <c r="Q6730" s="2">
        <v>42659</v>
      </c>
    </row>
    <row r="6731" spans="1:17" x14ac:dyDescent="0.25">
      <c r="A6731" s="1">
        <v>38947</v>
      </c>
      <c r="B6731" s="2">
        <v>42702</v>
      </c>
      <c r="C6731" s="1" t="s">
        <v>32</v>
      </c>
      <c r="D6731" s="3" t="str">
        <f t="shared" si="210"/>
        <v>*****</v>
      </c>
      <c r="G6731" s="1">
        <v>20</v>
      </c>
      <c r="H6731" s="1">
        <v>328.98</v>
      </c>
      <c r="I6731" s="1">
        <f t="shared" si="211"/>
        <v>0</v>
      </c>
      <c r="J6731" s="1" t="s">
        <v>21</v>
      </c>
      <c r="K6731" s="1">
        <v>7.9</v>
      </c>
      <c r="L6731" s="1" t="s">
        <v>22</v>
      </c>
      <c r="M6731" s="1" t="s">
        <v>37</v>
      </c>
      <c r="N6731" s="1" t="s">
        <v>17</v>
      </c>
      <c r="O6731" s="1" t="s">
        <v>18</v>
      </c>
      <c r="P6731" s="1" t="s">
        <v>19</v>
      </c>
      <c r="Q6731" s="2">
        <v>42704</v>
      </c>
    </row>
    <row r="6732" spans="1:17" x14ac:dyDescent="0.25">
      <c r="A6732" s="1">
        <v>2307</v>
      </c>
      <c r="B6732" s="2">
        <v>42913</v>
      </c>
      <c r="C6732" s="1" t="s">
        <v>13</v>
      </c>
      <c r="D6732" s="3" t="str">
        <f t="shared" si="210"/>
        <v>**</v>
      </c>
      <c r="G6732" s="1">
        <v>32</v>
      </c>
      <c r="H6732" s="1">
        <v>195.09</v>
      </c>
      <c r="I6732" s="1">
        <f t="shared" si="211"/>
        <v>0</v>
      </c>
      <c r="J6732" s="1" t="s">
        <v>21</v>
      </c>
      <c r="K6732" s="1">
        <v>1.6</v>
      </c>
      <c r="L6732" s="1" t="s">
        <v>44</v>
      </c>
      <c r="M6732" s="1" t="s">
        <v>28</v>
      </c>
      <c r="N6732" s="1" t="s">
        <v>29</v>
      </c>
      <c r="O6732" s="1" t="s">
        <v>43</v>
      </c>
      <c r="P6732" s="1" t="s">
        <v>19</v>
      </c>
      <c r="Q6732" s="2">
        <v>42913</v>
      </c>
    </row>
    <row r="6733" spans="1:17" x14ac:dyDescent="0.25">
      <c r="A6733" s="1">
        <v>26726</v>
      </c>
      <c r="B6733" s="2">
        <v>43826</v>
      </c>
      <c r="C6733" s="1" t="s">
        <v>20</v>
      </c>
      <c r="D6733" s="3" t="str">
        <f t="shared" si="210"/>
        <v>****</v>
      </c>
      <c r="G6733" s="1">
        <v>37</v>
      </c>
      <c r="H6733" s="1">
        <v>185.2277</v>
      </c>
      <c r="I6733" s="1">
        <f t="shared" si="211"/>
        <v>0</v>
      </c>
      <c r="J6733" s="1" t="s">
        <v>21</v>
      </c>
      <c r="K6733" s="1">
        <v>5.5</v>
      </c>
      <c r="L6733" s="1" t="s">
        <v>53</v>
      </c>
      <c r="M6733" s="1" t="s">
        <v>23</v>
      </c>
      <c r="N6733" s="1" t="s">
        <v>29</v>
      </c>
      <c r="O6733" s="1" t="s">
        <v>63</v>
      </c>
      <c r="P6733" s="1" t="s">
        <v>19</v>
      </c>
      <c r="Q6733" s="2">
        <v>43826</v>
      </c>
    </row>
    <row r="6734" spans="1:17" x14ac:dyDescent="0.25">
      <c r="A6734" s="1">
        <v>14400</v>
      </c>
      <c r="B6734" s="2">
        <v>42404</v>
      </c>
      <c r="C6734" s="1" t="s">
        <v>36</v>
      </c>
      <c r="D6734" s="3" t="str">
        <f t="shared" si="210"/>
        <v>***</v>
      </c>
      <c r="G6734" s="1">
        <v>43</v>
      </c>
      <c r="H6734" s="1">
        <v>6515.28</v>
      </c>
      <c r="I6734" s="1">
        <f t="shared" si="211"/>
        <v>1</v>
      </c>
      <c r="J6734" s="1" t="s">
        <v>33</v>
      </c>
      <c r="K6734" s="1">
        <v>85.8</v>
      </c>
      <c r="L6734" s="1" t="s">
        <v>51</v>
      </c>
      <c r="M6734" s="1" t="s">
        <v>37</v>
      </c>
      <c r="N6734" s="1" t="s">
        <v>17</v>
      </c>
      <c r="O6734" s="1" t="s">
        <v>52</v>
      </c>
      <c r="P6734" s="1" t="s">
        <v>59</v>
      </c>
      <c r="Q6734" s="2">
        <v>42405</v>
      </c>
    </row>
    <row r="6735" spans="1:17" x14ac:dyDescent="0.25">
      <c r="A6735" s="1">
        <v>45959</v>
      </c>
      <c r="B6735" s="2">
        <v>42709</v>
      </c>
      <c r="C6735" s="1" t="s">
        <v>36</v>
      </c>
      <c r="D6735" s="3" t="str">
        <f t="shared" si="210"/>
        <v>***</v>
      </c>
      <c r="G6735" s="1">
        <v>15</v>
      </c>
      <c r="H6735" s="1">
        <v>215.86179999999999</v>
      </c>
      <c r="I6735" s="1">
        <f t="shared" si="211"/>
        <v>0</v>
      </c>
      <c r="J6735" s="1" t="s">
        <v>14</v>
      </c>
      <c r="K6735" s="1">
        <v>7.7</v>
      </c>
      <c r="L6735" s="1" t="s">
        <v>49</v>
      </c>
      <c r="M6735" s="1" t="s">
        <v>28</v>
      </c>
      <c r="N6735" s="1" t="s">
        <v>29</v>
      </c>
      <c r="O6735" s="1" t="s">
        <v>43</v>
      </c>
      <c r="P6735" s="1" t="s">
        <v>19</v>
      </c>
      <c r="Q6735" s="2">
        <v>42711</v>
      </c>
    </row>
    <row r="6736" spans="1:17" x14ac:dyDescent="0.25">
      <c r="A6736" s="1">
        <v>7776</v>
      </c>
      <c r="B6736" s="2">
        <v>42442</v>
      </c>
      <c r="C6736" s="1" t="s">
        <v>36</v>
      </c>
      <c r="D6736" s="3" t="str">
        <f t="shared" si="210"/>
        <v>***</v>
      </c>
      <c r="G6736" s="1">
        <v>36</v>
      </c>
      <c r="H6736" s="1">
        <v>7729.24</v>
      </c>
      <c r="I6736" s="1">
        <f t="shared" si="211"/>
        <v>1</v>
      </c>
      <c r="J6736" s="1" t="s">
        <v>33</v>
      </c>
      <c r="K6736" s="1">
        <v>25.4</v>
      </c>
      <c r="L6736" s="1" t="s">
        <v>49</v>
      </c>
      <c r="M6736" s="1" t="s">
        <v>28</v>
      </c>
      <c r="N6736" s="1" t="s">
        <v>17</v>
      </c>
      <c r="O6736" s="1" t="s">
        <v>34</v>
      </c>
      <c r="P6736" s="1" t="s">
        <v>35</v>
      </c>
      <c r="Q6736" s="2">
        <v>42443</v>
      </c>
    </row>
    <row r="6737" spans="1:17" x14ac:dyDescent="0.25">
      <c r="A6737" s="1">
        <v>5568</v>
      </c>
      <c r="B6737" s="2">
        <v>43256</v>
      </c>
      <c r="C6737" s="1" t="s">
        <v>36</v>
      </c>
      <c r="D6737" s="3" t="str">
        <f t="shared" si="210"/>
        <v>***</v>
      </c>
      <c r="G6737" s="1">
        <v>8</v>
      </c>
      <c r="H6737" s="1">
        <v>128.63999999999999</v>
      </c>
      <c r="I6737" s="1">
        <f t="shared" si="211"/>
        <v>0</v>
      </c>
      <c r="J6737" s="1" t="s">
        <v>21</v>
      </c>
      <c r="K6737" s="1">
        <v>5.4</v>
      </c>
      <c r="L6737" s="1" t="s">
        <v>49</v>
      </c>
      <c r="M6737" s="1" t="s">
        <v>37</v>
      </c>
      <c r="N6737" s="1" t="s">
        <v>17</v>
      </c>
      <c r="O6737" s="1" t="s">
        <v>18</v>
      </c>
      <c r="P6737" s="1" t="s">
        <v>41</v>
      </c>
      <c r="Q6737" s="2">
        <v>43257</v>
      </c>
    </row>
    <row r="6738" spans="1:17" x14ac:dyDescent="0.25">
      <c r="A6738" s="1">
        <v>53767</v>
      </c>
      <c r="B6738" s="2">
        <v>43337</v>
      </c>
      <c r="C6738" s="1" t="s">
        <v>27</v>
      </c>
      <c r="D6738" s="3" t="str">
        <f t="shared" si="210"/>
        <v>*</v>
      </c>
      <c r="G6738" s="1">
        <v>35</v>
      </c>
      <c r="H6738" s="1">
        <v>1210.33</v>
      </c>
      <c r="I6738" s="1">
        <f t="shared" si="211"/>
        <v>1</v>
      </c>
      <c r="J6738" s="1" t="s">
        <v>21</v>
      </c>
      <c r="K6738" s="1">
        <v>6.2</v>
      </c>
      <c r="L6738" s="1" t="s">
        <v>46</v>
      </c>
      <c r="M6738" s="1" t="s">
        <v>23</v>
      </c>
      <c r="N6738" s="1" t="s">
        <v>29</v>
      </c>
      <c r="O6738" s="1" t="s">
        <v>40</v>
      </c>
      <c r="P6738" s="1" t="s">
        <v>19</v>
      </c>
      <c r="Q6738" s="2">
        <v>43338</v>
      </c>
    </row>
    <row r="6739" spans="1:17" x14ac:dyDescent="0.25">
      <c r="A6739" s="1">
        <v>2211</v>
      </c>
      <c r="B6739" s="2">
        <v>42549</v>
      </c>
      <c r="C6739" s="1" t="s">
        <v>20</v>
      </c>
      <c r="D6739" s="3" t="str">
        <f t="shared" si="210"/>
        <v>****</v>
      </c>
      <c r="G6739" s="1">
        <v>23</v>
      </c>
      <c r="H6739" s="1">
        <v>86.01</v>
      </c>
      <c r="I6739" s="1">
        <f t="shared" si="211"/>
        <v>0</v>
      </c>
      <c r="J6739" s="1" t="s">
        <v>21</v>
      </c>
      <c r="K6739" s="1">
        <v>4.5</v>
      </c>
      <c r="L6739" s="1" t="s">
        <v>44</v>
      </c>
      <c r="M6739" s="1" t="s">
        <v>37</v>
      </c>
      <c r="N6739" s="1" t="s">
        <v>29</v>
      </c>
      <c r="O6739" s="1" t="s">
        <v>30</v>
      </c>
      <c r="P6739" s="1" t="s">
        <v>41</v>
      </c>
      <c r="Q6739" s="2">
        <v>42551</v>
      </c>
    </row>
    <row r="6740" spans="1:17" x14ac:dyDescent="0.25">
      <c r="A6740" s="1">
        <v>54436</v>
      </c>
      <c r="B6740" s="2">
        <v>42631</v>
      </c>
      <c r="C6740" s="1" t="s">
        <v>20</v>
      </c>
      <c r="D6740" s="3" t="str">
        <f t="shared" si="210"/>
        <v>****</v>
      </c>
      <c r="G6740" s="1">
        <v>37</v>
      </c>
      <c r="H6740" s="1">
        <v>343.79</v>
      </c>
      <c r="I6740" s="1">
        <f t="shared" si="211"/>
        <v>0</v>
      </c>
      <c r="J6740" s="1" t="s">
        <v>21</v>
      </c>
      <c r="K6740" s="1">
        <v>3</v>
      </c>
      <c r="L6740" s="1" t="s">
        <v>51</v>
      </c>
      <c r="M6740" s="1" t="s">
        <v>28</v>
      </c>
      <c r="N6740" s="1" t="s">
        <v>24</v>
      </c>
      <c r="O6740" s="1" t="s">
        <v>38</v>
      </c>
      <c r="P6740" s="1" t="s">
        <v>41</v>
      </c>
      <c r="Q6740" s="2">
        <v>42632</v>
      </c>
    </row>
    <row r="6741" spans="1:17" x14ac:dyDescent="0.25">
      <c r="A6741" s="1">
        <v>46528</v>
      </c>
      <c r="B6741" s="2">
        <v>42709</v>
      </c>
      <c r="C6741" s="1" t="s">
        <v>36</v>
      </c>
      <c r="D6741" s="3" t="str">
        <f t="shared" si="210"/>
        <v>***</v>
      </c>
      <c r="G6741" s="1">
        <v>23</v>
      </c>
      <c r="H6741" s="1">
        <v>509.36279999999999</v>
      </c>
      <c r="I6741" s="1">
        <f t="shared" si="211"/>
        <v>0</v>
      </c>
      <c r="J6741" s="1" t="s">
        <v>21</v>
      </c>
      <c r="K6741" s="1">
        <v>10.199999999999999</v>
      </c>
      <c r="L6741" s="1" t="s">
        <v>22</v>
      </c>
      <c r="M6741" s="1" t="s">
        <v>37</v>
      </c>
      <c r="N6741" s="1" t="s">
        <v>29</v>
      </c>
      <c r="O6741" s="1" t="s">
        <v>40</v>
      </c>
      <c r="P6741" s="1" t="s">
        <v>19</v>
      </c>
      <c r="Q6741" s="2">
        <v>42712</v>
      </c>
    </row>
    <row r="6742" spans="1:17" x14ac:dyDescent="0.25">
      <c r="A6742" s="1">
        <v>43207</v>
      </c>
      <c r="B6742" s="2">
        <v>42894</v>
      </c>
      <c r="C6742" s="1" t="s">
        <v>13</v>
      </c>
      <c r="D6742" s="3" t="str">
        <f t="shared" si="210"/>
        <v>**</v>
      </c>
      <c r="G6742" s="1">
        <v>41</v>
      </c>
      <c r="H6742" s="1">
        <v>149.72999999999999</v>
      </c>
      <c r="I6742" s="1">
        <f t="shared" si="211"/>
        <v>0</v>
      </c>
      <c r="J6742" s="1" t="s">
        <v>21</v>
      </c>
      <c r="K6742" s="1">
        <v>2.1</v>
      </c>
      <c r="L6742" s="1" t="s">
        <v>49</v>
      </c>
      <c r="M6742" s="1" t="s">
        <v>16</v>
      </c>
      <c r="N6742" s="1" t="s">
        <v>29</v>
      </c>
      <c r="O6742" s="1" t="s">
        <v>30</v>
      </c>
      <c r="P6742" s="1" t="s">
        <v>31</v>
      </c>
      <c r="Q6742" s="2">
        <v>42901</v>
      </c>
    </row>
    <row r="6743" spans="1:17" x14ac:dyDescent="0.25">
      <c r="A6743" s="1">
        <v>30597</v>
      </c>
      <c r="B6743" s="2">
        <v>43682</v>
      </c>
      <c r="C6743" s="1" t="s">
        <v>20</v>
      </c>
      <c r="D6743" s="3" t="str">
        <f t="shared" si="210"/>
        <v>****</v>
      </c>
      <c r="G6743" s="1">
        <v>18</v>
      </c>
      <c r="H6743" s="1">
        <v>99.53</v>
      </c>
      <c r="I6743" s="1">
        <f t="shared" si="211"/>
        <v>0</v>
      </c>
      <c r="J6743" s="1" t="s">
        <v>21</v>
      </c>
      <c r="K6743" s="1">
        <v>2.2000000000000002</v>
      </c>
      <c r="L6743" s="1" t="s">
        <v>22</v>
      </c>
      <c r="M6743" s="1" t="s">
        <v>16</v>
      </c>
      <c r="N6743" s="1" t="s">
        <v>17</v>
      </c>
      <c r="O6743" s="1" t="s">
        <v>18</v>
      </c>
      <c r="P6743" s="1" t="s">
        <v>31</v>
      </c>
      <c r="Q6743" s="2">
        <v>43684</v>
      </c>
    </row>
    <row r="6744" spans="1:17" x14ac:dyDescent="0.25">
      <c r="A6744" s="1">
        <v>39460</v>
      </c>
      <c r="B6744" s="2">
        <v>42491</v>
      </c>
      <c r="C6744" s="1" t="s">
        <v>27</v>
      </c>
      <c r="D6744" s="3" t="str">
        <f t="shared" si="210"/>
        <v>*</v>
      </c>
      <c r="G6744" s="1">
        <v>19</v>
      </c>
      <c r="H6744" s="1">
        <v>2176.3000000000002</v>
      </c>
      <c r="I6744" s="1">
        <f t="shared" si="211"/>
        <v>1</v>
      </c>
      <c r="J6744" s="1" t="s">
        <v>21</v>
      </c>
      <c r="K6744" s="1">
        <v>2.7</v>
      </c>
      <c r="L6744" s="1" t="s">
        <v>22</v>
      </c>
      <c r="M6744" s="1" t="s">
        <v>16</v>
      </c>
      <c r="N6744" s="1" t="s">
        <v>24</v>
      </c>
      <c r="O6744" s="1" t="s">
        <v>25</v>
      </c>
      <c r="P6744" s="1" t="s">
        <v>19</v>
      </c>
      <c r="Q6744" s="2">
        <v>42492</v>
      </c>
    </row>
    <row r="6745" spans="1:17" x14ac:dyDescent="0.25">
      <c r="A6745" s="1">
        <v>23041</v>
      </c>
      <c r="B6745" s="2">
        <v>42935</v>
      </c>
      <c r="C6745" s="1" t="s">
        <v>13</v>
      </c>
      <c r="D6745" s="3" t="str">
        <f t="shared" si="210"/>
        <v>**</v>
      </c>
      <c r="G6745" s="1">
        <v>21</v>
      </c>
      <c r="H6745" s="1">
        <v>185.86</v>
      </c>
      <c r="I6745" s="1">
        <f t="shared" si="211"/>
        <v>0</v>
      </c>
      <c r="J6745" s="1" t="s">
        <v>21</v>
      </c>
      <c r="K6745" s="1">
        <v>6.6</v>
      </c>
      <c r="L6745" s="1" t="s">
        <v>51</v>
      </c>
      <c r="M6745" s="1" t="s">
        <v>16</v>
      </c>
      <c r="N6745" s="1" t="s">
        <v>29</v>
      </c>
      <c r="O6745" s="1" t="s">
        <v>43</v>
      </c>
      <c r="P6745" s="1" t="s">
        <v>19</v>
      </c>
      <c r="Q6745" s="2">
        <v>42942</v>
      </c>
    </row>
    <row r="6746" spans="1:17" x14ac:dyDescent="0.25">
      <c r="A6746" s="1">
        <v>5445</v>
      </c>
      <c r="B6746" s="2">
        <v>42940</v>
      </c>
      <c r="C6746" s="1" t="s">
        <v>13</v>
      </c>
      <c r="D6746" s="3" t="str">
        <f t="shared" si="210"/>
        <v>**</v>
      </c>
      <c r="G6746" s="1">
        <v>9</v>
      </c>
      <c r="H6746" s="1">
        <v>49.73</v>
      </c>
      <c r="I6746" s="1">
        <f t="shared" si="211"/>
        <v>0</v>
      </c>
      <c r="J6746" s="1" t="s">
        <v>21</v>
      </c>
      <c r="K6746" s="1">
        <v>2.1</v>
      </c>
      <c r="L6746" s="1" t="s">
        <v>22</v>
      </c>
      <c r="M6746" s="1" t="s">
        <v>37</v>
      </c>
      <c r="N6746" s="1" t="s">
        <v>29</v>
      </c>
      <c r="O6746" s="1" t="s">
        <v>30</v>
      </c>
      <c r="P6746" s="1" t="s">
        <v>31</v>
      </c>
      <c r="Q6746" s="2">
        <v>42947</v>
      </c>
    </row>
    <row r="6747" spans="1:17" x14ac:dyDescent="0.25">
      <c r="A6747" s="1">
        <v>20389</v>
      </c>
      <c r="B6747" s="2">
        <v>42592</v>
      </c>
      <c r="C6747" s="1" t="s">
        <v>20</v>
      </c>
      <c r="D6747" s="3" t="str">
        <f t="shared" si="210"/>
        <v>****</v>
      </c>
      <c r="G6747" s="1">
        <v>31</v>
      </c>
      <c r="H6747" s="1">
        <v>8001.22</v>
      </c>
      <c r="I6747" s="1">
        <f t="shared" si="211"/>
        <v>1</v>
      </c>
      <c r="J6747" s="1" t="s">
        <v>33</v>
      </c>
      <c r="K6747" s="1">
        <v>44.8</v>
      </c>
      <c r="L6747" s="1" t="s">
        <v>15</v>
      </c>
      <c r="M6747" s="1" t="s">
        <v>28</v>
      </c>
      <c r="N6747" s="1" t="s">
        <v>17</v>
      </c>
      <c r="O6747" s="1" t="s">
        <v>62</v>
      </c>
      <c r="P6747" s="1" t="s">
        <v>59</v>
      </c>
      <c r="Q6747" s="2">
        <v>42594</v>
      </c>
    </row>
    <row r="6748" spans="1:17" x14ac:dyDescent="0.25">
      <c r="A6748" s="1">
        <v>46434</v>
      </c>
      <c r="B6748" s="2">
        <v>42825</v>
      </c>
      <c r="C6748" s="1" t="s">
        <v>32</v>
      </c>
      <c r="D6748" s="3" t="str">
        <f t="shared" si="210"/>
        <v>*****</v>
      </c>
      <c r="G6748" s="1">
        <v>34</v>
      </c>
      <c r="H6748" s="1">
        <v>856.42</v>
      </c>
      <c r="I6748" s="1">
        <f t="shared" si="211"/>
        <v>0</v>
      </c>
      <c r="J6748" s="1" t="s">
        <v>21</v>
      </c>
      <c r="K6748" s="1">
        <v>3.2</v>
      </c>
      <c r="L6748" s="1" t="s">
        <v>22</v>
      </c>
      <c r="M6748" s="1" t="s">
        <v>16</v>
      </c>
      <c r="N6748" s="1" t="s">
        <v>29</v>
      </c>
      <c r="O6748" s="1" t="s">
        <v>43</v>
      </c>
      <c r="P6748" s="1" t="s">
        <v>19</v>
      </c>
      <c r="Q6748" s="2">
        <v>42826</v>
      </c>
    </row>
    <row r="6749" spans="1:17" x14ac:dyDescent="0.25">
      <c r="A6749" s="1">
        <v>42657</v>
      </c>
      <c r="B6749" s="2">
        <v>43375</v>
      </c>
      <c r="C6749" s="1" t="s">
        <v>13</v>
      </c>
      <c r="D6749" s="3" t="str">
        <f t="shared" si="210"/>
        <v>**</v>
      </c>
      <c r="G6749" s="1">
        <v>48</v>
      </c>
      <c r="H6749" s="1">
        <v>1011.73</v>
      </c>
      <c r="I6749" s="1">
        <f t="shared" si="211"/>
        <v>1</v>
      </c>
      <c r="J6749" s="1" t="s">
        <v>21</v>
      </c>
      <c r="K6749" s="1">
        <v>6.4</v>
      </c>
      <c r="L6749" s="1" t="s">
        <v>22</v>
      </c>
      <c r="M6749" s="1" t="s">
        <v>16</v>
      </c>
      <c r="N6749" s="1" t="s">
        <v>29</v>
      </c>
      <c r="O6749" s="1" t="s">
        <v>40</v>
      </c>
      <c r="P6749" s="1" t="s">
        <v>19</v>
      </c>
      <c r="Q6749" s="2">
        <v>43377</v>
      </c>
    </row>
    <row r="6750" spans="1:17" x14ac:dyDescent="0.25">
      <c r="A6750" s="1">
        <v>50117</v>
      </c>
      <c r="B6750" s="2">
        <v>43253</v>
      </c>
      <c r="C6750" s="1" t="s">
        <v>32</v>
      </c>
      <c r="D6750" s="3" t="str">
        <f t="shared" si="210"/>
        <v>*****</v>
      </c>
      <c r="G6750" s="1">
        <v>17</v>
      </c>
      <c r="H6750" s="1">
        <v>50.76</v>
      </c>
      <c r="I6750" s="1">
        <f t="shared" si="211"/>
        <v>0</v>
      </c>
      <c r="J6750" s="1" t="s">
        <v>21</v>
      </c>
      <c r="K6750" s="1">
        <v>0.5</v>
      </c>
      <c r="L6750" s="1" t="s">
        <v>39</v>
      </c>
      <c r="M6750" s="1" t="s">
        <v>23</v>
      </c>
      <c r="N6750" s="1" t="s">
        <v>29</v>
      </c>
      <c r="O6750" s="1" t="s">
        <v>58</v>
      </c>
      <c r="P6750" s="1" t="s">
        <v>19</v>
      </c>
      <c r="Q6750" s="2">
        <v>43255</v>
      </c>
    </row>
    <row r="6751" spans="1:17" x14ac:dyDescent="0.25">
      <c r="A6751" s="1">
        <v>26691</v>
      </c>
      <c r="B6751" s="2">
        <v>43680</v>
      </c>
      <c r="C6751" s="1" t="s">
        <v>27</v>
      </c>
      <c r="D6751" s="3" t="str">
        <f t="shared" si="210"/>
        <v>*</v>
      </c>
      <c r="G6751" s="1">
        <v>37</v>
      </c>
      <c r="H6751" s="1">
        <v>289.36</v>
      </c>
      <c r="I6751" s="1">
        <f t="shared" si="211"/>
        <v>0</v>
      </c>
      <c r="J6751" s="1" t="s">
        <v>21</v>
      </c>
      <c r="K6751" s="1">
        <v>6.6</v>
      </c>
      <c r="L6751" s="1" t="s">
        <v>22</v>
      </c>
      <c r="M6751" s="1" t="s">
        <v>28</v>
      </c>
      <c r="N6751" s="1" t="s">
        <v>29</v>
      </c>
      <c r="O6751" s="1" t="s">
        <v>43</v>
      </c>
      <c r="P6751" s="1" t="s">
        <v>19</v>
      </c>
      <c r="Q6751" s="2">
        <v>43681</v>
      </c>
    </row>
    <row r="6752" spans="1:17" x14ac:dyDescent="0.25">
      <c r="A6752" s="1">
        <v>45156</v>
      </c>
      <c r="B6752" s="2">
        <v>43142</v>
      </c>
      <c r="C6752" s="1" t="s">
        <v>13</v>
      </c>
      <c r="D6752" s="3" t="str">
        <f t="shared" si="210"/>
        <v>**</v>
      </c>
      <c r="G6752" s="1">
        <v>30</v>
      </c>
      <c r="H6752" s="1">
        <v>709.67</v>
      </c>
      <c r="I6752" s="1">
        <f t="shared" si="211"/>
        <v>0</v>
      </c>
      <c r="J6752" s="1" t="s">
        <v>21</v>
      </c>
      <c r="K6752" s="1">
        <v>6.8</v>
      </c>
      <c r="L6752" s="1" t="s">
        <v>49</v>
      </c>
      <c r="M6752" s="1" t="s">
        <v>37</v>
      </c>
      <c r="N6752" s="1" t="s">
        <v>29</v>
      </c>
      <c r="O6752" s="1" t="s">
        <v>63</v>
      </c>
      <c r="P6752" s="1" t="s">
        <v>19</v>
      </c>
      <c r="Q6752" s="2">
        <v>43142</v>
      </c>
    </row>
    <row r="6753" spans="1:17" x14ac:dyDescent="0.25">
      <c r="A6753" s="1">
        <v>8992</v>
      </c>
      <c r="B6753" s="2">
        <v>43050</v>
      </c>
      <c r="C6753" s="1" t="s">
        <v>20</v>
      </c>
      <c r="D6753" s="3" t="str">
        <f t="shared" si="210"/>
        <v>****</v>
      </c>
      <c r="G6753" s="1">
        <v>3</v>
      </c>
      <c r="H6753" s="1">
        <v>472.33</v>
      </c>
      <c r="I6753" s="1">
        <f t="shared" si="211"/>
        <v>0</v>
      </c>
      <c r="J6753" s="1" t="s">
        <v>21</v>
      </c>
      <c r="K6753" s="1">
        <v>26.2</v>
      </c>
      <c r="L6753" s="1" t="s">
        <v>15</v>
      </c>
      <c r="M6753" s="1" t="s">
        <v>28</v>
      </c>
      <c r="N6753" s="1" t="s">
        <v>17</v>
      </c>
      <c r="O6753" s="1" t="s">
        <v>34</v>
      </c>
      <c r="P6753" s="1" t="s">
        <v>48</v>
      </c>
      <c r="Q6753" s="2">
        <v>43051</v>
      </c>
    </row>
    <row r="6754" spans="1:17" x14ac:dyDescent="0.25">
      <c r="A6754" s="1">
        <v>52516</v>
      </c>
      <c r="B6754" s="2">
        <v>43469</v>
      </c>
      <c r="C6754" s="1" t="s">
        <v>20</v>
      </c>
      <c r="D6754" s="3" t="str">
        <f t="shared" si="210"/>
        <v>****</v>
      </c>
      <c r="G6754" s="1">
        <v>19</v>
      </c>
      <c r="H6754" s="1">
        <v>205.86</v>
      </c>
      <c r="I6754" s="1">
        <f t="shared" si="211"/>
        <v>0</v>
      </c>
      <c r="J6754" s="1" t="s">
        <v>14</v>
      </c>
      <c r="K6754" s="1">
        <v>5</v>
      </c>
      <c r="L6754" s="1" t="s">
        <v>22</v>
      </c>
      <c r="M6754" s="1" t="s">
        <v>28</v>
      </c>
      <c r="N6754" s="1" t="s">
        <v>29</v>
      </c>
      <c r="O6754" s="1" t="s">
        <v>45</v>
      </c>
      <c r="P6754" s="1" t="s">
        <v>41</v>
      </c>
      <c r="Q6754" s="2">
        <v>43472</v>
      </c>
    </row>
    <row r="6755" spans="1:17" x14ac:dyDescent="0.25">
      <c r="A6755" s="1">
        <v>57409</v>
      </c>
      <c r="B6755" s="2">
        <v>42693</v>
      </c>
      <c r="C6755" s="1" t="s">
        <v>27</v>
      </c>
      <c r="D6755" s="3" t="str">
        <f t="shared" si="210"/>
        <v>*</v>
      </c>
      <c r="G6755" s="1">
        <v>34</v>
      </c>
      <c r="H6755" s="1">
        <v>6673.03</v>
      </c>
      <c r="I6755" s="1">
        <f t="shared" si="211"/>
        <v>1</v>
      </c>
      <c r="J6755" s="1" t="s">
        <v>21</v>
      </c>
      <c r="K6755" s="1">
        <v>3.2</v>
      </c>
      <c r="L6755" s="1" t="s">
        <v>22</v>
      </c>
      <c r="M6755" s="1" t="s">
        <v>23</v>
      </c>
      <c r="N6755" s="1" t="s">
        <v>24</v>
      </c>
      <c r="O6755" s="1" t="s">
        <v>25</v>
      </c>
      <c r="P6755" s="1" t="s">
        <v>19</v>
      </c>
      <c r="Q6755" s="2">
        <v>42694</v>
      </c>
    </row>
    <row r="6756" spans="1:17" x14ac:dyDescent="0.25">
      <c r="A6756" s="1">
        <v>21634</v>
      </c>
      <c r="B6756" s="2">
        <v>43766</v>
      </c>
      <c r="C6756" s="1" t="s">
        <v>27</v>
      </c>
      <c r="D6756" s="3" t="str">
        <f t="shared" si="210"/>
        <v>*</v>
      </c>
      <c r="G6756" s="1">
        <v>1</v>
      </c>
      <c r="H6756" s="1">
        <v>2082.81</v>
      </c>
      <c r="I6756" s="1">
        <f t="shared" si="211"/>
        <v>1</v>
      </c>
      <c r="J6756" s="1" t="s">
        <v>21</v>
      </c>
      <c r="K6756" s="1">
        <v>15</v>
      </c>
      <c r="L6756" s="1" t="s">
        <v>22</v>
      </c>
      <c r="M6756" s="1" t="s">
        <v>37</v>
      </c>
      <c r="N6756" s="1" t="s">
        <v>24</v>
      </c>
      <c r="O6756" s="1" t="s">
        <v>56</v>
      </c>
      <c r="P6756" s="1" t="s">
        <v>26</v>
      </c>
      <c r="Q6756" s="2">
        <v>43769</v>
      </c>
    </row>
    <row r="6757" spans="1:17" x14ac:dyDescent="0.25">
      <c r="A6757" s="1">
        <v>57511</v>
      </c>
      <c r="B6757" s="2">
        <v>42648</v>
      </c>
      <c r="C6757" s="1" t="s">
        <v>32</v>
      </c>
      <c r="D6757" s="3" t="str">
        <f t="shared" si="210"/>
        <v>*****</v>
      </c>
      <c r="G6757" s="1">
        <v>11</v>
      </c>
      <c r="H6757" s="1">
        <v>609.51</v>
      </c>
      <c r="I6757" s="1">
        <f t="shared" si="211"/>
        <v>0</v>
      </c>
      <c r="J6757" s="1" t="s">
        <v>21</v>
      </c>
      <c r="K6757" s="1">
        <v>5.4</v>
      </c>
      <c r="L6757" s="1" t="s">
        <v>15</v>
      </c>
      <c r="M6757" s="1" t="s">
        <v>28</v>
      </c>
      <c r="N6757" s="1" t="s">
        <v>24</v>
      </c>
      <c r="O6757" s="1" t="s">
        <v>25</v>
      </c>
      <c r="P6757" s="1" t="s">
        <v>41</v>
      </c>
      <c r="Q6757" s="2">
        <v>42650</v>
      </c>
    </row>
    <row r="6758" spans="1:17" x14ac:dyDescent="0.25">
      <c r="A6758" s="1">
        <v>11047</v>
      </c>
      <c r="B6758" s="2">
        <v>43078</v>
      </c>
      <c r="C6758" s="1" t="s">
        <v>13</v>
      </c>
      <c r="D6758" s="3" t="str">
        <f t="shared" si="210"/>
        <v>**</v>
      </c>
      <c r="G6758" s="1">
        <v>27</v>
      </c>
      <c r="H6758" s="1">
        <v>2130.65</v>
      </c>
      <c r="I6758" s="1">
        <f t="shared" si="211"/>
        <v>1</v>
      </c>
      <c r="J6758" s="1" t="s">
        <v>33</v>
      </c>
      <c r="K6758" s="1">
        <v>64.2</v>
      </c>
      <c r="L6758" s="1" t="s">
        <v>54</v>
      </c>
      <c r="M6758" s="1" t="s">
        <v>37</v>
      </c>
      <c r="N6758" s="1" t="s">
        <v>29</v>
      </c>
      <c r="O6758" s="1" t="s">
        <v>63</v>
      </c>
      <c r="P6758" s="1" t="s">
        <v>35</v>
      </c>
      <c r="Q6758" s="2">
        <v>43085</v>
      </c>
    </row>
    <row r="6759" spans="1:17" x14ac:dyDescent="0.25">
      <c r="A6759" s="1">
        <v>57249</v>
      </c>
      <c r="B6759" s="2">
        <v>42935</v>
      </c>
      <c r="C6759" s="1" t="s">
        <v>20</v>
      </c>
      <c r="D6759" s="3" t="str">
        <f t="shared" si="210"/>
        <v>****</v>
      </c>
      <c r="G6759" s="1">
        <v>30</v>
      </c>
      <c r="H6759" s="1">
        <v>1899.6</v>
      </c>
      <c r="I6759" s="1">
        <f t="shared" si="211"/>
        <v>1</v>
      </c>
      <c r="J6759" s="1" t="s">
        <v>21</v>
      </c>
      <c r="K6759" s="1">
        <v>13.1</v>
      </c>
      <c r="L6759" s="1" t="s">
        <v>22</v>
      </c>
      <c r="M6759" s="1" t="s">
        <v>37</v>
      </c>
      <c r="N6759" s="1" t="s">
        <v>17</v>
      </c>
      <c r="O6759" s="1" t="s">
        <v>18</v>
      </c>
      <c r="P6759" s="1" t="s">
        <v>26</v>
      </c>
      <c r="Q6759" s="2">
        <v>42936</v>
      </c>
    </row>
    <row r="6760" spans="1:17" x14ac:dyDescent="0.25">
      <c r="A6760" s="1">
        <v>43302</v>
      </c>
      <c r="B6760" s="2">
        <v>43334</v>
      </c>
      <c r="C6760" s="1" t="s">
        <v>13</v>
      </c>
      <c r="D6760" s="3" t="str">
        <f t="shared" si="210"/>
        <v>**</v>
      </c>
      <c r="G6760" s="1">
        <v>4</v>
      </c>
      <c r="H6760" s="1">
        <v>9.49</v>
      </c>
      <c r="I6760" s="1">
        <f t="shared" si="211"/>
        <v>0</v>
      </c>
      <c r="J6760" s="1" t="s">
        <v>21</v>
      </c>
      <c r="K6760" s="1">
        <v>1.7</v>
      </c>
      <c r="L6760" s="1" t="s">
        <v>64</v>
      </c>
      <c r="M6760" s="1" t="s">
        <v>28</v>
      </c>
      <c r="N6760" s="1" t="s">
        <v>29</v>
      </c>
      <c r="O6760" s="1" t="s">
        <v>30</v>
      </c>
      <c r="P6760" s="1" t="s">
        <v>31</v>
      </c>
      <c r="Q6760" s="2">
        <v>43343</v>
      </c>
    </row>
    <row r="6761" spans="1:17" x14ac:dyDescent="0.25">
      <c r="A6761" s="1">
        <v>51554</v>
      </c>
      <c r="B6761" s="2">
        <v>42454</v>
      </c>
      <c r="C6761" s="1" t="s">
        <v>36</v>
      </c>
      <c r="D6761" s="3" t="str">
        <f t="shared" si="210"/>
        <v>***</v>
      </c>
      <c r="G6761" s="1">
        <v>7</v>
      </c>
      <c r="H6761" s="1">
        <v>583.19000000000005</v>
      </c>
      <c r="I6761" s="1">
        <f t="shared" si="211"/>
        <v>0</v>
      </c>
      <c r="J6761" s="1" t="s">
        <v>33</v>
      </c>
      <c r="K6761" s="1">
        <v>64.2</v>
      </c>
      <c r="L6761" s="1" t="s">
        <v>49</v>
      </c>
      <c r="M6761" s="1" t="s">
        <v>37</v>
      </c>
      <c r="N6761" s="1" t="s">
        <v>29</v>
      </c>
      <c r="O6761" s="1" t="s">
        <v>63</v>
      </c>
      <c r="P6761" s="1" t="s">
        <v>35</v>
      </c>
      <c r="Q6761" s="2">
        <v>42456</v>
      </c>
    </row>
    <row r="6762" spans="1:17" x14ac:dyDescent="0.25">
      <c r="A6762" s="1">
        <v>1382</v>
      </c>
      <c r="B6762" s="2">
        <v>42962</v>
      </c>
      <c r="C6762" s="1" t="s">
        <v>13</v>
      </c>
      <c r="D6762" s="3" t="str">
        <f t="shared" si="210"/>
        <v>**</v>
      </c>
      <c r="G6762" s="1">
        <v>5</v>
      </c>
      <c r="H6762" s="1">
        <v>95.59</v>
      </c>
      <c r="I6762" s="1">
        <f t="shared" si="211"/>
        <v>0</v>
      </c>
      <c r="J6762" s="1" t="s">
        <v>21</v>
      </c>
      <c r="K6762" s="1">
        <v>2.7</v>
      </c>
      <c r="L6762" s="1" t="s">
        <v>64</v>
      </c>
      <c r="M6762" s="1" t="s">
        <v>37</v>
      </c>
      <c r="N6762" s="1" t="s">
        <v>24</v>
      </c>
      <c r="O6762" s="1" t="s">
        <v>25</v>
      </c>
      <c r="P6762" s="1" t="s">
        <v>31</v>
      </c>
      <c r="Q6762" s="2">
        <v>42966</v>
      </c>
    </row>
    <row r="6763" spans="1:17" x14ac:dyDescent="0.25">
      <c r="A6763" s="1">
        <v>57633</v>
      </c>
      <c r="B6763" s="2">
        <v>43136</v>
      </c>
      <c r="C6763" s="1" t="s">
        <v>20</v>
      </c>
      <c r="D6763" s="3" t="str">
        <f t="shared" si="210"/>
        <v>****</v>
      </c>
      <c r="G6763" s="1">
        <v>12</v>
      </c>
      <c r="H6763" s="1">
        <v>375.7</v>
      </c>
      <c r="I6763" s="1">
        <f t="shared" si="211"/>
        <v>0</v>
      </c>
      <c r="J6763" s="1" t="s">
        <v>14</v>
      </c>
      <c r="K6763" s="1">
        <v>4.2</v>
      </c>
      <c r="L6763" s="1" t="s">
        <v>15</v>
      </c>
      <c r="M6763" s="1" t="s">
        <v>28</v>
      </c>
      <c r="N6763" s="1" t="s">
        <v>17</v>
      </c>
      <c r="O6763" s="1" t="s">
        <v>18</v>
      </c>
      <c r="P6763" s="1" t="s">
        <v>41</v>
      </c>
      <c r="Q6763" s="2">
        <v>43137</v>
      </c>
    </row>
    <row r="6764" spans="1:17" x14ac:dyDescent="0.25">
      <c r="A6764" s="1">
        <v>28165</v>
      </c>
      <c r="B6764" s="2">
        <v>43655</v>
      </c>
      <c r="C6764" s="1" t="s">
        <v>27</v>
      </c>
      <c r="D6764" s="3" t="str">
        <f t="shared" si="210"/>
        <v>*</v>
      </c>
      <c r="G6764" s="1">
        <v>2</v>
      </c>
      <c r="H6764" s="1">
        <v>26.71</v>
      </c>
      <c r="I6764" s="1">
        <f t="shared" si="211"/>
        <v>0</v>
      </c>
      <c r="J6764" s="1" t="s">
        <v>21</v>
      </c>
      <c r="K6764" s="1">
        <v>3.2</v>
      </c>
      <c r="L6764" s="1" t="s">
        <v>39</v>
      </c>
      <c r="M6764" s="1" t="s">
        <v>28</v>
      </c>
      <c r="N6764" s="1" t="s">
        <v>29</v>
      </c>
      <c r="O6764" s="1" t="s">
        <v>43</v>
      </c>
      <c r="P6764" s="1" t="s">
        <v>19</v>
      </c>
      <c r="Q6764" s="2">
        <v>43657</v>
      </c>
    </row>
    <row r="6765" spans="1:17" x14ac:dyDescent="0.25">
      <c r="A6765" s="1">
        <v>45988</v>
      </c>
      <c r="B6765" s="2">
        <v>42613</v>
      </c>
      <c r="C6765" s="1" t="s">
        <v>32</v>
      </c>
      <c r="D6765" s="3" t="str">
        <f t="shared" si="210"/>
        <v>*****</v>
      </c>
      <c r="G6765" s="1">
        <v>43</v>
      </c>
      <c r="H6765" s="1">
        <v>4100.5</v>
      </c>
      <c r="I6765" s="1">
        <f t="shared" si="211"/>
        <v>1</v>
      </c>
      <c r="J6765" s="1" t="s">
        <v>14</v>
      </c>
      <c r="K6765" s="1">
        <v>60.1</v>
      </c>
      <c r="L6765" s="1" t="s">
        <v>53</v>
      </c>
      <c r="M6765" s="1" t="s">
        <v>37</v>
      </c>
      <c r="N6765" s="1" t="s">
        <v>17</v>
      </c>
      <c r="O6765" s="1" t="s">
        <v>18</v>
      </c>
      <c r="P6765" s="1" t="s">
        <v>26</v>
      </c>
      <c r="Q6765" s="2">
        <v>42614</v>
      </c>
    </row>
    <row r="6766" spans="1:17" x14ac:dyDescent="0.25">
      <c r="A6766" s="1">
        <v>6529</v>
      </c>
      <c r="B6766" s="2">
        <v>43795</v>
      </c>
      <c r="C6766" s="1" t="s">
        <v>36</v>
      </c>
      <c r="D6766" s="3" t="str">
        <f t="shared" si="210"/>
        <v>***</v>
      </c>
      <c r="G6766" s="1">
        <v>35</v>
      </c>
      <c r="H6766" s="1">
        <v>95.99</v>
      </c>
      <c r="I6766" s="1">
        <f t="shared" si="211"/>
        <v>0</v>
      </c>
      <c r="J6766" s="1" t="s">
        <v>21</v>
      </c>
      <c r="K6766" s="1">
        <v>0.9</v>
      </c>
      <c r="L6766" s="1" t="s">
        <v>49</v>
      </c>
      <c r="M6766" s="1" t="s">
        <v>23</v>
      </c>
      <c r="N6766" s="1" t="s">
        <v>29</v>
      </c>
      <c r="O6766" s="1" t="s">
        <v>61</v>
      </c>
      <c r="P6766" s="1" t="s">
        <v>31</v>
      </c>
      <c r="Q6766" s="2">
        <v>43797</v>
      </c>
    </row>
    <row r="6767" spans="1:17" x14ac:dyDescent="0.25">
      <c r="A6767" s="1">
        <v>35910</v>
      </c>
      <c r="B6767" s="2">
        <v>43062</v>
      </c>
      <c r="C6767" s="1" t="s">
        <v>20</v>
      </c>
      <c r="D6767" s="3" t="str">
        <f t="shared" si="210"/>
        <v>****</v>
      </c>
      <c r="G6767" s="1">
        <v>25</v>
      </c>
      <c r="H6767" s="1">
        <v>173.04</v>
      </c>
      <c r="I6767" s="1">
        <f t="shared" si="211"/>
        <v>0</v>
      </c>
      <c r="J6767" s="1" t="s">
        <v>21</v>
      </c>
      <c r="K6767" s="1">
        <v>9</v>
      </c>
      <c r="L6767" s="1" t="s">
        <v>49</v>
      </c>
      <c r="M6767" s="1" t="s">
        <v>28</v>
      </c>
      <c r="N6767" s="1" t="s">
        <v>29</v>
      </c>
      <c r="O6767" s="1" t="s">
        <v>40</v>
      </c>
      <c r="P6767" s="1" t="s">
        <v>19</v>
      </c>
      <c r="Q6767" s="2">
        <v>43064</v>
      </c>
    </row>
    <row r="6768" spans="1:17" x14ac:dyDescent="0.25">
      <c r="A6768" s="1">
        <v>48067</v>
      </c>
      <c r="B6768" s="2">
        <v>43645</v>
      </c>
      <c r="C6768" s="1" t="s">
        <v>13</v>
      </c>
      <c r="D6768" s="3" t="str">
        <f t="shared" si="210"/>
        <v>**</v>
      </c>
      <c r="G6768" s="1">
        <v>24</v>
      </c>
      <c r="H6768" s="1">
        <v>4291.7</v>
      </c>
      <c r="I6768" s="1">
        <f t="shared" si="211"/>
        <v>1</v>
      </c>
      <c r="J6768" s="1" t="s">
        <v>14</v>
      </c>
      <c r="K6768" s="1">
        <v>9.6</v>
      </c>
      <c r="L6768" s="1" t="s">
        <v>50</v>
      </c>
      <c r="M6768" s="1" t="s">
        <v>23</v>
      </c>
      <c r="N6768" s="1" t="s">
        <v>24</v>
      </c>
      <c r="O6768" s="1" t="s">
        <v>25</v>
      </c>
      <c r="P6768" s="1" t="s">
        <v>19</v>
      </c>
      <c r="Q6768" s="2">
        <v>43645</v>
      </c>
    </row>
    <row r="6769" spans="1:17" x14ac:dyDescent="0.25">
      <c r="A6769" s="1">
        <v>56710</v>
      </c>
      <c r="B6769" s="2">
        <v>42865</v>
      </c>
      <c r="C6769" s="1" t="s">
        <v>27</v>
      </c>
      <c r="D6769" s="3" t="str">
        <f t="shared" si="210"/>
        <v>*</v>
      </c>
      <c r="G6769" s="1">
        <v>21</v>
      </c>
      <c r="H6769" s="1">
        <v>787.7</v>
      </c>
      <c r="I6769" s="1">
        <f t="shared" si="211"/>
        <v>0</v>
      </c>
      <c r="J6769" s="1" t="s">
        <v>21</v>
      </c>
      <c r="K6769" s="1">
        <v>2.1</v>
      </c>
      <c r="L6769" s="1" t="s">
        <v>22</v>
      </c>
      <c r="M6769" s="1" t="s">
        <v>16</v>
      </c>
      <c r="N6769" s="1" t="s">
        <v>24</v>
      </c>
      <c r="O6769" s="1" t="s">
        <v>38</v>
      </c>
      <c r="P6769" s="1" t="s">
        <v>41</v>
      </c>
      <c r="Q6769" s="2">
        <v>42867</v>
      </c>
    </row>
    <row r="6770" spans="1:17" x14ac:dyDescent="0.25">
      <c r="A6770" s="1">
        <v>24960</v>
      </c>
      <c r="B6770" s="2">
        <v>43126</v>
      </c>
      <c r="C6770" s="1" t="s">
        <v>20</v>
      </c>
      <c r="D6770" s="3" t="str">
        <f t="shared" si="210"/>
        <v>****</v>
      </c>
      <c r="G6770" s="1">
        <v>48</v>
      </c>
      <c r="H6770" s="1">
        <v>1883.57</v>
      </c>
      <c r="I6770" s="1">
        <f t="shared" si="211"/>
        <v>1</v>
      </c>
      <c r="J6770" s="1" t="s">
        <v>14</v>
      </c>
      <c r="K6770" s="1">
        <v>8.1</v>
      </c>
      <c r="L6770" s="1" t="s">
        <v>22</v>
      </c>
      <c r="M6770" s="1" t="s">
        <v>23</v>
      </c>
      <c r="N6770" s="1" t="s">
        <v>24</v>
      </c>
      <c r="O6770" s="1" t="s">
        <v>38</v>
      </c>
      <c r="P6770" s="1" t="s">
        <v>19</v>
      </c>
      <c r="Q6770" s="2">
        <v>43127</v>
      </c>
    </row>
    <row r="6771" spans="1:17" x14ac:dyDescent="0.25">
      <c r="A6771" s="1">
        <v>11269</v>
      </c>
      <c r="B6771" s="2">
        <v>43611</v>
      </c>
      <c r="C6771" s="1" t="s">
        <v>13</v>
      </c>
      <c r="D6771" s="3" t="str">
        <f t="shared" si="210"/>
        <v>**</v>
      </c>
      <c r="G6771" s="1">
        <v>1</v>
      </c>
      <c r="H6771" s="1">
        <v>50.3</v>
      </c>
      <c r="I6771" s="1">
        <f t="shared" si="211"/>
        <v>0</v>
      </c>
      <c r="J6771" s="1" t="s">
        <v>21</v>
      </c>
      <c r="K6771" s="1">
        <v>21.4</v>
      </c>
      <c r="L6771" s="1" t="s">
        <v>50</v>
      </c>
      <c r="M6771" s="1" t="s">
        <v>37</v>
      </c>
      <c r="N6771" s="1" t="s">
        <v>29</v>
      </c>
      <c r="O6771" s="1" t="s">
        <v>55</v>
      </c>
      <c r="P6771" s="1" t="s">
        <v>19</v>
      </c>
      <c r="Q6771" s="2">
        <v>43618</v>
      </c>
    </row>
    <row r="6772" spans="1:17" x14ac:dyDescent="0.25">
      <c r="A6772" s="1">
        <v>22561</v>
      </c>
      <c r="B6772" s="2">
        <v>43119</v>
      </c>
      <c r="C6772" s="1" t="s">
        <v>32</v>
      </c>
      <c r="D6772" s="3" t="str">
        <f t="shared" si="210"/>
        <v>*****</v>
      </c>
      <c r="G6772" s="1">
        <v>7</v>
      </c>
      <c r="H6772" s="1">
        <v>137.62</v>
      </c>
      <c r="I6772" s="1">
        <f t="shared" si="211"/>
        <v>0</v>
      </c>
      <c r="J6772" s="1" t="s">
        <v>21</v>
      </c>
      <c r="K6772" s="1">
        <v>9.6</v>
      </c>
      <c r="L6772" s="1" t="s">
        <v>53</v>
      </c>
      <c r="M6772" s="1" t="s">
        <v>16</v>
      </c>
      <c r="N6772" s="1" t="s">
        <v>17</v>
      </c>
      <c r="O6772" s="1" t="s">
        <v>18</v>
      </c>
      <c r="P6772" s="1" t="s">
        <v>41</v>
      </c>
      <c r="Q6772" s="2">
        <v>43121</v>
      </c>
    </row>
    <row r="6773" spans="1:17" x14ac:dyDescent="0.25">
      <c r="A6773" s="1">
        <v>22407</v>
      </c>
      <c r="B6773" s="2">
        <v>42690</v>
      </c>
      <c r="C6773" s="1" t="s">
        <v>27</v>
      </c>
      <c r="D6773" s="3" t="str">
        <f t="shared" si="210"/>
        <v>*</v>
      </c>
      <c r="G6773" s="1">
        <v>20</v>
      </c>
      <c r="H6773" s="1">
        <v>723.79</v>
      </c>
      <c r="I6773" s="1">
        <f t="shared" si="211"/>
        <v>0</v>
      </c>
      <c r="J6773" s="1" t="s">
        <v>21</v>
      </c>
      <c r="K6773" s="1">
        <v>15.8</v>
      </c>
      <c r="L6773" s="1" t="s">
        <v>49</v>
      </c>
      <c r="M6773" s="1" t="s">
        <v>28</v>
      </c>
      <c r="N6773" s="1" t="s">
        <v>29</v>
      </c>
      <c r="O6773" s="1" t="s">
        <v>43</v>
      </c>
      <c r="P6773" s="1" t="s">
        <v>19</v>
      </c>
      <c r="Q6773" s="2">
        <v>42691</v>
      </c>
    </row>
    <row r="6774" spans="1:17" x14ac:dyDescent="0.25">
      <c r="A6774" s="1">
        <v>47909</v>
      </c>
      <c r="B6774" s="2">
        <v>42802</v>
      </c>
      <c r="C6774" s="1" t="s">
        <v>36</v>
      </c>
      <c r="D6774" s="3" t="str">
        <f t="shared" si="210"/>
        <v>***</v>
      </c>
      <c r="G6774" s="1">
        <v>22</v>
      </c>
      <c r="H6774" s="1">
        <v>235.68</v>
      </c>
      <c r="I6774" s="1">
        <f t="shared" si="211"/>
        <v>0</v>
      </c>
      <c r="J6774" s="1" t="s">
        <v>21</v>
      </c>
      <c r="K6774" s="1">
        <v>5</v>
      </c>
      <c r="L6774" s="1" t="s">
        <v>54</v>
      </c>
      <c r="M6774" s="1" t="s">
        <v>37</v>
      </c>
      <c r="N6774" s="1" t="s">
        <v>29</v>
      </c>
      <c r="O6774" s="1" t="s">
        <v>45</v>
      </c>
      <c r="P6774" s="1" t="s">
        <v>41</v>
      </c>
      <c r="Q6774" s="2">
        <v>42803</v>
      </c>
    </row>
    <row r="6775" spans="1:17" x14ac:dyDescent="0.25">
      <c r="A6775" s="1">
        <v>46597</v>
      </c>
      <c r="B6775" s="2">
        <v>42734</v>
      </c>
      <c r="C6775" s="1" t="s">
        <v>27</v>
      </c>
      <c r="D6775" s="3" t="str">
        <f t="shared" si="210"/>
        <v>*</v>
      </c>
      <c r="G6775" s="1">
        <v>47</v>
      </c>
      <c r="H6775" s="1">
        <v>8791.75</v>
      </c>
      <c r="I6775" s="1">
        <f t="shared" si="211"/>
        <v>1</v>
      </c>
      <c r="J6775" s="1" t="s">
        <v>21</v>
      </c>
      <c r="K6775" s="1">
        <v>9.6</v>
      </c>
      <c r="L6775" s="1" t="s">
        <v>44</v>
      </c>
      <c r="M6775" s="1" t="s">
        <v>16</v>
      </c>
      <c r="N6775" s="1" t="s">
        <v>24</v>
      </c>
      <c r="O6775" s="1" t="s">
        <v>25</v>
      </c>
      <c r="P6775" s="1" t="s">
        <v>19</v>
      </c>
      <c r="Q6775" s="2">
        <v>42734</v>
      </c>
    </row>
    <row r="6776" spans="1:17" x14ac:dyDescent="0.25">
      <c r="A6776" s="1">
        <v>36101</v>
      </c>
      <c r="B6776" s="2">
        <v>43697</v>
      </c>
      <c r="C6776" s="1" t="s">
        <v>20</v>
      </c>
      <c r="D6776" s="3" t="str">
        <f t="shared" si="210"/>
        <v>****</v>
      </c>
      <c r="G6776" s="1">
        <v>3</v>
      </c>
      <c r="H6776" s="1">
        <v>477.27</v>
      </c>
      <c r="I6776" s="1">
        <f t="shared" si="211"/>
        <v>0</v>
      </c>
      <c r="J6776" s="1" t="s">
        <v>33</v>
      </c>
      <c r="K6776" s="1">
        <v>57.2</v>
      </c>
      <c r="L6776" s="1" t="s">
        <v>46</v>
      </c>
      <c r="M6776" s="1" t="s">
        <v>28</v>
      </c>
      <c r="N6776" s="1" t="s">
        <v>17</v>
      </c>
      <c r="O6776" s="1" t="s">
        <v>62</v>
      </c>
      <c r="P6776" s="1" t="s">
        <v>59</v>
      </c>
      <c r="Q6776" s="2">
        <v>43698</v>
      </c>
    </row>
    <row r="6777" spans="1:17" x14ac:dyDescent="0.25">
      <c r="A6777" s="1">
        <v>13090</v>
      </c>
      <c r="B6777" s="2">
        <v>42941</v>
      </c>
      <c r="C6777" s="1" t="s">
        <v>27</v>
      </c>
      <c r="D6777" s="3" t="str">
        <f t="shared" si="210"/>
        <v>*</v>
      </c>
      <c r="G6777" s="1">
        <v>15</v>
      </c>
      <c r="H6777" s="1">
        <v>160.71</v>
      </c>
      <c r="I6777" s="1">
        <f t="shared" si="211"/>
        <v>0</v>
      </c>
      <c r="J6777" s="1" t="s">
        <v>21</v>
      </c>
      <c r="K6777" s="1">
        <v>4.7</v>
      </c>
      <c r="L6777" s="1" t="s">
        <v>42</v>
      </c>
      <c r="M6777" s="1" t="s">
        <v>28</v>
      </c>
      <c r="N6777" s="1" t="s">
        <v>29</v>
      </c>
      <c r="O6777" s="1" t="s">
        <v>40</v>
      </c>
      <c r="P6777" s="1" t="s">
        <v>31</v>
      </c>
      <c r="Q6777" s="2">
        <v>42942</v>
      </c>
    </row>
    <row r="6778" spans="1:17" x14ac:dyDescent="0.25">
      <c r="A6778" s="1">
        <v>47591</v>
      </c>
      <c r="B6778" s="2">
        <v>43466</v>
      </c>
      <c r="C6778" s="1" t="s">
        <v>32</v>
      </c>
      <c r="D6778" s="3" t="str">
        <f t="shared" si="210"/>
        <v>*****</v>
      </c>
      <c r="G6778" s="1">
        <v>27</v>
      </c>
      <c r="H6778" s="1">
        <v>298.95999999999998</v>
      </c>
      <c r="I6778" s="1">
        <f t="shared" si="211"/>
        <v>0</v>
      </c>
      <c r="J6778" s="1" t="s">
        <v>21</v>
      </c>
      <c r="K6778" s="1">
        <v>7.4</v>
      </c>
      <c r="L6778" s="1" t="s">
        <v>42</v>
      </c>
      <c r="M6778" s="1" t="s">
        <v>23</v>
      </c>
      <c r="N6778" s="1" t="s">
        <v>29</v>
      </c>
      <c r="O6778" s="1" t="s">
        <v>55</v>
      </c>
      <c r="P6778" s="1" t="s">
        <v>19</v>
      </c>
      <c r="Q6778" s="2">
        <v>43467</v>
      </c>
    </row>
    <row r="6779" spans="1:17" x14ac:dyDescent="0.25">
      <c r="A6779" s="1">
        <v>6054</v>
      </c>
      <c r="B6779" s="2">
        <v>43350</v>
      </c>
      <c r="C6779" s="1" t="s">
        <v>13</v>
      </c>
      <c r="D6779" s="3" t="str">
        <f t="shared" si="210"/>
        <v>**</v>
      </c>
      <c r="G6779" s="1">
        <v>43</v>
      </c>
      <c r="H6779" s="1">
        <v>688.34</v>
      </c>
      <c r="I6779" s="1">
        <f t="shared" si="211"/>
        <v>0</v>
      </c>
      <c r="J6779" s="1" t="s">
        <v>14</v>
      </c>
      <c r="K6779" s="1">
        <v>11.4</v>
      </c>
      <c r="L6779" s="1" t="s">
        <v>42</v>
      </c>
      <c r="M6779" s="1" t="s">
        <v>28</v>
      </c>
      <c r="N6779" s="1" t="s">
        <v>29</v>
      </c>
      <c r="O6779" s="1" t="s">
        <v>55</v>
      </c>
      <c r="P6779" s="1" t="s">
        <v>19</v>
      </c>
      <c r="Q6779" s="2">
        <v>43355</v>
      </c>
    </row>
    <row r="6780" spans="1:17" x14ac:dyDescent="0.25">
      <c r="A6780" s="1">
        <v>39076</v>
      </c>
      <c r="B6780" s="2">
        <v>42714</v>
      </c>
      <c r="C6780" s="1" t="s">
        <v>32</v>
      </c>
      <c r="D6780" s="3" t="str">
        <f t="shared" si="210"/>
        <v>*****</v>
      </c>
      <c r="G6780" s="1">
        <v>41</v>
      </c>
      <c r="H6780" s="1">
        <v>238.24</v>
      </c>
      <c r="I6780" s="1">
        <f t="shared" si="211"/>
        <v>0</v>
      </c>
      <c r="J6780" s="1" t="s">
        <v>21</v>
      </c>
      <c r="K6780" s="1">
        <v>6.7</v>
      </c>
      <c r="L6780" s="1" t="s">
        <v>44</v>
      </c>
      <c r="M6780" s="1" t="s">
        <v>28</v>
      </c>
      <c r="N6780" s="1" t="s">
        <v>29</v>
      </c>
      <c r="O6780" s="1" t="s">
        <v>40</v>
      </c>
      <c r="P6780" s="1" t="s">
        <v>19</v>
      </c>
      <c r="Q6780" s="2">
        <v>42715</v>
      </c>
    </row>
    <row r="6781" spans="1:17" x14ac:dyDescent="0.25">
      <c r="A6781" s="1">
        <v>8994</v>
      </c>
      <c r="B6781" s="2">
        <v>42466</v>
      </c>
      <c r="C6781" s="1" t="s">
        <v>13</v>
      </c>
      <c r="D6781" s="3" t="str">
        <f t="shared" si="210"/>
        <v>**</v>
      </c>
      <c r="G6781" s="1">
        <v>36</v>
      </c>
      <c r="H6781" s="1">
        <v>1522.98</v>
      </c>
      <c r="I6781" s="1">
        <f t="shared" si="211"/>
        <v>1</v>
      </c>
      <c r="J6781" s="1" t="s">
        <v>21</v>
      </c>
      <c r="K6781" s="1">
        <v>21.4</v>
      </c>
      <c r="L6781" s="1" t="s">
        <v>50</v>
      </c>
      <c r="M6781" s="1" t="s">
        <v>28</v>
      </c>
      <c r="N6781" s="1" t="s">
        <v>24</v>
      </c>
      <c r="O6781" s="1" t="s">
        <v>38</v>
      </c>
      <c r="P6781" s="1" t="s">
        <v>19</v>
      </c>
      <c r="Q6781" s="2">
        <v>42468</v>
      </c>
    </row>
    <row r="6782" spans="1:17" x14ac:dyDescent="0.25">
      <c r="A6782" s="1">
        <v>6112</v>
      </c>
      <c r="B6782" s="2">
        <v>42604</v>
      </c>
      <c r="C6782" s="1" t="s">
        <v>36</v>
      </c>
      <c r="D6782" s="3" t="str">
        <f t="shared" si="210"/>
        <v>***</v>
      </c>
      <c r="G6782" s="1">
        <v>31</v>
      </c>
      <c r="H6782" s="1">
        <v>1876.74</v>
      </c>
      <c r="I6782" s="1">
        <f t="shared" si="211"/>
        <v>1</v>
      </c>
      <c r="J6782" s="1" t="s">
        <v>21</v>
      </c>
      <c r="K6782" s="1">
        <v>6.3</v>
      </c>
      <c r="L6782" s="1" t="s">
        <v>49</v>
      </c>
      <c r="M6782" s="1" t="s">
        <v>28</v>
      </c>
      <c r="N6782" s="1" t="s">
        <v>24</v>
      </c>
      <c r="O6782" s="1" t="s">
        <v>25</v>
      </c>
      <c r="P6782" s="1" t="s">
        <v>19</v>
      </c>
      <c r="Q6782" s="2">
        <v>42605</v>
      </c>
    </row>
    <row r="6783" spans="1:17" x14ac:dyDescent="0.25">
      <c r="A6783" s="1">
        <v>22119</v>
      </c>
      <c r="B6783" s="2">
        <v>42574</v>
      </c>
      <c r="C6783" s="1" t="s">
        <v>13</v>
      </c>
      <c r="D6783" s="3" t="str">
        <f t="shared" si="210"/>
        <v>**</v>
      </c>
      <c r="G6783" s="1">
        <v>20</v>
      </c>
      <c r="H6783" s="1">
        <v>1005.15</v>
      </c>
      <c r="I6783" s="1">
        <f t="shared" si="211"/>
        <v>1</v>
      </c>
      <c r="J6783" s="1" t="s">
        <v>21</v>
      </c>
      <c r="K6783" s="1">
        <v>21.4</v>
      </c>
      <c r="L6783" s="1" t="s">
        <v>15</v>
      </c>
      <c r="M6783" s="1" t="s">
        <v>28</v>
      </c>
      <c r="N6783" s="1" t="s">
        <v>29</v>
      </c>
      <c r="O6783" s="1" t="s">
        <v>63</v>
      </c>
      <c r="P6783" s="1" t="s">
        <v>19</v>
      </c>
      <c r="Q6783" s="2">
        <v>42579</v>
      </c>
    </row>
    <row r="6784" spans="1:17" x14ac:dyDescent="0.25">
      <c r="A6784" s="1">
        <v>50725</v>
      </c>
      <c r="B6784" s="2">
        <v>43061</v>
      </c>
      <c r="C6784" s="1" t="s">
        <v>36</v>
      </c>
      <c r="D6784" s="3" t="str">
        <f t="shared" si="210"/>
        <v>***</v>
      </c>
      <c r="G6784" s="1">
        <v>19</v>
      </c>
      <c r="H6784" s="1">
        <v>2612.02</v>
      </c>
      <c r="I6784" s="1">
        <f t="shared" si="211"/>
        <v>1</v>
      </c>
      <c r="J6784" s="1" t="s">
        <v>21</v>
      </c>
      <c r="K6784" s="1">
        <v>9.6</v>
      </c>
      <c r="L6784" s="1" t="s">
        <v>54</v>
      </c>
      <c r="M6784" s="1" t="s">
        <v>16</v>
      </c>
      <c r="N6784" s="1" t="s">
        <v>24</v>
      </c>
      <c r="O6784" s="1" t="s">
        <v>25</v>
      </c>
      <c r="P6784" s="1" t="s">
        <v>19</v>
      </c>
      <c r="Q6784" s="2">
        <v>43063</v>
      </c>
    </row>
    <row r="6785" spans="1:17" x14ac:dyDescent="0.25">
      <c r="A6785" s="1">
        <v>38498</v>
      </c>
      <c r="B6785" s="2">
        <v>43582</v>
      </c>
      <c r="C6785" s="1" t="s">
        <v>32</v>
      </c>
      <c r="D6785" s="3" t="str">
        <f t="shared" si="210"/>
        <v>*****</v>
      </c>
      <c r="G6785" s="1">
        <v>30</v>
      </c>
      <c r="H6785" s="1">
        <v>3525.81</v>
      </c>
      <c r="I6785" s="1">
        <f t="shared" si="211"/>
        <v>1</v>
      </c>
      <c r="J6785" s="1" t="s">
        <v>21</v>
      </c>
      <c r="K6785" s="1">
        <v>2.1</v>
      </c>
      <c r="L6785" s="1" t="s">
        <v>22</v>
      </c>
      <c r="M6785" s="1" t="s">
        <v>28</v>
      </c>
      <c r="N6785" s="1" t="s">
        <v>24</v>
      </c>
      <c r="O6785" s="1" t="s">
        <v>38</v>
      </c>
      <c r="P6785" s="1" t="s">
        <v>41</v>
      </c>
      <c r="Q6785" s="2">
        <v>43584</v>
      </c>
    </row>
    <row r="6786" spans="1:17" x14ac:dyDescent="0.25">
      <c r="A6786" s="1">
        <v>39330</v>
      </c>
      <c r="B6786" s="2">
        <v>42932</v>
      </c>
      <c r="C6786" s="1" t="s">
        <v>32</v>
      </c>
      <c r="D6786" s="3" t="str">
        <f t="shared" si="210"/>
        <v>*****</v>
      </c>
      <c r="G6786" s="1">
        <v>29</v>
      </c>
      <c r="H6786" s="1">
        <v>197.7</v>
      </c>
      <c r="I6786" s="1">
        <f t="shared" si="211"/>
        <v>0</v>
      </c>
      <c r="J6786" s="1" t="s">
        <v>14</v>
      </c>
      <c r="K6786" s="1">
        <v>5.7</v>
      </c>
      <c r="L6786" s="1" t="s">
        <v>22</v>
      </c>
      <c r="M6786" s="1" t="s">
        <v>28</v>
      </c>
      <c r="N6786" s="1" t="s">
        <v>29</v>
      </c>
      <c r="O6786" s="1" t="s">
        <v>45</v>
      </c>
      <c r="P6786" s="1" t="s">
        <v>41</v>
      </c>
      <c r="Q6786" s="2">
        <v>42933</v>
      </c>
    </row>
    <row r="6787" spans="1:17" x14ac:dyDescent="0.25">
      <c r="A6787" s="1">
        <v>32675</v>
      </c>
      <c r="B6787" s="2">
        <v>42676</v>
      </c>
      <c r="C6787" s="1" t="s">
        <v>20</v>
      </c>
      <c r="D6787" s="3" t="str">
        <f t="shared" ref="D6787:D6850" si="212">VLOOKUP(C6787,$E$9:$F$13,2,FALSE)</f>
        <v>****</v>
      </c>
      <c r="G6787" s="1">
        <v>20</v>
      </c>
      <c r="H6787" s="1">
        <v>7345.75</v>
      </c>
      <c r="I6787" s="1">
        <f t="shared" si="211"/>
        <v>1</v>
      </c>
      <c r="J6787" s="1" t="s">
        <v>33</v>
      </c>
      <c r="K6787" s="1">
        <v>64.2</v>
      </c>
      <c r="L6787" s="1" t="s">
        <v>49</v>
      </c>
      <c r="M6787" s="1" t="s">
        <v>28</v>
      </c>
      <c r="N6787" s="1" t="s">
        <v>17</v>
      </c>
      <c r="O6787" s="1" t="s">
        <v>52</v>
      </c>
      <c r="P6787" s="1" t="s">
        <v>35</v>
      </c>
      <c r="Q6787" s="2">
        <v>42677</v>
      </c>
    </row>
    <row r="6788" spans="1:17" x14ac:dyDescent="0.25">
      <c r="A6788" s="1">
        <v>10022</v>
      </c>
      <c r="B6788" s="2">
        <v>42432</v>
      </c>
      <c r="C6788" s="1" t="s">
        <v>13</v>
      </c>
      <c r="D6788" s="3" t="str">
        <f t="shared" si="212"/>
        <v>**</v>
      </c>
      <c r="G6788" s="1">
        <v>1</v>
      </c>
      <c r="H6788" s="1">
        <v>13.03</v>
      </c>
      <c r="I6788" s="1">
        <f t="shared" si="211"/>
        <v>0</v>
      </c>
      <c r="J6788" s="1" t="s">
        <v>21</v>
      </c>
      <c r="K6788" s="1">
        <v>2.4</v>
      </c>
      <c r="L6788" s="1" t="s">
        <v>39</v>
      </c>
      <c r="M6788" s="1" t="s">
        <v>23</v>
      </c>
      <c r="N6788" s="1" t="s">
        <v>29</v>
      </c>
      <c r="O6788" s="1" t="s">
        <v>40</v>
      </c>
      <c r="P6788" s="1" t="s">
        <v>31</v>
      </c>
      <c r="Q6788" s="2">
        <v>42432</v>
      </c>
    </row>
    <row r="6789" spans="1:17" x14ac:dyDescent="0.25">
      <c r="A6789" s="1">
        <v>12580</v>
      </c>
      <c r="B6789" s="2">
        <v>42747</v>
      </c>
      <c r="C6789" s="1" t="s">
        <v>13</v>
      </c>
      <c r="D6789" s="3" t="str">
        <f t="shared" si="212"/>
        <v>**</v>
      </c>
      <c r="G6789" s="1">
        <v>43</v>
      </c>
      <c r="H6789" s="1">
        <v>150.57</v>
      </c>
      <c r="I6789" s="1">
        <f t="shared" si="211"/>
        <v>0</v>
      </c>
      <c r="J6789" s="1" t="s">
        <v>21</v>
      </c>
      <c r="K6789" s="1">
        <v>4.2</v>
      </c>
      <c r="L6789" s="1" t="s">
        <v>44</v>
      </c>
      <c r="M6789" s="1" t="s">
        <v>23</v>
      </c>
      <c r="N6789" s="1" t="s">
        <v>29</v>
      </c>
      <c r="O6789" s="1" t="s">
        <v>30</v>
      </c>
      <c r="P6789" s="1" t="s">
        <v>31</v>
      </c>
      <c r="Q6789" s="2">
        <v>42749</v>
      </c>
    </row>
    <row r="6790" spans="1:17" x14ac:dyDescent="0.25">
      <c r="A6790" s="1">
        <v>34432</v>
      </c>
      <c r="B6790" s="2">
        <v>42466</v>
      </c>
      <c r="C6790" s="1" t="s">
        <v>27</v>
      </c>
      <c r="D6790" s="3" t="str">
        <f t="shared" si="212"/>
        <v>*</v>
      </c>
      <c r="G6790" s="1">
        <v>20</v>
      </c>
      <c r="H6790" s="1">
        <v>261.5</v>
      </c>
      <c r="I6790" s="1">
        <f t="shared" ref="I6790:I6853" si="213">IF(H6790&gt;1000,1,0)</f>
        <v>0</v>
      </c>
      <c r="J6790" s="1" t="s">
        <v>21</v>
      </c>
      <c r="K6790" s="1">
        <v>0.5</v>
      </c>
      <c r="L6790" s="1" t="s">
        <v>51</v>
      </c>
      <c r="M6790" s="1" t="s">
        <v>37</v>
      </c>
      <c r="N6790" s="1" t="s">
        <v>29</v>
      </c>
      <c r="O6790" s="1" t="s">
        <v>58</v>
      </c>
      <c r="P6790" s="1" t="s">
        <v>19</v>
      </c>
      <c r="Q6790" s="2">
        <v>42467</v>
      </c>
    </row>
    <row r="6791" spans="1:17" x14ac:dyDescent="0.25">
      <c r="A6791" s="1">
        <v>35361</v>
      </c>
      <c r="B6791" s="2">
        <v>42465</v>
      </c>
      <c r="C6791" s="1" t="s">
        <v>36</v>
      </c>
      <c r="D6791" s="3" t="str">
        <f t="shared" si="212"/>
        <v>***</v>
      </c>
      <c r="G6791" s="1">
        <v>40</v>
      </c>
      <c r="H6791" s="1">
        <v>799.22</v>
      </c>
      <c r="I6791" s="1">
        <f t="shared" si="213"/>
        <v>0</v>
      </c>
      <c r="J6791" s="1" t="s">
        <v>14</v>
      </c>
      <c r="K6791" s="1">
        <v>9.6999999999999993</v>
      </c>
      <c r="L6791" s="1" t="s">
        <v>15</v>
      </c>
      <c r="M6791" s="1" t="s">
        <v>37</v>
      </c>
      <c r="N6791" s="1" t="s">
        <v>29</v>
      </c>
      <c r="O6791" s="1" t="s">
        <v>40</v>
      </c>
      <c r="P6791" s="1" t="s">
        <v>19</v>
      </c>
      <c r="Q6791" s="2">
        <v>42466</v>
      </c>
    </row>
    <row r="6792" spans="1:17" x14ac:dyDescent="0.25">
      <c r="A6792" s="1">
        <v>515</v>
      </c>
      <c r="B6792" s="2">
        <v>42974</v>
      </c>
      <c r="C6792" s="1" t="s">
        <v>27</v>
      </c>
      <c r="D6792" s="3" t="str">
        <f t="shared" si="212"/>
        <v>*</v>
      </c>
      <c r="G6792" s="1">
        <v>19</v>
      </c>
      <c r="H6792" s="1">
        <v>421.8689</v>
      </c>
      <c r="I6792" s="1">
        <f t="shared" si="213"/>
        <v>0</v>
      </c>
      <c r="J6792" s="1" t="s">
        <v>21</v>
      </c>
      <c r="K6792" s="1">
        <v>6.4</v>
      </c>
      <c r="L6792" s="1" t="s">
        <v>60</v>
      </c>
      <c r="M6792" s="1" t="s">
        <v>16</v>
      </c>
      <c r="N6792" s="1" t="s">
        <v>29</v>
      </c>
      <c r="O6792" s="1" t="s">
        <v>63</v>
      </c>
      <c r="P6792" s="1" t="s">
        <v>26</v>
      </c>
      <c r="Q6792" s="2">
        <v>42976</v>
      </c>
    </row>
    <row r="6793" spans="1:17" x14ac:dyDescent="0.25">
      <c r="A6793" s="1">
        <v>21827</v>
      </c>
      <c r="B6793" s="2">
        <v>43778</v>
      </c>
      <c r="C6793" s="1" t="s">
        <v>27</v>
      </c>
      <c r="D6793" s="3" t="str">
        <f t="shared" si="212"/>
        <v>*</v>
      </c>
      <c r="G6793" s="1">
        <v>25</v>
      </c>
      <c r="H6793" s="1">
        <v>1446.4</v>
      </c>
      <c r="I6793" s="1">
        <f t="shared" si="213"/>
        <v>1</v>
      </c>
      <c r="J6793" s="1" t="s">
        <v>21</v>
      </c>
      <c r="K6793" s="1">
        <v>14.1</v>
      </c>
      <c r="L6793" s="1" t="s">
        <v>42</v>
      </c>
      <c r="M6793" s="1" t="s">
        <v>28</v>
      </c>
      <c r="N6793" s="1" t="s">
        <v>29</v>
      </c>
      <c r="O6793" s="1" t="s">
        <v>63</v>
      </c>
      <c r="P6793" s="1" t="s">
        <v>19</v>
      </c>
      <c r="Q6793" s="2">
        <v>43780</v>
      </c>
    </row>
    <row r="6794" spans="1:17" x14ac:dyDescent="0.25">
      <c r="A6794" s="1">
        <v>48192</v>
      </c>
      <c r="B6794" s="2">
        <v>42719</v>
      </c>
      <c r="C6794" s="1" t="s">
        <v>32</v>
      </c>
      <c r="D6794" s="3" t="str">
        <f t="shared" si="212"/>
        <v>*****</v>
      </c>
      <c r="G6794" s="1">
        <v>15</v>
      </c>
      <c r="H6794" s="1">
        <v>2437.11</v>
      </c>
      <c r="I6794" s="1">
        <f t="shared" si="213"/>
        <v>1</v>
      </c>
      <c r="J6794" s="1" t="s">
        <v>33</v>
      </c>
      <c r="K6794" s="1">
        <v>38.6</v>
      </c>
      <c r="L6794" s="1" t="s">
        <v>15</v>
      </c>
      <c r="M6794" s="1" t="s">
        <v>16</v>
      </c>
      <c r="N6794" s="1" t="s">
        <v>17</v>
      </c>
      <c r="O6794" s="1" t="s">
        <v>62</v>
      </c>
      <c r="P6794" s="1" t="s">
        <v>59</v>
      </c>
      <c r="Q6794" s="2">
        <v>42720</v>
      </c>
    </row>
    <row r="6795" spans="1:17" x14ac:dyDescent="0.25">
      <c r="A6795" s="1">
        <v>23559</v>
      </c>
      <c r="B6795" s="2">
        <v>42933</v>
      </c>
      <c r="C6795" s="1" t="s">
        <v>13</v>
      </c>
      <c r="D6795" s="3" t="str">
        <f t="shared" si="212"/>
        <v>**</v>
      </c>
      <c r="G6795" s="1">
        <v>14</v>
      </c>
      <c r="H6795" s="1">
        <v>455.47</v>
      </c>
      <c r="I6795" s="1">
        <f t="shared" si="213"/>
        <v>0</v>
      </c>
      <c r="J6795" s="1" t="s">
        <v>14</v>
      </c>
      <c r="K6795" s="1">
        <v>1.6</v>
      </c>
      <c r="L6795" s="1" t="s">
        <v>49</v>
      </c>
      <c r="M6795" s="1" t="s">
        <v>37</v>
      </c>
      <c r="N6795" s="1" t="s">
        <v>29</v>
      </c>
      <c r="O6795" s="1" t="s">
        <v>43</v>
      </c>
      <c r="P6795" s="1" t="s">
        <v>19</v>
      </c>
      <c r="Q6795" s="2">
        <v>42940</v>
      </c>
    </row>
    <row r="6796" spans="1:17" x14ac:dyDescent="0.25">
      <c r="A6796" s="1">
        <v>481</v>
      </c>
      <c r="B6796" s="2">
        <v>43745</v>
      </c>
      <c r="C6796" s="1" t="s">
        <v>20</v>
      </c>
      <c r="D6796" s="3" t="str">
        <f t="shared" si="212"/>
        <v>****</v>
      </c>
      <c r="G6796" s="1">
        <v>44</v>
      </c>
      <c r="H6796" s="1">
        <v>4825.03</v>
      </c>
      <c r="I6796" s="1">
        <f t="shared" si="213"/>
        <v>1</v>
      </c>
      <c r="J6796" s="1" t="s">
        <v>21</v>
      </c>
      <c r="K6796" s="1">
        <v>5.6</v>
      </c>
      <c r="L6796" s="1" t="s">
        <v>15</v>
      </c>
      <c r="M6796" s="1" t="s">
        <v>37</v>
      </c>
      <c r="N6796" s="1" t="s">
        <v>24</v>
      </c>
      <c r="O6796" s="1" t="s">
        <v>25</v>
      </c>
      <c r="P6796" s="1" t="s">
        <v>19</v>
      </c>
      <c r="Q6796" s="2">
        <v>43747</v>
      </c>
    </row>
    <row r="6797" spans="1:17" x14ac:dyDescent="0.25">
      <c r="A6797" s="1">
        <v>50850</v>
      </c>
      <c r="B6797" s="2">
        <v>42495</v>
      </c>
      <c r="C6797" s="1" t="s">
        <v>32</v>
      </c>
      <c r="D6797" s="3" t="str">
        <f t="shared" si="212"/>
        <v>*****</v>
      </c>
      <c r="G6797" s="1">
        <v>2</v>
      </c>
      <c r="H6797" s="1">
        <v>1008.3894</v>
      </c>
      <c r="I6797" s="1">
        <f t="shared" si="213"/>
        <v>1</v>
      </c>
      <c r="J6797" s="1" t="s">
        <v>33</v>
      </c>
      <c r="K6797" s="1">
        <v>80.5</v>
      </c>
      <c r="L6797" s="1" t="s">
        <v>51</v>
      </c>
      <c r="M6797" s="1" t="s">
        <v>23</v>
      </c>
      <c r="N6797" s="1" t="s">
        <v>17</v>
      </c>
      <c r="O6797" s="1" t="s">
        <v>52</v>
      </c>
      <c r="P6797" s="1" t="s">
        <v>59</v>
      </c>
      <c r="Q6797" s="2">
        <v>42496</v>
      </c>
    </row>
    <row r="6798" spans="1:17" x14ac:dyDescent="0.25">
      <c r="A6798" s="1">
        <v>43367</v>
      </c>
      <c r="B6798" s="2">
        <v>42802</v>
      </c>
      <c r="C6798" s="1" t="s">
        <v>32</v>
      </c>
      <c r="D6798" s="3" t="str">
        <f t="shared" si="212"/>
        <v>*****</v>
      </c>
      <c r="G6798" s="1">
        <v>18</v>
      </c>
      <c r="H6798" s="1">
        <v>1307.1300000000001</v>
      </c>
      <c r="I6798" s="1">
        <f t="shared" si="213"/>
        <v>1</v>
      </c>
      <c r="J6798" s="1" t="s">
        <v>21</v>
      </c>
      <c r="K6798" s="1">
        <v>37.5</v>
      </c>
      <c r="L6798" s="1" t="s">
        <v>22</v>
      </c>
      <c r="M6798" s="1" t="s">
        <v>23</v>
      </c>
      <c r="N6798" s="1" t="s">
        <v>29</v>
      </c>
      <c r="O6798" s="1" t="s">
        <v>55</v>
      </c>
      <c r="P6798" s="1" t="s">
        <v>48</v>
      </c>
      <c r="Q6798" s="2">
        <v>42802</v>
      </c>
    </row>
    <row r="6799" spans="1:17" x14ac:dyDescent="0.25">
      <c r="A6799" s="1">
        <v>19745</v>
      </c>
      <c r="B6799" s="2">
        <v>43817</v>
      </c>
      <c r="C6799" s="1" t="s">
        <v>20</v>
      </c>
      <c r="D6799" s="3" t="str">
        <f t="shared" si="212"/>
        <v>****</v>
      </c>
      <c r="G6799" s="1">
        <v>2</v>
      </c>
      <c r="H6799" s="1">
        <v>68.44</v>
      </c>
      <c r="I6799" s="1">
        <f t="shared" si="213"/>
        <v>0</v>
      </c>
      <c r="J6799" s="1" t="s">
        <v>21</v>
      </c>
      <c r="K6799" s="1">
        <v>2.1</v>
      </c>
      <c r="L6799" s="1" t="s">
        <v>46</v>
      </c>
      <c r="M6799" s="1" t="s">
        <v>23</v>
      </c>
      <c r="N6799" s="1" t="s">
        <v>24</v>
      </c>
      <c r="O6799" s="1" t="s">
        <v>38</v>
      </c>
      <c r="P6799" s="1" t="s">
        <v>41</v>
      </c>
      <c r="Q6799" s="2">
        <v>43819</v>
      </c>
    </row>
    <row r="6800" spans="1:17" x14ac:dyDescent="0.25">
      <c r="A6800" s="1">
        <v>42981</v>
      </c>
      <c r="B6800" s="2">
        <v>42519</v>
      </c>
      <c r="C6800" s="1" t="s">
        <v>32</v>
      </c>
      <c r="D6800" s="3" t="str">
        <f t="shared" si="212"/>
        <v>*****</v>
      </c>
      <c r="G6800" s="1">
        <v>4</v>
      </c>
      <c r="H6800" s="1">
        <v>3756.58</v>
      </c>
      <c r="I6800" s="1">
        <f t="shared" si="213"/>
        <v>1</v>
      </c>
      <c r="J6800" s="1" t="s">
        <v>21</v>
      </c>
      <c r="K6800" s="1">
        <v>21.4</v>
      </c>
      <c r="L6800" s="1" t="s">
        <v>39</v>
      </c>
      <c r="M6800" s="1" t="s">
        <v>37</v>
      </c>
      <c r="N6800" s="1" t="s">
        <v>29</v>
      </c>
      <c r="O6800" s="1" t="s">
        <v>43</v>
      </c>
      <c r="P6800" s="1" t="s">
        <v>19</v>
      </c>
      <c r="Q6800" s="2">
        <v>42521</v>
      </c>
    </row>
    <row r="6801" spans="1:17" x14ac:dyDescent="0.25">
      <c r="A6801" s="1">
        <v>57600</v>
      </c>
      <c r="B6801" s="2">
        <v>43780</v>
      </c>
      <c r="C6801" s="1" t="s">
        <v>32</v>
      </c>
      <c r="D6801" s="3" t="str">
        <f t="shared" si="212"/>
        <v>*****</v>
      </c>
      <c r="G6801" s="1">
        <v>32</v>
      </c>
      <c r="H6801" s="1">
        <v>2013.87</v>
      </c>
      <c r="I6801" s="1">
        <f t="shared" si="213"/>
        <v>1</v>
      </c>
      <c r="J6801" s="1" t="s">
        <v>21</v>
      </c>
      <c r="K6801" s="1">
        <v>11</v>
      </c>
      <c r="L6801" s="1" t="s">
        <v>39</v>
      </c>
      <c r="M6801" s="1" t="s">
        <v>23</v>
      </c>
      <c r="N6801" s="1" t="s">
        <v>29</v>
      </c>
      <c r="O6801" s="1" t="s">
        <v>43</v>
      </c>
      <c r="P6801" s="1" t="s">
        <v>19</v>
      </c>
      <c r="Q6801" s="2">
        <v>43782</v>
      </c>
    </row>
    <row r="6802" spans="1:17" x14ac:dyDescent="0.25">
      <c r="A6802" s="1">
        <v>49443</v>
      </c>
      <c r="B6802" s="2">
        <v>43122</v>
      </c>
      <c r="C6802" s="1" t="s">
        <v>20</v>
      </c>
      <c r="D6802" s="3" t="str">
        <f t="shared" si="212"/>
        <v>****</v>
      </c>
      <c r="G6802" s="1">
        <v>41</v>
      </c>
      <c r="H6802" s="1">
        <v>423.88</v>
      </c>
      <c r="I6802" s="1">
        <f t="shared" si="213"/>
        <v>0</v>
      </c>
      <c r="J6802" s="1" t="s">
        <v>21</v>
      </c>
      <c r="K6802" s="1">
        <v>5.2</v>
      </c>
      <c r="L6802" s="1" t="s">
        <v>44</v>
      </c>
      <c r="M6802" s="1" t="s">
        <v>37</v>
      </c>
      <c r="N6802" s="1" t="s">
        <v>29</v>
      </c>
      <c r="O6802" s="1" t="s">
        <v>30</v>
      </c>
      <c r="P6802" s="1" t="s">
        <v>31</v>
      </c>
      <c r="Q6802" s="2">
        <v>43123</v>
      </c>
    </row>
    <row r="6803" spans="1:17" x14ac:dyDescent="0.25">
      <c r="A6803" s="1">
        <v>50278</v>
      </c>
      <c r="B6803" s="2">
        <v>42879</v>
      </c>
      <c r="C6803" s="1" t="s">
        <v>20</v>
      </c>
      <c r="D6803" s="3" t="str">
        <f t="shared" si="212"/>
        <v>****</v>
      </c>
      <c r="G6803" s="1">
        <v>20</v>
      </c>
      <c r="H6803" s="1">
        <v>2349.2399999999998</v>
      </c>
      <c r="I6803" s="1">
        <f t="shared" si="213"/>
        <v>1</v>
      </c>
      <c r="J6803" s="1" t="s">
        <v>33</v>
      </c>
      <c r="K6803" s="1">
        <v>64.2</v>
      </c>
      <c r="L6803" s="1" t="s">
        <v>39</v>
      </c>
      <c r="M6803" s="1" t="s">
        <v>28</v>
      </c>
      <c r="N6803" s="1" t="s">
        <v>17</v>
      </c>
      <c r="O6803" s="1" t="s">
        <v>52</v>
      </c>
      <c r="P6803" s="1" t="s">
        <v>35</v>
      </c>
      <c r="Q6803" s="2">
        <v>42881</v>
      </c>
    </row>
    <row r="6804" spans="1:17" x14ac:dyDescent="0.25">
      <c r="A6804" s="1">
        <v>38176</v>
      </c>
      <c r="B6804" s="2">
        <v>42961</v>
      </c>
      <c r="C6804" s="1" t="s">
        <v>20</v>
      </c>
      <c r="D6804" s="3" t="str">
        <f t="shared" si="212"/>
        <v>****</v>
      </c>
      <c r="G6804" s="1">
        <v>48</v>
      </c>
      <c r="H6804" s="1">
        <v>458.35</v>
      </c>
      <c r="I6804" s="1">
        <f t="shared" si="213"/>
        <v>0</v>
      </c>
      <c r="J6804" s="1" t="s">
        <v>14</v>
      </c>
      <c r="K6804" s="1">
        <v>2.4</v>
      </c>
      <c r="L6804" s="1" t="s">
        <v>54</v>
      </c>
      <c r="M6804" s="1" t="s">
        <v>28</v>
      </c>
      <c r="N6804" s="1" t="s">
        <v>29</v>
      </c>
      <c r="O6804" s="1" t="s">
        <v>30</v>
      </c>
      <c r="P6804" s="1" t="s">
        <v>31</v>
      </c>
      <c r="Q6804" s="2">
        <v>42963</v>
      </c>
    </row>
    <row r="6805" spans="1:17" x14ac:dyDescent="0.25">
      <c r="A6805" s="1">
        <v>48452</v>
      </c>
      <c r="B6805" s="2">
        <v>43016</v>
      </c>
      <c r="C6805" s="1" t="s">
        <v>20</v>
      </c>
      <c r="D6805" s="3" t="str">
        <f t="shared" si="212"/>
        <v>****</v>
      </c>
      <c r="G6805" s="1">
        <v>19</v>
      </c>
      <c r="H6805" s="1">
        <v>1905.79</v>
      </c>
      <c r="I6805" s="1">
        <f t="shared" si="213"/>
        <v>1</v>
      </c>
      <c r="J6805" s="1" t="s">
        <v>21</v>
      </c>
      <c r="K6805" s="1">
        <v>21.4</v>
      </c>
      <c r="L6805" s="1" t="s">
        <v>53</v>
      </c>
      <c r="M6805" s="1" t="s">
        <v>28</v>
      </c>
      <c r="N6805" s="1" t="s">
        <v>24</v>
      </c>
      <c r="O6805" s="1" t="s">
        <v>38</v>
      </c>
      <c r="P6805" s="1" t="s">
        <v>19</v>
      </c>
      <c r="Q6805" s="2">
        <v>43016</v>
      </c>
    </row>
    <row r="6806" spans="1:17" x14ac:dyDescent="0.25">
      <c r="A6806" s="1">
        <v>33478</v>
      </c>
      <c r="B6806" s="2">
        <v>42899</v>
      </c>
      <c r="C6806" s="1" t="s">
        <v>20</v>
      </c>
      <c r="D6806" s="3" t="str">
        <f t="shared" si="212"/>
        <v>****</v>
      </c>
      <c r="G6806" s="1">
        <v>21</v>
      </c>
      <c r="H6806" s="1">
        <v>134.71</v>
      </c>
      <c r="I6806" s="1">
        <f t="shared" si="213"/>
        <v>0</v>
      </c>
      <c r="J6806" s="1" t="s">
        <v>14</v>
      </c>
      <c r="K6806" s="1">
        <v>3.3</v>
      </c>
      <c r="L6806" s="1" t="s">
        <v>44</v>
      </c>
      <c r="M6806" s="1" t="s">
        <v>16</v>
      </c>
      <c r="N6806" s="1" t="s">
        <v>29</v>
      </c>
      <c r="O6806" s="1" t="s">
        <v>40</v>
      </c>
      <c r="P6806" s="1" t="s">
        <v>31</v>
      </c>
      <c r="Q6806" s="2">
        <v>42901</v>
      </c>
    </row>
    <row r="6807" spans="1:17" x14ac:dyDescent="0.25">
      <c r="A6807" s="1">
        <v>47520</v>
      </c>
      <c r="B6807" s="2">
        <v>42649</v>
      </c>
      <c r="C6807" s="1" t="s">
        <v>27</v>
      </c>
      <c r="D6807" s="3" t="str">
        <f t="shared" si="212"/>
        <v>*</v>
      </c>
      <c r="G6807" s="1">
        <v>36</v>
      </c>
      <c r="H6807" s="1">
        <v>297.33</v>
      </c>
      <c r="I6807" s="1">
        <f t="shared" si="213"/>
        <v>0</v>
      </c>
      <c r="J6807" s="1" t="s">
        <v>21</v>
      </c>
      <c r="K6807" s="1">
        <v>6.6</v>
      </c>
      <c r="L6807" s="1" t="s">
        <v>53</v>
      </c>
      <c r="M6807" s="1" t="s">
        <v>16</v>
      </c>
      <c r="N6807" s="1" t="s">
        <v>29</v>
      </c>
      <c r="O6807" s="1" t="s">
        <v>43</v>
      </c>
      <c r="P6807" s="1" t="s">
        <v>19</v>
      </c>
      <c r="Q6807" s="2">
        <v>42651</v>
      </c>
    </row>
    <row r="6808" spans="1:17" x14ac:dyDescent="0.25">
      <c r="A6808" s="1">
        <v>6050</v>
      </c>
      <c r="B6808" s="2">
        <v>42821</v>
      </c>
      <c r="C6808" s="1" t="s">
        <v>13</v>
      </c>
      <c r="D6808" s="3" t="str">
        <f t="shared" si="212"/>
        <v>**</v>
      </c>
      <c r="G6808" s="1">
        <v>3</v>
      </c>
      <c r="H6808" s="1">
        <v>280.27999999999997</v>
      </c>
      <c r="I6808" s="1">
        <f t="shared" si="213"/>
        <v>0</v>
      </c>
      <c r="J6808" s="1" t="s">
        <v>33</v>
      </c>
      <c r="K6808" s="1">
        <v>36</v>
      </c>
      <c r="L6808" s="1" t="s">
        <v>44</v>
      </c>
      <c r="M6808" s="1" t="s">
        <v>23</v>
      </c>
      <c r="N6808" s="1" t="s">
        <v>24</v>
      </c>
      <c r="O6808" s="1" t="s">
        <v>56</v>
      </c>
      <c r="P6808" s="1" t="s">
        <v>35</v>
      </c>
      <c r="Q6808" s="2">
        <v>42828</v>
      </c>
    </row>
    <row r="6809" spans="1:17" x14ac:dyDescent="0.25">
      <c r="A6809" s="1">
        <v>18788</v>
      </c>
      <c r="B6809" s="2">
        <v>42644</v>
      </c>
      <c r="C6809" s="1" t="s">
        <v>27</v>
      </c>
      <c r="D6809" s="3" t="str">
        <f t="shared" si="212"/>
        <v>*</v>
      </c>
      <c r="G6809" s="1">
        <v>27</v>
      </c>
      <c r="H6809" s="1">
        <v>605.75</v>
      </c>
      <c r="I6809" s="1">
        <f t="shared" si="213"/>
        <v>0</v>
      </c>
      <c r="J6809" s="1" t="s">
        <v>21</v>
      </c>
      <c r="K6809" s="1">
        <v>12</v>
      </c>
      <c r="L6809" s="1" t="s">
        <v>50</v>
      </c>
      <c r="M6809" s="1" t="s">
        <v>28</v>
      </c>
      <c r="N6809" s="1" t="s">
        <v>17</v>
      </c>
      <c r="O6809" s="1" t="s">
        <v>18</v>
      </c>
      <c r="P6809" s="1" t="s">
        <v>48</v>
      </c>
      <c r="Q6809" s="2">
        <v>42645</v>
      </c>
    </row>
    <row r="6810" spans="1:17" x14ac:dyDescent="0.25">
      <c r="A6810" s="1">
        <v>17956</v>
      </c>
      <c r="B6810" s="2">
        <v>42951</v>
      </c>
      <c r="C6810" s="1" t="s">
        <v>32</v>
      </c>
      <c r="D6810" s="3" t="str">
        <f t="shared" si="212"/>
        <v>*****</v>
      </c>
      <c r="G6810" s="1">
        <v>40</v>
      </c>
      <c r="H6810" s="1">
        <v>1677.24</v>
      </c>
      <c r="I6810" s="1">
        <f t="shared" si="213"/>
        <v>1</v>
      </c>
      <c r="J6810" s="1" t="s">
        <v>14</v>
      </c>
      <c r="K6810" s="1">
        <v>5.4</v>
      </c>
      <c r="L6810" s="1" t="s">
        <v>22</v>
      </c>
      <c r="M6810" s="1" t="s">
        <v>28</v>
      </c>
      <c r="N6810" s="1" t="s">
        <v>29</v>
      </c>
      <c r="O6810" s="1" t="s">
        <v>40</v>
      </c>
      <c r="P6810" s="1" t="s">
        <v>31</v>
      </c>
      <c r="Q6810" s="2">
        <v>42954</v>
      </c>
    </row>
    <row r="6811" spans="1:17" x14ac:dyDescent="0.25">
      <c r="A6811" s="1">
        <v>31297</v>
      </c>
      <c r="B6811" s="2">
        <v>43695</v>
      </c>
      <c r="C6811" s="1" t="s">
        <v>13</v>
      </c>
      <c r="D6811" s="3" t="str">
        <f t="shared" si="212"/>
        <v>**</v>
      </c>
      <c r="G6811" s="1">
        <v>39</v>
      </c>
      <c r="H6811" s="1">
        <v>727.55</v>
      </c>
      <c r="I6811" s="1">
        <f t="shared" si="213"/>
        <v>0</v>
      </c>
      <c r="J6811" s="1" t="s">
        <v>21</v>
      </c>
      <c r="K6811" s="1">
        <v>9.3000000000000007</v>
      </c>
      <c r="L6811" s="1" t="s">
        <v>15</v>
      </c>
      <c r="M6811" s="1" t="s">
        <v>28</v>
      </c>
      <c r="N6811" s="1" t="s">
        <v>29</v>
      </c>
      <c r="O6811" s="1" t="s">
        <v>30</v>
      </c>
      <c r="P6811" s="1" t="s">
        <v>19</v>
      </c>
      <c r="Q6811" s="2">
        <v>43702</v>
      </c>
    </row>
    <row r="6812" spans="1:17" x14ac:dyDescent="0.25">
      <c r="A6812" s="1">
        <v>54115</v>
      </c>
      <c r="B6812" s="2">
        <v>43471</v>
      </c>
      <c r="C6812" s="1" t="s">
        <v>13</v>
      </c>
      <c r="D6812" s="3" t="str">
        <f t="shared" si="212"/>
        <v>**</v>
      </c>
      <c r="G6812" s="1">
        <v>39</v>
      </c>
      <c r="H6812" s="1">
        <v>210.91</v>
      </c>
      <c r="I6812" s="1">
        <f t="shared" si="213"/>
        <v>0</v>
      </c>
      <c r="J6812" s="1" t="s">
        <v>21</v>
      </c>
      <c r="K6812" s="1">
        <v>5.3</v>
      </c>
      <c r="L6812" s="1" t="s">
        <v>51</v>
      </c>
      <c r="M6812" s="1" t="s">
        <v>28</v>
      </c>
      <c r="N6812" s="1" t="s">
        <v>29</v>
      </c>
      <c r="O6812" s="1" t="s">
        <v>43</v>
      </c>
      <c r="P6812" s="1" t="s">
        <v>19</v>
      </c>
      <c r="Q6812" s="2">
        <v>43476</v>
      </c>
    </row>
    <row r="6813" spans="1:17" x14ac:dyDescent="0.25">
      <c r="A6813" s="1">
        <v>30567</v>
      </c>
      <c r="B6813" s="2">
        <v>42383</v>
      </c>
      <c r="C6813" s="1" t="s">
        <v>27</v>
      </c>
      <c r="D6813" s="3" t="str">
        <f t="shared" si="212"/>
        <v>*</v>
      </c>
      <c r="G6813" s="1">
        <v>14</v>
      </c>
      <c r="H6813" s="1">
        <v>66.98</v>
      </c>
      <c r="I6813" s="1">
        <f t="shared" si="213"/>
        <v>0</v>
      </c>
      <c r="J6813" s="1" t="s">
        <v>21</v>
      </c>
      <c r="K6813" s="1">
        <v>1</v>
      </c>
      <c r="L6813" s="1" t="s">
        <v>49</v>
      </c>
      <c r="M6813" s="1" t="s">
        <v>23</v>
      </c>
      <c r="N6813" s="1" t="s">
        <v>29</v>
      </c>
      <c r="O6813" s="1" t="s">
        <v>30</v>
      </c>
      <c r="P6813" s="1" t="s">
        <v>31</v>
      </c>
      <c r="Q6813" s="2">
        <v>42384</v>
      </c>
    </row>
    <row r="6814" spans="1:17" x14ac:dyDescent="0.25">
      <c r="A6814" s="1">
        <v>58181</v>
      </c>
      <c r="B6814" s="2">
        <v>43745</v>
      </c>
      <c r="C6814" s="1" t="s">
        <v>27</v>
      </c>
      <c r="D6814" s="3" t="str">
        <f t="shared" si="212"/>
        <v>*</v>
      </c>
      <c r="G6814" s="1">
        <v>5</v>
      </c>
      <c r="H6814" s="1">
        <v>38.9801</v>
      </c>
      <c r="I6814" s="1">
        <f t="shared" si="213"/>
        <v>0</v>
      </c>
      <c r="J6814" s="1" t="s">
        <v>21</v>
      </c>
      <c r="K6814" s="1">
        <v>7.7</v>
      </c>
      <c r="L6814" s="1" t="s">
        <v>49</v>
      </c>
      <c r="M6814" s="1" t="s">
        <v>28</v>
      </c>
      <c r="N6814" s="1" t="s">
        <v>29</v>
      </c>
      <c r="O6814" s="1" t="s">
        <v>40</v>
      </c>
      <c r="P6814" s="1" t="s">
        <v>19</v>
      </c>
      <c r="Q6814" s="2">
        <v>43747</v>
      </c>
    </row>
    <row r="6815" spans="1:17" x14ac:dyDescent="0.25">
      <c r="A6815" s="1">
        <v>18917</v>
      </c>
      <c r="B6815" s="2">
        <v>43588</v>
      </c>
      <c r="C6815" s="1" t="s">
        <v>32</v>
      </c>
      <c r="D6815" s="3" t="str">
        <f t="shared" si="212"/>
        <v>*****</v>
      </c>
      <c r="G6815" s="1">
        <v>14</v>
      </c>
      <c r="H6815" s="1">
        <v>30.84</v>
      </c>
      <c r="I6815" s="1">
        <f t="shared" si="213"/>
        <v>0</v>
      </c>
      <c r="J6815" s="1" t="s">
        <v>21</v>
      </c>
      <c r="K6815" s="1">
        <v>1.6</v>
      </c>
      <c r="L6815" s="1" t="s">
        <v>22</v>
      </c>
      <c r="M6815" s="1" t="s">
        <v>23</v>
      </c>
      <c r="N6815" s="1" t="s">
        <v>29</v>
      </c>
      <c r="O6815" s="1" t="s">
        <v>43</v>
      </c>
      <c r="P6815" s="1" t="s">
        <v>19</v>
      </c>
      <c r="Q6815" s="2">
        <v>43590</v>
      </c>
    </row>
    <row r="6816" spans="1:17" x14ac:dyDescent="0.25">
      <c r="A6816" s="1">
        <v>44391</v>
      </c>
      <c r="B6816" s="2">
        <v>42379</v>
      </c>
      <c r="C6816" s="1" t="s">
        <v>27</v>
      </c>
      <c r="D6816" s="3" t="str">
        <f t="shared" si="212"/>
        <v>*</v>
      </c>
      <c r="G6816" s="1">
        <v>16</v>
      </c>
      <c r="H6816" s="1">
        <v>120.71</v>
      </c>
      <c r="I6816" s="1">
        <f t="shared" si="213"/>
        <v>0</v>
      </c>
      <c r="J6816" s="1" t="s">
        <v>21</v>
      </c>
      <c r="K6816" s="1">
        <v>9.8000000000000007</v>
      </c>
      <c r="L6816" s="1" t="s">
        <v>46</v>
      </c>
      <c r="M6816" s="1" t="s">
        <v>28</v>
      </c>
      <c r="N6816" s="1" t="s">
        <v>29</v>
      </c>
      <c r="O6816" s="1" t="s">
        <v>40</v>
      </c>
      <c r="P6816" s="1" t="s">
        <v>19</v>
      </c>
      <c r="Q6816" s="2">
        <v>42380</v>
      </c>
    </row>
    <row r="6817" spans="1:17" x14ac:dyDescent="0.25">
      <c r="A6817" s="1">
        <v>4960</v>
      </c>
      <c r="B6817" s="2">
        <v>43155</v>
      </c>
      <c r="C6817" s="1" t="s">
        <v>13</v>
      </c>
      <c r="D6817" s="3" t="str">
        <f t="shared" si="212"/>
        <v>**</v>
      </c>
      <c r="G6817" s="1">
        <v>30</v>
      </c>
      <c r="H6817" s="1">
        <v>8949.11</v>
      </c>
      <c r="I6817" s="1">
        <f t="shared" si="213"/>
        <v>1</v>
      </c>
      <c r="J6817" s="1" t="s">
        <v>33</v>
      </c>
      <c r="K6817" s="1">
        <v>69.3</v>
      </c>
      <c r="L6817" s="1" t="s">
        <v>64</v>
      </c>
      <c r="M6817" s="1" t="s">
        <v>28</v>
      </c>
      <c r="N6817" s="1" t="s">
        <v>17</v>
      </c>
      <c r="O6817" s="1" t="s">
        <v>34</v>
      </c>
      <c r="P6817" s="1" t="s">
        <v>35</v>
      </c>
      <c r="Q6817" s="2">
        <v>43159</v>
      </c>
    </row>
    <row r="6818" spans="1:17" x14ac:dyDescent="0.25">
      <c r="A6818" s="1">
        <v>31233</v>
      </c>
      <c r="B6818" s="2">
        <v>43366</v>
      </c>
      <c r="C6818" s="1" t="s">
        <v>13</v>
      </c>
      <c r="D6818" s="3" t="str">
        <f t="shared" si="212"/>
        <v>**</v>
      </c>
      <c r="G6818" s="1">
        <v>19</v>
      </c>
      <c r="H6818" s="1">
        <v>4543.1499999999996</v>
      </c>
      <c r="I6818" s="1">
        <f t="shared" si="213"/>
        <v>1</v>
      </c>
      <c r="J6818" s="1" t="s">
        <v>21</v>
      </c>
      <c r="K6818" s="1">
        <v>73.8</v>
      </c>
      <c r="L6818" s="1" t="s">
        <v>42</v>
      </c>
      <c r="M6818" s="1" t="s">
        <v>37</v>
      </c>
      <c r="N6818" s="1" t="s">
        <v>17</v>
      </c>
      <c r="O6818" s="1" t="s">
        <v>52</v>
      </c>
      <c r="P6818" s="1" t="s">
        <v>48</v>
      </c>
      <c r="Q6818" s="2">
        <v>43375</v>
      </c>
    </row>
    <row r="6819" spans="1:17" x14ac:dyDescent="0.25">
      <c r="A6819" s="1">
        <v>10951</v>
      </c>
      <c r="B6819" s="2">
        <v>43775</v>
      </c>
      <c r="C6819" s="1" t="s">
        <v>27</v>
      </c>
      <c r="D6819" s="3" t="str">
        <f t="shared" si="212"/>
        <v>*</v>
      </c>
      <c r="G6819" s="1">
        <v>14</v>
      </c>
      <c r="H6819" s="1">
        <v>724.85</v>
      </c>
      <c r="I6819" s="1">
        <f t="shared" si="213"/>
        <v>0</v>
      </c>
      <c r="J6819" s="1" t="s">
        <v>21</v>
      </c>
      <c r="K6819" s="1">
        <v>23.8</v>
      </c>
      <c r="L6819" s="1" t="s">
        <v>49</v>
      </c>
      <c r="M6819" s="1" t="s">
        <v>28</v>
      </c>
      <c r="N6819" s="1" t="s">
        <v>17</v>
      </c>
      <c r="O6819" s="1" t="s">
        <v>18</v>
      </c>
      <c r="P6819" s="1" t="s">
        <v>48</v>
      </c>
      <c r="Q6819" s="2">
        <v>43775</v>
      </c>
    </row>
    <row r="6820" spans="1:17" x14ac:dyDescent="0.25">
      <c r="A6820" s="1">
        <v>28999</v>
      </c>
      <c r="B6820" s="2">
        <v>42379</v>
      </c>
      <c r="C6820" s="1" t="s">
        <v>20</v>
      </c>
      <c r="D6820" s="3" t="str">
        <f t="shared" si="212"/>
        <v>****</v>
      </c>
      <c r="G6820" s="1">
        <v>34</v>
      </c>
      <c r="H6820" s="1">
        <v>1259.925</v>
      </c>
      <c r="I6820" s="1">
        <f t="shared" si="213"/>
        <v>1</v>
      </c>
      <c r="J6820" s="1" t="s">
        <v>21</v>
      </c>
      <c r="K6820" s="1">
        <v>2.1</v>
      </c>
      <c r="L6820" s="1" t="s">
        <v>22</v>
      </c>
      <c r="M6820" s="1" t="s">
        <v>28</v>
      </c>
      <c r="N6820" s="1" t="s">
        <v>24</v>
      </c>
      <c r="O6820" s="1" t="s">
        <v>38</v>
      </c>
      <c r="P6820" s="1" t="s">
        <v>41</v>
      </c>
      <c r="Q6820" s="2">
        <v>42380</v>
      </c>
    </row>
    <row r="6821" spans="1:17" x14ac:dyDescent="0.25">
      <c r="A6821" s="1">
        <v>12579</v>
      </c>
      <c r="B6821" s="2">
        <v>43266</v>
      </c>
      <c r="C6821" s="1" t="s">
        <v>27</v>
      </c>
      <c r="D6821" s="3" t="str">
        <f t="shared" si="212"/>
        <v>*</v>
      </c>
      <c r="G6821" s="1">
        <v>5</v>
      </c>
      <c r="H6821" s="1">
        <v>75.253100000000003</v>
      </c>
      <c r="I6821" s="1">
        <f t="shared" si="213"/>
        <v>0</v>
      </c>
      <c r="J6821" s="1" t="s">
        <v>21</v>
      </c>
      <c r="K6821" s="1">
        <v>2.1</v>
      </c>
      <c r="L6821" s="1" t="s">
        <v>15</v>
      </c>
      <c r="M6821" s="1" t="s">
        <v>37</v>
      </c>
      <c r="N6821" s="1" t="s">
        <v>29</v>
      </c>
      <c r="O6821" s="1" t="s">
        <v>40</v>
      </c>
      <c r="P6821" s="1" t="s">
        <v>31</v>
      </c>
      <c r="Q6821" s="2">
        <v>43266</v>
      </c>
    </row>
    <row r="6822" spans="1:17" x14ac:dyDescent="0.25">
      <c r="A6822" s="1">
        <v>20098</v>
      </c>
      <c r="B6822" s="2">
        <v>43441</v>
      </c>
      <c r="C6822" s="1" t="s">
        <v>36</v>
      </c>
      <c r="D6822" s="3" t="str">
        <f t="shared" si="212"/>
        <v>***</v>
      </c>
      <c r="G6822" s="1">
        <v>11</v>
      </c>
      <c r="H6822" s="1">
        <v>196.15</v>
      </c>
      <c r="I6822" s="1">
        <f t="shared" si="213"/>
        <v>0</v>
      </c>
      <c r="J6822" s="1" t="s">
        <v>21</v>
      </c>
      <c r="K6822" s="1">
        <v>10.1</v>
      </c>
      <c r="L6822" s="1" t="s">
        <v>53</v>
      </c>
      <c r="M6822" s="1" t="s">
        <v>16</v>
      </c>
      <c r="N6822" s="1" t="s">
        <v>24</v>
      </c>
      <c r="O6822" s="1" t="s">
        <v>56</v>
      </c>
      <c r="P6822" s="1" t="s">
        <v>19</v>
      </c>
      <c r="Q6822" s="2">
        <v>43443</v>
      </c>
    </row>
    <row r="6823" spans="1:17" x14ac:dyDescent="0.25">
      <c r="A6823" s="1">
        <v>18085</v>
      </c>
      <c r="B6823" s="2">
        <v>43367</v>
      </c>
      <c r="C6823" s="1" t="s">
        <v>20</v>
      </c>
      <c r="D6823" s="3" t="str">
        <f t="shared" si="212"/>
        <v>****</v>
      </c>
      <c r="G6823" s="1">
        <v>23</v>
      </c>
      <c r="H6823" s="1">
        <v>8696.44</v>
      </c>
      <c r="I6823" s="1">
        <f t="shared" si="213"/>
        <v>1</v>
      </c>
      <c r="J6823" s="1" t="s">
        <v>33</v>
      </c>
      <c r="K6823" s="1">
        <v>43</v>
      </c>
      <c r="L6823" s="1" t="s">
        <v>22</v>
      </c>
      <c r="M6823" s="1" t="s">
        <v>28</v>
      </c>
      <c r="N6823" s="1" t="s">
        <v>17</v>
      </c>
      <c r="O6823" s="1" t="s">
        <v>52</v>
      </c>
      <c r="P6823" s="1" t="s">
        <v>59</v>
      </c>
      <c r="Q6823" s="2">
        <v>43369</v>
      </c>
    </row>
    <row r="6824" spans="1:17" x14ac:dyDescent="0.25">
      <c r="A6824" s="1">
        <v>9473</v>
      </c>
      <c r="B6824" s="2">
        <v>43749</v>
      </c>
      <c r="C6824" s="1" t="s">
        <v>27</v>
      </c>
      <c r="D6824" s="3" t="str">
        <f t="shared" si="212"/>
        <v>*</v>
      </c>
      <c r="G6824" s="1">
        <v>3</v>
      </c>
      <c r="H6824" s="1">
        <v>34.19</v>
      </c>
      <c r="I6824" s="1">
        <f t="shared" si="213"/>
        <v>0</v>
      </c>
      <c r="J6824" s="1" t="s">
        <v>21</v>
      </c>
      <c r="K6824" s="1">
        <v>9.6</v>
      </c>
      <c r="L6824" s="1" t="s">
        <v>49</v>
      </c>
      <c r="M6824" s="1" t="s">
        <v>28</v>
      </c>
      <c r="N6824" s="1" t="s">
        <v>29</v>
      </c>
      <c r="O6824" s="1" t="s">
        <v>43</v>
      </c>
      <c r="P6824" s="1" t="s">
        <v>19</v>
      </c>
      <c r="Q6824" s="2">
        <v>43751</v>
      </c>
    </row>
    <row r="6825" spans="1:17" x14ac:dyDescent="0.25">
      <c r="A6825" s="1">
        <v>12641</v>
      </c>
      <c r="B6825" s="2">
        <v>43152</v>
      </c>
      <c r="C6825" s="1" t="s">
        <v>13</v>
      </c>
      <c r="D6825" s="3" t="str">
        <f t="shared" si="212"/>
        <v>**</v>
      </c>
      <c r="G6825" s="1">
        <v>24</v>
      </c>
      <c r="H6825" s="1">
        <v>3925.4</v>
      </c>
      <c r="I6825" s="1">
        <f t="shared" si="213"/>
        <v>1</v>
      </c>
      <c r="J6825" s="1" t="s">
        <v>21</v>
      </c>
      <c r="K6825" s="1">
        <v>7.6</v>
      </c>
      <c r="L6825" s="1" t="s">
        <v>46</v>
      </c>
      <c r="M6825" s="1" t="s">
        <v>37</v>
      </c>
      <c r="N6825" s="1" t="s">
        <v>29</v>
      </c>
      <c r="O6825" s="1" t="s">
        <v>55</v>
      </c>
      <c r="P6825" s="1" t="s">
        <v>19</v>
      </c>
      <c r="Q6825" s="2">
        <v>43156</v>
      </c>
    </row>
    <row r="6826" spans="1:17" x14ac:dyDescent="0.25">
      <c r="A6826" s="1">
        <v>40870</v>
      </c>
      <c r="B6826" s="2">
        <v>43444</v>
      </c>
      <c r="C6826" s="1" t="s">
        <v>32</v>
      </c>
      <c r="D6826" s="3" t="str">
        <f t="shared" si="212"/>
        <v>*****</v>
      </c>
      <c r="G6826" s="1">
        <v>28</v>
      </c>
      <c r="H6826" s="1">
        <v>156.95830000000001</v>
      </c>
      <c r="I6826" s="1">
        <f t="shared" si="213"/>
        <v>0</v>
      </c>
      <c r="J6826" s="1" t="s">
        <v>21</v>
      </c>
      <c r="K6826" s="1">
        <v>5.7</v>
      </c>
      <c r="L6826" s="1" t="s">
        <v>44</v>
      </c>
      <c r="M6826" s="1" t="s">
        <v>28</v>
      </c>
      <c r="N6826" s="1" t="s">
        <v>17</v>
      </c>
      <c r="O6826" s="1" t="s">
        <v>18</v>
      </c>
      <c r="P6826" s="1" t="s">
        <v>19</v>
      </c>
      <c r="Q6826" s="2">
        <v>43446</v>
      </c>
    </row>
    <row r="6827" spans="1:17" x14ac:dyDescent="0.25">
      <c r="A6827" s="1">
        <v>25443</v>
      </c>
      <c r="B6827" s="2">
        <v>43730</v>
      </c>
      <c r="C6827" s="1" t="s">
        <v>36</v>
      </c>
      <c r="D6827" s="3" t="str">
        <f t="shared" si="212"/>
        <v>***</v>
      </c>
      <c r="G6827" s="1">
        <v>33</v>
      </c>
      <c r="H6827" s="1">
        <v>610.16</v>
      </c>
      <c r="I6827" s="1">
        <f t="shared" si="213"/>
        <v>0</v>
      </c>
      <c r="J6827" s="1" t="s">
        <v>21</v>
      </c>
      <c r="K6827" s="1">
        <v>12.1</v>
      </c>
      <c r="L6827" s="1" t="s">
        <v>49</v>
      </c>
      <c r="M6827" s="1" t="s">
        <v>28</v>
      </c>
      <c r="N6827" s="1" t="s">
        <v>24</v>
      </c>
      <c r="O6827" s="1" t="s">
        <v>56</v>
      </c>
      <c r="P6827" s="1" t="s">
        <v>26</v>
      </c>
      <c r="Q6827" s="2">
        <v>43730</v>
      </c>
    </row>
    <row r="6828" spans="1:17" x14ac:dyDescent="0.25">
      <c r="A6828" s="1">
        <v>47872</v>
      </c>
      <c r="B6828" s="2">
        <v>42532</v>
      </c>
      <c r="C6828" s="1" t="s">
        <v>32</v>
      </c>
      <c r="D6828" s="3" t="str">
        <f t="shared" si="212"/>
        <v>*****</v>
      </c>
      <c r="G6828" s="1">
        <v>38</v>
      </c>
      <c r="H6828" s="1">
        <v>1879.21</v>
      </c>
      <c r="I6828" s="1">
        <f t="shared" si="213"/>
        <v>1</v>
      </c>
      <c r="J6828" s="1" t="s">
        <v>21</v>
      </c>
      <c r="K6828" s="1">
        <v>5.5</v>
      </c>
      <c r="L6828" s="1" t="s">
        <v>15</v>
      </c>
      <c r="M6828" s="1" t="s">
        <v>37</v>
      </c>
      <c r="N6828" s="1" t="s">
        <v>29</v>
      </c>
      <c r="O6828" s="1" t="s">
        <v>63</v>
      </c>
      <c r="P6828" s="1" t="s">
        <v>26</v>
      </c>
      <c r="Q6828" s="2">
        <v>42534</v>
      </c>
    </row>
    <row r="6829" spans="1:17" x14ac:dyDescent="0.25">
      <c r="A6829" s="1">
        <v>44614</v>
      </c>
      <c r="B6829" s="2">
        <v>42899</v>
      </c>
      <c r="C6829" s="1" t="s">
        <v>13</v>
      </c>
      <c r="D6829" s="3" t="str">
        <f t="shared" si="212"/>
        <v>**</v>
      </c>
      <c r="G6829" s="1">
        <v>18</v>
      </c>
      <c r="H6829" s="1">
        <v>59.22</v>
      </c>
      <c r="I6829" s="1">
        <f t="shared" si="213"/>
        <v>0</v>
      </c>
      <c r="J6829" s="1" t="s">
        <v>14</v>
      </c>
      <c r="K6829" s="1">
        <v>5.4</v>
      </c>
      <c r="L6829" s="1" t="s">
        <v>22</v>
      </c>
      <c r="M6829" s="1" t="s">
        <v>28</v>
      </c>
      <c r="N6829" s="1" t="s">
        <v>29</v>
      </c>
      <c r="O6829" s="1" t="s">
        <v>63</v>
      </c>
      <c r="P6829" s="1" t="s">
        <v>19</v>
      </c>
      <c r="Q6829" s="2">
        <v>42903</v>
      </c>
    </row>
    <row r="6830" spans="1:17" x14ac:dyDescent="0.25">
      <c r="A6830" s="1">
        <v>24132</v>
      </c>
      <c r="B6830" s="2">
        <v>42556</v>
      </c>
      <c r="C6830" s="1" t="s">
        <v>13</v>
      </c>
      <c r="D6830" s="3" t="str">
        <f t="shared" si="212"/>
        <v>**</v>
      </c>
      <c r="G6830" s="1">
        <v>12</v>
      </c>
      <c r="H6830" s="1">
        <v>51.14</v>
      </c>
      <c r="I6830" s="1">
        <f t="shared" si="213"/>
        <v>0</v>
      </c>
      <c r="J6830" s="1" t="s">
        <v>21</v>
      </c>
      <c r="K6830" s="1">
        <v>7.3</v>
      </c>
      <c r="L6830" s="1" t="s">
        <v>15</v>
      </c>
      <c r="M6830" s="1" t="s">
        <v>28</v>
      </c>
      <c r="N6830" s="1" t="s">
        <v>29</v>
      </c>
      <c r="O6830" s="1" t="s">
        <v>43</v>
      </c>
      <c r="P6830" s="1" t="s">
        <v>19</v>
      </c>
      <c r="Q6830" s="2">
        <v>42565</v>
      </c>
    </row>
    <row r="6831" spans="1:17" x14ac:dyDescent="0.25">
      <c r="A6831" s="1">
        <v>12261</v>
      </c>
      <c r="B6831" s="2">
        <v>43030</v>
      </c>
      <c r="C6831" s="1" t="s">
        <v>13</v>
      </c>
      <c r="D6831" s="3" t="str">
        <f t="shared" si="212"/>
        <v>**</v>
      </c>
      <c r="G6831" s="1">
        <v>19</v>
      </c>
      <c r="H6831" s="1">
        <v>301.45999999999998</v>
      </c>
      <c r="I6831" s="1">
        <f t="shared" si="213"/>
        <v>0</v>
      </c>
      <c r="J6831" s="1" t="s">
        <v>21</v>
      </c>
      <c r="K6831" s="1">
        <v>3.7</v>
      </c>
      <c r="L6831" s="1" t="s">
        <v>22</v>
      </c>
      <c r="M6831" s="1" t="s">
        <v>28</v>
      </c>
      <c r="N6831" s="1" t="s">
        <v>29</v>
      </c>
      <c r="O6831" s="1" t="s">
        <v>63</v>
      </c>
      <c r="P6831" s="1" t="s">
        <v>19</v>
      </c>
      <c r="Q6831" s="2">
        <v>43035</v>
      </c>
    </row>
    <row r="6832" spans="1:17" x14ac:dyDescent="0.25">
      <c r="A6832" s="1">
        <v>11495</v>
      </c>
      <c r="B6832" s="2">
        <v>43284</v>
      </c>
      <c r="C6832" s="1" t="s">
        <v>20</v>
      </c>
      <c r="D6832" s="3" t="str">
        <f t="shared" si="212"/>
        <v>****</v>
      </c>
      <c r="G6832" s="1">
        <v>6</v>
      </c>
      <c r="H6832" s="1">
        <v>1033.29</v>
      </c>
      <c r="I6832" s="1">
        <f t="shared" si="213"/>
        <v>1</v>
      </c>
      <c r="J6832" s="1" t="s">
        <v>33</v>
      </c>
      <c r="K6832" s="1">
        <v>46.8</v>
      </c>
      <c r="L6832" s="1" t="s">
        <v>39</v>
      </c>
      <c r="M6832" s="1" t="s">
        <v>28</v>
      </c>
      <c r="N6832" s="1" t="s">
        <v>17</v>
      </c>
      <c r="O6832" s="1" t="s">
        <v>52</v>
      </c>
      <c r="P6832" s="1" t="s">
        <v>59</v>
      </c>
      <c r="Q6832" s="2">
        <v>43285</v>
      </c>
    </row>
    <row r="6833" spans="1:17" x14ac:dyDescent="0.25">
      <c r="A6833" s="1">
        <v>53152</v>
      </c>
      <c r="B6833" s="2">
        <v>42433</v>
      </c>
      <c r="C6833" s="1" t="s">
        <v>36</v>
      </c>
      <c r="D6833" s="3" t="str">
        <f t="shared" si="212"/>
        <v>***</v>
      </c>
      <c r="G6833" s="1">
        <v>5</v>
      </c>
      <c r="H6833" s="1">
        <v>198.8</v>
      </c>
      <c r="I6833" s="1">
        <f t="shared" si="213"/>
        <v>0</v>
      </c>
      <c r="J6833" s="1" t="s">
        <v>21</v>
      </c>
      <c r="K6833" s="1">
        <v>8.1</v>
      </c>
      <c r="L6833" s="1" t="s">
        <v>22</v>
      </c>
      <c r="M6833" s="1" t="s">
        <v>28</v>
      </c>
      <c r="N6833" s="1" t="s">
        <v>24</v>
      </c>
      <c r="O6833" s="1" t="s">
        <v>38</v>
      </c>
      <c r="P6833" s="1" t="s">
        <v>19</v>
      </c>
      <c r="Q6833" s="2">
        <v>42435</v>
      </c>
    </row>
    <row r="6834" spans="1:17" x14ac:dyDescent="0.25">
      <c r="A6834" s="1">
        <v>56550</v>
      </c>
      <c r="B6834" s="2">
        <v>43197</v>
      </c>
      <c r="C6834" s="1" t="s">
        <v>27</v>
      </c>
      <c r="D6834" s="3" t="str">
        <f t="shared" si="212"/>
        <v>*</v>
      </c>
      <c r="G6834" s="1">
        <v>33</v>
      </c>
      <c r="H6834" s="1">
        <v>693.11</v>
      </c>
      <c r="I6834" s="1">
        <f t="shared" si="213"/>
        <v>0</v>
      </c>
      <c r="J6834" s="1" t="s">
        <v>21</v>
      </c>
      <c r="K6834" s="1">
        <v>6.2</v>
      </c>
      <c r="L6834" s="1" t="s">
        <v>22</v>
      </c>
      <c r="M6834" s="1" t="s">
        <v>37</v>
      </c>
      <c r="N6834" s="1" t="s">
        <v>29</v>
      </c>
      <c r="O6834" s="1" t="s">
        <v>40</v>
      </c>
      <c r="P6834" s="1" t="s">
        <v>19</v>
      </c>
      <c r="Q6834" s="2">
        <v>43200</v>
      </c>
    </row>
    <row r="6835" spans="1:17" x14ac:dyDescent="0.25">
      <c r="A6835" s="1">
        <v>50145</v>
      </c>
      <c r="B6835" s="2">
        <v>43156</v>
      </c>
      <c r="C6835" s="1" t="s">
        <v>20</v>
      </c>
      <c r="D6835" s="3" t="str">
        <f t="shared" si="212"/>
        <v>****</v>
      </c>
      <c r="G6835" s="1">
        <v>18</v>
      </c>
      <c r="H6835" s="1">
        <v>348.37</v>
      </c>
      <c r="I6835" s="1">
        <f t="shared" si="213"/>
        <v>0</v>
      </c>
      <c r="J6835" s="1" t="s">
        <v>21</v>
      </c>
      <c r="K6835" s="1">
        <v>3.9</v>
      </c>
      <c r="L6835" s="1" t="s">
        <v>49</v>
      </c>
      <c r="M6835" s="1" t="s">
        <v>28</v>
      </c>
      <c r="N6835" s="1" t="s">
        <v>17</v>
      </c>
      <c r="O6835" s="1" t="s">
        <v>18</v>
      </c>
      <c r="P6835" s="1" t="s">
        <v>31</v>
      </c>
      <c r="Q6835" s="2">
        <v>43157</v>
      </c>
    </row>
    <row r="6836" spans="1:17" x14ac:dyDescent="0.25">
      <c r="A6836" s="1">
        <v>35201</v>
      </c>
      <c r="B6836" s="2">
        <v>42889</v>
      </c>
      <c r="C6836" s="1" t="s">
        <v>13</v>
      </c>
      <c r="D6836" s="3" t="str">
        <f t="shared" si="212"/>
        <v>**</v>
      </c>
      <c r="G6836" s="1">
        <v>18</v>
      </c>
      <c r="H6836" s="1">
        <v>226.24</v>
      </c>
      <c r="I6836" s="1">
        <f t="shared" si="213"/>
        <v>0</v>
      </c>
      <c r="J6836" s="1" t="s">
        <v>21</v>
      </c>
      <c r="K6836" s="1">
        <v>7</v>
      </c>
      <c r="L6836" s="1" t="s">
        <v>44</v>
      </c>
      <c r="M6836" s="1" t="s">
        <v>37</v>
      </c>
      <c r="N6836" s="1" t="s">
        <v>24</v>
      </c>
      <c r="O6836" s="1" t="s">
        <v>38</v>
      </c>
      <c r="P6836" s="1" t="s">
        <v>19</v>
      </c>
      <c r="Q6836" s="2">
        <v>42896</v>
      </c>
    </row>
    <row r="6837" spans="1:17" x14ac:dyDescent="0.25">
      <c r="A6837" s="1">
        <v>33317</v>
      </c>
      <c r="B6837" s="2">
        <v>42500</v>
      </c>
      <c r="C6837" s="1" t="s">
        <v>20</v>
      </c>
      <c r="D6837" s="3" t="str">
        <f t="shared" si="212"/>
        <v>****</v>
      </c>
      <c r="G6837" s="1">
        <v>13</v>
      </c>
      <c r="H6837" s="1">
        <v>644.59</v>
      </c>
      <c r="I6837" s="1">
        <f t="shared" si="213"/>
        <v>0</v>
      </c>
      <c r="J6837" s="1" t="s">
        <v>21</v>
      </c>
      <c r="K6837" s="1">
        <v>1.3</v>
      </c>
      <c r="L6837" s="1" t="s">
        <v>15</v>
      </c>
      <c r="M6837" s="1" t="s">
        <v>16</v>
      </c>
      <c r="N6837" s="1" t="s">
        <v>24</v>
      </c>
      <c r="O6837" s="1" t="s">
        <v>25</v>
      </c>
      <c r="P6837" s="1" t="s">
        <v>41</v>
      </c>
      <c r="Q6837" s="2">
        <v>42502</v>
      </c>
    </row>
    <row r="6838" spans="1:17" x14ac:dyDescent="0.25">
      <c r="A6838" s="1">
        <v>13923</v>
      </c>
      <c r="B6838" s="2">
        <v>43654</v>
      </c>
      <c r="C6838" s="1" t="s">
        <v>20</v>
      </c>
      <c r="D6838" s="3" t="str">
        <f t="shared" si="212"/>
        <v>****</v>
      </c>
      <c r="G6838" s="1">
        <v>39</v>
      </c>
      <c r="H6838" s="1">
        <v>235.5</v>
      </c>
      <c r="I6838" s="1">
        <f t="shared" si="213"/>
        <v>0</v>
      </c>
      <c r="J6838" s="1" t="s">
        <v>21</v>
      </c>
      <c r="K6838" s="1">
        <v>52.4</v>
      </c>
      <c r="L6838" s="1" t="s">
        <v>42</v>
      </c>
      <c r="M6838" s="1" t="s">
        <v>37</v>
      </c>
      <c r="N6838" s="1" t="s">
        <v>29</v>
      </c>
      <c r="O6838" s="1" t="s">
        <v>63</v>
      </c>
      <c r="P6838" s="1" t="s">
        <v>48</v>
      </c>
      <c r="Q6838" s="2">
        <v>43656</v>
      </c>
    </row>
    <row r="6839" spans="1:17" x14ac:dyDescent="0.25">
      <c r="A6839" s="1">
        <v>33959</v>
      </c>
      <c r="B6839" s="2">
        <v>42581</v>
      </c>
      <c r="C6839" s="1" t="s">
        <v>32</v>
      </c>
      <c r="D6839" s="3" t="str">
        <f t="shared" si="212"/>
        <v>*****</v>
      </c>
      <c r="G6839" s="1">
        <v>23</v>
      </c>
      <c r="H6839" s="1">
        <v>393.26</v>
      </c>
      <c r="I6839" s="1">
        <f t="shared" si="213"/>
        <v>0</v>
      </c>
      <c r="J6839" s="1" t="s">
        <v>33</v>
      </c>
      <c r="K6839" s="1">
        <v>29.7</v>
      </c>
      <c r="L6839" s="1" t="s">
        <v>53</v>
      </c>
      <c r="M6839" s="1" t="s">
        <v>28</v>
      </c>
      <c r="N6839" s="1" t="s">
        <v>17</v>
      </c>
      <c r="O6839" s="1" t="s">
        <v>52</v>
      </c>
      <c r="P6839" s="1" t="s">
        <v>59</v>
      </c>
      <c r="Q6839" s="2">
        <v>42582</v>
      </c>
    </row>
    <row r="6840" spans="1:17" x14ac:dyDescent="0.25">
      <c r="A6840" s="1">
        <v>55298</v>
      </c>
      <c r="B6840" s="2">
        <v>42583</v>
      </c>
      <c r="C6840" s="1" t="s">
        <v>32</v>
      </c>
      <c r="D6840" s="3" t="str">
        <f t="shared" si="212"/>
        <v>*****</v>
      </c>
      <c r="G6840" s="1">
        <v>1</v>
      </c>
      <c r="H6840" s="1">
        <v>394.47</v>
      </c>
      <c r="I6840" s="1">
        <f t="shared" si="213"/>
        <v>0</v>
      </c>
      <c r="J6840" s="1" t="s">
        <v>33</v>
      </c>
      <c r="K6840" s="1">
        <v>69.3</v>
      </c>
      <c r="L6840" s="1" t="s">
        <v>39</v>
      </c>
      <c r="M6840" s="1" t="s">
        <v>28</v>
      </c>
      <c r="N6840" s="1" t="s">
        <v>17</v>
      </c>
      <c r="O6840" s="1" t="s">
        <v>34</v>
      </c>
      <c r="P6840" s="1" t="s">
        <v>35</v>
      </c>
      <c r="Q6840" s="2">
        <v>42584</v>
      </c>
    </row>
    <row r="6841" spans="1:17" x14ac:dyDescent="0.25">
      <c r="A6841" s="1">
        <v>16481</v>
      </c>
      <c r="B6841" s="2">
        <v>43148</v>
      </c>
      <c r="C6841" s="1" t="s">
        <v>13</v>
      </c>
      <c r="D6841" s="3" t="str">
        <f t="shared" si="212"/>
        <v>**</v>
      </c>
      <c r="G6841" s="1">
        <v>50</v>
      </c>
      <c r="H6841" s="1">
        <v>3305.29</v>
      </c>
      <c r="I6841" s="1">
        <f t="shared" si="213"/>
        <v>1</v>
      </c>
      <c r="J6841" s="1" t="s">
        <v>21</v>
      </c>
      <c r="K6841" s="1">
        <v>14.1</v>
      </c>
      <c r="L6841" s="1" t="s">
        <v>42</v>
      </c>
      <c r="M6841" s="1" t="s">
        <v>28</v>
      </c>
      <c r="N6841" s="1" t="s">
        <v>29</v>
      </c>
      <c r="O6841" s="1" t="s">
        <v>63</v>
      </c>
      <c r="P6841" s="1" t="s">
        <v>19</v>
      </c>
      <c r="Q6841" s="2">
        <v>43153</v>
      </c>
    </row>
    <row r="6842" spans="1:17" x14ac:dyDescent="0.25">
      <c r="A6842" s="1">
        <v>28774</v>
      </c>
      <c r="B6842" s="2">
        <v>42370</v>
      </c>
      <c r="C6842" s="1" t="s">
        <v>20</v>
      </c>
      <c r="D6842" s="3" t="str">
        <f t="shared" si="212"/>
        <v>****</v>
      </c>
      <c r="G6842" s="1">
        <v>32</v>
      </c>
      <c r="H6842" s="1">
        <v>192.99</v>
      </c>
      <c r="I6842" s="1">
        <f t="shared" si="213"/>
        <v>0</v>
      </c>
      <c r="J6842" s="1" t="s">
        <v>21</v>
      </c>
      <c r="K6842" s="1">
        <v>5</v>
      </c>
      <c r="L6842" s="1" t="s">
        <v>22</v>
      </c>
      <c r="M6842" s="1" t="s">
        <v>23</v>
      </c>
      <c r="N6842" s="1" t="s">
        <v>29</v>
      </c>
      <c r="O6842" s="1" t="s">
        <v>55</v>
      </c>
      <c r="P6842" s="1" t="s">
        <v>19</v>
      </c>
      <c r="Q6842" s="2">
        <v>42371</v>
      </c>
    </row>
    <row r="6843" spans="1:17" x14ac:dyDescent="0.25">
      <c r="A6843" s="1">
        <v>32131</v>
      </c>
      <c r="B6843" s="2">
        <v>43095</v>
      </c>
      <c r="C6843" s="1" t="s">
        <v>32</v>
      </c>
      <c r="D6843" s="3" t="str">
        <f t="shared" si="212"/>
        <v>*****</v>
      </c>
      <c r="G6843" s="1">
        <v>34</v>
      </c>
      <c r="H6843" s="1">
        <v>135.47999999999999</v>
      </c>
      <c r="I6843" s="1">
        <f t="shared" si="213"/>
        <v>0</v>
      </c>
      <c r="J6843" s="1" t="s">
        <v>21</v>
      </c>
      <c r="K6843" s="1">
        <v>0.8</v>
      </c>
      <c r="L6843" s="1" t="s">
        <v>22</v>
      </c>
      <c r="M6843" s="1" t="s">
        <v>23</v>
      </c>
      <c r="N6843" s="1" t="s">
        <v>29</v>
      </c>
      <c r="O6843" s="1" t="s">
        <v>61</v>
      </c>
      <c r="P6843" s="1" t="s">
        <v>31</v>
      </c>
      <c r="Q6843" s="2">
        <v>43097</v>
      </c>
    </row>
    <row r="6844" spans="1:17" x14ac:dyDescent="0.25">
      <c r="A6844" s="1">
        <v>19264</v>
      </c>
      <c r="B6844" s="2">
        <v>43371</v>
      </c>
      <c r="C6844" s="1" t="s">
        <v>20</v>
      </c>
      <c r="D6844" s="3" t="str">
        <f t="shared" si="212"/>
        <v>****</v>
      </c>
      <c r="G6844" s="1">
        <v>23</v>
      </c>
      <c r="H6844" s="1">
        <v>115.29</v>
      </c>
      <c r="I6844" s="1">
        <f t="shared" si="213"/>
        <v>0</v>
      </c>
      <c r="J6844" s="1" t="s">
        <v>21</v>
      </c>
      <c r="K6844" s="1">
        <v>1.6</v>
      </c>
      <c r="L6844" s="1" t="s">
        <v>42</v>
      </c>
      <c r="M6844" s="1" t="s">
        <v>16</v>
      </c>
      <c r="N6844" s="1" t="s">
        <v>29</v>
      </c>
      <c r="O6844" s="1" t="s">
        <v>40</v>
      </c>
      <c r="P6844" s="1" t="s">
        <v>31</v>
      </c>
      <c r="Q6844" s="2">
        <v>43372</v>
      </c>
    </row>
    <row r="6845" spans="1:17" x14ac:dyDescent="0.25">
      <c r="A6845" s="1">
        <v>6656</v>
      </c>
      <c r="B6845" s="2">
        <v>42504</v>
      </c>
      <c r="C6845" s="1" t="s">
        <v>32</v>
      </c>
      <c r="D6845" s="3" t="str">
        <f t="shared" si="212"/>
        <v>*****</v>
      </c>
      <c r="G6845" s="1">
        <v>45</v>
      </c>
      <c r="H6845" s="1">
        <v>1928.14</v>
      </c>
      <c r="I6845" s="1">
        <f t="shared" si="213"/>
        <v>1</v>
      </c>
      <c r="J6845" s="1" t="s">
        <v>21</v>
      </c>
      <c r="K6845" s="1">
        <v>11.3</v>
      </c>
      <c r="L6845" s="1" t="s">
        <v>22</v>
      </c>
      <c r="M6845" s="1" t="s">
        <v>23</v>
      </c>
      <c r="N6845" s="1" t="s">
        <v>29</v>
      </c>
      <c r="O6845" s="1" t="s">
        <v>43</v>
      </c>
      <c r="P6845" s="1" t="s">
        <v>19</v>
      </c>
      <c r="Q6845" s="2">
        <v>42504</v>
      </c>
    </row>
    <row r="6846" spans="1:17" x14ac:dyDescent="0.25">
      <c r="A6846" s="1">
        <v>8646</v>
      </c>
      <c r="B6846" s="2">
        <v>42468</v>
      </c>
      <c r="C6846" s="1" t="s">
        <v>20</v>
      </c>
      <c r="D6846" s="3" t="str">
        <f t="shared" si="212"/>
        <v>****</v>
      </c>
      <c r="G6846" s="1">
        <v>26</v>
      </c>
      <c r="H6846" s="1">
        <v>1063.8699999999999</v>
      </c>
      <c r="I6846" s="1">
        <f t="shared" si="213"/>
        <v>1</v>
      </c>
      <c r="J6846" s="1" t="s">
        <v>14</v>
      </c>
      <c r="K6846" s="1">
        <v>7</v>
      </c>
      <c r="L6846" s="1" t="s">
        <v>51</v>
      </c>
      <c r="M6846" s="1" t="s">
        <v>16</v>
      </c>
      <c r="N6846" s="1" t="s">
        <v>24</v>
      </c>
      <c r="O6846" s="1" t="s">
        <v>38</v>
      </c>
      <c r="P6846" s="1" t="s">
        <v>19</v>
      </c>
      <c r="Q6846" s="2">
        <v>42470</v>
      </c>
    </row>
    <row r="6847" spans="1:17" x14ac:dyDescent="0.25">
      <c r="A6847" s="1">
        <v>21314</v>
      </c>
      <c r="B6847" s="2">
        <v>42675</v>
      </c>
      <c r="C6847" s="1" t="s">
        <v>13</v>
      </c>
      <c r="D6847" s="3" t="str">
        <f t="shared" si="212"/>
        <v>**</v>
      </c>
      <c r="G6847" s="1">
        <v>40</v>
      </c>
      <c r="H6847" s="1">
        <v>3391.89</v>
      </c>
      <c r="I6847" s="1">
        <f t="shared" si="213"/>
        <v>1</v>
      </c>
      <c r="J6847" s="1" t="s">
        <v>33</v>
      </c>
      <c r="K6847" s="1">
        <v>44.6</v>
      </c>
      <c r="L6847" s="1" t="s">
        <v>54</v>
      </c>
      <c r="M6847" s="1" t="s">
        <v>37</v>
      </c>
      <c r="N6847" s="1" t="s">
        <v>17</v>
      </c>
      <c r="O6847" s="1" t="s">
        <v>52</v>
      </c>
      <c r="P6847" s="1" t="s">
        <v>59</v>
      </c>
      <c r="Q6847" s="2">
        <v>42682</v>
      </c>
    </row>
    <row r="6848" spans="1:17" x14ac:dyDescent="0.25">
      <c r="A6848" s="1">
        <v>33764</v>
      </c>
      <c r="B6848" s="2">
        <v>43140</v>
      </c>
      <c r="C6848" s="1" t="s">
        <v>32</v>
      </c>
      <c r="D6848" s="3" t="str">
        <f t="shared" si="212"/>
        <v>*****</v>
      </c>
      <c r="G6848" s="1">
        <v>31</v>
      </c>
      <c r="H6848" s="1">
        <v>241.98</v>
      </c>
      <c r="I6848" s="1">
        <f t="shared" si="213"/>
        <v>0</v>
      </c>
      <c r="J6848" s="1" t="s">
        <v>21</v>
      </c>
      <c r="K6848" s="1">
        <v>2.5</v>
      </c>
      <c r="L6848" s="1" t="s">
        <v>44</v>
      </c>
      <c r="M6848" s="1" t="s">
        <v>23</v>
      </c>
      <c r="N6848" s="1" t="s">
        <v>29</v>
      </c>
      <c r="O6848" s="1" t="s">
        <v>30</v>
      </c>
      <c r="P6848" s="1" t="s">
        <v>31</v>
      </c>
      <c r="Q6848" s="2">
        <v>43141</v>
      </c>
    </row>
    <row r="6849" spans="1:17" x14ac:dyDescent="0.25">
      <c r="A6849" s="1">
        <v>35584</v>
      </c>
      <c r="B6849" s="2">
        <v>43222</v>
      </c>
      <c r="C6849" s="1" t="s">
        <v>36</v>
      </c>
      <c r="D6849" s="3" t="str">
        <f t="shared" si="212"/>
        <v>***</v>
      </c>
      <c r="G6849" s="1">
        <v>15</v>
      </c>
      <c r="H6849" s="1">
        <v>160.85310000000001</v>
      </c>
      <c r="I6849" s="1">
        <f t="shared" si="213"/>
        <v>0</v>
      </c>
      <c r="J6849" s="1" t="s">
        <v>14</v>
      </c>
      <c r="K6849" s="1">
        <v>10.1</v>
      </c>
      <c r="L6849" s="1" t="s">
        <v>22</v>
      </c>
      <c r="M6849" s="1" t="s">
        <v>28</v>
      </c>
      <c r="N6849" s="1" t="s">
        <v>29</v>
      </c>
      <c r="O6849" s="1" t="s">
        <v>55</v>
      </c>
      <c r="P6849" s="1" t="s">
        <v>19</v>
      </c>
      <c r="Q6849" s="2">
        <v>43222</v>
      </c>
    </row>
    <row r="6850" spans="1:17" x14ac:dyDescent="0.25">
      <c r="A6850" s="1">
        <v>18757</v>
      </c>
      <c r="B6850" s="2">
        <v>43607</v>
      </c>
      <c r="C6850" s="1" t="s">
        <v>13</v>
      </c>
      <c r="D6850" s="3" t="str">
        <f t="shared" si="212"/>
        <v>**</v>
      </c>
      <c r="G6850" s="1">
        <v>5</v>
      </c>
      <c r="H6850" s="1">
        <v>42.69</v>
      </c>
      <c r="I6850" s="1">
        <f t="shared" si="213"/>
        <v>0</v>
      </c>
      <c r="J6850" s="1" t="s">
        <v>21</v>
      </c>
      <c r="K6850" s="1">
        <v>10.6</v>
      </c>
      <c r="L6850" s="1" t="s">
        <v>22</v>
      </c>
      <c r="M6850" s="1" t="s">
        <v>16</v>
      </c>
      <c r="N6850" s="1" t="s">
        <v>29</v>
      </c>
      <c r="O6850" s="1" t="s">
        <v>43</v>
      </c>
      <c r="P6850" s="1" t="s">
        <v>19</v>
      </c>
      <c r="Q6850" s="2">
        <v>43612</v>
      </c>
    </row>
    <row r="6851" spans="1:17" x14ac:dyDescent="0.25">
      <c r="A6851" s="1">
        <v>19653</v>
      </c>
      <c r="B6851" s="2">
        <v>43719</v>
      </c>
      <c r="C6851" s="1" t="s">
        <v>27</v>
      </c>
      <c r="D6851" s="3" t="str">
        <f t="shared" ref="D6851:D6914" si="214">VLOOKUP(C6851,$E$9:$F$13,2,FALSE)</f>
        <v>*</v>
      </c>
      <c r="G6851" s="1">
        <v>34</v>
      </c>
      <c r="H6851" s="1">
        <v>134.2422</v>
      </c>
      <c r="I6851" s="1">
        <f t="shared" si="213"/>
        <v>0</v>
      </c>
      <c r="J6851" s="1" t="s">
        <v>21</v>
      </c>
      <c r="K6851" s="1">
        <v>5.9</v>
      </c>
      <c r="L6851" s="1" t="s">
        <v>22</v>
      </c>
      <c r="M6851" s="1" t="s">
        <v>37</v>
      </c>
      <c r="N6851" s="1" t="s">
        <v>29</v>
      </c>
      <c r="O6851" s="1" t="s">
        <v>43</v>
      </c>
      <c r="P6851" s="1" t="s">
        <v>19</v>
      </c>
      <c r="Q6851" s="2">
        <v>43719</v>
      </c>
    </row>
    <row r="6852" spans="1:17" x14ac:dyDescent="0.25">
      <c r="A6852" s="1">
        <v>36548</v>
      </c>
      <c r="B6852" s="2">
        <v>43037</v>
      </c>
      <c r="C6852" s="1" t="s">
        <v>13</v>
      </c>
      <c r="D6852" s="3" t="str">
        <f t="shared" si="214"/>
        <v>**</v>
      </c>
      <c r="G6852" s="1">
        <v>8</v>
      </c>
      <c r="H6852" s="1">
        <v>48.14</v>
      </c>
      <c r="I6852" s="1">
        <f t="shared" si="213"/>
        <v>0</v>
      </c>
      <c r="J6852" s="1" t="s">
        <v>21</v>
      </c>
      <c r="K6852" s="1">
        <v>8.1</v>
      </c>
      <c r="L6852" s="1" t="s">
        <v>46</v>
      </c>
      <c r="M6852" s="1" t="s">
        <v>28</v>
      </c>
      <c r="N6852" s="1" t="s">
        <v>29</v>
      </c>
      <c r="O6852" s="1" t="s">
        <v>40</v>
      </c>
      <c r="P6852" s="1" t="s">
        <v>19</v>
      </c>
      <c r="Q6852" s="2">
        <v>43039</v>
      </c>
    </row>
    <row r="6853" spans="1:17" x14ac:dyDescent="0.25">
      <c r="A6853" s="1">
        <v>21860</v>
      </c>
      <c r="B6853" s="2">
        <v>43583</v>
      </c>
      <c r="C6853" s="1" t="s">
        <v>32</v>
      </c>
      <c r="D6853" s="3" t="str">
        <f t="shared" si="214"/>
        <v>*****</v>
      </c>
      <c r="G6853" s="1">
        <v>9</v>
      </c>
      <c r="H6853" s="1">
        <v>78.86</v>
      </c>
      <c r="I6853" s="1">
        <f t="shared" si="213"/>
        <v>0</v>
      </c>
      <c r="J6853" s="1" t="s">
        <v>14</v>
      </c>
      <c r="K6853" s="1">
        <v>4.3</v>
      </c>
      <c r="L6853" s="1" t="s">
        <v>49</v>
      </c>
      <c r="M6853" s="1" t="s">
        <v>16</v>
      </c>
      <c r="N6853" s="1" t="s">
        <v>17</v>
      </c>
      <c r="O6853" s="1" t="s">
        <v>18</v>
      </c>
      <c r="P6853" s="1" t="s">
        <v>31</v>
      </c>
      <c r="Q6853" s="2">
        <v>43584</v>
      </c>
    </row>
    <row r="6854" spans="1:17" x14ac:dyDescent="0.25">
      <c r="A6854" s="1">
        <v>27778</v>
      </c>
      <c r="B6854" s="2">
        <v>43344</v>
      </c>
      <c r="C6854" s="1" t="s">
        <v>32</v>
      </c>
      <c r="D6854" s="3" t="str">
        <f t="shared" si="214"/>
        <v>*****</v>
      </c>
      <c r="G6854" s="1">
        <v>1</v>
      </c>
      <c r="H6854" s="1">
        <v>248.95689999999999</v>
      </c>
      <c r="I6854" s="1">
        <f t="shared" ref="I6854:I6917" si="215">IF(H6854&gt;1000,1,0)</f>
        <v>0</v>
      </c>
      <c r="J6854" s="1" t="s">
        <v>21</v>
      </c>
      <c r="K6854" s="1">
        <v>16.100000000000001</v>
      </c>
      <c r="L6854" s="1" t="s">
        <v>39</v>
      </c>
      <c r="M6854" s="1" t="s">
        <v>28</v>
      </c>
      <c r="N6854" s="1" t="s">
        <v>29</v>
      </c>
      <c r="O6854" s="1" t="s">
        <v>43</v>
      </c>
      <c r="P6854" s="1" t="s">
        <v>19</v>
      </c>
      <c r="Q6854" s="2">
        <v>43346</v>
      </c>
    </row>
    <row r="6855" spans="1:17" x14ac:dyDescent="0.25">
      <c r="A6855" s="1">
        <v>1539</v>
      </c>
      <c r="B6855" s="2">
        <v>43167</v>
      </c>
      <c r="C6855" s="1" t="s">
        <v>13</v>
      </c>
      <c r="D6855" s="3" t="str">
        <f t="shared" si="214"/>
        <v>**</v>
      </c>
      <c r="G6855" s="1">
        <v>33</v>
      </c>
      <c r="H6855" s="1">
        <v>547.66</v>
      </c>
      <c r="I6855" s="1">
        <f t="shared" si="215"/>
        <v>0</v>
      </c>
      <c r="J6855" s="1" t="s">
        <v>21</v>
      </c>
      <c r="K6855" s="1">
        <v>14.1</v>
      </c>
      <c r="L6855" s="1" t="s">
        <v>60</v>
      </c>
      <c r="M6855" s="1" t="s">
        <v>28</v>
      </c>
      <c r="N6855" s="1" t="s">
        <v>29</v>
      </c>
      <c r="O6855" s="1" t="s">
        <v>43</v>
      </c>
      <c r="P6855" s="1" t="s">
        <v>19</v>
      </c>
      <c r="Q6855" s="2">
        <v>43169</v>
      </c>
    </row>
    <row r="6856" spans="1:17" x14ac:dyDescent="0.25">
      <c r="A6856" s="1">
        <v>9123</v>
      </c>
      <c r="B6856" s="2">
        <v>42911</v>
      </c>
      <c r="C6856" s="1" t="s">
        <v>32</v>
      </c>
      <c r="D6856" s="3" t="str">
        <f t="shared" si="214"/>
        <v>*****</v>
      </c>
      <c r="G6856" s="1">
        <v>27</v>
      </c>
      <c r="H6856" s="1">
        <v>411.84300000000002</v>
      </c>
      <c r="I6856" s="1">
        <f t="shared" si="215"/>
        <v>0</v>
      </c>
      <c r="J6856" s="1" t="s">
        <v>14</v>
      </c>
      <c r="K6856" s="1">
        <v>10</v>
      </c>
      <c r="L6856" s="1" t="s">
        <v>15</v>
      </c>
      <c r="M6856" s="1" t="s">
        <v>16</v>
      </c>
      <c r="N6856" s="1" t="s">
        <v>29</v>
      </c>
      <c r="O6856" s="1" t="s">
        <v>55</v>
      </c>
      <c r="P6856" s="1" t="s">
        <v>19</v>
      </c>
      <c r="Q6856" s="2">
        <v>42912</v>
      </c>
    </row>
    <row r="6857" spans="1:17" x14ac:dyDescent="0.25">
      <c r="A6857" s="1">
        <v>18598</v>
      </c>
      <c r="B6857" s="2">
        <v>42952</v>
      </c>
      <c r="C6857" s="1" t="s">
        <v>32</v>
      </c>
      <c r="D6857" s="3" t="str">
        <f t="shared" si="214"/>
        <v>*****</v>
      </c>
      <c r="G6857" s="1">
        <v>46</v>
      </c>
      <c r="H6857" s="1">
        <v>5151.1084000000001</v>
      </c>
      <c r="I6857" s="1">
        <f t="shared" si="215"/>
        <v>1</v>
      </c>
      <c r="J6857" s="1" t="s">
        <v>21</v>
      </c>
      <c r="K6857" s="1">
        <v>22.7</v>
      </c>
      <c r="L6857" s="1" t="s">
        <v>15</v>
      </c>
      <c r="M6857" s="1" t="s">
        <v>37</v>
      </c>
      <c r="N6857" s="1" t="s">
        <v>17</v>
      </c>
      <c r="O6857" s="1" t="s">
        <v>18</v>
      </c>
      <c r="P6857" s="1" t="s">
        <v>48</v>
      </c>
      <c r="Q6857" s="2">
        <v>42954</v>
      </c>
    </row>
    <row r="6858" spans="1:17" x14ac:dyDescent="0.25">
      <c r="A6858" s="1">
        <v>39430</v>
      </c>
      <c r="B6858" s="2">
        <v>42533</v>
      </c>
      <c r="C6858" s="1" t="s">
        <v>13</v>
      </c>
      <c r="D6858" s="3" t="str">
        <f t="shared" si="214"/>
        <v>**</v>
      </c>
      <c r="G6858" s="1">
        <v>29</v>
      </c>
      <c r="H6858" s="1">
        <v>939.43</v>
      </c>
      <c r="I6858" s="1">
        <f t="shared" si="215"/>
        <v>0</v>
      </c>
      <c r="J6858" s="1" t="s">
        <v>21</v>
      </c>
      <c r="K6858" s="1">
        <v>7</v>
      </c>
      <c r="L6858" s="1" t="s">
        <v>22</v>
      </c>
      <c r="M6858" s="1" t="s">
        <v>28</v>
      </c>
      <c r="N6858" s="1" t="s">
        <v>24</v>
      </c>
      <c r="O6858" s="1" t="s">
        <v>38</v>
      </c>
      <c r="P6858" s="1" t="s">
        <v>19</v>
      </c>
      <c r="Q6858" s="2">
        <v>42537</v>
      </c>
    </row>
    <row r="6859" spans="1:17" x14ac:dyDescent="0.25">
      <c r="A6859" s="1">
        <v>32355</v>
      </c>
      <c r="B6859" s="2">
        <v>42509</v>
      </c>
      <c r="C6859" s="1" t="s">
        <v>27</v>
      </c>
      <c r="D6859" s="3" t="str">
        <f t="shared" si="214"/>
        <v>*</v>
      </c>
      <c r="G6859" s="1">
        <v>50</v>
      </c>
      <c r="H6859" s="1">
        <v>379.88209999999998</v>
      </c>
      <c r="I6859" s="1">
        <f t="shared" si="215"/>
        <v>0</v>
      </c>
      <c r="J6859" s="1" t="s">
        <v>21</v>
      </c>
      <c r="K6859" s="1">
        <v>5.5</v>
      </c>
      <c r="L6859" s="1" t="s">
        <v>46</v>
      </c>
      <c r="M6859" s="1" t="s">
        <v>37</v>
      </c>
      <c r="N6859" s="1" t="s">
        <v>29</v>
      </c>
      <c r="O6859" s="1" t="s">
        <v>40</v>
      </c>
      <c r="P6859" s="1" t="s">
        <v>19</v>
      </c>
      <c r="Q6859" s="2">
        <v>42511</v>
      </c>
    </row>
    <row r="6860" spans="1:17" x14ac:dyDescent="0.25">
      <c r="A6860" s="1">
        <v>9027</v>
      </c>
      <c r="B6860" s="2">
        <v>43344</v>
      </c>
      <c r="C6860" s="1" t="s">
        <v>13</v>
      </c>
      <c r="D6860" s="3" t="str">
        <f t="shared" si="214"/>
        <v>**</v>
      </c>
      <c r="G6860" s="1">
        <v>30</v>
      </c>
      <c r="H6860" s="1">
        <v>998.19</v>
      </c>
      <c r="I6860" s="1">
        <f t="shared" si="215"/>
        <v>0</v>
      </c>
      <c r="J6860" s="1" t="s">
        <v>21</v>
      </c>
      <c r="K6860" s="1">
        <v>1.1000000000000001</v>
      </c>
      <c r="L6860" s="1" t="s">
        <v>50</v>
      </c>
      <c r="M6860" s="1" t="s">
        <v>16</v>
      </c>
      <c r="N6860" s="1" t="s">
        <v>24</v>
      </c>
      <c r="O6860" s="1" t="s">
        <v>25</v>
      </c>
      <c r="P6860" s="1" t="s">
        <v>41</v>
      </c>
      <c r="Q6860" s="2">
        <v>43353</v>
      </c>
    </row>
    <row r="6861" spans="1:17" x14ac:dyDescent="0.25">
      <c r="A6861" s="1">
        <v>59015</v>
      </c>
      <c r="B6861" s="2">
        <v>43611</v>
      </c>
      <c r="C6861" s="1" t="s">
        <v>36</v>
      </c>
      <c r="D6861" s="3" t="str">
        <f t="shared" si="214"/>
        <v>***</v>
      </c>
      <c r="G6861" s="1">
        <v>32</v>
      </c>
      <c r="H6861" s="1">
        <v>1778.69</v>
      </c>
      <c r="I6861" s="1">
        <f t="shared" si="215"/>
        <v>1</v>
      </c>
      <c r="J6861" s="1" t="s">
        <v>21</v>
      </c>
      <c r="K6861" s="1">
        <v>6.2</v>
      </c>
      <c r="L6861" s="1" t="s">
        <v>22</v>
      </c>
      <c r="M6861" s="1" t="s">
        <v>23</v>
      </c>
      <c r="N6861" s="1" t="s">
        <v>29</v>
      </c>
      <c r="O6861" s="1" t="s">
        <v>40</v>
      </c>
      <c r="P6861" s="1" t="s">
        <v>19</v>
      </c>
      <c r="Q6861" s="2">
        <v>43613</v>
      </c>
    </row>
    <row r="6862" spans="1:17" x14ac:dyDescent="0.25">
      <c r="A6862" s="1">
        <v>7269</v>
      </c>
      <c r="B6862" s="2">
        <v>42626</v>
      </c>
      <c r="C6862" s="1" t="s">
        <v>36</v>
      </c>
      <c r="D6862" s="3" t="str">
        <f t="shared" si="214"/>
        <v>***</v>
      </c>
      <c r="G6862" s="1">
        <v>29</v>
      </c>
      <c r="H6862" s="1">
        <v>1827.55</v>
      </c>
      <c r="I6862" s="1">
        <f t="shared" si="215"/>
        <v>1</v>
      </c>
      <c r="J6862" s="1" t="s">
        <v>21</v>
      </c>
      <c r="K6862" s="1">
        <v>4.3</v>
      </c>
      <c r="L6862" s="1" t="s">
        <v>54</v>
      </c>
      <c r="M6862" s="1" t="s">
        <v>16</v>
      </c>
      <c r="N6862" s="1" t="s">
        <v>24</v>
      </c>
      <c r="O6862" s="1" t="s">
        <v>25</v>
      </c>
      <c r="P6862" s="1" t="s">
        <v>19</v>
      </c>
      <c r="Q6862" s="2">
        <v>42627</v>
      </c>
    </row>
    <row r="6863" spans="1:17" x14ac:dyDescent="0.25">
      <c r="A6863" s="1">
        <v>17287</v>
      </c>
      <c r="B6863" s="2">
        <v>43194</v>
      </c>
      <c r="C6863" s="1" t="s">
        <v>20</v>
      </c>
      <c r="D6863" s="3" t="str">
        <f t="shared" si="214"/>
        <v>****</v>
      </c>
      <c r="G6863" s="1">
        <v>38</v>
      </c>
      <c r="H6863" s="1">
        <v>6199.0021999999999</v>
      </c>
      <c r="I6863" s="1">
        <f t="shared" si="215"/>
        <v>1</v>
      </c>
      <c r="J6863" s="1" t="s">
        <v>21</v>
      </c>
      <c r="K6863" s="1">
        <v>15</v>
      </c>
      <c r="L6863" s="1" t="s">
        <v>46</v>
      </c>
      <c r="M6863" s="1" t="s">
        <v>37</v>
      </c>
      <c r="N6863" s="1" t="s">
        <v>24</v>
      </c>
      <c r="O6863" s="1" t="s">
        <v>56</v>
      </c>
      <c r="P6863" s="1" t="s">
        <v>26</v>
      </c>
      <c r="Q6863" s="2">
        <v>43195</v>
      </c>
    </row>
    <row r="6864" spans="1:17" x14ac:dyDescent="0.25">
      <c r="A6864" s="1">
        <v>18147</v>
      </c>
      <c r="B6864" s="2">
        <v>42567</v>
      </c>
      <c r="C6864" s="1" t="s">
        <v>27</v>
      </c>
      <c r="D6864" s="3" t="str">
        <f t="shared" si="214"/>
        <v>*</v>
      </c>
      <c r="G6864" s="1">
        <v>42</v>
      </c>
      <c r="H6864" s="1">
        <v>87.77</v>
      </c>
      <c r="I6864" s="1">
        <f t="shared" si="215"/>
        <v>0</v>
      </c>
      <c r="J6864" s="1" t="s">
        <v>21</v>
      </c>
      <c r="K6864" s="1">
        <v>1.6</v>
      </c>
      <c r="L6864" s="1" t="s">
        <v>42</v>
      </c>
      <c r="M6864" s="1" t="s">
        <v>37</v>
      </c>
      <c r="N6864" s="1" t="s">
        <v>29</v>
      </c>
      <c r="O6864" s="1" t="s">
        <v>43</v>
      </c>
      <c r="P6864" s="1" t="s">
        <v>19</v>
      </c>
      <c r="Q6864" s="2">
        <v>42568</v>
      </c>
    </row>
    <row r="6865" spans="1:17" x14ac:dyDescent="0.25">
      <c r="A6865" s="1">
        <v>18464</v>
      </c>
      <c r="B6865" s="2">
        <v>43552</v>
      </c>
      <c r="C6865" s="1" t="s">
        <v>20</v>
      </c>
      <c r="D6865" s="3" t="str">
        <f t="shared" si="214"/>
        <v>****</v>
      </c>
      <c r="G6865" s="1">
        <v>41</v>
      </c>
      <c r="H6865" s="1">
        <v>86.18</v>
      </c>
      <c r="I6865" s="1">
        <f t="shared" si="215"/>
        <v>0</v>
      </c>
      <c r="J6865" s="1" t="s">
        <v>21</v>
      </c>
      <c r="K6865" s="1">
        <v>0.8</v>
      </c>
      <c r="L6865" s="1" t="s">
        <v>53</v>
      </c>
      <c r="M6865" s="1" t="s">
        <v>23</v>
      </c>
      <c r="N6865" s="1" t="s">
        <v>29</v>
      </c>
      <c r="O6865" s="1" t="s">
        <v>61</v>
      </c>
      <c r="P6865" s="1" t="s">
        <v>31</v>
      </c>
      <c r="Q6865" s="2">
        <v>43554</v>
      </c>
    </row>
    <row r="6866" spans="1:17" x14ac:dyDescent="0.25">
      <c r="A6866" s="1">
        <v>30884</v>
      </c>
      <c r="B6866" s="2">
        <v>43003</v>
      </c>
      <c r="C6866" s="1" t="s">
        <v>13</v>
      </c>
      <c r="D6866" s="3" t="str">
        <f t="shared" si="214"/>
        <v>**</v>
      </c>
      <c r="G6866" s="1">
        <v>6</v>
      </c>
      <c r="H6866" s="1">
        <v>816.89</v>
      </c>
      <c r="I6866" s="1">
        <f t="shared" si="215"/>
        <v>0</v>
      </c>
      <c r="J6866" s="1" t="s">
        <v>33</v>
      </c>
      <c r="K6866" s="1">
        <v>85.8</v>
      </c>
      <c r="L6866" s="1" t="s">
        <v>53</v>
      </c>
      <c r="M6866" s="1" t="s">
        <v>28</v>
      </c>
      <c r="N6866" s="1" t="s">
        <v>17</v>
      </c>
      <c r="O6866" s="1" t="s">
        <v>52</v>
      </c>
      <c r="P6866" s="1" t="s">
        <v>59</v>
      </c>
      <c r="Q6866" s="2">
        <v>43008</v>
      </c>
    </row>
    <row r="6867" spans="1:17" x14ac:dyDescent="0.25">
      <c r="A6867" s="1">
        <v>14368</v>
      </c>
      <c r="B6867" s="2">
        <v>43352</v>
      </c>
      <c r="C6867" s="1" t="s">
        <v>20</v>
      </c>
      <c r="D6867" s="3" t="str">
        <f t="shared" si="214"/>
        <v>****</v>
      </c>
      <c r="G6867" s="1">
        <v>37</v>
      </c>
      <c r="H6867" s="1">
        <v>1303.3456000000001</v>
      </c>
      <c r="I6867" s="1">
        <f t="shared" si="215"/>
        <v>1</v>
      </c>
      <c r="J6867" s="1" t="s">
        <v>21</v>
      </c>
      <c r="K6867" s="1">
        <v>9.6</v>
      </c>
      <c r="L6867" s="1" t="s">
        <v>22</v>
      </c>
      <c r="M6867" s="1" t="s">
        <v>16</v>
      </c>
      <c r="N6867" s="1" t="s">
        <v>29</v>
      </c>
      <c r="O6867" s="1" t="s">
        <v>30</v>
      </c>
      <c r="P6867" s="1" t="s">
        <v>41</v>
      </c>
      <c r="Q6867" s="2">
        <v>43354</v>
      </c>
    </row>
    <row r="6868" spans="1:17" x14ac:dyDescent="0.25">
      <c r="A6868" s="1">
        <v>39876</v>
      </c>
      <c r="B6868" s="2">
        <v>43568</v>
      </c>
      <c r="C6868" s="1" t="s">
        <v>20</v>
      </c>
      <c r="D6868" s="3" t="str">
        <f t="shared" si="214"/>
        <v>****</v>
      </c>
      <c r="G6868" s="1">
        <v>41</v>
      </c>
      <c r="H6868" s="1">
        <v>5350.93</v>
      </c>
      <c r="I6868" s="1">
        <f t="shared" si="215"/>
        <v>1</v>
      </c>
      <c r="J6868" s="1" t="s">
        <v>33</v>
      </c>
      <c r="K6868" s="1">
        <v>55.6</v>
      </c>
      <c r="L6868" s="1" t="s">
        <v>51</v>
      </c>
      <c r="M6868" s="1" t="s">
        <v>16</v>
      </c>
      <c r="N6868" s="1" t="s">
        <v>17</v>
      </c>
      <c r="O6868" s="1" t="s">
        <v>52</v>
      </c>
      <c r="P6868" s="1" t="s">
        <v>59</v>
      </c>
      <c r="Q6868" s="2">
        <v>43570</v>
      </c>
    </row>
    <row r="6869" spans="1:17" x14ac:dyDescent="0.25">
      <c r="A6869" s="1">
        <v>54692</v>
      </c>
      <c r="B6869" s="2">
        <v>42798</v>
      </c>
      <c r="C6869" s="1" t="s">
        <v>36</v>
      </c>
      <c r="D6869" s="3" t="str">
        <f t="shared" si="214"/>
        <v>***</v>
      </c>
      <c r="G6869" s="1">
        <v>16</v>
      </c>
      <c r="H6869" s="1">
        <v>46.71</v>
      </c>
      <c r="I6869" s="1">
        <f t="shared" si="215"/>
        <v>0</v>
      </c>
      <c r="J6869" s="1" t="s">
        <v>21</v>
      </c>
      <c r="K6869" s="1">
        <v>1</v>
      </c>
      <c r="L6869" s="1" t="s">
        <v>15</v>
      </c>
      <c r="M6869" s="1" t="s">
        <v>37</v>
      </c>
      <c r="N6869" s="1" t="s">
        <v>29</v>
      </c>
      <c r="O6869" s="1" t="s">
        <v>30</v>
      </c>
      <c r="P6869" s="1" t="s">
        <v>31</v>
      </c>
      <c r="Q6869" s="2">
        <v>42798</v>
      </c>
    </row>
    <row r="6870" spans="1:17" x14ac:dyDescent="0.25">
      <c r="A6870" s="1">
        <v>4166</v>
      </c>
      <c r="B6870" s="2">
        <v>42792</v>
      </c>
      <c r="C6870" s="1" t="s">
        <v>13</v>
      </c>
      <c r="D6870" s="3" t="str">
        <f t="shared" si="214"/>
        <v>**</v>
      </c>
      <c r="G6870" s="1">
        <v>19</v>
      </c>
      <c r="H6870" s="1">
        <v>148.57</v>
      </c>
      <c r="I6870" s="1">
        <f t="shared" si="215"/>
        <v>0</v>
      </c>
      <c r="J6870" s="1" t="s">
        <v>21</v>
      </c>
      <c r="K6870" s="1">
        <v>6.5</v>
      </c>
      <c r="L6870" s="1" t="s">
        <v>49</v>
      </c>
      <c r="M6870" s="1" t="s">
        <v>28</v>
      </c>
      <c r="N6870" s="1" t="s">
        <v>29</v>
      </c>
      <c r="O6870" s="1" t="s">
        <v>43</v>
      </c>
      <c r="P6870" s="1" t="s">
        <v>19</v>
      </c>
      <c r="Q6870" s="2">
        <v>42792</v>
      </c>
    </row>
    <row r="6871" spans="1:17" x14ac:dyDescent="0.25">
      <c r="A6871" s="1">
        <v>29478</v>
      </c>
      <c r="B6871" s="2">
        <v>42833</v>
      </c>
      <c r="C6871" s="1" t="s">
        <v>20</v>
      </c>
      <c r="D6871" s="3" t="str">
        <f t="shared" si="214"/>
        <v>****</v>
      </c>
      <c r="G6871" s="1">
        <v>15</v>
      </c>
      <c r="H6871" s="1">
        <v>291.99</v>
      </c>
      <c r="I6871" s="1">
        <f t="shared" si="215"/>
        <v>0</v>
      </c>
      <c r="J6871" s="1" t="s">
        <v>21</v>
      </c>
      <c r="K6871" s="1">
        <v>1.1000000000000001</v>
      </c>
      <c r="L6871" s="1" t="s">
        <v>51</v>
      </c>
      <c r="M6871" s="1" t="s">
        <v>16</v>
      </c>
      <c r="N6871" s="1" t="s">
        <v>24</v>
      </c>
      <c r="O6871" s="1" t="s">
        <v>25</v>
      </c>
      <c r="P6871" s="1" t="s">
        <v>31</v>
      </c>
      <c r="Q6871" s="2">
        <v>42836</v>
      </c>
    </row>
    <row r="6872" spans="1:17" x14ac:dyDescent="0.25">
      <c r="A6872" s="1">
        <v>22887</v>
      </c>
      <c r="B6872" s="2">
        <v>43056</v>
      </c>
      <c r="C6872" s="1" t="s">
        <v>27</v>
      </c>
      <c r="D6872" s="3" t="str">
        <f t="shared" si="214"/>
        <v>*</v>
      </c>
      <c r="G6872" s="1">
        <v>34</v>
      </c>
      <c r="H6872" s="1">
        <v>9744.7788999999993</v>
      </c>
      <c r="I6872" s="1">
        <f t="shared" si="215"/>
        <v>1</v>
      </c>
      <c r="J6872" s="1" t="s">
        <v>21</v>
      </c>
      <c r="K6872" s="1">
        <v>26.2</v>
      </c>
      <c r="L6872" s="1" t="s">
        <v>49</v>
      </c>
      <c r="M6872" s="1" t="s">
        <v>37</v>
      </c>
      <c r="N6872" s="1" t="s">
        <v>17</v>
      </c>
      <c r="O6872" s="1" t="s">
        <v>34</v>
      </c>
      <c r="P6872" s="1" t="s">
        <v>48</v>
      </c>
      <c r="Q6872" s="2">
        <v>43057</v>
      </c>
    </row>
    <row r="6873" spans="1:17" x14ac:dyDescent="0.25">
      <c r="A6873" s="1">
        <v>13764</v>
      </c>
      <c r="B6873" s="2">
        <v>43293</v>
      </c>
      <c r="C6873" s="1" t="s">
        <v>36</v>
      </c>
      <c r="D6873" s="3" t="str">
        <f t="shared" si="214"/>
        <v>***</v>
      </c>
      <c r="G6873" s="1">
        <v>31</v>
      </c>
      <c r="H6873" s="1">
        <v>132.60509999999999</v>
      </c>
      <c r="I6873" s="1">
        <f t="shared" si="215"/>
        <v>0</v>
      </c>
      <c r="J6873" s="1" t="s">
        <v>21</v>
      </c>
      <c r="K6873" s="1">
        <v>1</v>
      </c>
      <c r="L6873" s="1" t="s">
        <v>22</v>
      </c>
      <c r="M6873" s="1" t="s">
        <v>37</v>
      </c>
      <c r="N6873" s="1" t="s">
        <v>29</v>
      </c>
      <c r="O6873" s="1" t="s">
        <v>30</v>
      </c>
      <c r="P6873" s="1" t="s">
        <v>31</v>
      </c>
      <c r="Q6873" s="2">
        <v>43294</v>
      </c>
    </row>
    <row r="6874" spans="1:17" x14ac:dyDescent="0.25">
      <c r="A6874" s="1">
        <v>36833</v>
      </c>
      <c r="B6874" s="2">
        <v>43657</v>
      </c>
      <c r="C6874" s="1" t="s">
        <v>13</v>
      </c>
      <c r="D6874" s="3" t="str">
        <f t="shared" si="214"/>
        <v>**</v>
      </c>
      <c r="G6874" s="1">
        <v>25</v>
      </c>
      <c r="H6874" s="1">
        <v>197.22</v>
      </c>
      <c r="I6874" s="1">
        <f t="shared" si="215"/>
        <v>0</v>
      </c>
      <c r="J6874" s="1" t="s">
        <v>21</v>
      </c>
      <c r="K6874" s="1">
        <v>7.8</v>
      </c>
      <c r="L6874" s="1" t="s">
        <v>22</v>
      </c>
      <c r="M6874" s="1" t="s">
        <v>37</v>
      </c>
      <c r="N6874" s="1" t="s">
        <v>29</v>
      </c>
      <c r="O6874" s="1" t="s">
        <v>40</v>
      </c>
      <c r="P6874" s="1" t="s">
        <v>19</v>
      </c>
      <c r="Q6874" s="2">
        <v>43664</v>
      </c>
    </row>
    <row r="6875" spans="1:17" x14ac:dyDescent="0.25">
      <c r="A6875" s="1">
        <v>15078</v>
      </c>
      <c r="B6875" s="2">
        <v>43047</v>
      </c>
      <c r="C6875" s="1" t="s">
        <v>20</v>
      </c>
      <c r="D6875" s="3" t="str">
        <f t="shared" si="214"/>
        <v>****</v>
      </c>
      <c r="G6875" s="1">
        <v>33</v>
      </c>
      <c r="H6875" s="1">
        <v>221.50069999999999</v>
      </c>
      <c r="I6875" s="1">
        <f t="shared" si="215"/>
        <v>0</v>
      </c>
      <c r="J6875" s="1" t="s">
        <v>21</v>
      </c>
      <c r="K6875" s="1">
        <v>5.3</v>
      </c>
      <c r="L6875" s="1" t="s">
        <v>22</v>
      </c>
      <c r="M6875" s="1" t="s">
        <v>28</v>
      </c>
      <c r="N6875" s="1" t="s">
        <v>29</v>
      </c>
      <c r="O6875" s="1" t="s">
        <v>40</v>
      </c>
      <c r="P6875" s="1" t="s">
        <v>19</v>
      </c>
      <c r="Q6875" s="2">
        <v>43048</v>
      </c>
    </row>
    <row r="6876" spans="1:17" x14ac:dyDescent="0.25">
      <c r="A6876" s="1">
        <v>55270</v>
      </c>
      <c r="B6876" s="2">
        <v>42756</v>
      </c>
      <c r="C6876" s="1" t="s">
        <v>36</v>
      </c>
      <c r="D6876" s="3" t="str">
        <f t="shared" si="214"/>
        <v>***</v>
      </c>
      <c r="G6876" s="1">
        <v>1</v>
      </c>
      <c r="H6876" s="1">
        <v>37.6</v>
      </c>
      <c r="I6876" s="1">
        <f t="shared" si="215"/>
        <v>0</v>
      </c>
      <c r="J6876" s="1" t="s">
        <v>21</v>
      </c>
      <c r="K6876" s="1">
        <v>6.7</v>
      </c>
      <c r="L6876" s="1" t="s">
        <v>22</v>
      </c>
      <c r="M6876" s="1" t="s">
        <v>37</v>
      </c>
      <c r="N6876" s="1" t="s">
        <v>29</v>
      </c>
      <c r="O6876" s="1" t="s">
        <v>43</v>
      </c>
      <c r="P6876" s="1" t="s">
        <v>19</v>
      </c>
      <c r="Q6876" s="2">
        <v>42757</v>
      </c>
    </row>
    <row r="6877" spans="1:17" x14ac:dyDescent="0.25">
      <c r="A6877" s="1">
        <v>2976</v>
      </c>
      <c r="B6877" s="2">
        <v>43077</v>
      </c>
      <c r="C6877" s="1" t="s">
        <v>27</v>
      </c>
      <c r="D6877" s="3" t="str">
        <f t="shared" si="214"/>
        <v>*</v>
      </c>
      <c r="G6877" s="1">
        <v>30</v>
      </c>
      <c r="H6877" s="1">
        <v>15219.49</v>
      </c>
      <c r="I6877" s="1">
        <f t="shared" si="215"/>
        <v>1</v>
      </c>
      <c r="J6877" s="1" t="s">
        <v>33</v>
      </c>
      <c r="K6877" s="1">
        <v>27.8</v>
      </c>
      <c r="L6877" s="1" t="s">
        <v>60</v>
      </c>
      <c r="M6877" s="1" t="s">
        <v>16</v>
      </c>
      <c r="N6877" s="1" t="s">
        <v>17</v>
      </c>
      <c r="O6877" s="1" t="s">
        <v>34</v>
      </c>
      <c r="P6877" s="1" t="s">
        <v>35</v>
      </c>
      <c r="Q6877" s="2">
        <v>43079</v>
      </c>
    </row>
    <row r="6878" spans="1:17" x14ac:dyDescent="0.25">
      <c r="A6878" s="1">
        <v>36608</v>
      </c>
      <c r="B6878" s="2">
        <v>43370</v>
      </c>
      <c r="C6878" s="1" t="s">
        <v>13</v>
      </c>
      <c r="D6878" s="3" t="str">
        <f t="shared" si="214"/>
        <v>**</v>
      </c>
      <c r="G6878" s="1">
        <v>40</v>
      </c>
      <c r="H6878" s="1">
        <v>883.61</v>
      </c>
      <c r="I6878" s="1">
        <f t="shared" si="215"/>
        <v>0</v>
      </c>
      <c r="J6878" s="1" t="s">
        <v>21</v>
      </c>
      <c r="K6878" s="1">
        <v>3.1</v>
      </c>
      <c r="L6878" s="1" t="s">
        <v>46</v>
      </c>
      <c r="M6878" s="1" t="s">
        <v>23</v>
      </c>
      <c r="N6878" s="1" t="s">
        <v>29</v>
      </c>
      <c r="O6878" s="1" t="s">
        <v>30</v>
      </c>
      <c r="P6878" s="1" t="s">
        <v>41</v>
      </c>
      <c r="Q6878" s="2">
        <v>43374</v>
      </c>
    </row>
    <row r="6879" spans="1:17" x14ac:dyDescent="0.25">
      <c r="A6879" s="1">
        <v>52160</v>
      </c>
      <c r="B6879" s="2">
        <v>43283</v>
      </c>
      <c r="C6879" s="1" t="s">
        <v>32</v>
      </c>
      <c r="D6879" s="3" t="str">
        <f t="shared" si="214"/>
        <v>*****</v>
      </c>
      <c r="G6879" s="1">
        <v>6</v>
      </c>
      <c r="H6879" s="1">
        <v>675.7</v>
      </c>
      <c r="I6879" s="1">
        <f t="shared" si="215"/>
        <v>0</v>
      </c>
      <c r="J6879" s="1" t="s">
        <v>21</v>
      </c>
      <c r="K6879" s="1">
        <v>8.6</v>
      </c>
      <c r="L6879" s="1" t="s">
        <v>51</v>
      </c>
      <c r="M6879" s="1" t="s">
        <v>28</v>
      </c>
      <c r="N6879" s="1" t="s">
        <v>24</v>
      </c>
      <c r="O6879" s="1" t="s">
        <v>25</v>
      </c>
      <c r="P6879" s="1" t="s">
        <v>19</v>
      </c>
      <c r="Q6879" s="2">
        <v>43285</v>
      </c>
    </row>
    <row r="6880" spans="1:17" x14ac:dyDescent="0.25">
      <c r="A6880" s="1">
        <v>3393</v>
      </c>
      <c r="B6880" s="2">
        <v>43283</v>
      </c>
      <c r="C6880" s="1" t="s">
        <v>20</v>
      </c>
      <c r="D6880" s="3" t="str">
        <f t="shared" si="214"/>
        <v>****</v>
      </c>
      <c r="G6880" s="1">
        <v>7</v>
      </c>
      <c r="H6880" s="1">
        <v>136.68</v>
      </c>
      <c r="I6880" s="1">
        <f t="shared" si="215"/>
        <v>0</v>
      </c>
      <c r="J6880" s="1" t="s">
        <v>14</v>
      </c>
      <c r="K6880" s="1">
        <v>4.3</v>
      </c>
      <c r="L6880" s="1" t="s">
        <v>53</v>
      </c>
      <c r="M6880" s="1" t="s">
        <v>16</v>
      </c>
      <c r="N6880" s="1" t="s">
        <v>24</v>
      </c>
      <c r="O6880" s="1" t="s">
        <v>38</v>
      </c>
      <c r="P6880" s="1" t="s">
        <v>19</v>
      </c>
      <c r="Q6880" s="2">
        <v>43284</v>
      </c>
    </row>
    <row r="6881" spans="1:17" x14ac:dyDescent="0.25">
      <c r="A6881" s="1">
        <v>9926</v>
      </c>
      <c r="B6881" s="2">
        <v>42653</v>
      </c>
      <c r="C6881" s="1" t="s">
        <v>20</v>
      </c>
      <c r="D6881" s="3" t="str">
        <f t="shared" si="214"/>
        <v>****</v>
      </c>
      <c r="G6881" s="1">
        <v>25</v>
      </c>
      <c r="H6881" s="1">
        <v>169.95</v>
      </c>
      <c r="I6881" s="1">
        <f t="shared" si="215"/>
        <v>0</v>
      </c>
      <c r="J6881" s="1" t="s">
        <v>21</v>
      </c>
      <c r="K6881" s="1">
        <v>6.3</v>
      </c>
      <c r="L6881" s="1" t="s">
        <v>22</v>
      </c>
      <c r="M6881" s="1" t="s">
        <v>37</v>
      </c>
      <c r="N6881" s="1" t="s">
        <v>17</v>
      </c>
      <c r="O6881" s="1" t="s">
        <v>18</v>
      </c>
      <c r="P6881" s="1" t="s">
        <v>26</v>
      </c>
      <c r="Q6881" s="2">
        <v>42655</v>
      </c>
    </row>
    <row r="6882" spans="1:17" x14ac:dyDescent="0.25">
      <c r="A6882" s="1">
        <v>51205</v>
      </c>
      <c r="B6882" s="2">
        <v>43809</v>
      </c>
      <c r="C6882" s="1" t="s">
        <v>20</v>
      </c>
      <c r="D6882" s="3" t="str">
        <f t="shared" si="214"/>
        <v>****</v>
      </c>
      <c r="G6882" s="1">
        <v>5</v>
      </c>
      <c r="H6882" s="1">
        <v>241.52</v>
      </c>
      <c r="I6882" s="1">
        <f t="shared" si="215"/>
        <v>0</v>
      </c>
      <c r="J6882" s="1" t="s">
        <v>21</v>
      </c>
      <c r="K6882" s="1">
        <v>10.5</v>
      </c>
      <c r="L6882" s="1" t="s">
        <v>22</v>
      </c>
      <c r="M6882" s="1" t="s">
        <v>37</v>
      </c>
      <c r="N6882" s="1" t="s">
        <v>29</v>
      </c>
      <c r="O6882" s="1" t="s">
        <v>57</v>
      </c>
      <c r="P6882" s="1" t="s">
        <v>19</v>
      </c>
      <c r="Q6882" s="2">
        <v>43810</v>
      </c>
    </row>
    <row r="6883" spans="1:17" x14ac:dyDescent="0.25">
      <c r="A6883" s="1">
        <v>32038</v>
      </c>
      <c r="B6883" s="2">
        <v>42537</v>
      </c>
      <c r="C6883" s="1" t="s">
        <v>13</v>
      </c>
      <c r="D6883" s="3" t="str">
        <f t="shared" si="214"/>
        <v>**</v>
      </c>
      <c r="G6883" s="1">
        <v>26</v>
      </c>
      <c r="H6883" s="1">
        <v>366.36799999999999</v>
      </c>
      <c r="I6883" s="1">
        <f t="shared" si="215"/>
        <v>0</v>
      </c>
      <c r="J6883" s="1" t="s">
        <v>14</v>
      </c>
      <c r="K6883" s="1">
        <v>7.4</v>
      </c>
      <c r="L6883" s="1" t="s">
        <v>44</v>
      </c>
      <c r="M6883" s="1" t="s">
        <v>16</v>
      </c>
      <c r="N6883" s="1" t="s">
        <v>29</v>
      </c>
      <c r="O6883" s="1" t="s">
        <v>63</v>
      </c>
      <c r="P6883" s="1" t="s">
        <v>26</v>
      </c>
      <c r="Q6883" s="2">
        <v>42539</v>
      </c>
    </row>
    <row r="6884" spans="1:17" x14ac:dyDescent="0.25">
      <c r="A6884" s="1">
        <v>34913</v>
      </c>
      <c r="B6884" s="2">
        <v>43425</v>
      </c>
      <c r="C6884" s="1" t="s">
        <v>36</v>
      </c>
      <c r="D6884" s="3" t="str">
        <f t="shared" si="214"/>
        <v>***</v>
      </c>
      <c r="G6884" s="1">
        <v>15</v>
      </c>
      <c r="H6884" s="1">
        <v>115.16</v>
      </c>
      <c r="I6884" s="1">
        <f t="shared" si="215"/>
        <v>0</v>
      </c>
      <c r="J6884" s="1" t="s">
        <v>21</v>
      </c>
      <c r="K6884" s="1">
        <v>5.9</v>
      </c>
      <c r="L6884" s="1" t="s">
        <v>49</v>
      </c>
      <c r="M6884" s="1" t="s">
        <v>37</v>
      </c>
      <c r="N6884" s="1" t="s">
        <v>29</v>
      </c>
      <c r="O6884" s="1" t="s">
        <v>43</v>
      </c>
      <c r="P6884" s="1" t="s">
        <v>19</v>
      </c>
      <c r="Q6884" s="2">
        <v>43427</v>
      </c>
    </row>
    <row r="6885" spans="1:17" x14ac:dyDescent="0.25">
      <c r="A6885" s="1">
        <v>34086</v>
      </c>
      <c r="B6885" s="2">
        <v>43584</v>
      </c>
      <c r="C6885" s="1" t="s">
        <v>20</v>
      </c>
      <c r="D6885" s="3" t="str">
        <f t="shared" si="214"/>
        <v>****</v>
      </c>
      <c r="G6885" s="1">
        <v>41</v>
      </c>
      <c r="H6885" s="1">
        <v>2409.5473999999999</v>
      </c>
      <c r="I6885" s="1">
        <f t="shared" si="215"/>
        <v>1</v>
      </c>
      <c r="J6885" s="1" t="s">
        <v>21</v>
      </c>
      <c r="K6885" s="1">
        <v>2.7</v>
      </c>
      <c r="L6885" s="1" t="s">
        <v>22</v>
      </c>
      <c r="M6885" s="1" t="s">
        <v>16</v>
      </c>
      <c r="N6885" s="1" t="s">
        <v>24</v>
      </c>
      <c r="O6885" s="1" t="s">
        <v>25</v>
      </c>
      <c r="P6885" s="1" t="s">
        <v>19</v>
      </c>
      <c r="Q6885" s="2">
        <v>43586</v>
      </c>
    </row>
    <row r="6886" spans="1:17" x14ac:dyDescent="0.25">
      <c r="A6886" s="1">
        <v>43330</v>
      </c>
      <c r="B6886" s="2">
        <v>42486</v>
      </c>
      <c r="C6886" s="1" t="s">
        <v>27</v>
      </c>
      <c r="D6886" s="3" t="str">
        <f t="shared" si="214"/>
        <v>*</v>
      </c>
      <c r="G6886" s="1">
        <v>40</v>
      </c>
      <c r="H6886" s="1">
        <v>2360.1615999999999</v>
      </c>
      <c r="I6886" s="1">
        <f t="shared" si="215"/>
        <v>1</v>
      </c>
      <c r="J6886" s="1" t="s">
        <v>21</v>
      </c>
      <c r="K6886" s="1">
        <v>9.6</v>
      </c>
      <c r="L6886" s="1" t="s">
        <v>39</v>
      </c>
      <c r="M6886" s="1" t="s">
        <v>37</v>
      </c>
      <c r="N6886" s="1" t="s">
        <v>24</v>
      </c>
      <c r="O6886" s="1" t="s">
        <v>25</v>
      </c>
      <c r="P6886" s="1" t="s">
        <v>19</v>
      </c>
      <c r="Q6886" s="2">
        <v>42487</v>
      </c>
    </row>
    <row r="6887" spans="1:17" x14ac:dyDescent="0.25">
      <c r="A6887" s="1">
        <v>52068</v>
      </c>
      <c r="B6887" s="2">
        <v>43477</v>
      </c>
      <c r="C6887" s="1" t="s">
        <v>27</v>
      </c>
      <c r="D6887" s="3" t="str">
        <f t="shared" si="214"/>
        <v>*</v>
      </c>
      <c r="G6887" s="1">
        <v>21</v>
      </c>
      <c r="H6887" s="1">
        <v>1302.73</v>
      </c>
      <c r="I6887" s="1">
        <f t="shared" si="215"/>
        <v>1</v>
      </c>
      <c r="J6887" s="1" t="s">
        <v>33</v>
      </c>
      <c r="K6887" s="1">
        <v>39.200000000000003</v>
      </c>
      <c r="L6887" s="1" t="s">
        <v>49</v>
      </c>
      <c r="M6887" s="1" t="s">
        <v>28</v>
      </c>
      <c r="N6887" s="1" t="s">
        <v>17</v>
      </c>
      <c r="O6887" s="1" t="s">
        <v>62</v>
      </c>
      <c r="P6887" s="1" t="s">
        <v>59</v>
      </c>
      <c r="Q6887" s="2">
        <v>43478</v>
      </c>
    </row>
    <row r="6888" spans="1:17" x14ac:dyDescent="0.25">
      <c r="A6888" s="1">
        <v>4578</v>
      </c>
      <c r="B6888" s="2">
        <v>43720</v>
      </c>
      <c r="C6888" s="1" t="s">
        <v>13</v>
      </c>
      <c r="D6888" s="3" t="str">
        <f t="shared" si="214"/>
        <v>**</v>
      </c>
      <c r="G6888" s="1">
        <v>15</v>
      </c>
      <c r="H6888" s="1">
        <v>315.29000000000002</v>
      </c>
      <c r="I6888" s="1">
        <f t="shared" si="215"/>
        <v>0</v>
      </c>
      <c r="J6888" s="1" t="s">
        <v>21</v>
      </c>
      <c r="K6888" s="1">
        <v>7.1</v>
      </c>
      <c r="L6888" s="1" t="s">
        <v>51</v>
      </c>
      <c r="M6888" s="1" t="s">
        <v>28</v>
      </c>
      <c r="N6888" s="1" t="s">
        <v>17</v>
      </c>
      <c r="O6888" s="1" t="s">
        <v>18</v>
      </c>
      <c r="P6888" s="1" t="s">
        <v>41</v>
      </c>
      <c r="Q6888" s="2">
        <v>43727</v>
      </c>
    </row>
    <row r="6889" spans="1:17" x14ac:dyDescent="0.25">
      <c r="A6889" s="1">
        <v>46884</v>
      </c>
      <c r="B6889" s="2">
        <v>42386</v>
      </c>
      <c r="C6889" s="1" t="s">
        <v>36</v>
      </c>
      <c r="D6889" s="3" t="str">
        <f t="shared" si="214"/>
        <v>***</v>
      </c>
      <c r="G6889" s="1">
        <v>18</v>
      </c>
      <c r="H6889" s="1">
        <v>139.22</v>
      </c>
      <c r="I6889" s="1">
        <f t="shared" si="215"/>
        <v>0</v>
      </c>
      <c r="J6889" s="1" t="s">
        <v>21</v>
      </c>
      <c r="K6889" s="1">
        <v>1.5</v>
      </c>
      <c r="L6889" s="1" t="s">
        <v>49</v>
      </c>
      <c r="M6889" s="1" t="s">
        <v>28</v>
      </c>
      <c r="N6889" s="1" t="s">
        <v>29</v>
      </c>
      <c r="O6889" s="1" t="s">
        <v>57</v>
      </c>
      <c r="P6889" s="1" t="s">
        <v>19</v>
      </c>
      <c r="Q6889" s="2">
        <v>42388</v>
      </c>
    </row>
    <row r="6890" spans="1:17" x14ac:dyDescent="0.25">
      <c r="A6890" s="1">
        <v>9574</v>
      </c>
      <c r="B6890" s="2">
        <v>43310</v>
      </c>
      <c r="C6890" s="1" t="s">
        <v>36</v>
      </c>
      <c r="D6890" s="3" t="str">
        <f t="shared" si="214"/>
        <v>***</v>
      </c>
      <c r="G6890" s="1">
        <v>40</v>
      </c>
      <c r="H6890" s="1">
        <v>465.04</v>
      </c>
      <c r="I6890" s="1">
        <f t="shared" si="215"/>
        <v>0</v>
      </c>
      <c r="J6890" s="1" t="s">
        <v>21</v>
      </c>
      <c r="K6890" s="1">
        <v>7.7</v>
      </c>
      <c r="L6890" s="1" t="s">
        <v>50</v>
      </c>
      <c r="M6890" s="1" t="s">
        <v>28</v>
      </c>
      <c r="N6890" s="1" t="s">
        <v>29</v>
      </c>
      <c r="O6890" s="1" t="s">
        <v>43</v>
      </c>
      <c r="P6890" s="1" t="s">
        <v>19</v>
      </c>
      <c r="Q6890" s="2">
        <v>43311</v>
      </c>
    </row>
    <row r="6891" spans="1:17" x14ac:dyDescent="0.25">
      <c r="A6891" s="1">
        <v>36609</v>
      </c>
      <c r="B6891" s="2">
        <v>42503</v>
      </c>
      <c r="C6891" s="1" t="s">
        <v>27</v>
      </c>
      <c r="D6891" s="3" t="str">
        <f t="shared" si="214"/>
        <v>*</v>
      </c>
      <c r="G6891" s="1">
        <v>8</v>
      </c>
      <c r="H6891" s="1">
        <v>48.931100000000001</v>
      </c>
      <c r="I6891" s="1">
        <f t="shared" si="215"/>
        <v>0</v>
      </c>
      <c r="J6891" s="1" t="s">
        <v>21</v>
      </c>
      <c r="K6891" s="1">
        <v>5.9</v>
      </c>
      <c r="L6891" s="1" t="s">
        <v>53</v>
      </c>
      <c r="M6891" s="1" t="s">
        <v>37</v>
      </c>
      <c r="N6891" s="1" t="s">
        <v>29</v>
      </c>
      <c r="O6891" s="1" t="s">
        <v>40</v>
      </c>
      <c r="P6891" s="1" t="s">
        <v>19</v>
      </c>
      <c r="Q6891" s="2">
        <v>42505</v>
      </c>
    </row>
    <row r="6892" spans="1:17" x14ac:dyDescent="0.25">
      <c r="A6892" s="1">
        <v>5346</v>
      </c>
      <c r="B6892" s="2">
        <v>43093</v>
      </c>
      <c r="C6892" s="1" t="s">
        <v>32</v>
      </c>
      <c r="D6892" s="3" t="str">
        <f t="shared" si="214"/>
        <v>*****</v>
      </c>
      <c r="G6892" s="1">
        <v>34</v>
      </c>
      <c r="H6892" s="1">
        <v>3138.3</v>
      </c>
      <c r="I6892" s="1">
        <f t="shared" si="215"/>
        <v>1</v>
      </c>
      <c r="J6892" s="1" t="s">
        <v>21</v>
      </c>
      <c r="K6892" s="1">
        <v>60.1</v>
      </c>
      <c r="L6892" s="1" t="s">
        <v>15</v>
      </c>
      <c r="M6892" s="1" t="s">
        <v>37</v>
      </c>
      <c r="N6892" s="1" t="s">
        <v>17</v>
      </c>
      <c r="O6892" s="1" t="s">
        <v>18</v>
      </c>
      <c r="P6892" s="1" t="s">
        <v>26</v>
      </c>
      <c r="Q6892" s="2">
        <v>43094</v>
      </c>
    </row>
    <row r="6893" spans="1:17" x14ac:dyDescent="0.25">
      <c r="A6893" s="1">
        <v>10436</v>
      </c>
      <c r="B6893" s="2">
        <v>43101</v>
      </c>
      <c r="C6893" s="1" t="s">
        <v>13</v>
      </c>
      <c r="D6893" s="3" t="str">
        <f t="shared" si="214"/>
        <v>**</v>
      </c>
      <c r="G6893" s="1">
        <v>24</v>
      </c>
      <c r="H6893" s="1">
        <v>148.46250000000001</v>
      </c>
      <c r="I6893" s="1">
        <f t="shared" si="215"/>
        <v>0</v>
      </c>
      <c r="J6893" s="1" t="s">
        <v>21</v>
      </c>
      <c r="K6893" s="1">
        <v>1.1000000000000001</v>
      </c>
      <c r="L6893" s="1" t="s">
        <v>44</v>
      </c>
      <c r="M6893" s="1" t="s">
        <v>28</v>
      </c>
      <c r="N6893" s="1" t="s">
        <v>29</v>
      </c>
      <c r="O6893" s="1" t="s">
        <v>30</v>
      </c>
      <c r="P6893" s="1" t="s">
        <v>31</v>
      </c>
      <c r="Q6893" s="2">
        <v>43108</v>
      </c>
    </row>
    <row r="6894" spans="1:17" x14ac:dyDescent="0.25">
      <c r="A6894" s="1">
        <v>49349</v>
      </c>
      <c r="B6894" s="2">
        <v>43251</v>
      </c>
      <c r="C6894" s="1" t="s">
        <v>20</v>
      </c>
      <c r="D6894" s="3" t="str">
        <f t="shared" si="214"/>
        <v>****</v>
      </c>
      <c r="G6894" s="1">
        <v>23</v>
      </c>
      <c r="H6894" s="1">
        <v>1757.44</v>
      </c>
      <c r="I6894" s="1">
        <f t="shared" si="215"/>
        <v>1</v>
      </c>
      <c r="J6894" s="1" t="s">
        <v>33</v>
      </c>
      <c r="K6894" s="1">
        <v>64.2</v>
      </c>
      <c r="L6894" s="1" t="s">
        <v>22</v>
      </c>
      <c r="M6894" s="1" t="s">
        <v>37</v>
      </c>
      <c r="N6894" s="1" t="s">
        <v>29</v>
      </c>
      <c r="O6894" s="1" t="s">
        <v>63</v>
      </c>
      <c r="P6894" s="1" t="s">
        <v>35</v>
      </c>
      <c r="Q6894" s="2">
        <v>43253</v>
      </c>
    </row>
    <row r="6895" spans="1:17" x14ac:dyDescent="0.25">
      <c r="A6895" s="1">
        <v>38628</v>
      </c>
      <c r="B6895" s="2">
        <v>43401</v>
      </c>
      <c r="C6895" s="1" t="s">
        <v>13</v>
      </c>
      <c r="D6895" s="3" t="str">
        <f t="shared" si="214"/>
        <v>**</v>
      </c>
      <c r="G6895" s="1">
        <v>23</v>
      </c>
      <c r="H6895" s="1">
        <v>714.76</v>
      </c>
      <c r="I6895" s="1">
        <f t="shared" si="215"/>
        <v>0</v>
      </c>
      <c r="J6895" s="1" t="s">
        <v>21</v>
      </c>
      <c r="K6895" s="1">
        <v>1.3</v>
      </c>
      <c r="L6895" s="1" t="s">
        <v>54</v>
      </c>
      <c r="M6895" s="1" t="s">
        <v>23</v>
      </c>
      <c r="N6895" s="1" t="s">
        <v>24</v>
      </c>
      <c r="O6895" s="1" t="s">
        <v>25</v>
      </c>
      <c r="P6895" s="1" t="s">
        <v>41</v>
      </c>
      <c r="Q6895" s="2">
        <v>43406</v>
      </c>
    </row>
    <row r="6896" spans="1:17" x14ac:dyDescent="0.25">
      <c r="A6896" s="1">
        <v>28291</v>
      </c>
      <c r="B6896" s="2">
        <v>42432</v>
      </c>
      <c r="C6896" s="1" t="s">
        <v>32</v>
      </c>
      <c r="D6896" s="3" t="str">
        <f t="shared" si="214"/>
        <v>*****</v>
      </c>
      <c r="G6896" s="1">
        <v>14</v>
      </c>
      <c r="H6896" s="1">
        <v>4227.1400000000003</v>
      </c>
      <c r="I6896" s="1">
        <f t="shared" si="215"/>
        <v>1</v>
      </c>
      <c r="J6896" s="1" t="s">
        <v>33</v>
      </c>
      <c r="K6896" s="1">
        <v>61</v>
      </c>
      <c r="L6896" s="1" t="s">
        <v>49</v>
      </c>
      <c r="M6896" s="1" t="s">
        <v>16</v>
      </c>
      <c r="N6896" s="1" t="s">
        <v>17</v>
      </c>
      <c r="O6896" s="1" t="s">
        <v>34</v>
      </c>
      <c r="P6896" s="1" t="s">
        <v>35</v>
      </c>
      <c r="Q6896" s="2">
        <v>42433</v>
      </c>
    </row>
    <row r="6897" spans="1:17" x14ac:dyDescent="0.25">
      <c r="A6897" s="1">
        <v>36133</v>
      </c>
      <c r="B6897" s="2">
        <v>43331</v>
      </c>
      <c r="C6897" s="1" t="s">
        <v>36</v>
      </c>
      <c r="D6897" s="3" t="str">
        <f t="shared" si="214"/>
        <v>***</v>
      </c>
      <c r="G6897" s="1">
        <v>6</v>
      </c>
      <c r="H6897" s="1">
        <v>137.56</v>
      </c>
      <c r="I6897" s="1">
        <f t="shared" si="215"/>
        <v>0</v>
      </c>
      <c r="J6897" s="1" t="s">
        <v>21</v>
      </c>
      <c r="K6897" s="1">
        <v>9.3000000000000007</v>
      </c>
      <c r="L6897" s="1" t="s">
        <v>22</v>
      </c>
      <c r="M6897" s="1" t="s">
        <v>16</v>
      </c>
      <c r="N6897" s="1" t="s">
        <v>29</v>
      </c>
      <c r="O6897" s="1" t="s">
        <v>40</v>
      </c>
      <c r="P6897" s="1" t="s">
        <v>19</v>
      </c>
      <c r="Q6897" s="2">
        <v>43332</v>
      </c>
    </row>
    <row r="6898" spans="1:17" x14ac:dyDescent="0.25">
      <c r="A6898" s="1">
        <v>9954</v>
      </c>
      <c r="B6898" s="2">
        <v>42539</v>
      </c>
      <c r="C6898" s="1" t="s">
        <v>27</v>
      </c>
      <c r="D6898" s="3" t="str">
        <f t="shared" si="214"/>
        <v>*</v>
      </c>
      <c r="G6898" s="1">
        <v>39</v>
      </c>
      <c r="H6898" s="1">
        <v>217.85</v>
      </c>
      <c r="I6898" s="1">
        <f t="shared" si="215"/>
        <v>0</v>
      </c>
      <c r="J6898" s="1" t="s">
        <v>21</v>
      </c>
      <c r="K6898" s="1">
        <v>8</v>
      </c>
      <c r="L6898" s="1" t="s">
        <v>51</v>
      </c>
      <c r="M6898" s="1" t="s">
        <v>28</v>
      </c>
      <c r="N6898" s="1" t="s">
        <v>29</v>
      </c>
      <c r="O6898" s="1" t="s">
        <v>40</v>
      </c>
      <c r="P6898" s="1" t="s">
        <v>19</v>
      </c>
      <c r="Q6898" s="2">
        <v>42541</v>
      </c>
    </row>
    <row r="6899" spans="1:17" x14ac:dyDescent="0.25">
      <c r="A6899" s="1">
        <v>4647</v>
      </c>
      <c r="B6899" s="2">
        <v>42502</v>
      </c>
      <c r="C6899" s="1" t="s">
        <v>36</v>
      </c>
      <c r="D6899" s="3" t="str">
        <f t="shared" si="214"/>
        <v>***</v>
      </c>
      <c r="G6899" s="1">
        <v>33</v>
      </c>
      <c r="H6899" s="1">
        <v>1701.47</v>
      </c>
      <c r="I6899" s="1">
        <f t="shared" si="215"/>
        <v>1</v>
      </c>
      <c r="J6899" s="1" t="s">
        <v>21</v>
      </c>
      <c r="K6899" s="1">
        <v>5.4</v>
      </c>
      <c r="L6899" s="1" t="s">
        <v>53</v>
      </c>
      <c r="M6899" s="1" t="s">
        <v>28</v>
      </c>
      <c r="N6899" s="1" t="s">
        <v>24</v>
      </c>
      <c r="O6899" s="1" t="s">
        <v>25</v>
      </c>
      <c r="P6899" s="1" t="s">
        <v>41</v>
      </c>
      <c r="Q6899" s="2">
        <v>42503</v>
      </c>
    </row>
    <row r="6900" spans="1:17" x14ac:dyDescent="0.25">
      <c r="A6900" s="1">
        <v>29797</v>
      </c>
      <c r="B6900" s="2">
        <v>42911</v>
      </c>
      <c r="C6900" s="1" t="s">
        <v>20</v>
      </c>
      <c r="D6900" s="3" t="str">
        <f t="shared" si="214"/>
        <v>****</v>
      </c>
      <c r="G6900" s="1">
        <v>50</v>
      </c>
      <c r="H6900" s="1">
        <v>793.99</v>
      </c>
      <c r="I6900" s="1">
        <f t="shared" si="215"/>
        <v>0</v>
      </c>
      <c r="J6900" s="1" t="s">
        <v>21</v>
      </c>
      <c r="K6900" s="1">
        <v>14.5</v>
      </c>
      <c r="L6900" s="1" t="s">
        <v>53</v>
      </c>
      <c r="M6900" s="1" t="s">
        <v>23</v>
      </c>
      <c r="N6900" s="1" t="s">
        <v>17</v>
      </c>
      <c r="O6900" s="1" t="s">
        <v>18</v>
      </c>
      <c r="P6900" s="1" t="s">
        <v>48</v>
      </c>
      <c r="Q6900" s="2">
        <v>42913</v>
      </c>
    </row>
    <row r="6901" spans="1:17" x14ac:dyDescent="0.25">
      <c r="A6901" s="1">
        <v>8231</v>
      </c>
      <c r="B6901" s="2">
        <v>43756</v>
      </c>
      <c r="C6901" s="1" t="s">
        <v>32</v>
      </c>
      <c r="D6901" s="3" t="str">
        <f t="shared" si="214"/>
        <v>*****</v>
      </c>
      <c r="G6901" s="1">
        <v>5</v>
      </c>
      <c r="H6901" s="1">
        <v>117.73</v>
      </c>
      <c r="I6901" s="1">
        <f t="shared" si="215"/>
        <v>0</v>
      </c>
      <c r="J6901" s="1" t="s">
        <v>21</v>
      </c>
      <c r="K6901" s="1">
        <v>11.2</v>
      </c>
      <c r="L6901" s="1" t="s">
        <v>22</v>
      </c>
      <c r="M6901" s="1" t="s">
        <v>28</v>
      </c>
      <c r="N6901" s="1" t="s">
        <v>17</v>
      </c>
      <c r="O6901" s="1" t="s">
        <v>18</v>
      </c>
      <c r="P6901" s="1" t="s">
        <v>19</v>
      </c>
      <c r="Q6901" s="2">
        <v>43757</v>
      </c>
    </row>
    <row r="6902" spans="1:17" x14ac:dyDescent="0.25">
      <c r="A6902" s="1">
        <v>44992</v>
      </c>
      <c r="B6902" s="2">
        <v>43823</v>
      </c>
      <c r="C6902" s="1" t="s">
        <v>32</v>
      </c>
      <c r="D6902" s="3" t="str">
        <f t="shared" si="214"/>
        <v>*****</v>
      </c>
      <c r="G6902" s="1">
        <v>32</v>
      </c>
      <c r="H6902" s="1">
        <v>1790.68</v>
      </c>
      <c r="I6902" s="1">
        <f t="shared" si="215"/>
        <v>1</v>
      </c>
      <c r="J6902" s="1" t="s">
        <v>21</v>
      </c>
      <c r="K6902" s="1">
        <v>10.9</v>
      </c>
      <c r="L6902" s="1" t="s">
        <v>22</v>
      </c>
      <c r="M6902" s="1" t="s">
        <v>28</v>
      </c>
      <c r="N6902" s="1" t="s">
        <v>24</v>
      </c>
      <c r="O6902" s="1" t="s">
        <v>56</v>
      </c>
      <c r="P6902" s="1" t="s">
        <v>26</v>
      </c>
      <c r="Q6902" s="2">
        <v>43825</v>
      </c>
    </row>
    <row r="6903" spans="1:17" x14ac:dyDescent="0.25">
      <c r="A6903" s="1">
        <v>18017</v>
      </c>
      <c r="B6903" s="2">
        <v>42818</v>
      </c>
      <c r="C6903" s="1" t="s">
        <v>32</v>
      </c>
      <c r="D6903" s="3" t="str">
        <f t="shared" si="214"/>
        <v>*****</v>
      </c>
      <c r="G6903" s="1">
        <v>22</v>
      </c>
      <c r="H6903" s="1">
        <v>5567.0986999999996</v>
      </c>
      <c r="I6903" s="1">
        <f t="shared" si="215"/>
        <v>1</v>
      </c>
      <c r="J6903" s="1" t="s">
        <v>33</v>
      </c>
      <c r="K6903" s="1">
        <v>57.9</v>
      </c>
      <c r="L6903" s="1" t="s">
        <v>44</v>
      </c>
      <c r="M6903" s="1" t="s">
        <v>23</v>
      </c>
      <c r="N6903" s="1" t="s">
        <v>17</v>
      </c>
      <c r="O6903" s="1" t="s">
        <v>52</v>
      </c>
      <c r="P6903" s="1" t="s">
        <v>59</v>
      </c>
      <c r="Q6903" s="2">
        <v>42820</v>
      </c>
    </row>
    <row r="6904" spans="1:17" x14ac:dyDescent="0.25">
      <c r="A6904" s="1">
        <v>47367</v>
      </c>
      <c r="B6904" s="2">
        <v>43205</v>
      </c>
      <c r="C6904" s="1" t="s">
        <v>36</v>
      </c>
      <c r="D6904" s="3" t="str">
        <f t="shared" si="214"/>
        <v>***</v>
      </c>
      <c r="G6904" s="1">
        <v>7</v>
      </c>
      <c r="H6904" s="1">
        <v>29.95</v>
      </c>
      <c r="I6904" s="1">
        <f t="shared" si="215"/>
        <v>0</v>
      </c>
      <c r="J6904" s="1" t="s">
        <v>21</v>
      </c>
      <c r="K6904" s="1">
        <v>1.6</v>
      </c>
      <c r="L6904" s="1" t="s">
        <v>15</v>
      </c>
      <c r="M6904" s="1" t="s">
        <v>28</v>
      </c>
      <c r="N6904" s="1" t="s">
        <v>29</v>
      </c>
      <c r="O6904" s="1" t="s">
        <v>43</v>
      </c>
      <c r="P6904" s="1" t="s">
        <v>19</v>
      </c>
      <c r="Q6904" s="2">
        <v>43205</v>
      </c>
    </row>
    <row r="6905" spans="1:17" x14ac:dyDescent="0.25">
      <c r="A6905" s="1">
        <v>54787</v>
      </c>
      <c r="B6905" s="2">
        <v>43154</v>
      </c>
      <c r="C6905" s="1" t="s">
        <v>20</v>
      </c>
      <c r="D6905" s="3" t="str">
        <f t="shared" si="214"/>
        <v>****</v>
      </c>
      <c r="G6905" s="1">
        <v>7</v>
      </c>
      <c r="H6905" s="1">
        <v>181.92</v>
      </c>
      <c r="I6905" s="1">
        <f t="shared" si="215"/>
        <v>0</v>
      </c>
      <c r="J6905" s="1" t="s">
        <v>21</v>
      </c>
      <c r="K6905" s="1">
        <v>18.100000000000001</v>
      </c>
      <c r="L6905" s="1" t="s">
        <v>46</v>
      </c>
      <c r="M6905" s="1" t="s">
        <v>37</v>
      </c>
      <c r="N6905" s="1" t="s">
        <v>29</v>
      </c>
      <c r="O6905" s="1" t="s">
        <v>40</v>
      </c>
      <c r="P6905" s="1" t="s">
        <v>19</v>
      </c>
      <c r="Q6905" s="2">
        <v>43155</v>
      </c>
    </row>
    <row r="6906" spans="1:17" x14ac:dyDescent="0.25">
      <c r="A6906" s="1">
        <v>44679</v>
      </c>
      <c r="B6906" s="2">
        <v>43619</v>
      </c>
      <c r="C6906" s="1" t="s">
        <v>36</v>
      </c>
      <c r="D6906" s="3" t="str">
        <f t="shared" si="214"/>
        <v>***</v>
      </c>
      <c r="G6906" s="1">
        <v>22</v>
      </c>
      <c r="H6906" s="1">
        <v>136.4357</v>
      </c>
      <c r="I6906" s="1">
        <f t="shared" si="215"/>
        <v>0</v>
      </c>
      <c r="J6906" s="1" t="s">
        <v>21</v>
      </c>
      <c r="K6906" s="1">
        <v>1.6</v>
      </c>
      <c r="L6906" s="1" t="s">
        <v>15</v>
      </c>
      <c r="M6906" s="1" t="s">
        <v>23</v>
      </c>
      <c r="N6906" s="1" t="s">
        <v>29</v>
      </c>
      <c r="O6906" s="1" t="s">
        <v>43</v>
      </c>
      <c r="P6906" s="1" t="s">
        <v>19</v>
      </c>
      <c r="Q6906" s="2">
        <v>43620</v>
      </c>
    </row>
    <row r="6907" spans="1:17" x14ac:dyDescent="0.25">
      <c r="A6907" s="1">
        <v>43494</v>
      </c>
      <c r="B6907" s="2">
        <v>43467</v>
      </c>
      <c r="C6907" s="1" t="s">
        <v>36</v>
      </c>
      <c r="D6907" s="3" t="str">
        <f t="shared" si="214"/>
        <v>***</v>
      </c>
      <c r="G6907" s="1">
        <v>2</v>
      </c>
      <c r="H6907" s="1">
        <v>3925.06</v>
      </c>
      <c r="I6907" s="1">
        <f t="shared" si="215"/>
        <v>1</v>
      </c>
      <c r="J6907" s="1" t="s">
        <v>21</v>
      </c>
      <c r="K6907" s="1">
        <v>15</v>
      </c>
      <c r="L6907" s="1" t="s">
        <v>15</v>
      </c>
      <c r="M6907" s="1" t="s">
        <v>16</v>
      </c>
      <c r="N6907" s="1" t="s">
        <v>24</v>
      </c>
      <c r="O6907" s="1" t="s">
        <v>56</v>
      </c>
      <c r="P6907" s="1" t="s">
        <v>26</v>
      </c>
      <c r="Q6907" s="2">
        <v>43468</v>
      </c>
    </row>
    <row r="6908" spans="1:17" x14ac:dyDescent="0.25">
      <c r="A6908" s="1">
        <v>22656</v>
      </c>
      <c r="B6908" s="2">
        <v>43090</v>
      </c>
      <c r="C6908" s="1" t="s">
        <v>27</v>
      </c>
      <c r="D6908" s="3" t="str">
        <f t="shared" si="214"/>
        <v>*</v>
      </c>
      <c r="G6908" s="1">
        <v>10</v>
      </c>
      <c r="H6908" s="1">
        <v>330.95</v>
      </c>
      <c r="I6908" s="1">
        <f t="shared" si="215"/>
        <v>0</v>
      </c>
      <c r="J6908" s="1" t="s">
        <v>14</v>
      </c>
      <c r="K6908" s="1">
        <v>7</v>
      </c>
      <c r="L6908" s="1" t="s">
        <v>50</v>
      </c>
      <c r="M6908" s="1" t="s">
        <v>28</v>
      </c>
      <c r="N6908" s="1" t="s">
        <v>24</v>
      </c>
      <c r="O6908" s="1" t="s">
        <v>38</v>
      </c>
      <c r="P6908" s="1" t="s">
        <v>19</v>
      </c>
      <c r="Q6908" s="2">
        <v>43092</v>
      </c>
    </row>
    <row r="6909" spans="1:17" x14ac:dyDescent="0.25">
      <c r="A6909" s="1">
        <v>23042</v>
      </c>
      <c r="B6909" s="2">
        <v>42485</v>
      </c>
      <c r="C6909" s="1" t="s">
        <v>36</v>
      </c>
      <c r="D6909" s="3" t="str">
        <f t="shared" si="214"/>
        <v>***</v>
      </c>
      <c r="G6909" s="1">
        <v>20</v>
      </c>
      <c r="H6909" s="1">
        <v>8611.84</v>
      </c>
      <c r="I6909" s="1">
        <f t="shared" si="215"/>
        <v>1</v>
      </c>
      <c r="J6909" s="1" t="s">
        <v>21</v>
      </c>
      <c r="K6909" s="1">
        <v>21.4</v>
      </c>
      <c r="L6909" s="1" t="s">
        <v>42</v>
      </c>
      <c r="M6909" s="1" t="s">
        <v>37</v>
      </c>
      <c r="N6909" s="1" t="s">
        <v>29</v>
      </c>
      <c r="O6909" s="1" t="s">
        <v>55</v>
      </c>
      <c r="P6909" s="1" t="s">
        <v>19</v>
      </c>
      <c r="Q6909" s="2">
        <v>42486</v>
      </c>
    </row>
    <row r="6910" spans="1:17" x14ac:dyDescent="0.25">
      <c r="A6910" s="1">
        <v>24197</v>
      </c>
      <c r="B6910" s="2">
        <v>42768</v>
      </c>
      <c r="C6910" s="1" t="s">
        <v>13</v>
      </c>
      <c r="D6910" s="3" t="str">
        <f t="shared" si="214"/>
        <v>**</v>
      </c>
      <c r="G6910" s="1">
        <v>2</v>
      </c>
      <c r="H6910" s="1">
        <v>38.14</v>
      </c>
      <c r="I6910" s="1">
        <f t="shared" si="215"/>
        <v>0</v>
      </c>
      <c r="J6910" s="1" t="s">
        <v>21</v>
      </c>
      <c r="K6910" s="1">
        <v>1.3</v>
      </c>
      <c r="L6910" s="1" t="s">
        <v>22</v>
      </c>
      <c r="M6910" s="1" t="s">
        <v>23</v>
      </c>
      <c r="N6910" s="1" t="s">
        <v>24</v>
      </c>
      <c r="O6910" s="1" t="s">
        <v>25</v>
      </c>
      <c r="P6910" s="1" t="s">
        <v>41</v>
      </c>
      <c r="Q6910" s="2">
        <v>42775</v>
      </c>
    </row>
    <row r="6911" spans="1:17" x14ac:dyDescent="0.25">
      <c r="A6911" s="1">
        <v>47524</v>
      </c>
      <c r="B6911" s="2">
        <v>42839</v>
      </c>
      <c r="C6911" s="1" t="s">
        <v>36</v>
      </c>
      <c r="D6911" s="3" t="str">
        <f t="shared" si="214"/>
        <v>***</v>
      </c>
      <c r="G6911" s="1">
        <v>40</v>
      </c>
      <c r="H6911" s="1">
        <v>263.02999999999997</v>
      </c>
      <c r="I6911" s="1">
        <f t="shared" si="215"/>
        <v>0</v>
      </c>
      <c r="J6911" s="1" t="s">
        <v>21</v>
      </c>
      <c r="K6911" s="1">
        <v>1.4</v>
      </c>
      <c r="L6911" s="1" t="s">
        <v>49</v>
      </c>
      <c r="M6911" s="1" t="s">
        <v>28</v>
      </c>
      <c r="N6911" s="1" t="s">
        <v>29</v>
      </c>
      <c r="O6911" s="1" t="s">
        <v>40</v>
      </c>
      <c r="P6911" s="1" t="s">
        <v>31</v>
      </c>
      <c r="Q6911" s="2">
        <v>42839</v>
      </c>
    </row>
    <row r="6912" spans="1:17" x14ac:dyDescent="0.25">
      <c r="A6912" s="1">
        <v>27781</v>
      </c>
      <c r="B6912" s="2">
        <v>43357</v>
      </c>
      <c r="C6912" s="1" t="s">
        <v>20</v>
      </c>
      <c r="D6912" s="3" t="str">
        <f t="shared" si="214"/>
        <v>****</v>
      </c>
      <c r="G6912" s="1">
        <v>47</v>
      </c>
      <c r="H6912" s="1">
        <v>193.81</v>
      </c>
      <c r="I6912" s="1">
        <f t="shared" si="215"/>
        <v>0</v>
      </c>
      <c r="J6912" s="1" t="s">
        <v>21</v>
      </c>
      <c r="K6912" s="1">
        <v>2.7</v>
      </c>
      <c r="L6912" s="1" t="s">
        <v>15</v>
      </c>
      <c r="M6912" s="1" t="s">
        <v>23</v>
      </c>
      <c r="N6912" s="1" t="s">
        <v>29</v>
      </c>
      <c r="O6912" s="1" t="s">
        <v>57</v>
      </c>
      <c r="P6912" s="1" t="s">
        <v>19</v>
      </c>
      <c r="Q6912" s="2">
        <v>43359</v>
      </c>
    </row>
    <row r="6913" spans="1:17" x14ac:dyDescent="0.25">
      <c r="A6913" s="1">
        <v>32869</v>
      </c>
      <c r="B6913" s="2">
        <v>42455</v>
      </c>
      <c r="C6913" s="1" t="s">
        <v>36</v>
      </c>
      <c r="D6913" s="3" t="str">
        <f t="shared" si="214"/>
        <v>***</v>
      </c>
      <c r="G6913" s="1">
        <v>2</v>
      </c>
      <c r="H6913" s="1">
        <v>16.329999999999998</v>
      </c>
      <c r="I6913" s="1">
        <f t="shared" si="215"/>
        <v>0</v>
      </c>
      <c r="J6913" s="1" t="s">
        <v>21</v>
      </c>
      <c r="K6913" s="1">
        <v>1.6</v>
      </c>
      <c r="L6913" s="1" t="s">
        <v>50</v>
      </c>
      <c r="M6913" s="1" t="s">
        <v>28</v>
      </c>
      <c r="N6913" s="1" t="s">
        <v>29</v>
      </c>
      <c r="O6913" s="1" t="s">
        <v>30</v>
      </c>
      <c r="P6913" s="1" t="s">
        <v>31</v>
      </c>
      <c r="Q6913" s="2">
        <v>42456</v>
      </c>
    </row>
    <row r="6914" spans="1:17" x14ac:dyDescent="0.25">
      <c r="A6914" s="1">
        <v>25027</v>
      </c>
      <c r="B6914" s="2">
        <v>42719</v>
      </c>
      <c r="C6914" s="1" t="s">
        <v>36</v>
      </c>
      <c r="D6914" s="3" t="str">
        <f t="shared" si="214"/>
        <v>***</v>
      </c>
      <c r="G6914" s="1">
        <v>25</v>
      </c>
      <c r="H6914" s="1">
        <v>3836.92</v>
      </c>
      <c r="I6914" s="1">
        <f t="shared" si="215"/>
        <v>1</v>
      </c>
      <c r="J6914" s="1" t="s">
        <v>33</v>
      </c>
      <c r="K6914" s="1">
        <v>46.8</v>
      </c>
      <c r="L6914" s="1" t="s">
        <v>42</v>
      </c>
      <c r="M6914" s="1" t="s">
        <v>16</v>
      </c>
      <c r="N6914" s="1" t="s">
        <v>17</v>
      </c>
      <c r="O6914" s="1" t="s">
        <v>52</v>
      </c>
      <c r="P6914" s="1" t="s">
        <v>59</v>
      </c>
      <c r="Q6914" s="2">
        <v>42721</v>
      </c>
    </row>
    <row r="6915" spans="1:17" x14ac:dyDescent="0.25">
      <c r="A6915" s="1">
        <v>11553</v>
      </c>
      <c r="B6915" s="2">
        <v>42477</v>
      </c>
      <c r="C6915" s="1" t="s">
        <v>36</v>
      </c>
      <c r="D6915" s="3" t="str">
        <f t="shared" ref="D6915:D6978" si="216">VLOOKUP(C6915,$E$9:$F$13,2,FALSE)</f>
        <v>***</v>
      </c>
      <c r="G6915" s="1">
        <v>28</v>
      </c>
      <c r="H6915" s="1">
        <v>1444.86</v>
      </c>
      <c r="I6915" s="1">
        <f t="shared" si="215"/>
        <v>1</v>
      </c>
      <c r="J6915" s="1" t="s">
        <v>14</v>
      </c>
      <c r="K6915" s="1">
        <v>21.4</v>
      </c>
      <c r="L6915" s="1" t="s">
        <v>15</v>
      </c>
      <c r="M6915" s="1" t="s">
        <v>28</v>
      </c>
      <c r="N6915" s="1" t="s">
        <v>29</v>
      </c>
      <c r="O6915" s="1" t="s">
        <v>55</v>
      </c>
      <c r="P6915" s="1" t="s">
        <v>19</v>
      </c>
      <c r="Q6915" s="2">
        <v>42478</v>
      </c>
    </row>
    <row r="6916" spans="1:17" x14ac:dyDescent="0.25">
      <c r="A6916" s="1">
        <v>8384</v>
      </c>
      <c r="B6916" s="2">
        <v>42859</v>
      </c>
      <c r="C6916" s="1" t="s">
        <v>20</v>
      </c>
      <c r="D6916" s="3" t="str">
        <f t="shared" si="216"/>
        <v>****</v>
      </c>
      <c r="G6916" s="1">
        <v>37</v>
      </c>
      <c r="H6916" s="1">
        <v>5281.22</v>
      </c>
      <c r="I6916" s="1">
        <f t="shared" si="215"/>
        <v>1</v>
      </c>
      <c r="J6916" s="1" t="s">
        <v>33</v>
      </c>
      <c r="K6916" s="1">
        <v>38.6</v>
      </c>
      <c r="L6916" s="1" t="s">
        <v>51</v>
      </c>
      <c r="M6916" s="1" t="s">
        <v>23</v>
      </c>
      <c r="N6916" s="1" t="s">
        <v>17</v>
      </c>
      <c r="O6916" s="1" t="s">
        <v>62</v>
      </c>
      <c r="P6916" s="1" t="s">
        <v>59</v>
      </c>
      <c r="Q6916" s="2">
        <v>42860</v>
      </c>
    </row>
    <row r="6917" spans="1:17" x14ac:dyDescent="0.25">
      <c r="A6917" s="1">
        <v>40775</v>
      </c>
      <c r="B6917" s="2">
        <v>43055</v>
      </c>
      <c r="C6917" s="1" t="s">
        <v>13</v>
      </c>
      <c r="D6917" s="3" t="str">
        <f t="shared" si="216"/>
        <v>**</v>
      </c>
      <c r="G6917" s="1">
        <v>23</v>
      </c>
      <c r="H6917" s="1">
        <v>299.2</v>
      </c>
      <c r="I6917" s="1">
        <f t="shared" si="215"/>
        <v>0</v>
      </c>
      <c r="J6917" s="1" t="s">
        <v>21</v>
      </c>
      <c r="K6917" s="1">
        <v>5.5</v>
      </c>
      <c r="L6917" s="1" t="s">
        <v>54</v>
      </c>
      <c r="M6917" s="1" t="s">
        <v>28</v>
      </c>
      <c r="N6917" s="1" t="s">
        <v>17</v>
      </c>
      <c r="O6917" s="1" t="s">
        <v>18</v>
      </c>
      <c r="P6917" s="1" t="s">
        <v>19</v>
      </c>
      <c r="Q6917" s="2">
        <v>43060</v>
      </c>
    </row>
    <row r="6918" spans="1:17" x14ac:dyDescent="0.25">
      <c r="A6918" s="1">
        <v>37734</v>
      </c>
      <c r="B6918" s="2">
        <v>42729</v>
      </c>
      <c r="C6918" s="1" t="s">
        <v>32</v>
      </c>
      <c r="D6918" s="3" t="str">
        <f t="shared" si="216"/>
        <v>*****</v>
      </c>
      <c r="G6918" s="1">
        <v>42</v>
      </c>
      <c r="H6918" s="1">
        <v>643.63</v>
      </c>
      <c r="I6918" s="1">
        <f t="shared" ref="I6918:I6981" si="217">IF(H6918&gt;1000,1,0)</f>
        <v>0</v>
      </c>
      <c r="J6918" s="1" t="s">
        <v>21</v>
      </c>
      <c r="K6918" s="1">
        <v>5.3</v>
      </c>
      <c r="L6918" s="1" t="s">
        <v>44</v>
      </c>
      <c r="M6918" s="1" t="s">
        <v>23</v>
      </c>
      <c r="N6918" s="1" t="s">
        <v>17</v>
      </c>
      <c r="O6918" s="1" t="s">
        <v>18</v>
      </c>
      <c r="P6918" s="1" t="s">
        <v>41</v>
      </c>
      <c r="Q6918" s="2">
        <v>42730</v>
      </c>
    </row>
    <row r="6919" spans="1:17" x14ac:dyDescent="0.25">
      <c r="A6919" s="1">
        <v>26661</v>
      </c>
      <c r="B6919" s="2">
        <v>43818</v>
      </c>
      <c r="C6919" s="1" t="s">
        <v>36</v>
      </c>
      <c r="D6919" s="3" t="str">
        <f t="shared" si="216"/>
        <v>***</v>
      </c>
      <c r="G6919" s="1">
        <v>31</v>
      </c>
      <c r="H6919" s="1">
        <v>1896.28</v>
      </c>
      <c r="I6919" s="1">
        <f t="shared" si="217"/>
        <v>1</v>
      </c>
      <c r="J6919" s="1" t="s">
        <v>21</v>
      </c>
      <c r="K6919" s="1">
        <v>5.3</v>
      </c>
      <c r="L6919" s="1" t="s">
        <v>22</v>
      </c>
      <c r="M6919" s="1" t="s">
        <v>28</v>
      </c>
      <c r="N6919" s="1" t="s">
        <v>24</v>
      </c>
      <c r="O6919" s="1" t="s">
        <v>25</v>
      </c>
      <c r="P6919" s="1" t="s">
        <v>19</v>
      </c>
      <c r="Q6919" s="2">
        <v>43819</v>
      </c>
    </row>
    <row r="6920" spans="1:17" x14ac:dyDescent="0.25">
      <c r="A6920" s="1">
        <v>31715</v>
      </c>
      <c r="B6920" s="2">
        <v>42378</v>
      </c>
      <c r="C6920" s="1" t="s">
        <v>27</v>
      </c>
      <c r="D6920" s="3" t="str">
        <f t="shared" si="216"/>
        <v>*</v>
      </c>
      <c r="G6920" s="1">
        <v>11</v>
      </c>
      <c r="H6920" s="1">
        <v>73.295000000000002</v>
      </c>
      <c r="I6920" s="1">
        <f t="shared" si="217"/>
        <v>0</v>
      </c>
      <c r="J6920" s="1" t="s">
        <v>21</v>
      </c>
      <c r="K6920" s="1">
        <v>8.1</v>
      </c>
      <c r="L6920" s="1" t="s">
        <v>15</v>
      </c>
      <c r="M6920" s="1" t="s">
        <v>23</v>
      </c>
      <c r="N6920" s="1" t="s">
        <v>29</v>
      </c>
      <c r="O6920" s="1" t="s">
        <v>43</v>
      </c>
      <c r="P6920" s="1" t="s">
        <v>19</v>
      </c>
      <c r="Q6920" s="2">
        <v>42379</v>
      </c>
    </row>
    <row r="6921" spans="1:17" x14ac:dyDescent="0.25">
      <c r="A6921" s="1">
        <v>3073</v>
      </c>
      <c r="B6921" s="2">
        <v>42376</v>
      </c>
      <c r="C6921" s="1" t="s">
        <v>36</v>
      </c>
      <c r="D6921" s="3" t="str">
        <f t="shared" si="216"/>
        <v>***</v>
      </c>
      <c r="G6921" s="1">
        <v>7</v>
      </c>
      <c r="H6921" s="1">
        <v>49138.42</v>
      </c>
      <c r="I6921" s="1">
        <f t="shared" si="217"/>
        <v>1</v>
      </c>
      <c r="J6921" s="1" t="s">
        <v>21</v>
      </c>
      <c r="K6921" s="1">
        <v>26.2</v>
      </c>
      <c r="L6921" s="1" t="s">
        <v>44</v>
      </c>
      <c r="M6921" s="1" t="s">
        <v>37</v>
      </c>
      <c r="N6921" s="1" t="s">
        <v>24</v>
      </c>
      <c r="O6921" s="1" t="s">
        <v>56</v>
      </c>
      <c r="P6921" s="1" t="s">
        <v>48</v>
      </c>
      <c r="Q6921" s="2">
        <v>42377</v>
      </c>
    </row>
    <row r="6922" spans="1:17" x14ac:dyDescent="0.25">
      <c r="A6922" s="1">
        <v>194</v>
      </c>
      <c r="B6922" s="2">
        <v>43559</v>
      </c>
      <c r="C6922" s="1" t="s">
        <v>36</v>
      </c>
      <c r="D6922" s="3" t="str">
        <f t="shared" si="216"/>
        <v>***</v>
      </c>
      <c r="G6922" s="1">
        <v>49</v>
      </c>
      <c r="H6922" s="1">
        <v>352.06</v>
      </c>
      <c r="I6922" s="1">
        <f t="shared" si="217"/>
        <v>0</v>
      </c>
      <c r="J6922" s="1" t="s">
        <v>21</v>
      </c>
      <c r="K6922" s="1">
        <v>8.5</v>
      </c>
      <c r="L6922" s="1" t="s">
        <v>46</v>
      </c>
      <c r="M6922" s="1" t="s">
        <v>28</v>
      </c>
      <c r="N6922" s="1" t="s">
        <v>17</v>
      </c>
      <c r="O6922" s="1" t="s">
        <v>18</v>
      </c>
      <c r="P6922" s="1" t="s">
        <v>31</v>
      </c>
      <c r="Q6922" s="2">
        <v>43561</v>
      </c>
    </row>
    <row r="6923" spans="1:17" x14ac:dyDescent="0.25">
      <c r="A6923" s="1">
        <v>50501</v>
      </c>
      <c r="B6923" s="2">
        <v>42518</v>
      </c>
      <c r="C6923" s="1" t="s">
        <v>20</v>
      </c>
      <c r="D6923" s="3" t="str">
        <f t="shared" si="216"/>
        <v>****</v>
      </c>
      <c r="G6923" s="1">
        <v>31</v>
      </c>
      <c r="H6923" s="1">
        <v>857.55</v>
      </c>
      <c r="I6923" s="1">
        <f t="shared" si="217"/>
        <v>0</v>
      </c>
      <c r="J6923" s="1" t="s">
        <v>21</v>
      </c>
      <c r="K6923" s="1">
        <v>6.7</v>
      </c>
      <c r="L6923" s="1" t="s">
        <v>49</v>
      </c>
      <c r="M6923" s="1" t="s">
        <v>28</v>
      </c>
      <c r="N6923" s="1" t="s">
        <v>24</v>
      </c>
      <c r="O6923" s="1" t="s">
        <v>56</v>
      </c>
      <c r="P6923" s="1" t="s">
        <v>26</v>
      </c>
      <c r="Q6923" s="2">
        <v>42520</v>
      </c>
    </row>
    <row r="6924" spans="1:17" x14ac:dyDescent="0.25">
      <c r="A6924" s="1">
        <v>46528</v>
      </c>
      <c r="B6924" s="2">
        <v>42709</v>
      </c>
      <c r="C6924" s="1" t="s">
        <v>36</v>
      </c>
      <c r="D6924" s="3" t="str">
        <f t="shared" si="216"/>
        <v>***</v>
      </c>
      <c r="G6924" s="1">
        <v>43</v>
      </c>
      <c r="H6924" s="1">
        <v>3188.76</v>
      </c>
      <c r="I6924" s="1">
        <f t="shared" si="217"/>
        <v>1</v>
      </c>
      <c r="J6924" s="1" t="s">
        <v>14</v>
      </c>
      <c r="K6924" s="1">
        <v>40.200000000000003</v>
      </c>
      <c r="L6924" s="1" t="s">
        <v>22</v>
      </c>
      <c r="M6924" s="1" t="s">
        <v>37</v>
      </c>
      <c r="N6924" s="1" t="s">
        <v>17</v>
      </c>
      <c r="O6924" s="1" t="s">
        <v>18</v>
      </c>
      <c r="P6924" s="1" t="s">
        <v>31</v>
      </c>
      <c r="Q6924" s="2">
        <v>42711</v>
      </c>
    </row>
    <row r="6925" spans="1:17" x14ac:dyDescent="0.25">
      <c r="A6925" s="1">
        <v>45408</v>
      </c>
      <c r="B6925" s="2">
        <v>43094</v>
      </c>
      <c r="C6925" s="1" t="s">
        <v>13</v>
      </c>
      <c r="D6925" s="3" t="str">
        <f t="shared" si="216"/>
        <v>**</v>
      </c>
      <c r="G6925" s="1">
        <v>25</v>
      </c>
      <c r="H6925" s="1">
        <v>767.18</v>
      </c>
      <c r="I6925" s="1">
        <f t="shared" si="217"/>
        <v>0</v>
      </c>
      <c r="J6925" s="1" t="s">
        <v>21</v>
      </c>
      <c r="K6925" s="1">
        <v>2.1</v>
      </c>
      <c r="L6925" s="1" t="s">
        <v>54</v>
      </c>
      <c r="M6925" s="1" t="s">
        <v>37</v>
      </c>
      <c r="N6925" s="1" t="s">
        <v>24</v>
      </c>
      <c r="O6925" s="1" t="s">
        <v>38</v>
      </c>
      <c r="P6925" s="1" t="s">
        <v>41</v>
      </c>
      <c r="Q6925" s="2">
        <v>43116</v>
      </c>
    </row>
    <row r="6926" spans="1:17" x14ac:dyDescent="0.25">
      <c r="A6926" s="1">
        <v>20422</v>
      </c>
      <c r="B6926" s="2">
        <v>42395</v>
      </c>
      <c r="C6926" s="1" t="s">
        <v>20</v>
      </c>
      <c r="D6926" s="3" t="str">
        <f t="shared" si="216"/>
        <v>****</v>
      </c>
      <c r="G6926" s="1">
        <v>5</v>
      </c>
      <c r="H6926" s="1">
        <v>16.46</v>
      </c>
      <c r="I6926" s="1">
        <f t="shared" si="217"/>
        <v>0</v>
      </c>
      <c r="J6926" s="1" t="s">
        <v>21</v>
      </c>
      <c r="K6926" s="1">
        <v>0.5</v>
      </c>
      <c r="L6926" s="1" t="s">
        <v>15</v>
      </c>
      <c r="M6926" s="1" t="s">
        <v>16</v>
      </c>
      <c r="N6926" s="1" t="s">
        <v>29</v>
      </c>
      <c r="O6926" s="1" t="s">
        <v>58</v>
      </c>
      <c r="P6926" s="1" t="s">
        <v>19</v>
      </c>
      <c r="Q6926" s="2">
        <v>42397</v>
      </c>
    </row>
    <row r="6927" spans="1:17" x14ac:dyDescent="0.25">
      <c r="A6927" s="1">
        <v>22848</v>
      </c>
      <c r="B6927" s="2">
        <v>43443</v>
      </c>
      <c r="C6927" s="1" t="s">
        <v>27</v>
      </c>
      <c r="D6927" s="3" t="str">
        <f t="shared" si="216"/>
        <v>*</v>
      </c>
      <c r="G6927" s="1">
        <v>45</v>
      </c>
      <c r="H6927" s="1">
        <v>6336.26</v>
      </c>
      <c r="I6927" s="1">
        <f t="shared" si="217"/>
        <v>1</v>
      </c>
      <c r="J6927" s="1" t="s">
        <v>33</v>
      </c>
      <c r="K6927" s="1">
        <v>32.1</v>
      </c>
      <c r="L6927" s="1" t="s">
        <v>42</v>
      </c>
      <c r="M6927" s="1" t="s">
        <v>37</v>
      </c>
      <c r="N6927" s="1" t="s">
        <v>17</v>
      </c>
      <c r="O6927" s="1" t="s">
        <v>34</v>
      </c>
      <c r="P6927" s="1" t="s">
        <v>35</v>
      </c>
      <c r="Q6927" s="2">
        <v>43445</v>
      </c>
    </row>
    <row r="6928" spans="1:17" x14ac:dyDescent="0.25">
      <c r="A6928" s="1">
        <v>1031</v>
      </c>
      <c r="B6928" s="2">
        <v>42612</v>
      </c>
      <c r="C6928" s="1" t="s">
        <v>36</v>
      </c>
      <c r="D6928" s="3" t="str">
        <f t="shared" si="216"/>
        <v>***</v>
      </c>
      <c r="G6928" s="1">
        <v>34</v>
      </c>
      <c r="H6928" s="1">
        <v>241.93</v>
      </c>
      <c r="I6928" s="1">
        <f t="shared" si="217"/>
        <v>0</v>
      </c>
      <c r="J6928" s="1" t="s">
        <v>21</v>
      </c>
      <c r="K6928" s="1">
        <v>5.6</v>
      </c>
      <c r="L6928" s="1" t="s">
        <v>44</v>
      </c>
      <c r="M6928" s="1" t="s">
        <v>16</v>
      </c>
      <c r="N6928" s="1" t="s">
        <v>29</v>
      </c>
      <c r="O6928" s="1" t="s">
        <v>43</v>
      </c>
      <c r="P6928" s="1" t="s">
        <v>19</v>
      </c>
      <c r="Q6928" s="2">
        <v>42614</v>
      </c>
    </row>
    <row r="6929" spans="1:17" x14ac:dyDescent="0.25">
      <c r="A6929" s="1">
        <v>27201</v>
      </c>
      <c r="B6929" s="2">
        <v>43671</v>
      </c>
      <c r="C6929" s="1" t="s">
        <v>20</v>
      </c>
      <c r="D6929" s="3" t="str">
        <f t="shared" si="216"/>
        <v>****</v>
      </c>
      <c r="G6929" s="1">
        <v>10</v>
      </c>
      <c r="H6929" s="1">
        <v>5410.87</v>
      </c>
      <c r="I6929" s="1">
        <f t="shared" si="217"/>
        <v>1</v>
      </c>
      <c r="J6929" s="1" t="s">
        <v>33</v>
      </c>
      <c r="K6929" s="1">
        <v>27.8</v>
      </c>
      <c r="L6929" s="1" t="s">
        <v>22</v>
      </c>
      <c r="M6929" s="1" t="s">
        <v>28</v>
      </c>
      <c r="N6929" s="1" t="s">
        <v>17</v>
      </c>
      <c r="O6929" s="1" t="s">
        <v>34</v>
      </c>
      <c r="P6929" s="1" t="s">
        <v>35</v>
      </c>
      <c r="Q6929" s="2">
        <v>43671</v>
      </c>
    </row>
    <row r="6930" spans="1:17" x14ac:dyDescent="0.25">
      <c r="A6930" s="1">
        <v>5409</v>
      </c>
      <c r="B6930" s="2">
        <v>43472</v>
      </c>
      <c r="C6930" s="1" t="s">
        <v>13</v>
      </c>
      <c r="D6930" s="3" t="str">
        <f t="shared" si="216"/>
        <v>**</v>
      </c>
      <c r="G6930" s="1">
        <v>11</v>
      </c>
      <c r="H6930" s="1">
        <v>52.33</v>
      </c>
      <c r="I6930" s="1">
        <f t="shared" si="217"/>
        <v>0</v>
      </c>
      <c r="J6930" s="1" t="s">
        <v>21</v>
      </c>
      <c r="K6930" s="1">
        <v>3.2</v>
      </c>
      <c r="L6930" s="1" t="s">
        <v>60</v>
      </c>
      <c r="M6930" s="1" t="s">
        <v>28</v>
      </c>
      <c r="N6930" s="1" t="s">
        <v>29</v>
      </c>
      <c r="O6930" s="1" t="s">
        <v>40</v>
      </c>
      <c r="P6930" s="1" t="s">
        <v>31</v>
      </c>
      <c r="Q6930" s="2">
        <v>43477</v>
      </c>
    </row>
    <row r="6931" spans="1:17" x14ac:dyDescent="0.25">
      <c r="A6931" s="1">
        <v>51556</v>
      </c>
      <c r="B6931" s="2">
        <v>43765</v>
      </c>
      <c r="C6931" s="1" t="s">
        <v>20</v>
      </c>
      <c r="D6931" s="3" t="str">
        <f t="shared" si="216"/>
        <v>****</v>
      </c>
      <c r="G6931" s="1">
        <v>10</v>
      </c>
      <c r="H6931" s="1">
        <v>48.89</v>
      </c>
      <c r="I6931" s="1">
        <f t="shared" si="217"/>
        <v>0</v>
      </c>
      <c r="J6931" s="1" t="s">
        <v>14</v>
      </c>
      <c r="K6931" s="1">
        <v>4.5</v>
      </c>
      <c r="L6931" s="1" t="s">
        <v>44</v>
      </c>
      <c r="M6931" s="1" t="s">
        <v>28</v>
      </c>
      <c r="N6931" s="1" t="s">
        <v>29</v>
      </c>
      <c r="O6931" s="1" t="s">
        <v>30</v>
      </c>
      <c r="P6931" s="1" t="s">
        <v>41</v>
      </c>
      <c r="Q6931" s="2">
        <v>43767</v>
      </c>
    </row>
    <row r="6932" spans="1:17" x14ac:dyDescent="0.25">
      <c r="A6932" s="1">
        <v>37254</v>
      </c>
      <c r="B6932" s="2">
        <v>42630</v>
      </c>
      <c r="C6932" s="1" t="s">
        <v>20</v>
      </c>
      <c r="D6932" s="3" t="str">
        <f t="shared" si="216"/>
        <v>****</v>
      </c>
      <c r="G6932" s="1">
        <v>28</v>
      </c>
      <c r="H6932" s="1">
        <v>791.74</v>
      </c>
      <c r="I6932" s="1">
        <f t="shared" si="217"/>
        <v>0</v>
      </c>
      <c r="J6932" s="1" t="s">
        <v>21</v>
      </c>
      <c r="K6932" s="1">
        <v>1.5</v>
      </c>
      <c r="L6932" s="1" t="s">
        <v>22</v>
      </c>
      <c r="M6932" s="1" t="s">
        <v>16</v>
      </c>
      <c r="N6932" s="1" t="s">
        <v>29</v>
      </c>
      <c r="O6932" s="1" t="s">
        <v>57</v>
      </c>
      <c r="P6932" s="1" t="s">
        <v>19</v>
      </c>
      <c r="Q6932" s="2">
        <v>42631</v>
      </c>
    </row>
    <row r="6933" spans="1:17" x14ac:dyDescent="0.25">
      <c r="A6933" s="1">
        <v>58818</v>
      </c>
      <c r="B6933" s="2">
        <v>42474</v>
      </c>
      <c r="C6933" s="1" t="s">
        <v>32</v>
      </c>
      <c r="D6933" s="3" t="str">
        <f t="shared" si="216"/>
        <v>*****</v>
      </c>
      <c r="G6933" s="1">
        <v>41</v>
      </c>
      <c r="H6933" s="1">
        <v>1067.9100000000001</v>
      </c>
      <c r="I6933" s="1">
        <f t="shared" si="217"/>
        <v>1</v>
      </c>
      <c r="J6933" s="1" t="s">
        <v>21</v>
      </c>
      <c r="K6933" s="1">
        <v>2.1</v>
      </c>
      <c r="L6933" s="1" t="s">
        <v>54</v>
      </c>
      <c r="M6933" s="1" t="s">
        <v>16</v>
      </c>
      <c r="N6933" s="1" t="s">
        <v>24</v>
      </c>
      <c r="O6933" s="1" t="s">
        <v>38</v>
      </c>
      <c r="P6933" s="1" t="s">
        <v>41</v>
      </c>
      <c r="Q6933" s="2">
        <v>42475</v>
      </c>
    </row>
    <row r="6934" spans="1:17" x14ac:dyDescent="0.25">
      <c r="A6934" s="1">
        <v>8388</v>
      </c>
      <c r="B6934" s="2">
        <v>43518</v>
      </c>
      <c r="C6934" s="1" t="s">
        <v>13</v>
      </c>
      <c r="D6934" s="3" t="str">
        <f t="shared" si="216"/>
        <v>**</v>
      </c>
      <c r="G6934" s="1">
        <v>42</v>
      </c>
      <c r="H6934" s="1">
        <v>309.12</v>
      </c>
      <c r="I6934" s="1">
        <f t="shared" si="217"/>
        <v>0</v>
      </c>
      <c r="J6934" s="1" t="s">
        <v>21</v>
      </c>
      <c r="K6934" s="1">
        <v>1.7</v>
      </c>
      <c r="L6934" s="1" t="s">
        <v>22</v>
      </c>
      <c r="M6934" s="1" t="s">
        <v>37</v>
      </c>
      <c r="N6934" s="1" t="s">
        <v>29</v>
      </c>
      <c r="O6934" s="1" t="s">
        <v>40</v>
      </c>
      <c r="P6934" s="1" t="s">
        <v>31</v>
      </c>
      <c r="Q6934" s="2">
        <v>43520</v>
      </c>
    </row>
    <row r="6935" spans="1:17" x14ac:dyDescent="0.25">
      <c r="A6935" s="1">
        <v>5703</v>
      </c>
      <c r="B6935" s="2">
        <v>42869</v>
      </c>
      <c r="C6935" s="1" t="s">
        <v>36</v>
      </c>
      <c r="D6935" s="3" t="str">
        <f t="shared" si="216"/>
        <v>***</v>
      </c>
      <c r="G6935" s="1">
        <v>29</v>
      </c>
      <c r="H6935" s="1">
        <v>383.02</v>
      </c>
      <c r="I6935" s="1">
        <f t="shared" si="217"/>
        <v>0</v>
      </c>
      <c r="J6935" s="1" t="s">
        <v>21</v>
      </c>
      <c r="K6935" s="1">
        <v>6.9</v>
      </c>
      <c r="L6935" s="1" t="s">
        <v>22</v>
      </c>
      <c r="M6935" s="1" t="s">
        <v>16</v>
      </c>
      <c r="N6935" s="1" t="s">
        <v>29</v>
      </c>
      <c r="O6935" s="1" t="s">
        <v>40</v>
      </c>
      <c r="P6935" s="1" t="s">
        <v>19</v>
      </c>
      <c r="Q6935" s="2">
        <v>42870</v>
      </c>
    </row>
    <row r="6936" spans="1:17" x14ac:dyDescent="0.25">
      <c r="A6936" s="1">
        <v>898</v>
      </c>
      <c r="B6936" s="2">
        <v>42887</v>
      </c>
      <c r="C6936" s="1" t="s">
        <v>20</v>
      </c>
      <c r="D6936" s="3" t="str">
        <f t="shared" si="216"/>
        <v>****</v>
      </c>
      <c r="G6936" s="1">
        <v>26</v>
      </c>
      <c r="H6936" s="1">
        <v>8205.35</v>
      </c>
      <c r="I6936" s="1">
        <f t="shared" si="217"/>
        <v>1</v>
      </c>
      <c r="J6936" s="1" t="s">
        <v>33</v>
      </c>
      <c r="K6936" s="1">
        <v>57.9</v>
      </c>
      <c r="L6936" s="1" t="s">
        <v>44</v>
      </c>
      <c r="M6936" s="1" t="s">
        <v>16</v>
      </c>
      <c r="N6936" s="1" t="s">
        <v>17</v>
      </c>
      <c r="O6936" s="1" t="s">
        <v>52</v>
      </c>
      <c r="P6936" s="1" t="s">
        <v>59</v>
      </c>
      <c r="Q6936" s="2">
        <v>42887</v>
      </c>
    </row>
    <row r="6937" spans="1:17" x14ac:dyDescent="0.25">
      <c r="A6937" s="1">
        <v>47267</v>
      </c>
      <c r="B6937" s="2">
        <v>43097</v>
      </c>
      <c r="C6937" s="1" t="s">
        <v>36</v>
      </c>
      <c r="D6937" s="3" t="str">
        <f t="shared" si="216"/>
        <v>***</v>
      </c>
      <c r="G6937" s="1">
        <v>14</v>
      </c>
      <c r="H6937" s="1">
        <v>1115.0042000000001</v>
      </c>
      <c r="I6937" s="1">
        <f t="shared" si="217"/>
        <v>1</v>
      </c>
      <c r="J6937" s="1" t="s">
        <v>33</v>
      </c>
      <c r="K6937" s="1">
        <v>95.6</v>
      </c>
      <c r="L6937" s="1" t="s">
        <v>51</v>
      </c>
      <c r="M6937" s="1" t="s">
        <v>28</v>
      </c>
      <c r="N6937" s="1" t="s">
        <v>17</v>
      </c>
      <c r="O6937" s="1" t="s">
        <v>52</v>
      </c>
      <c r="P6937" s="1" t="s">
        <v>59</v>
      </c>
      <c r="Q6937" s="2">
        <v>43098</v>
      </c>
    </row>
    <row r="6938" spans="1:17" x14ac:dyDescent="0.25">
      <c r="A6938" s="1">
        <v>10498</v>
      </c>
      <c r="B6938" s="2">
        <v>43030</v>
      </c>
      <c r="C6938" s="1" t="s">
        <v>13</v>
      </c>
      <c r="D6938" s="3" t="str">
        <f t="shared" si="216"/>
        <v>**</v>
      </c>
      <c r="G6938" s="1">
        <v>47</v>
      </c>
      <c r="H6938" s="1">
        <v>2106.2600000000002</v>
      </c>
      <c r="I6938" s="1">
        <f t="shared" si="217"/>
        <v>1</v>
      </c>
      <c r="J6938" s="1" t="s">
        <v>21</v>
      </c>
      <c r="K6938" s="1">
        <v>9.6</v>
      </c>
      <c r="L6938" s="1" t="s">
        <v>22</v>
      </c>
      <c r="M6938" s="1" t="s">
        <v>23</v>
      </c>
      <c r="N6938" s="1" t="s">
        <v>29</v>
      </c>
      <c r="O6938" s="1" t="s">
        <v>30</v>
      </c>
      <c r="P6938" s="1" t="s">
        <v>41</v>
      </c>
      <c r="Q6938" s="2">
        <v>43037</v>
      </c>
    </row>
    <row r="6939" spans="1:17" x14ac:dyDescent="0.25">
      <c r="A6939" s="1">
        <v>25926</v>
      </c>
      <c r="B6939" s="2">
        <v>42693</v>
      </c>
      <c r="C6939" s="1" t="s">
        <v>20</v>
      </c>
      <c r="D6939" s="3" t="str">
        <f t="shared" si="216"/>
        <v>****</v>
      </c>
      <c r="G6939" s="1">
        <v>23</v>
      </c>
      <c r="H6939" s="1">
        <v>354.75</v>
      </c>
      <c r="I6939" s="1">
        <f t="shared" si="217"/>
        <v>0</v>
      </c>
      <c r="J6939" s="1" t="s">
        <v>21</v>
      </c>
      <c r="K6939" s="1">
        <v>7.8</v>
      </c>
      <c r="L6939" s="1" t="s">
        <v>49</v>
      </c>
      <c r="M6939" s="1" t="s">
        <v>28</v>
      </c>
      <c r="N6939" s="1" t="s">
        <v>29</v>
      </c>
      <c r="O6939" s="1" t="s">
        <v>43</v>
      </c>
      <c r="P6939" s="1" t="s">
        <v>19</v>
      </c>
      <c r="Q6939" s="2">
        <v>42695</v>
      </c>
    </row>
    <row r="6940" spans="1:17" x14ac:dyDescent="0.25">
      <c r="A6940" s="1">
        <v>16641</v>
      </c>
      <c r="B6940" s="2">
        <v>42864</v>
      </c>
      <c r="C6940" s="1" t="s">
        <v>20</v>
      </c>
      <c r="D6940" s="3" t="str">
        <f t="shared" si="216"/>
        <v>****</v>
      </c>
      <c r="G6940" s="1">
        <v>33</v>
      </c>
      <c r="H6940" s="1">
        <v>1293.8098</v>
      </c>
      <c r="I6940" s="1">
        <f t="shared" si="217"/>
        <v>1</v>
      </c>
      <c r="J6940" s="1" t="s">
        <v>33</v>
      </c>
      <c r="K6940" s="1">
        <v>49.9</v>
      </c>
      <c r="L6940" s="1" t="s">
        <v>42</v>
      </c>
      <c r="M6940" s="1" t="s">
        <v>37</v>
      </c>
      <c r="N6940" s="1" t="s">
        <v>17</v>
      </c>
      <c r="O6940" s="1" t="s">
        <v>52</v>
      </c>
      <c r="P6940" s="1" t="s">
        <v>59</v>
      </c>
      <c r="Q6940" s="2">
        <v>42865</v>
      </c>
    </row>
    <row r="6941" spans="1:17" x14ac:dyDescent="0.25">
      <c r="A6941" s="1">
        <v>42500</v>
      </c>
      <c r="B6941" s="2">
        <v>42770</v>
      </c>
      <c r="C6941" s="1" t="s">
        <v>27</v>
      </c>
      <c r="D6941" s="3" t="str">
        <f t="shared" si="216"/>
        <v>*</v>
      </c>
      <c r="G6941" s="1">
        <v>39</v>
      </c>
      <c r="H6941" s="1">
        <v>1964.58</v>
      </c>
      <c r="I6941" s="1">
        <f t="shared" si="217"/>
        <v>1</v>
      </c>
      <c r="J6941" s="1" t="s">
        <v>21</v>
      </c>
      <c r="K6941" s="1">
        <v>4.8</v>
      </c>
      <c r="L6941" s="1" t="s">
        <v>15</v>
      </c>
      <c r="M6941" s="1" t="s">
        <v>37</v>
      </c>
      <c r="N6941" s="1" t="s">
        <v>29</v>
      </c>
      <c r="O6941" s="1" t="s">
        <v>63</v>
      </c>
      <c r="P6941" s="1" t="s">
        <v>19</v>
      </c>
      <c r="Q6941" s="2">
        <v>42772</v>
      </c>
    </row>
    <row r="6942" spans="1:17" x14ac:dyDescent="0.25">
      <c r="A6942" s="1">
        <v>9221</v>
      </c>
      <c r="B6942" s="2">
        <v>43102</v>
      </c>
      <c r="C6942" s="1" t="s">
        <v>13</v>
      </c>
      <c r="D6942" s="3" t="str">
        <f t="shared" si="216"/>
        <v>**</v>
      </c>
      <c r="G6942" s="1">
        <v>9</v>
      </c>
      <c r="H6942" s="1">
        <v>85.21</v>
      </c>
      <c r="I6942" s="1">
        <f t="shared" si="217"/>
        <v>0</v>
      </c>
      <c r="J6942" s="1" t="s">
        <v>21</v>
      </c>
      <c r="K6942" s="1">
        <v>52.4</v>
      </c>
      <c r="L6942" s="1" t="s">
        <v>46</v>
      </c>
      <c r="M6942" s="1" t="s">
        <v>16</v>
      </c>
      <c r="N6942" s="1" t="s">
        <v>29</v>
      </c>
      <c r="O6942" s="1" t="s">
        <v>63</v>
      </c>
      <c r="P6942" s="1" t="s">
        <v>48</v>
      </c>
      <c r="Q6942" s="2">
        <v>43106</v>
      </c>
    </row>
    <row r="6943" spans="1:17" x14ac:dyDescent="0.25">
      <c r="A6943" s="1">
        <v>44099</v>
      </c>
      <c r="B6943" s="2">
        <v>43536</v>
      </c>
      <c r="C6943" s="1" t="s">
        <v>36</v>
      </c>
      <c r="D6943" s="3" t="str">
        <f t="shared" si="216"/>
        <v>***</v>
      </c>
      <c r="G6943" s="1">
        <v>19</v>
      </c>
      <c r="H6943" s="1">
        <v>86.47</v>
      </c>
      <c r="I6943" s="1">
        <f t="shared" si="217"/>
        <v>0</v>
      </c>
      <c r="J6943" s="1" t="s">
        <v>21</v>
      </c>
      <c r="K6943" s="1">
        <v>5.8</v>
      </c>
      <c r="L6943" s="1" t="s">
        <v>15</v>
      </c>
      <c r="M6943" s="1" t="s">
        <v>28</v>
      </c>
      <c r="N6943" s="1" t="s">
        <v>29</v>
      </c>
      <c r="O6943" s="1" t="s">
        <v>43</v>
      </c>
      <c r="P6943" s="1" t="s">
        <v>19</v>
      </c>
      <c r="Q6943" s="2">
        <v>43538</v>
      </c>
    </row>
    <row r="6944" spans="1:17" x14ac:dyDescent="0.25">
      <c r="A6944" s="1">
        <v>48161</v>
      </c>
      <c r="B6944" s="2">
        <v>43242</v>
      </c>
      <c r="C6944" s="1" t="s">
        <v>27</v>
      </c>
      <c r="D6944" s="3" t="str">
        <f t="shared" si="216"/>
        <v>*</v>
      </c>
      <c r="G6944" s="1">
        <v>39</v>
      </c>
      <c r="H6944" s="1">
        <v>6452.72</v>
      </c>
      <c r="I6944" s="1">
        <f t="shared" si="217"/>
        <v>1</v>
      </c>
      <c r="J6944" s="1" t="s">
        <v>21</v>
      </c>
      <c r="K6944" s="1">
        <v>9.6</v>
      </c>
      <c r="L6944" s="1" t="s">
        <v>44</v>
      </c>
      <c r="M6944" s="1" t="s">
        <v>37</v>
      </c>
      <c r="N6944" s="1" t="s">
        <v>24</v>
      </c>
      <c r="O6944" s="1" t="s">
        <v>25</v>
      </c>
      <c r="P6944" s="1" t="s">
        <v>19</v>
      </c>
      <c r="Q6944" s="2">
        <v>43243</v>
      </c>
    </row>
    <row r="6945" spans="1:17" x14ac:dyDescent="0.25">
      <c r="A6945" s="1">
        <v>43362</v>
      </c>
      <c r="B6945" s="2">
        <v>42381</v>
      </c>
      <c r="C6945" s="1" t="s">
        <v>32</v>
      </c>
      <c r="D6945" s="3" t="str">
        <f t="shared" si="216"/>
        <v>*****</v>
      </c>
      <c r="G6945" s="1">
        <v>33</v>
      </c>
      <c r="H6945" s="1">
        <v>62.57</v>
      </c>
      <c r="I6945" s="1">
        <f t="shared" si="217"/>
        <v>0</v>
      </c>
      <c r="J6945" s="1" t="s">
        <v>21</v>
      </c>
      <c r="K6945" s="1">
        <v>1.1000000000000001</v>
      </c>
      <c r="L6945" s="1" t="s">
        <v>44</v>
      </c>
      <c r="M6945" s="1" t="s">
        <v>16</v>
      </c>
      <c r="N6945" s="1" t="s">
        <v>29</v>
      </c>
      <c r="O6945" s="1" t="s">
        <v>30</v>
      </c>
      <c r="P6945" s="1" t="s">
        <v>31</v>
      </c>
      <c r="Q6945" s="2">
        <v>42383</v>
      </c>
    </row>
    <row r="6946" spans="1:17" x14ac:dyDescent="0.25">
      <c r="A6946" s="1">
        <v>22151</v>
      </c>
      <c r="B6946" s="2">
        <v>42946</v>
      </c>
      <c r="C6946" s="1" t="s">
        <v>20</v>
      </c>
      <c r="D6946" s="3" t="str">
        <f t="shared" si="216"/>
        <v>****</v>
      </c>
      <c r="G6946" s="1">
        <v>20</v>
      </c>
      <c r="H6946" s="1">
        <v>551.44590000000005</v>
      </c>
      <c r="I6946" s="1">
        <f t="shared" si="217"/>
        <v>0</v>
      </c>
      <c r="J6946" s="1" t="s">
        <v>21</v>
      </c>
      <c r="K6946" s="1">
        <v>13.9</v>
      </c>
      <c r="L6946" s="1" t="s">
        <v>22</v>
      </c>
      <c r="M6946" s="1" t="s">
        <v>28</v>
      </c>
      <c r="N6946" s="1" t="s">
        <v>29</v>
      </c>
      <c r="O6946" s="1" t="s">
        <v>43</v>
      </c>
      <c r="P6946" s="1" t="s">
        <v>19</v>
      </c>
      <c r="Q6946" s="2">
        <v>42947</v>
      </c>
    </row>
    <row r="6947" spans="1:17" x14ac:dyDescent="0.25">
      <c r="A6947" s="1">
        <v>32929</v>
      </c>
      <c r="B6947" s="2">
        <v>43221</v>
      </c>
      <c r="C6947" s="1" t="s">
        <v>13</v>
      </c>
      <c r="D6947" s="3" t="str">
        <f t="shared" si="216"/>
        <v>**</v>
      </c>
      <c r="G6947" s="1">
        <v>8</v>
      </c>
      <c r="H6947" s="1">
        <v>47.68</v>
      </c>
      <c r="I6947" s="1">
        <f t="shared" si="217"/>
        <v>0</v>
      </c>
      <c r="J6947" s="1" t="s">
        <v>21</v>
      </c>
      <c r="K6947" s="1">
        <v>1.5</v>
      </c>
      <c r="L6947" s="1" t="s">
        <v>54</v>
      </c>
      <c r="M6947" s="1" t="s">
        <v>28</v>
      </c>
      <c r="N6947" s="1" t="s">
        <v>29</v>
      </c>
      <c r="O6947" s="1" t="s">
        <v>57</v>
      </c>
      <c r="P6947" s="1" t="s">
        <v>19</v>
      </c>
      <c r="Q6947" s="2">
        <v>43225</v>
      </c>
    </row>
    <row r="6948" spans="1:17" x14ac:dyDescent="0.25">
      <c r="A6948" s="1">
        <v>21859</v>
      </c>
      <c r="B6948" s="2">
        <v>43421</v>
      </c>
      <c r="C6948" s="1" t="s">
        <v>20</v>
      </c>
      <c r="D6948" s="3" t="str">
        <f t="shared" si="216"/>
        <v>****</v>
      </c>
      <c r="G6948" s="1">
        <v>42</v>
      </c>
      <c r="H6948" s="1">
        <v>429.47</v>
      </c>
      <c r="I6948" s="1">
        <f t="shared" si="217"/>
        <v>0</v>
      </c>
      <c r="J6948" s="1" t="s">
        <v>21</v>
      </c>
      <c r="K6948" s="1">
        <v>6.1</v>
      </c>
      <c r="L6948" s="1" t="s">
        <v>22</v>
      </c>
      <c r="M6948" s="1" t="s">
        <v>28</v>
      </c>
      <c r="N6948" s="1" t="s">
        <v>17</v>
      </c>
      <c r="O6948" s="1" t="s">
        <v>18</v>
      </c>
      <c r="P6948" s="1" t="s">
        <v>19</v>
      </c>
      <c r="Q6948" s="2">
        <v>43422</v>
      </c>
    </row>
    <row r="6949" spans="1:17" x14ac:dyDescent="0.25">
      <c r="A6949" s="1">
        <v>10563</v>
      </c>
      <c r="B6949" s="2">
        <v>43006</v>
      </c>
      <c r="C6949" s="1" t="s">
        <v>32</v>
      </c>
      <c r="D6949" s="3" t="str">
        <f t="shared" si="216"/>
        <v>*****</v>
      </c>
      <c r="G6949" s="1">
        <v>38</v>
      </c>
      <c r="H6949" s="1">
        <v>10938.81</v>
      </c>
      <c r="I6949" s="1">
        <f t="shared" si="217"/>
        <v>1</v>
      </c>
      <c r="J6949" s="1" t="s">
        <v>21</v>
      </c>
      <c r="K6949" s="1">
        <v>21.4</v>
      </c>
      <c r="L6949" s="1" t="s">
        <v>42</v>
      </c>
      <c r="M6949" s="1" t="s">
        <v>28</v>
      </c>
      <c r="N6949" s="1" t="s">
        <v>29</v>
      </c>
      <c r="O6949" s="1" t="s">
        <v>63</v>
      </c>
      <c r="P6949" s="1" t="s">
        <v>19</v>
      </c>
      <c r="Q6949" s="2">
        <v>43007</v>
      </c>
    </row>
    <row r="6950" spans="1:17" x14ac:dyDescent="0.25">
      <c r="A6950" s="1">
        <v>38215</v>
      </c>
      <c r="B6950" s="2">
        <v>42736</v>
      </c>
      <c r="C6950" s="1" t="s">
        <v>32</v>
      </c>
      <c r="D6950" s="3" t="str">
        <f t="shared" si="216"/>
        <v>*****</v>
      </c>
      <c r="G6950" s="1">
        <v>42</v>
      </c>
      <c r="H6950" s="1">
        <v>809.7</v>
      </c>
      <c r="I6950" s="1">
        <f t="shared" si="217"/>
        <v>0</v>
      </c>
      <c r="J6950" s="1" t="s">
        <v>21</v>
      </c>
      <c r="K6950" s="1">
        <v>5.0999999999999996</v>
      </c>
      <c r="L6950" s="1" t="s">
        <v>49</v>
      </c>
      <c r="M6950" s="1" t="s">
        <v>23</v>
      </c>
      <c r="N6950" s="1" t="s">
        <v>24</v>
      </c>
      <c r="O6950" s="1" t="s">
        <v>25</v>
      </c>
      <c r="P6950" s="1" t="s">
        <v>26</v>
      </c>
      <c r="Q6950" s="2">
        <v>42737</v>
      </c>
    </row>
    <row r="6951" spans="1:17" x14ac:dyDescent="0.25">
      <c r="A6951" s="1">
        <v>57152</v>
      </c>
      <c r="B6951" s="2">
        <v>43711</v>
      </c>
      <c r="C6951" s="1" t="s">
        <v>13</v>
      </c>
      <c r="D6951" s="3" t="str">
        <f t="shared" si="216"/>
        <v>**</v>
      </c>
      <c r="G6951" s="1">
        <v>18</v>
      </c>
      <c r="H6951" s="1">
        <v>290.87950000000001</v>
      </c>
      <c r="I6951" s="1">
        <f t="shared" si="217"/>
        <v>0</v>
      </c>
      <c r="J6951" s="1" t="s">
        <v>21</v>
      </c>
      <c r="K6951" s="1">
        <v>1.5</v>
      </c>
      <c r="L6951" s="1" t="s">
        <v>46</v>
      </c>
      <c r="M6951" s="1" t="s">
        <v>37</v>
      </c>
      <c r="N6951" s="1" t="s">
        <v>29</v>
      </c>
      <c r="O6951" s="1" t="s">
        <v>57</v>
      </c>
      <c r="P6951" s="1" t="s">
        <v>19</v>
      </c>
      <c r="Q6951" s="2">
        <v>43718</v>
      </c>
    </row>
    <row r="6952" spans="1:17" x14ac:dyDescent="0.25">
      <c r="A6952" s="1">
        <v>18627</v>
      </c>
      <c r="B6952" s="2">
        <v>43088</v>
      </c>
      <c r="C6952" s="1" t="s">
        <v>36</v>
      </c>
      <c r="D6952" s="3" t="str">
        <f t="shared" si="216"/>
        <v>***</v>
      </c>
      <c r="G6952" s="1">
        <v>4</v>
      </c>
      <c r="H6952" s="1">
        <v>16.798999999999999</v>
      </c>
      <c r="I6952" s="1">
        <f t="shared" si="217"/>
        <v>0</v>
      </c>
      <c r="J6952" s="1" t="s">
        <v>21</v>
      </c>
      <c r="K6952" s="1">
        <v>0.5</v>
      </c>
      <c r="L6952" s="1" t="s">
        <v>44</v>
      </c>
      <c r="M6952" s="1" t="s">
        <v>23</v>
      </c>
      <c r="N6952" s="1" t="s">
        <v>29</v>
      </c>
      <c r="O6952" s="1" t="s">
        <v>58</v>
      </c>
      <c r="P6952" s="1" t="s">
        <v>19</v>
      </c>
      <c r="Q6952" s="2">
        <v>43089</v>
      </c>
    </row>
    <row r="6953" spans="1:17" x14ac:dyDescent="0.25">
      <c r="A6953" s="1">
        <v>18855</v>
      </c>
      <c r="B6953" s="2">
        <v>42627</v>
      </c>
      <c r="C6953" s="1" t="s">
        <v>20</v>
      </c>
      <c r="D6953" s="3" t="str">
        <f t="shared" si="216"/>
        <v>****</v>
      </c>
      <c r="G6953" s="1">
        <v>31</v>
      </c>
      <c r="H6953" s="1">
        <v>245.49</v>
      </c>
      <c r="I6953" s="1">
        <f t="shared" si="217"/>
        <v>0</v>
      </c>
      <c r="J6953" s="1" t="s">
        <v>21</v>
      </c>
      <c r="K6953" s="1">
        <v>8.3000000000000007</v>
      </c>
      <c r="L6953" s="1" t="s">
        <v>42</v>
      </c>
      <c r="M6953" s="1" t="s">
        <v>23</v>
      </c>
      <c r="N6953" s="1" t="s">
        <v>29</v>
      </c>
      <c r="O6953" s="1" t="s">
        <v>43</v>
      </c>
      <c r="P6953" s="1" t="s">
        <v>19</v>
      </c>
      <c r="Q6953" s="2">
        <v>42630</v>
      </c>
    </row>
    <row r="6954" spans="1:17" x14ac:dyDescent="0.25">
      <c r="A6954" s="1">
        <v>5572</v>
      </c>
      <c r="B6954" s="2">
        <v>42566</v>
      </c>
      <c r="C6954" s="1" t="s">
        <v>20</v>
      </c>
      <c r="D6954" s="3" t="str">
        <f t="shared" si="216"/>
        <v>****</v>
      </c>
      <c r="G6954" s="1">
        <v>37</v>
      </c>
      <c r="H6954" s="1">
        <v>308.75</v>
      </c>
      <c r="I6954" s="1">
        <f t="shared" si="217"/>
        <v>0</v>
      </c>
      <c r="J6954" s="1" t="s">
        <v>21</v>
      </c>
      <c r="K6954" s="1">
        <v>5.9</v>
      </c>
      <c r="L6954" s="1" t="s">
        <v>22</v>
      </c>
      <c r="M6954" s="1" t="s">
        <v>28</v>
      </c>
      <c r="N6954" s="1" t="s">
        <v>24</v>
      </c>
      <c r="O6954" s="1" t="s">
        <v>38</v>
      </c>
      <c r="P6954" s="1" t="s">
        <v>41</v>
      </c>
      <c r="Q6954" s="2">
        <v>42568</v>
      </c>
    </row>
    <row r="6955" spans="1:17" x14ac:dyDescent="0.25">
      <c r="A6955" s="1">
        <v>7169</v>
      </c>
      <c r="B6955" s="2">
        <v>42819</v>
      </c>
      <c r="C6955" s="1" t="s">
        <v>36</v>
      </c>
      <c r="D6955" s="3" t="str">
        <f t="shared" si="216"/>
        <v>***</v>
      </c>
      <c r="G6955" s="1">
        <v>30</v>
      </c>
      <c r="H6955" s="1">
        <v>1691.24</v>
      </c>
      <c r="I6955" s="1">
        <f t="shared" si="217"/>
        <v>1</v>
      </c>
      <c r="J6955" s="1" t="s">
        <v>21</v>
      </c>
      <c r="K6955" s="1">
        <v>3</v>
      </c>
      <c r="L6955" s="1" t="s">
        <v>15</v>
      </c>
      <c r="M6955" s="1" t="s">
        <v>28</v>
      </c>
      <c r="N6955" s="1" t="s">
        <v>24</v>
      </c>
      <c r="O6955" s="1" t="s">
        <v>25</v>
      </c>
      <c r="P6955" s="1" t="s">
        <v>19</v>
      </c>
      <c r="Q6955" s="2">
        <v>42821</v>
      </c>
    </row>
    <row r="6956" spans="1:17" x14ac:dyDescent="0.25">
      <c r="A6956" s="1">
        <v>25442</v>
      </c>
      <c r="B6956" s="2">
        <v>43469</v>
      </c>
      <c r="C6956" s="1" t="s">
        <v>20</v>
      </c>
      <c r="D6956" s="3" t="str">
        <f t="shared" si="216"/>
        <v>****</v>
      </c>
      <c r="G6956" s="1">
        <v>40</v>
      </c>
      <c r="H6956" s="1">
        <v>485.76</v>
      </c>
      <c r="I6956" s="1">
        <f t="shared" si="217"/>
        <v>0</v>
      </c>
      <c r="J6956" s="1" t="s">
        <v>21</v>
      </c>
      <c r="K6956" s="1">
        <v>5.4</v>
      </c>
      <c r="L6956" s="1" t="s">
        <v>53</v>
      </c>
      <c r="M6956" s="1" t="s">
        <v>37</v>
      </c>
      <c r="N6956" s="1" t="s">
        <v>29</v>
      </c>
      <c r="O6956" s="1" t="s">
        <v>40</v>
      </c>
      <c r="P6956" s="1" t="s">
        <v>19</v>
      </c>
      <c r="Q6956" s="2">
        <v>43471</v>
      </c>
    </row>
    <row r="6957" spans="1:17" x14ac:dyDescent="0.25">
      <c r="A6957" s="1">
        <v>39649</v>
      </c>
      <c r="B6957" s="2">
        <v>42661</v>
      </c>
      <c r="C6957" s="1" t="s">
        <v>20</v>
      </c>
      <c r="D6957" s="3" t="str">
        <f t="shared" si="216"/>
        <v>****</v>
      </c>
      <c r="G6957" s="1">
        <v>9</v>
      </c>
      <c r="H6957" s="1">
        <v>67.41</v>
      </c>
      <c r="I6957" s="1">
        <f t="shared" si="217"/>
        <v>0</v>
      </c>
      <c r="J6957" s="1" t="s">
        <v>21</v>
      </c>
      <c r="K6957" s="1">
        <v>5.8</v>
      </c>
      <c r="L6957" s="1" t="s">
        <v>15</v>
      </c>
      <c r="M6957" s="1" t="s">
        <v>28</v>
      </c>
      <c r="N6957" s="1" t="s">
        <v>29</v>
      </c>
      <c r="O6957" s="1" t="s">
        <v>40</v>
      </c>
      <c r="P6957" s="1" t="s">
        <v>19</v>
      </c>
      <c r="Q6957" s="2">
        <v>42663</v>
      </c>
    </row>
    <row r="6958" spans="1:17" x14ac:dyDescent="0.25">
      <c r="A6958" s="1">
        <v>27811</v>
      </c>
      <c r="B6958" s="2">
        <v>43162</v>
      </c>
      <c r="C6958" s="1" t="s">
        <v>27</v>
      </c>
      <c r="D6958" s="3" t="str">
        <f t="shared" si="216"/>
        <v>*</v>
      </c>
      <c r="G6958" s="1">
        <v>4</v>
      </c>
      <c r="H6958" s="1">
        <v>79.069999999999993</v>
      </c>
      <c r="I6958" s="1">
        <f t="shared" si="217"/>
        <v>0</v>
      </c>
      <c r="J6958" s="1" t="s">
        <v>21</v>
      </c>
      <c r="K6958" s="1">
        <v>14.1</v>
      </c>
      <c r="L6958" s="1" t="s">
        <v>22</v>
      </c>
      <c r="M6958" s="1" t="s">
        <v>23</v>
      </c>
      <c r="N6958" s="1" t="s">
        <v>29</v>
      </c>
      <c r="O6958" s="1" t="s">
        <v>43</v>
      </c>
      <c r="P6958" s="1" t="s">
        <v>19</v>
      </c>
      <c r="Q6958" s="2">
        <v>43163</v>
      </c>
    </row>
    <row r="6959" spans="1:17" x14ac:dyDescent="0.25">
      <c r="A6959" s="1">
        <v>5699</v>
      </c>
      <c r="B6959" s="2">
        <v>43675</v>
      </c>
      <c r="C6959" s="1" t="s">
        <v>13</v>
      </c>
      <c r="D6959" s="3" t="str">
        <f t="shared" si="216"/>
        <v>**</v>
      </c>
      <c r="G6959" s="1">
        <v>41</v>
      </c>
      <c r="H6959" s="1">
        <v>614.05999999999995</v>
      </c>
      <c r="I6959" s="1">
        <f t="shared" si="217"/>
        <v>0</v>
      </c>
      <c r="J6959" s="1" t="s">
        <v>14</v>
      </c>
      <c r="K6959" s="1">
        <v>8.1999999999999993</v>
      </c>
      <c r="L6959" s="1" t="s">
        <v>22</v>
      </c>
      <c r="M6959" s="1" t="s">
        <v>23</v>
      </c>
      <c r="N6959" s="1" t="s">
        <v>29</v>
      </c>
      <c r="O6959" s="1" t="s">
        <v>55</v>
      </c>
      <c r="P6959" s="1" t="s">
        <v>19</v>
      </c>
      <c r="Q6959" s="2">
        <v>43680</v>
      </c>
    </row>
    <row r="6960" spans="1:17" x14ac:dyDescent="0.25">
      <c r="A6960" s="1">
        <v>9829</v>
      </c>
      <c r="B6960" s="2">
        <v>43441</v>
      </c>
      <c r="C6960" s="1" t="s">
        <v>32</v>
      </c>
      <c r="D6960" s="3" t="str">
        <f t="shared" si="216"/>
        <v>*****</v>
      </c>
      <c r="G6960" s="1">
        <v>4</v>
      </c>
      <c r="H6960" s="1">
        <v>19.75</v>
      </c>
      <c r="I6960" s="1">
        <f t="shared" si="217"/>
        <v>0</v>
      </c>
      <c r="J6960" s="1" t="s">
        <v>21</v>
      </c>
      <c r="K6960" s="1">
        <v>0.5</v>
      </c>
      <c r="L6960" s="1" t="s">
        <v>49</v>
      </c>
      <c r="M6960" s="1" t="s">
        <v>16</v>
      </c>
      <c r="N6960" s="1" t="s">
        <v>29</v>
      </c>
      <c r="O6960" s="1" t="s">
        <v>58</v>
      </c>
      <c r="P6960" s="1" t="s">
        <v>19</v>
      </c>
      <c r="Q6960" s="2">
        <v>43443</v>
      </c>
    </row>
    <row r="6961" spans="1:17" x14ac:dyDescent="0.25">
      <c r="A6961" s="1">
        <v>43298</v>
      </c>
      <c r="B6961" s="2">
        <v>43290</v>
      </c>
      <c r="C6961" s="1" t="s">
        <v>27</v>
      </c>
      <c r="D6961" s="3" t="str">
        <f t="shared" si="216"/>
        <v>*</v>
      </c>
      <c r="G6961" s="1">
        <v>33</v>
      </c>
      <c r="H6961" s="1">
        <v>6381.6832999999997</v>
      </c>
      <c r="I6961" s="1">
        <f t="shared" si="217"/>
        <v>1</v>
      </c>
      <c r="J6961" s="1" t="s">
        <v>21</v>
      </c>
      <c r="K6961" s="1">
        <v>26.2</v>
      </c>
      <c r="L6961" s="1" t="s">
        <v>46</v>
      </c>
      <c r="M6961" s="1" t="s">
        <v>16</v>
      </c>
      <c r="N6961" s="1" t="s">
        <v>24</v>
      </c>
      <c r="O6961" s="1" t="s">
        <v>47</v>
      </c>
      <c r="P6961" s="1" t="s">
        <v>48</v>
      </c>
      <c r="Q6961" s="2">
        <v>43292</v>
      </c>
    </row>
    <row r="6962" spans="1:17" x14ac:dyDescent="0.25">
      <c r="A6962" s="1">
        <v>41254</v>
      </c>
      <c r="B6962" s="2">
        <v>43109</v>
      </c>
      <c r="C6962" s="1" t="s">
        <v>32</v>
      </c>
      <c r="D6962" s="3" t="str">
        <f t="shared" si="216"/>
        <v>*****</v>
      </c>
      <c r="G6962" s="1">
        <v>17</v>
      </c>
      <c r="H6962" s="1">
        <v>1907.47</v>
      </c>
      <c r="I6962" s="1">
        <f t="shared" si="217"/>
        <v>1</v>
      </c>
      <c r="J6962" s="1" t="s">
        <v>21</v>
      </c>
      <c r="K6962" s="1">
        <v>6.2</v>
      </c>
      <c r="L6962" s="1" t="s">
        <v>44</v>
      </c>
      <c r="M6962" s="1" t="s">
        <v>28</v>
      </c>
      <c r="N6962" s="1" t="s">
        <v>17</v>
      </c>
      <c r="O6962" s="1" t="s">
        <v>18</v>
      </c>
      <c r="P6962" s="1" t="s">
        <v>26</v>
      </c>
      <c r="Q6962" s="2">
        <v>43111</v>
      </c>
    </row>
    <row r="6963" spans="1:17" x14ac:dyDescent="0.25">
      <c r="A6963" s="1">
        <v>55520</v>
      </c>
      <c r="B6963" s="2">
        <v>43226</v>
      </c>
      <c r="C6963" s="1" t="s">
        <v>32</v>
      </c>
      <c r="D6963" s="3" t="str">
        <f t="shared" si="216"/>
        <v>*****</v>
      </c>
      <c r="G6963" s="1">
        <v>43</v>
      </c>
      <c r="H6963" s="1">
        <v>562.57000000000005</v>
      </c>
      <c r="I6963" s="1">
        <f t="shared" si="217"/>
        <v>0</v>
      </c>
      <c r="J6963" s="1" t="s">
        <v>14</v>
      </c>
      <c r="K6963" s="1">
        <v>6.4</v>
      </c>
      <c r="L6963" s="1" t="s">
        <v>42</v>
      </c>
      <c r="M6963" s="1" t="s">
        <v>23</v>
      </c>
      <c r="N6963" s="1" t="s">
        <v>24</v>
      </c>
      <c r="O6963" s="1" t="s">
        <v>56</v>
      </c>
      <c r="P6963" s="1" t="s">
        <v>26</v>
      </c>
      <c r="Q6963" s="2">
        <v>43227</v>
      </c>
    </row>
    <row r="6964" spans="1:17" x14ac:dyDescent="0.25">
      <c r="A6964" s="1">
        <v>21478</v>
      </c>
      <c r="B6964" s="2">
        <v>43526</v>
      </c>
      <c r="C6964" s="1" t="s">
        <v>13</v>
      </c>
      <c r="D6964" s="3" t="str">
        <f t="shared" si="216"/>
        <v>**</v>
      </c>
      <c r="G6964" s="1">
        <v>33</v>
      </c>
      <c r="H6964" s="1">
        <v>1714.36</v>
      </c>
      <c r="I6964" s="1">
        <f t="shared" si="217"/>
        <v>1</v>
      </c>
      <c r="J6964" s="1" t="s">
        <v>21</v>
      </c>
      <c r="K6964" s="1">
        <v>6.2</v>
      </c>
      <c r="L6964" s="1" t="s">
        <v>51</v>
      </c>
      <c r="M6964" s="1" t="s">
        <v>37</v>
      </c>
      <c r="N6964" s="1" t="s">
        <v>29</v>
      </c>
      <c r="O6964" s="1" t="s">
        <v>40</v>
      </c>
      <c r="P6964" s="1" t="s">
        <v>19</v>
      </c>
      <c r="Q6964" s="2">
        <v>43530</v>
      </c>
    </row>
    <row r="6965" spans="1:17" x14ac:dyDescent="0.25">
      <c r="A6965" s="1">
        <v>8195</v>
      </c>
      <c r="B6965" s="2">
        <v>43105</v>
      </c>
      <c r="C6965" s="1" t="s">
        <v>36</v>
      </c>
      <c r="D6965" s="3" t="str">
        <f t="shared" si="216"/>
        <v>***</v>
      </c>
      <c r="G6965" s="1">
        <v>5</v>
      </c>
      <c r="H6965" s="1">
        <v>54.89</v>
      </c>
      <c r="I6965" s="1">
        <f t="shared" si="217"/>
        <v>0</v>
      </c>
      <c r="J6965" s="1" t="s">
        <v>14</v>
      </c>
      <c r="K6965" s="1">
        <v>11.9</v>
      </c>
      <c r="L6965" s="1" t="s">
        <v>44</v>
      </c>
      <c r="M6965" s="1" t="s">
        <v>16</v>
      </c>
      <c r="N6965" s="1" t="s">
        <v>29</v>
      </c>
      <c r="O6965" s="1" t="s">
        <v>40</v>
      </c>
      <c r="P6965" s="1" t="s">
        <v>19</v>
      </c>
      <c r="Q6965" s="2">
        <v>43106</v>
      </c>
    </row>
    <row r="6966" spans="1:17" x14ac:dyDescent="0.25">
      <c r="A6966" s="1">
        <v>15104</v>
      </c>
      <c r="B6966" s="2">
        <v>43553</v>
      </c>
      <c r="C6966" s="1" t="s">
        <v>36</v>
      </c>
      <c r="D6966" s="3" t="str">
        <f t="shared" si="216"/>
        <v>***</v>
      </c>
      <c r="G6966" s="1">
        <v>23</v>
      </c>
      <c r="H6966" s="1">
        <v>117.09</v>
      </c>
      <c r="I6966" s="1">
        <f t="shared" si="217"/>
        <v>0</v>
      </c>
      <c r="J6966" s="1" t="s">
        <v>21</v>
      </c>
      <c r="K6966" s="1">
        <v>1.6</v>
      </c>
      <c r="L6966" s="1" t="s">
        <v>46</v>
      </c>
      <c r="M6966" s="1" t="s">
        <v>23</v>
      </c>
      <c r="N6966" s="1" t="s">
        <v>29</v>
      </c>
      <c r="O6966" s="1" t="s">
        <v>43</v>
      </c>
      <c r="P6966" s="1" t="s">
        <v>19</v>
      </c>
      <c r="Q6966" s="2">
        <v>43556</v>
      </c>
    </row>
    <row r="6967" spans="1:17" x14ac:dyDescent="0.25">
      <c r="A6967" s="1">
        <v>10144</v>
      </c>
      <c r="B6967" s="2">
        <v>43101</v>
      </c>
      <c r="C6967" s="1" t="s">
        <v>32</v>
      </c>
      <c r="D6967" s="3" t="str">
        <f t="shared" si="216"/>
        <v>*****</v>
      </c>
      <c r="G6967" s="1">
        <v>1</v>
      </c>
      <c r="H6967" s="1">
        <v>205.96</v>
      </c>
      <c r="I6967" s="1">
        <f t="shared" si="217"/>
        <v>0</v>
      </c>
      <c r="J6967" s="1" t="s">
        <v>33</v>
      </c>
      <c r="K6967" s="1">
        <v>32.1</v>
      </c>
      <c r="L6967" s="1" t="s">
        <v>15</v>
      </c>
      <c r="M6967" s="1" t="s">
        <v>28</v>
      </c>
      <c r="N6967" s="1" t="s">
        <v>17</v>
      </c>
      <c r="O6967" s="1" t="s">
        <v>34</v>
      </c>
      <c r="P6967" s="1" t="s">
        <v>35</v>
      </c>
      <c r="Q6967" s="2">
        <v>43103</v>
      </c>
    </row>
    <row r="6968" spans="1:17" x14ac:dyDescent="0.25">
      <c r="A6968" s="1">
        <v>52807</v>
      </c>
      <c r="B6968" s="2">
        <v>43063</v>
      </c>
      <c r="C6968" s="1" t="s">
        <v>36</v>
      </c>
      <c r="D6968" s="3" t="str">
        <f t="shared" si="216"/>
        <v>***</v>
      </c>
      <c r="G6968" s="1">
        <v>28</v>
      </c>
      <c r="H6968" s="1">
        <v>714.28</v>
      </c>
      <c r="I6968" s="1">
        <f t="shared" si="217"/>
        <v>0</v>
      </c>
      <c r="J6968" s="1" t="s">
        <v>21</v>
      </c>
      <c r="K6968" s="1">
        <v>3.1</v>
      </c>
      <c r="L6968" s="1" t="s">
        <v>39</v>
      </c>
      <c r="M6968" s="1" t="s">
        <v>16</v>
      </c>
      <c r="N6968" s="1" t="s">
        <v>29</v>
      </c>
      <c r="O6968" s="1" t="s">
        <v>30</v>
      </c>
      <c r="P6968" s="1" t="s">
        <v>41</v>
      </c>
      <c r="Q6968" s="2">
        <v>43065</v>
      </c>
    </row>
    <row r="6969" spans="1:17" x14ac:dyDescent="0.25">
      <c r="A6969" s="1">
        <v>36102</v>
      </c>
      <c r="B6969" s="2">
        <v>42874</v>
      </c>
      <c r="C6969" s="1" t="s">
        <v>27</v>
      </c>
      <c r="D6969" s="3" t="str">
        <f t="shared" si="216"/>
        <v>*</v>
      </c>
      <c r="G6969" s="1">
        <v>36</v>
      </c>
      <c r="H6969" s="1">
        <v>493.7</v>
      </c>
      <c r="I6969" s="1">
        <f t="shared" si="217"/>
        <v>0</v>
      </c>
      <c r="J6969" s="1" t="s">
        <v>21</v>
      </c>
      <c r="K6969" s="1">
        <v>6.6</v>
      </c>
      <c r="L6969" s="1" t="s">
        <v>51</v>
      </c>
      <c r="M6969" s="1" t="s">
        <v>16</v>
      </c>
      <c r="N6969" s="1" t="s">
        <v>17</v>
      </c>
      <c r="O6969" s="1" t="s">
        <v>18</v>
      </c>
      <c r="P6969" s="1" t="s">
        <v>31</v>
      </c>
      <c r="Q6969" s="2">
        <v>42875</v>
      </c>
    </row>
    <row r="6970" spans="1:17" x14ac:dyDescent="0.25">
      <c r="A6970" s="1">
        <v>57253</v>
      </c>
      <c r="B6970" s="2">
        <v>42374</v>
      </c>
      <c r="C6970" s="1" t="s">
        <v>32</v>
      </c>
      <c r="D6970" s="3" t="str">
        <f t="shared" si="216"/>
        <v>*****</v>
      </c>
      <c r="G6970" s="1">
        <v>49</v>
      </c>
      <c r="H6970" s="1">
        <v>257.12099999999998</v>
      </c>
      <c r="I6970" s="1">
        <f t="shared" si="217"/>
        <v>0</v>
      </c>
      <c r="J6970" s="1" t="s">
        <v>21</v>
      </c>
      <c r="K6970" s="1">
        <v>6.1</v>
      </c>
      <c r="L6970" s="1" t="s">
        <v>22</v>
      </c>
      <c r="M6970" s="1" t="s">
        <v>16</v>
      </c>
      <c r="N6970" s="1" t="s">
        <v>17</v>
      </c>
      <c r="O6970" s="1" t="s">
        <v>52</v>
      </c>
      <c r="P6970" s="1" t="s">
        <v>59</v>
      </c>
      <c r="Q6970" s="2">
        <v>42375</v>
      </c>
    </row>
    <row r="6971" spans="1:17" x14ac:dyDescent="0.25">
      <c r="A6971" s="1">
        <v>33479</v>
      </c>
      <c r="B6971" s="2">
        <v>43726</v>
      </c>
      <c r="C6971" s="1" t="s">
        <v>32</v>
      </c>
      <c r="D6971" s="3" t="str">
        <f t="shared" si="216"/>
        <v>*****</v>
      </c>
      <c r="G6971" s="1">
        <v>27</v>
      </c>
      <c r="H6971" s="1">
        <v>251.93</v>
      </c>
      <c r="I6971" s="1">
        <f t="shared" si="217"/>
        <v>0</v>
      </c>
      <c r="J6971" s="1" t="s">
        <v>21</v>
      </c>
      <c r="K6971" s="1">
        <v>5.5</v>
      </c>
      <c r="L6971" s="1" t="s">
        <v>46</v>
      </c>
      <c r="M6971" s="1" t="s">
        <v>37</v>
      </c>
      <c r="N6971" s="1" t="s">
        <v>29</v>
      </c>
      <c r="O6971" s="1" t="s">
        <v>40</v>
      </c>
      <c r="P6971" s="1" t="s">
        <v>31</v>
      </c>
      <c r="Q6971" s="2">
        <v>43728</v>
      </c>
    </row>
    <row r="6972" spans="1:17" x14ac:dyDescent="0.25">
      <c r="A6972" s="1">
        <v>19363</v>
      </c>
      <c r="B6972" s="2">
        <v>43285</v>
      </c>
      <c r="C6972" s="1" t="s">
        <v>20</v>
      </c>
      <c r="D6972" s="3" t="str">
        <f t="shared" si="216"/>
        <v>****</v>
      </c>
      <c r="G6972" s="1">
        <v>41</v>
      </c>
      <c r="H6972" s="1">
        <v>265.46699999999998</v>
      </c>
      <c r="I6972" s="1">
        <f t="shared" si="217"/>
        <v>0</v>
      </c>
      <c r="J6972" s="1" t="s">
        <v>21</v>
      </c>
      <c r="K6972" s="1">
        <v>1</v>
      </c>
      <c r="L6972" s="1" t="s">
        <v>49</v>
      </c>
      <c r="M6972" s="1" t="s">
        <v>37</v>
      </c>
      <c r="N6972" s="1" t="s">
        <v>29</v>
      </c>
      <c r="O6972" s="1" t="s">
        <v>30</v>
      </c>
      <c r="P6972" s="1" t="s">
        <v>31</v>
      </c>
      <c r="Q6972" s="2">
        <v>43287</v>
      </c>
    </row>
    <row r="6973" spans="1:17" x14ac:dyDescent="0.25">
      <c r="A6973" s="1">
        <v>802</v>
      </c>
      <c r="B6973" s="2">
        <v>43103</v>
      </c>
      <c r="C6973" s="1" t="s">
        <v>32</v>
      </c>
      <c r="D6973" s="3" t="str">
        <f t="shared" si="216"/>
        <v>*****</v>
      </c>
      <c r="G6973" s="1">
        <v>33</v>
      </c>
      <c r="H6973" s="1">
        <v>405.1</v>
      </c>
      <c r="I6973" s="1">
        <f t="shared" si="217"/>
        <v>0</v>
      </c>
      <c r="J6973" s="1" t="s">
        <v>21</v>
      </c>
      <c r="K6973" s="1">
        <v>6</v>
      </c>
      <c r="L6973" s="1" t="s">
        <v>22</v>
      </c>
      <c r="M6973" s="1" t="s">
        <v>28</v>
      </c>
      <c r="N6973" s="1" t="s">
        <v>29</v>
      </c>
      <c r="O6973" s="1" t="s">
        <v>43</v>
      </c>
      <c r="P6973" s="1" t="s">
        <v>19</v>
      </c>
      <c r="Q6973" s="2">
        <v>43105</v>
      </c>
    </row>
    <row r="6974" spans="1:17" x14ac:dyDescent="0.25">
      <c r="A6974" s="1">
        <v>834</v>
      </c>
      <c r="B6974" s="2">
        <v>42511</v>
      </c>
      <c r="C6974" s="1" t="s">
        <v>36</v>
      </c>
      <c r="D6974" s="3" t="str">
        <f t="shared" si="216"/>
        <v>***</v>
      </c>
      <c r="G6974" s="1">
        <v>15</v>
      </c>
      <c r="H6974" s="1">
        <v>1939.95</v>
      </c>
      <c r="I6974" s="1">
        <f t="shared" si="217"/>
        <v>1</v>
      </c>
      <c r="J6974" s="1" t="s">
        <v>33</v>
      </c>
      <c r="K6974" s="1">
        <v>60.1</v>
      </c>
      <c r="L6974" s="1" t="s">
        <v>15</v>
      </c>
      <c r="M6974" s="1" t="s">
        <v>37</v>
      </c>
      <c r="N6974" s="1" t="s">
        <v>24</v>
      </c>
      <c r="O6974" s="1" t="s">
        <v>56</v>
      </c>
      <c r="P6974" s="1" t="s">
        <v>35</v>
      </c>
      <c r="Q6974" s="2">
        <v>42512</v>
      </c>
    </row>
    <row r="6975" spans="1:17" x14ac:dyDescent="0.25">
      <c r="A6975" s="1">
        <v>20450</v>
      </c>
      <c r="B6975" s="2">
        <v>43806</v>
      </c>
      <c r="C6975" s="1" t="s">
        <v>32</v>
      </c>
      <c r="D6975" s="3" t="str">
        <f t="shared" si="216"/>
        <v>*****</v>
      </c>
      <c r="G6975" s="1">
        <v>26</v>
      </c>
      <c r="H6975" s="1">
        <v>7360.05</v>
      </c>
      <c r="I6975" s="1">
        <f t="shared" si="217"/>
        <v>1</v>
      </c>
      <c r="J6975" s="1" t="s">
        <v>33</v>
      </c>
      <c r="K6975" s="1">
        <v>71.3</v>
      </c>
      <c r="L6975" s="1" t="s">
        <v>42</v>
      </c>
      <c r="M6975" s="1" t="s">
        <v>37</v>
      </c>
      <c r="N6975" s="1" t="s">
        <v>17</v>
      </c>
      <c r="O6975" s="1" t="s">
        <v>52</v>
      </c>
      <c r="P6975" s="1" t="s">
        <v>59</v>
      </c>
      <c r="Q6975" s="2">
        <v>43809</v>
      </c>
    </row>
    <row r="6976" spans="1:17" x14ac:dyDescent="0.25">
      <c r="A6976" s="1">
        <v>6502</v>
      </c>
      <c r="B6976" s="2">
        <v>43331</v>
      </c>
      <c r="C6976" s="1" t="s">
        <v>36</v>
      </c>
      <c r="D6976" s="3" t="str">
        <f t="shared" si="216"/>
        <v>***</v>
      </c>
      <c r="G6976" s="1">
        <v>30</v>
      </c>
      <c r="H6976" s="1">
        <v>328.4</v>
      </c>
      <c r="I6976" s="1">
        <f t="shared" si="217"/>
        <v>0</v>
      </c>
      <c r="J6976" s="1" t="s">
        <v>21</v>
      </c>
      <c r="K6976" s="1">
        <v>5.5</v>
      </c>
      <c r="L6976" s="1" t="s">
        <v>22</v>
      </c>
      <c r="M6976" s="1" t="s">
        <v>37</v>
      </c>
      <c r="N6976" s="1" t="s">
        <v>29</v>
      </c>
      <c r="O6976" s="1" t="s">
        <v>40</v>
      </c>
      <c r="P6976" s="1" t="s">
        <v>19</v>
      </c>
      <c r="Q6976" s="2">
        <v>43334</v>
      </c>
    </row>
    <row r="6977" spans="1:17" x14ac:dyDescent="0.25">
      <c r="A6977" s="1">
        <v>24097</v>
      </c>
      <c r="B6977" s="2">
        <v>42950</v>
      </c>
      <c r="C6977" s="1" t="s">
        <v>20</v>
      </c>
      <c r="D6977" s="3" t="str">
        <f t="shared" si="216"/>
        <v>****</v>
      </c>
      <c r="G6977" s="1">
        <v>2</v>
      </c>
      <c r="H6977" s="1">
        <v>16.38</v>
      </c>
      <c r="I6977" s="1">
        <f t="shared" si="217"/>
        <v>0</v>
      </c>
      <c r="J6977" s="1" t="s">
        <v>21</v>
      </c>
      <c r="K6977" s="1">
        <v>5.2</v>
      </c>
      <c r="L6977" s="1" t="s">
        <v>39</v>
      </c>
      <c r="M6977" s="1" t="s">
        <v>23</v>
      </c>
      <c r="N6977" s="1" t="s">
        <v>29</v>
      </c>
      <c r="O6977" s="1" t="s">
        <v>40</v>
      </c>
      <c r="P6977" s="1" t="s">
        <v>19</v>
      </c>
      <c r="Q6977" s="2">
        <v>42952</v>
      </c>
    </row>
    <row r="6978" spans="1:17" x14ac:dyDescent="0.25">
      <c r="A6978" s="1">
        <v>37888</v>
      </c>
      <c r="B6978" s="2">
        <v>42725</v>
      </c>
      <c r="C6978" s="1" t="s">
        <v>32</v>
      </c>
      <c r="D6978" s="3" t="str">
        <f t="shared" si="216"/>
        <v>*****</v>
      </c>
      <c r="G6978" s="1">
        <v>31</v>
      </c>
      <c r="H6978" s="1">
        <v>683.93</v>
      </c>
      <c r="I6978" s="1">
        <f t="shared" si="217"/>
        <v>0</v>
      </c>
      <c r="J6978" s="1" t="s">
        <v>21</v>
      </c>
      <c r="K6978" s="1">
        <v>1.6</v>
      </c>
      <c r="L6978" s="1" t="s">
        <v>50</v>
      </c>
      <c r="M6978" s="1" t="s">
        <v>28</v>
      </c>
      <c r="N6978" s="1" t="s">
        <v>29</v>
      </c>
      <c r="O6978" s="1" t="s">
        <v>43</v>
      </c>
      <c r="P6978" s="1" t="s">
        <v>19</v>
      </c>
      <c r="Q6978" s="2">
        <v>42727</v>
      </c>
    </row>
    <row r="6979" spans="1:17" x14ac:dyDescent="0.25">
      <c r="A6979" s="1">
        <v>42213</v>
      </c>
      <c r="B6979" s="2">
        <v>43179</v>
      </c>
      <c r="C6979" s="1" t="s">
        <v>32</v>
      </c>
      <c r="D6979" s="3" t="str">
        <f t="shared" ref="D6979:D7042" si="218">VLOOKUP(C6979,$E$9:$F$13,2,FALSE)</f>
        <v>*****</v>
      </c>
      <c r="G6979" s="1">
        <v>46</v>
      </c>
      <c r="H6979" s="1">
        <v>118.7272</v>
      </c>
      <c r="I6979" s="1">
        <f t="shared" si="217"/>
        <v>0</v>
      </c>
      <c r="J6979" s="1" t="s">
        <v>21</v>
      </c>
      <c r="K6979" s="1">
        <v>0.5</v>
      </c>
      <c r="L6979" s="1" t="s">
        <v>53</v>
      </c>
      <c r="M6979" s="1" t="s">
        <v>23</v>
      </c>
      <c r="N6979" s="1" t="s">
        <v>29</v>
      </c>
      <c r="O6979" s="1" t="s">
        <v>58</v>
      </c>
      <c r="P6979" s="1" t="s">
        <v>19</v>
      </c>
      <c r="Q6979" s="2">
        <v>43181</v>
      </c>
    </row>
    <row r="6980" spans="1:17" x14ac:dyDescent="0.25">
      <c r="A6980" s="1">
        <v>22433</v>
      </c>
      <c r="B6980" s="2">
        <v>43161</v>
      </c>
      <c r="C6980" s="1" t="s">
        <v>32</v>
      </c>
      <c r="D6980" s="3" t="str">
        <f t="shared" si="218"/>
        <v>*****</v>
      </c>
      <c r="G6980" s="1">
        <v>44</v>
      </c>
      <c r="H6980" s="1">
        <v>853.84</v>
      </c>
      <c r="I6980" s="1">
        <f t="shared" si="217"/>
        <v>0</v>
      </c>
      <c r="J6980" s="1" t="s">
        <v>21</v>
      </c>
      <c r="K6980" s="1">
        <v>1.1000000000000001</v>
      </c>
      <c r="L6980" s="1" t="s">
        <v>42</v>
      </c>
      <c r="M6980" s="1" t="s">
        <v>37</v>
      </c>
      <c r="N6980" s="1" t="s">
        <v>24</v>
      </c>
      <c r="O6980" s="1" t="s">
        <v>25</v>
      </c>
      <c r="P6980" s="1" t="s">
        <v>31</v>
      </c>
      <c r="Q6980" s="2">
        <v>43163</v>
      </c>
    </row>
    <row r="6981" spans="1:17" x14ac:dyDescent="0.25">
      <c r="A6981" s="1">
        <v>51075</v>
      </c>
      <c r="B6981" s="2">
        <v>43061</v>
      </c>
      <c r="C6981" s="1" t="s">
        <v>27</v>
      </c>
      <c r="D6981" s="3" t="str">
        <f t="shared" si="218"/>
        <v>*</v>
      </c>
      <c r="G6981" s="1">
        <v>43</v>
      </c>
      <c r="H6981" s="1">
        <v>1380.52</v>
      </c>
      <c r="I6981" s="1">
        <f t="shared" si="217"/>
        <v>1</v>
      </c>
      <c r="J6981" s="1" t="s">
        <v>14</v>
      </c>
      <c r="K6981" s="1">
        <v>5.4</v>
      </c>
      <c r="L6981" s="1" t="s">
        <v>51</v>
      </c>
      <c r="M6981" s="1" t="s">
        <v>23</v>
      </c>
      <c r="N6981" s="1" t="s">
        <v>24</v>
      </c>
      <c r="O6981" s="1" t="s">
        <v>25</v>
      </c>
      <c r="P6981" s="1" t="s">
        <v>31</v>
      </c>
      <c r="Q6981" s="2">
        <v>43063</v>
      </c>
    </row>
    <row r="6982" spans="1:17" x14ac:dyDescent="0.25">
      <c r="A6982" s="1">
        <v>19494</v>
      </c>
      <c r="B6982" s="2">
        <v>42746</v>
      </c>
      <c r="C6982" s="1" t="s">
        <v>20</v>
      </c>
      <c r="D6982" s="3" t="str">
        <f t="shared" si="218"/>
        <v>****</v>
      </c>
      <c r="G6982" s="1">
        <v>39</v>
      </c>
      <c r="H6982" s="1">
        <v>917.33</v>
      </c>
      <c r="I6982" s="1">
        <f t="shared" ref="I6982:I7045" si="219">IF(H6982&gt;1000,1,0)</f>
        <v>0</v>
      </c>
      <c r="J6982" s="1" t="s">
        <v>21</v>
      </c>
      <c r="K6982" s="1">
        <v>9.6</v>
      </c>
      <c r="L6982" s="1" t="s">
        <v>22</v>
      </c>
      <c r="M6982" s="1" t="s">
        <v>23</v>
      </c>
      <c r="N6982" s="1" t="s">
        <v>17</v>
      </c>
      <c r="O6982" s="1" t="s">
        <v>18</v>
      </c>
      <c r="P6982" s="1" t="s">
        <v>41</v>
      </c>
      <c r="Q6982" s="2">
        <v>42748</v>
      </c>
    </row>
    <row r="6983" spans="1:17" x14ac:dyDescent="0.25">
      <c r="A6983" s="1">
        <v>45409</v>
      </c>
      <c r="B6983" s="2">
        <v>42836</v>
      </c>
      <c r="C6983" s="1" t="s">
        <v>32</v>
      </c>
      <c r="D6983" s="3" t="str">
        <f t="shared" si="218"/>
        <v>*****</v>
      </c>
      <c r="G6983" s="1">
        <v>50</v>
      </c>
      <c r="H6983" s="1">
        <v>955.65710000000001</v>
      </c>
      <c r="I6983" s="1">
        <f t="shared" si="219"/>
        <v>0</v>
      </c>
      <c r="J6983" s="1" t="s">
        <v>21</v>
      </c>
      <c r="K6983" s="1">
        <v>1.3</v>
      </c>
      <c r="L6983" s="1" t="s">
        <v>15</v>
      </c>
      <c r="M6983" s="1" t="s">
        <v>28</v>
      </c>
      <c r="N6983" s="1" t="s">
        <v>24</v>
      </c>
      <c r="O6983" s="1" t="s">
        <v>25</v>
      </c>
      <c r="P6983" s="1" t="s">
        <v>41</v>
      </c>
      <c r="Q6983" s="2">
        <v>42839</v>
      </c>
    </row>
    <row r="6984" spans="1:17" x14ac:dyDescent="0.25">
      <c r="A6984" s="1">
        <v>31043</v>
      </c>
      <c r="B6984" s="2">
        <v>42565</v>
      </c>
      <c r="C6984" s="1" t="s">
        <v>20</v>
      </c>
      <c r="D6984" s="3" t="str">
        <f t="shared" si="218"/>
        <v>****</v>
      </c>
      <c r="G6984" s="1">
        <v>49</v>
      </c>
      <c r="H6984" s="1">
        <v>826.49</v>
      </c>
      <c r="I6984" s="1">
        <f t="shared" si="219"/>
        <v>0</v>
      </c>
      <c r="J6984" s="1" t="s">
        <v>21</v>
      </c>
      <c r="K6984" s="1">
        <v>2.1</v>
      </c>
      <c r="L6984" s="1" t="s">
        <v>46</v>
      </c>
      <c r="M6984" s="1" t="s">
        <v>28</v>
      </c>
      <c r="N6984" s="1" t="s">
        <v>24</v>
      </c>
      <c r="O6984" s="1" t="s">
        <v>38</v>
      </c>
      <c r="P6984" s="1" t="s">
        <v>41</v>
      </c>
      <c r="Q6984" s="2">
        <v>42566</v>
      </c>
    </row>
    <row r="6985" spans="1:17" x14ac:dyDescent="0.25">
      <c r="A6985" s="1">
        <v>56646</v>
      </c>
      <c r="B6985" s="2">
        <v>42873</v>
      </c>
      <c r="C6985" s="1" t="s">
        <v>32</v>
      </c>
      <c r="D6985" s="3" t="str">
        <f t="shared" si="218"/>
        <v>*****</v>
      </c>
      <c r="G6985" s="1">
        <v>41</v>
      </c>
      <c r="H6985" s="1">
        <v>4555.29</v>
      </c>
      <c r="I6985" s="1">
        <f t="shared" si="219"/>
        <v>1</v>
      </c>
      <c r="J6985" s="1" t="s">
        <v>21</v>
      </c>
      <c r="K6985" s="1">
        <v>2.7</v>
      </c>
      <c r="L6985" s="1" t="s">
        <v>22</v>
      </c>
      <c r="M6985" s="1" t="s">
        <v>37</v>
      </c>
      <c r="N6985" s="1" t="s">
        <v>24</v>
      </c>
      <c r="O6985" s="1" t="s">
        <v>25</v>
      </c>
      <c r="P6985" s="1" t="s">
        <v>19</v>
      </c>
      <c r="Q6985" s="2">
        <v>42874</v>
      </c>
    </row>
    <row r="6986" spans="1:17" x14ac:dyDescent="0.25">
      <c r="A6986" s="1">
        <v>58656</v>
      </c>
      <c r="B6986" s="2">
        <v>43072</v>
      </c>
      <c r="C6986" s="1" t="s">
        <v>20</v>
      </c>
      <c r="D6986" s="3" t="str">
        <f t="shared" si="218"/>
        <v>****</v>
      </c>
      <c r="G6986" s="1">
        <v>5</v>
      </c>
      <c r="H6986" s="1">
        <v>42.2</v>
      </c>
      <c r="I6986" s="1">
        <f t="shared" si="219"/>
        <v>0</v>
      </c>
      <c r="J6986" s="1" t="s">
        <v>21</v>
      </c>
      <c r="K6986" s="1">
        <v>3.2</v>
      </c>
      <c r="L6986" s="1" t="s">
        <v>22</v>
      </c>
      <c r="M6986" s="1" t="s">
        <v>23</v>
      </c>
      <c r="N6986" s="1" t="s">
        <v>29</v>
      </c>
      <c r="O6986" s="1" t="s">
        <v>43</v>
      </c>
      <c r="P6986" s="1" t="s">
        <v>19</v>
      </c>
      <c r="Q6986" s="2">
        <v>43074</v>
      </c>
    </row>
    <row r="6987" spans="1:17" x14ac:dyDescent="0.25">
      <c r="A6987" s="1">
        <v>22913</v>
      </c>
      <c r="B6987" s="2">
        <v>42910</v>
      </c>
      <c r="C6987" s="1" t="s">
        <v>32</v>
      </c>
      <c r="D6987" s="3" t="str">
        <f t="shared" si="218"/>
        <v>*****</v>
      </c>
      <c r="G6987" s="1">
        <v>24</v>
      </c>
      <c r="H6987" s="1">
        <v>7027.79</v>
      </c>
      <c r="I6987" s="1">
        <f t="shared" si="219"/>
        <v>1</v>
      </c>
      <c r="J6987" s="1" t="s">
        <v>33</v>
      </c>
      <c r="K6987" s="1">
        <v>43</v>
      </c>
      <c r="L6987" s="1" t="s">
        <v>42</v>
      </c>
      <c r="M6987" s="1" t="s">
        <v>28</v>
      </c>
      <c r="N6987" s="1" t="s">
        <v>17</v>
      </c>
      <c r="O6987" s="1" t="s">
        <v>52</v>
      </c>
      <c r="P6987" s="1" t="s">
        <v>59</v>
      </c>
      <c r="Q6987" s="2">
        <v>42913</v>
      </c>
    </row>
    <row r="6988" spans="1:17" x14ac:dyDescent="0.25">
      <c r="A6988" s="1">
        <v>51525</v>
      </c>
      <c r="B6988" s="2">
        <v>43410</v>
      </c>
      <c r="C6988" s="1" t="s">
        <v>32</v>
      </c>
      <c r="D6988" s="3" t="str">
        <f t="shared" si="218"/>
        <v>*****</v>
      </c>
      <c r="G6988" s="1">
        <v>46</v>
      </c>
      <c r="H6988" s="1">
        <v>1565.7</v>
      </c>
      <c r="I6988" s="1">
        <f t="shared" si="219"/>
        <v>1</v>
      </c>
      <c r="J6988" s="1" t="s">
        <v>21</v>
      </c>
      <c r="K6988" s="1">
        <v>8.8000000000000007</v>
      </c>
      <c r="L6988" s="1" t="s">
        <v>53</v>
      </c>
      <c r="M6988" s="1" t="s">
        <v>37</v>
      </c>
      <c r="N6988" s="1" t="s">
        <v>29</v>
      </c>
      <c r="O6988" s="1" t="s">
        <v>55</v>
      </c>
      <c r="P6988" s="1" t="s">
        <v>19</v>
      </c>
      <c r="Q6988" s="2">
        <v>43412</v>
      </c>
    </row>
    <row r="6989" spans="1:17" x14ac:dyDescent="0.25">
      <c r="A6989" s="1">
        <v>33793</v>
      </c>
      <c r="B6989" s="2">
        <v>43643</v>
      </c>
      <c r="C6989" s="1" t="s">
        <v>32</v>
      </c>
      <c r="D6989" s="3" t="str">
        <f t="shared" si="218"/>
        <v>*****</v>
      </c>
      <c r="G6989" s="1">
        <v>17</v>
      </c>
      <c r="H6989" s="1">
        <v>286.31</v>
      </c>
      <c r="I6989" s="1">
        <f t="shared" si="219"/>
        <v>0</v>
      </c>
      <c r="J6989" s="1" t="s">
        <v>21</v>
      </c>
      <c r="K6989" s="1">
        <v>16.100000000000001</v>
      </c>
      <c r="L6989" s="1" t="s">
        <v>49</v>
      </c>
      <c r="M6989" s="1" t="s">
        <v>37</v>
      </c>
      <c r="N6989" s="1" t="s">
        <v>29</v>
      </c>
      <c r="O6989" s="1" t="s">
        <v>43</v>
      </c>
      <c r="P6989" s="1" t="s">
        <v>19</v>
      </c>
      <c r="Q6989" s="2">
        <v>43644</v>
      </c>
    </row>
    <row r="6990" spans="1:17" x14ac:dyDescent="0.25">
      <c r="A6990" s="1">
        <v>4261</v>
      </c>
      <c r="B6990" s="2">
        <v>43740</v>
      </c>
      <c r="C6990" s="1" t="s">
        <v>32</v>
      </c>
      <c r="D6990" s="3" t="str">
        <f t="shared" si="218"/>
        <v>*****</v>
      </c>
      <c r="G6990" s="1">
        <v>32</v>
      </c>
      <c r="H6990" s="1">
        <v>9882.49</v>
      </c>
      <c r="I6990" s="1">
        <f t="shared" si="219"/>
        <v>1</v>
      </c>
      <c r="J6990" s="1" t="s">
        <v>21</v>
      </c>
      <c r="K6990" s="1">
        <v>26.2</v>
      </c>
      <c r="L6990" s="1" t="s">
        <v>15</v>
      </c>
      <c r="M6990" s="1" t="s">
        <v>28</v>
      </c>
      <c r="N6990" s="1" t="s">
        <v>29</v>
      </c>
      <c r="O6990" s="1" t="s">
        <v>63</v>
      </c>
      <c r="P6990" s="1" t="s">
        <v>48</v>
      </c>
      <c r="Q6990" s="2">
        <v>43742</v>
      </c>
    </row>
    <row r="6991" spans="1:17" x14ac:dyDescent="0.25">
      <c r="A6991" s="1">
        <v>11236</v>
      </c>
      <c r="B6991" s="2">
        <v>43037</v>
      </c>
      <c r="C6991" s="1" t="s">
        <v>20</v>
      </c>
      <c r="D6991" s="3" t="str">
        <f t="shared" si="218"/>
        <v>****</v>
      </c>
      <c r="G6991" s="1">
        <v>15</v>
      </c>
      <c r="H6991" s="1">
        <v>47.42</v>
      </c>
      <c r="I6991" s="1">
        <f t="shared" si="219"/>
        <v>0</v>
      </c>
      <c r="J6991" s="1" t="s">
        <v>21</v>
      </c>
      <c r="K6991" s="1">
        <v>4.5999999999999996</v>
      </c>
      <c r="L6991" s="1" t="s">
        <v>42</v>
      </c>
      <c r="M6991" s="1" t="s">
        <v>23</v>
      </c>
      <c r="N6991" s="1" t="s">
        <v>29</v>
      </c>
      <c r="O6991" s="1" t="s">
        <v>30</v>
      </c>
      <c r="P6991" s="1" t="s">
        <v>31</v>
      </c>
      <c r="Q6991" s="2">
        <v>43037</v>
      </c>
    </row>
    <row r="6992" spans="1:17" x14ac:dyDescent="0.25">
      <c r="A6992" s="1">
        <v>32737</v>
      </c>
      <c r="B6992" s="2">
        <v>42670</v>
      </c>
      <c r="C6992" s="1" t="s">
        <v>20</v>
      </c>
      <c r="D6992" s="3" t="str">
        <f t="shared" si="218"/>
        <v>****</v>
      </c>
      <c r="G6992" s="1">
        <v>14</v>
      </c>
      <c r="H6992" s="1">
        <v>392.81</v>
      </c>
      <c r="I6992" s="1">
        <f t="shared" si="219"/>
        <v>0</v>
      </c>
      <c r="J6992" s="1" t="s">
        <v>21</v>
      </c>
      <c r="K6992" s="1">
        <v>1.6</v>
      </c>
      <c r="L6992" s="1" t="s">
        <v>22</v>
      </c>
      <c r="M6992" s="1" t="s">
        <v>37</v>
      </c>
      <c r="N6992" s="1" t="s">
        <v>29</v>
      </c>
      <c r="O6992" s="1" t="s">
        <v>43</v>
      </c>
      <c r="P6992" s="1" t="s">
        <v>19</v>
      </c>
      <c r="Q6992" s="2">
        <v>42672</v>
      </c>
    </row>
    <row r="6993" spans="1:17" x14ac:dyDescent="0.25">
      <c r="A6993" s="1">
        <v>29223</v>
      </c>
      <c r="B6993" s="2">
        <v>43484</v>
      </c>
      <c r="C6993" s="1" t="s">
        <v>20</v>
      </c>
      <c r="D6993" s="3" t="str">
        <f t="shared" si="218"/>
        <v>****</v>
      </c>
      <c r="G6993" s="1">
        <v>48</v>
      </c>
      <c r="H6993" s="1">
        <v>26430.2</v>
      </c>
      <c r="I6993" s="1">
        <f t="shared" si="219"/>
        <v>1</v>
      </c>
      <c r="J6993" s="1" t="s">
        <v>33</v>
      </c>
      <c r="K6993" s="1">
        <v>27.8</v>
      </c>
      <c r="L6993" s="1" t="s">
        <v>44</v>
      </c>
      <c r="M6993" s="1" t="s">
        <v>37</v>
      </c>
      <c r="N6993" s="1" t="s">
        <v>17</v>
      </c>
      <c r="O6993" s="1" t="s">
        <v>34</v>
      </c>
      <c r="P6993" s="1" t="s">
        <v>35</v>
      </c>
      <c r="Q6993" s="2">
        <v>43486</v>
      </c>
    </row>
    <row r="6994" spans="1:17" x14ac:dyDescent="0.25">
      <c r="A6994" s="1">
        <v>23268</v>
      </c>
      <c r="B6994" s="2">
        <v>43480</v>
      </c>
      <c r="C6994" s="1" t="s">
        <v>20</v>
      </c>
      <c r="D6994" s="3" t="str">
        <f t="shared" si="218"/>
        <v>****</v>
      </c>
      <c r="G6994" s="1">
        <v>5</v>
      </c>
      <c r="H6994" s="1">
        <v>273.18</v>
      </c>
      <c r="I6994" s="1">
        <f t="shared" si="219"/>
        <v>0</v>
      </c>
      <c r="J6994" s="1" t="s">
        <v>21</v>
      </c>
      <c r="K6994" s="1">
        <v>6.2</v>
      </c>
      <c r="L6994" s="1" t="s">
        <v>53</v>
      </c>
      <c r="M6994" s="1" t="s">
        <v>37</v>
      </c>
      <c r="N6994" s="1" t="s">
        <v>29</v>
      </c>
      <c r="O6994" s="1" t="s">
        <v>40</v>
      </c>
      <c r="P6994" s="1" t="s">
        <v>19</v>
      </c>
      <c r="Q6994" s="2">
        <v>43482</v>
      </c>
    </row>
    <row r="6995" spans="1:17" x14ac:dyDescent="0.25">
      <c r="A6995" s="1">
        <v>49126</v>
      </c>
      <c r="B6995" s="2">
        <v>43290</v>
      </c>
      <c r="C6995" s="1" t="s">
        <v>13</v>
      </c>
      <c r="D6995" s="3" t="str">
        <f t="shared" si="218"/>
        <v>**</v>
      </c>
      <c r="G6995" s="1">
        <v>33</v>
      </c>
      <c r="H6995" s="1">
        <v>6057.36</v>
      </c>
      <c r="I6995" s="1">
        <f t="shared" si="219"/>
        <v>1</v>
      </c>
      <c r="J6995" s="1" t="s">
        <v>33</v>
      </c>
      <c r="K6995" s="1">
        <v>32.1</v>
      </c>
      <c r="L6995" s="1" t="s">
        <v>51</v>
      </c>
      <c r="M6995" s="1" t="s">
        <v>28</v>
      </c>
      <c r="N6995" s="1" t="s">
        <v>17</v>
      </c>
      <c r="O6995" s="1" t="s">
        <v>34</v>
      </c>
      <c r="P6995" s="1" t="s">
        <v>35</v>
      </c>
      <c r="Q6995" s="2">
        <v>43297</v>
      </c>
    </row>
    <row r="6996" spans="1:17" x14ac:dyDescent="0.25">
      <c r="A6996" s="1">
        <v>56257</v>
      </c>
      <c r="B6996" s="2">
        <v>43351</v>
      </c>
      <c r="C6996" s="1" t="s">
        <v>36</v>
      </c>
      <c r="D6996" s="3" t="str">
        <f t="shared" si="218"/>
        <v>***</v>
      </c>
      <c r="G6996" s="1">
        <v>49</v>
      </c>
      <c r="H6996" s="1">
        <v>284.94</v>
      </c>
      <c r="I6996" s="1">
        <f t="shared" si="219"/>
        <v>0</v>
      </c>
      <c r="J6996" s="1" t="s">
        <v>14</v>
      </c>
      <c r="K6996" s="1">
        <v>6.1</v>
      </c>
      <c r="L6996" s="1" t="s">
        <v>44</v>
      </c>
      <c r="M6996" s="1" t="s">
        <v>37</v>
      </c>
      <c r="N6996" s="1" t="s">
        <v>17</v>
      </c>
      <c r="O6996" s="1" t="s">
        <v>18</v>
      </c>
      <c r="P6996" s="1" t="s">
        <v>26</v>
      </c>
      <c r="Q6996" s="2">
        <v>43352</v>
      </c>
    </row>
    <row r="6997" spans="1:17" x14ac:dyDescent="0.25">
      <c r="A6997" s="1">
        <v>10470</v>
      </c>
      <c r="B6997" s="2">
        <v>43589</v>
      </c>
      <c r="C6997" s="1" t="s">
        <v>13</v>
      </c>
      <c r="D6997" s="3" t="str">
        <f t="shared" si="218"/>
        <v>**</v>
      </c>
      <c r="G6997" s="1">
        <v>8</v>
      </c>
      <c r="H6997" s="1">
        <v>146.87</v>
      </c>
      <c r="I6997" s="1">
        <f t="shared" si="219"/>
        <v>0</v>
      </c>
      <c r="J6997" s="1" t="s">
        <v>21</v>
      </c>
      <c r="K6997" s="1">
        <v>14.1</v>
      </c>
      <c r="L6997" s="1" t="s">
        <v>22</v>
      </c>
      <c r="M6997" s="1" t="s">
        <v>28</v>
      </c>
      <c r="N6997" s="1" t="s">
        <v>29</v>
      </c>
      <c r="O6997" s="1" t="s">
        <v>43</v>
      </c>
      <c r="P6997" s="1" t="s">
        <v>19</v>
      </c>
      <c r="Q6997" s="2">
        <v>43596</v>
      </c>
    </row>
    <row r="6998" spans="1:17" x14ac:dyDescent="0.25">
      <c r="A6998" s="1">
        <v>11429</v>
      </c>
      <c r="B6998" s="2">
        <v>42796</v>
      </c>
      <c r="C6998" s="1" t="s">
        <v>13</v>
      </c>
      <c r="D6998" s="3" t="str">
        <f t="shared" si="218"/>
        <v>**</v>
      </c>
      <c r="G6998" s="1">
        <v>46</v>
      </c>
      <c r="H6998" s="1">
        <v>19710.68</v>
      </c>
      <c r="I6998" s="1">
        <f t="shared" si="219"/>
        <v>1</v>
      </c>
      <c r="J6998" s="1" t="s">
        <v>33</v>
      </c>
      <c r="K6998" s="1">
        <v>45.5</v>
      </c>
      <c r="L6998" s="1" t="s">
        <v>44</v>
      </c>
      <c r="M6998" s="1" t="s">
        <v>37</v>
      </c>
      <c r="N6998" s="1" t="s">
        <v>17</v>
      </c>
      <c r="O6998" s="1" t="s">
        <v>52</v>
      </c>
      <c r="P6998" s="1" t="s">
        <v>59</v>
      </c>
      <c r="Q6998" s="2">
        <v>42798</v>
      </c>
    </row>
    <row r="6999" spans="1:17" x14ac:dyDescent="0.25">
      <c r="A6999" s="1">
        <v>14212</v>
      </c>
      <c r="B6999" s="2">
        <v>43511</v>
      </c>
      <c r="C6999" s="1" t="s">
        <v>32</v>
      </c>
      <c r="D6999" s="3" t="str">
        <f t="shared" si="218"/>
        <v>*****</v>
      </c>
      <c r="G6999" s="1">
        <v>4</v>
      </c>
      <c r="H6999" s="1">
        <v>33.36</v>
      </c>
      <c r="I6999" s="1">
        <f t="shared" si="219"/>
        <v>0</v>
      </c>
      <c r="J6999" s="1" t="s">
        <v>21</v>
      </c>
      <c r="K6999" s="1">
        <v>5.6</v>
      </c>
      <c r="L6999" s="1" t="s">
        <v>46</v>
      </c>
      <c r="M6999" s="1" t="s">
        <v>23</v>
      </c>
      <c r="N6999" s="1" t="s">
        <v>17</v>
      </c>
      <c r="O6999" s="1" t="s">
        <v>18</v>
      </c>
      <c r="P6999" s="1" t="s">
        <v>19</v>
      </c>
      <c r="Q6999" s="2">
        <v>43512</v>
      </c>
    </row>
    <row r="7000" spans="1:17" x14ac:dyDescent="0.25">
      <c r="A7000" s="1">
        <v>56327</v>
      </c>
      <c r="B7000" s="2">
        <v>42745</v>
      </c>
      <c r="C7000" s="1" t="s">
        <v>36</v>
      </c>
      <c r="D7000" s="3" t="str">
        <f t="shared" si="218"/>
        <v>***</v>
      </c>
      <c r="G7000" s="1">
        <v>42</v>
      </c>
      <c r="H7000" s="1">
        <v>1891.19</v>
      </c>
      <c r="I7000" s="1">
        <f t="shared" si="219"/>
        <v>1</v>
      </c>
      <c r="J7000" s="1" t="s">
        <v>21</v>
      </c>
      <c r="K7000" s="1">
        <v>18.7</v>
      </c>
      <c r="L7000" s="1" t="s">
        <v>46</v>
      </c>
      <c r="M7000" s="1" t="s">
        <v>23</v>
      </c>
      <c r="N7000" s="1" t="s">
        <v>29</v>
      </c>
      <c r="O7000" s="1" t="s">
        <v>40</v>
      </c>
      <c r="P7000" s="1" t="s">
        <v>19</v>
      </c>
      <c r="Q7000" s="2">
        <v>42746</v>
      </c>
    </row>
    <row r="7001" spans="1:17" x14ac:dyDescent="0.25">
      <c r="A7001" s="1">
        <v>43298</v>
      </c>
      <c r="B7001" s="2">
        <v>43290</v>
      </c>
      <c r="C7001" s="1" t="s">
        <v>27</v>
      </c>
      <c r="D7001" s="3" t="str">
        <f t="shared" si="218"/>
        <v>*</v>
      </c>
      <c r="G7001" s="1">
        <v>15</v>
      </c>
      <c r="H7001" s="1">
        <v>116.84399999999999</v>
      </c>
      <c r="I7001" s="1">
        <f t="shared" si="219"/>
        <v>0</v>
      </c>
      <c r="J7001" s="1" t="s">
        <v>21</v>
      </c>
      <c r="K7001" s="1">
        <v>7.9</v>
      </c>
      <c r="L7001" s="1" t="s">
        <v>46</v>
      </c>
      <c r="M7001" s="1" t="s">
        <v>16</v>
      </c>
      <c r="N7001" s="1" t="s">
        <v>29</v>
      </c>
      <c r="O7001" s="1" t="s">
        <v>40</v>
      </c>
      <c r="P7001" s="1" t="s">
        <v>19</v>
      </c>
      <c r="Q7001" s="2">
        <v>43292</v>
      </c>
    </row>
    <row r="7002" spans="1:17" x14ac:dyDescent="0.25">
      <c r="A7002" s="1">
        <v>11396</v>
      </c>
      <c r="B7002" s="2">
        <v>43667</v>
      </c>
      <c r="C7002" s="1" t="s">
        <v>32</v>
      </c>
      <c r="D7002" s="3" t="str">
        <f t="shared" si="218"/>
        <v>*****</v>
      </c>
      <c r="G7002" s="1">
        <v>42</v>
      </c>
      <c r="H7002" s="1">
        <v>13129.221</v>
      </c>
      <c r="I7002" s="1">
        <f t="shared" si="219"/>
        <v>1</v>
      </c>
      <c r="J7002" s="1" t="s">
        <v>21</v>
      </c>
      <c r="K7002" s="1">
        <v>21.4</v>
      </c>
      <c r="L7002" s="1" t="s">
        <v>22</v>
      </c>
      <c r="M7002" s="1" t="s">
        <v>28</v>
      </c>
      <c r="N7002" s="1" t="s">
        <v>29</v>
      </c>
      <c r="O7002" s="1" t="s">
        <v>43</v>
      </c>
      <c r="P7002" s="1" t="s">
        <v>19</v>
      </c>
      <c r="Q7002" s="2">
        <v>43668</v>
      </c>
    </row>
    <row r="7003" spans="1:17" x14ac:dyDescent="0.25">
      <c r="A7003" s="1">
        <v>3104</v>
      </c>
      <c r="B7003" s="2">
        <v>42992</v>
      </c>
      <c r="C7003" s="1" t="s">
        <v>36</v>
      </c>
      <c r="D7003" s="3" t="str">
        <f t="shared" si="218"/>
        <v>***</v>
      </c>
      <c r="G7003" s="1">
        <v>50</v>
      </c>
      <c r="H7003" s="1">
        <v>359.58</v>
      </c>
      <c r="I7003" s="1">
        <f t="shared" si="219"/>
        <v>0</v>
      </c>
      <c r="J7003" s="1" t="s">
        <v>21</v>
      </c>
      <c r="K7003" s="1">
        <v>9.5</v>
      </c>
      <c r="L7003" s="1" t="s">
        <v>53</v>
      </c>
      <c r="M7003" s="1" t="s">
        <v>16</v>
      </c>
      <c r="N7003" s="1" t="s">
        <v>29</v>
      </c>
      <c r="O7003" s="1" t="s">
        <v>40</v>
      </c>
      <c r="P7003" s="1" t="s">
        <v>19</v>
      </c>
      <c r="Q7003" s="2">
        <v>42994</v>
      </c>
    </row>
    <row r="7004" spans="1:17" x14ac:dyDescent="0.25">
      <c r="A7004" s="1">
        <v>56710</v>
      </c>
      <c r="B7004" s="2">
        <v>42865</v>
      </c>
      <c r="C7004" s="1" t="s">
        <v>27</v>
      </c>
      <c r="D7004" s="3" t="str">
        <f t="shared" si="218"/>
        <v>*</v>
      </c>
      <c r="G7004" s="1">
        <v>34</v>
      </c>
      <c r="H7004" s="1">
        <v>513.42999999999995</v>
      </c>
      <c r="I7004" s="1">
        <f t="shared" si="219"/>
        <v>0</v>
      </c>
      <c r="J7004" s="1" t="s">
        <v>21</v>
      </c>
      <c r="K7004" s="1">
        <v>5.9</v>
      </c>
      <c r="L7004" s="1" t="s">
        <v>22</v>
      </c>
      <c r="M7004" s="1" t="s">
        <v>16</v>
      </c>
      <c r="N7004" s="1" t="s">
        <v>29</v>
      </c>
      <c r="O7004" s="1" t="s">
        <v>55</v>
      </c>
      <c r="P7004" s="1" t="s">
        <v>19</v>
      </c>
      <c r="Q7004" s="2">
        <v>42866</v>
      </c>
    </row>
    <row r="7005" spans="1:17" x14ac:dyDescent="0.25">
      <c r="A7005" s="1">
        <v>12066</v>
      </c>
      <c r="B7005" s="2">
        <v>43136</v>
      </c>
      <c r="C7005" s="1" t="s">
        <v>36</v>
      </c>
      <c r="D7005" s="3" t="str">
        <f t="shared" si="218"/>
        <v>***</v>
      </c>
      <c r="G7005" s="1">
        <v>27</v>
      </c>
      <c r="H7005" s="1">
        <v>4752.99</v>
      </c>
      <c r="I7005" s="1">
        <f t="shared" si="219"/>
        <v>1</v>
      </c>
      <c r="J7005" s="1" t="s">
        <v>21</v>
      </c>
      <c r="K7005" s="1">
        <v>8.6</v>
      </c>
      <c r="L7005" s="1" t="s">
        <v>42</v>
      </c>
      <c r="M7005" s="1" t="s">
        <v>23</v>
      </c>
      <c r="N7005" s="1" t="s">
        <v>24</v>
      </c>
      <c r="O7005" s="1" t="s">
        <v>25</v>
      </c>
      <c r="P7005" s="1" t="s">
        <v>19</v>
      </c>
      <c r="Q7005" s="2">
        <v>43137</v>
      </c>
    </row>
    <row r="7006" spans="1:17" x14ac:dyDescent="0.25">
      <c r="A7006" s="1">
        <v>19972</v>
      </c>
      <c r="B7006" s="2">
        <v>43632</v>
      </c>
      <c r="C7006" s="1" t="s">
        <v>32</v>
      </c>
      <c r="D7006" s="3" t="str">
        <f t="shared" si="218"/>
        <v>*****</v>
      </c>
      <c r="G7006" s="1">
        <v>6</v>
      </c>
      <c r="H7006" s="1">
        <v>104.7102</v>
      </c>
      <c r="I7006" s="1">
        <f t="shared" si="219"/>
        <v>0</v>
      </c>
      <c r="J7006" s="1" t="s">
        <v>21</v>
      </c>
      <c r="K7006" s="1">
        <v>9.6</v>
      </c>
      <c r="L7006" s="1" t="s">
        <v>15</v>
      </c>
      <c r="M7006" s="1" t="s">
        <v>28</v>
      </c>
      <c r="N7006" s="1" t="s">
        <v>17</v>
      </c>
      <c r="O7006" s="1" t="s">
        <v>18</v>
      </c>
      <c r="P7006" s="1" t="s">
        <v>41</v>
      </c>
      <c r="Q7006" s="2">
        <v>43634</v>
      </c>
    </row>
    <row r="7007" spans="1:17" x14ac:dyDescent="0.25">
      <c r="A7007" s="1">
        <v>23333</v>
      </c>
      <c r="B7007" s="2">
        <v>42586</v>
      </c>
      <c r="C7007" s="1" t="s">
        <v>36</v>
      </c>
      <c r="D7007" s="3" t="str">
        <f t="shared" si="218"/>
        <v>***</v>
      </c>
      <c r="G7007" s="1">
        <v>44</v>
      </c>
      <c r="H7007" s="1">
        <v>678.51</v>
      </c>
      <c r="I7007" s="1">
        <f t="shared" si="219"/>
        <v>0</v>
      </c>
      <c r="J7007" s="1" t="s">
        <v>21</v>
      </c>
      <c r="K7007" s="1">
        <v>7.2</v>
      </c>
      <c r="L7007" s="1" t="s">
        <v>22</v>
      </c>
      <c r="M7007" s="1" t="s">
        <v>37</v>
      </c>
      <c r="N7007" s="1" t="s">
        <v>29</v>
      </c>
      <c r="O7007" s="1" t="s">
        <v>63</v>
      </c>
      <c r="P7007" s="1" t="s">
        <v>26</v>
      </c>
      <c r="Q7007" s="2">
        <v>42587</v>
      </c>
    </row>
    <row r="7008" spans="1:17" x14ac:dyDescent="0.25">
      <c r="A7008" s="1">
        <v>43488</v>
      </c>
      <c r="B7008" s="2">
        <v>43634</v>
      </c>
      <c r="C7008" s="1" t="s">
        <v>32</v>
      </c>
      <c r="D7008" s="3" t="str">
        <f t="shared" si="218"/>
        <v>*****</v>
      </c>
      <c r="G7008" s="1">
        <v>46</v>
      </c>
      <c r="H7008" s="1">
        <v>2264.33</v>
      </c>
      <c r="I7008" s="1">
        <f t="shared" si="219"/>
        <v>1</v>
      </c>
      <c r="J7008" s="1" t="s">
        <v>21</v>
      </c>
      <c r="K7008" s="1">
        <v>4.8</v>
      </c>
      <c r="L7008" s="1" t="s">
        <v>44</v>
      </c>
      <c r="M7008" s="1" t="s">
        <v>37</v>
      </c>
      <c r="N7008" s="1" t="s">
        <v>29</v>
      </c>
      <c r="O7008" s="1" t="s">
        <v>63</v>
      </c>
      <c r="P7008" s="1" t="s">
        <v>19</v>
      </c>
      <c r="Q7008" s="2">
        <v>43635</v>
      </c>
    </row>
    <row r="7009" spans="1:17" x14ac:dyDescent="0.25">
      <c r="A7009" s="1">
        <v>18247</v>
      </c>
      <c r="B7009" s="2">
        <v>42678</v>
      </c>
      <c r="C7009" s="1" t="s">
        <v>27</v>
      </c>
      <c r="D7009" s="3" t="str">
        <f t="shared" si="218"/>
        <v>*</v>
      </c>
      <c r="G7009" s="1">
        <v>20</v>
      </c>
      <c r="H7009" s="1">
        <v>166.71</v>
      </c>
      <c r="I7009" s="1">
        <f t="shared" si="219"/>
        <v>0</v>
      </c>
      <c r="J7009" s="1" t="s">
        <v>21</v>
      </c>
      <c r="K7009" s="1">
        <v>4.3</v>
      </c>
      <c r="L7009" s="1" t="s">
        <v>15</v>
      </c>
      <c r="M7009" s="1" t="s">
        <v>28</v>
      </c>
      <c r="N7009" s="1" t="s">
        <v>17</v>
      </c>
      <c r="O7009" s="1" t="s">
        <v>18</v>
      </c>
      <c r="P7009" s="1" t="s">
        <v>31</v>
      </c>
      <c r="Q7009" s="2">
        <v>42679</v>
      </c>
    </row>
    <row r="7010" spans="1:17" x14ac:dyDescent="0.25">
      <c r="A7010" s="1">
        <v>47717</v>
      </c>
      <c r="B7010" s="2">
        <v>43450</v>
      </c>
      <c r="C7010" s="1" t="s">
        <v>27</v>
      </c>
      <c r="D7010" s="3" t="str">
        <f t="shared" si="218"/>
        <v>*</v>
      </c>
      <c r="G7010" s="1">
        <v>35</v>
      </c>
      <c r="H7010" s="1">
        <v>185.35</v>
      </c>
      <c r="I7010" s="1">
        <f t="shared" si="219"/>
        <v>0</v>
      </c>
      <c r="J7010" s="1" t="s">
        <v>21</v>
      </c>
      <c r="K7010" s="1">
        <v>0.5</v>
      </c>
      <c r="L7010" s="1" t="s">
        <v>49</v>
      </c>
      <c r="M7010" s="1" t="s">
        <v>16</v>
      </c>
      <c r="N7010" s="1" t="s">
        <v>29</v>
      </c>
      <c r="O7010" s="1" t="s">
        <v>58</v>
      </c>
      <c r="P7010" s="1" t="s">
        <v>19</v>
      </c>
      <c r="Q7010" s="2">
        <v>43451</v>
      </c>
    </row>
    <row r="7011" spans="1:17" x14ac:dyDescent="0.25">
      <c r="A7011" s="1">
        <v>8515</v>
      </c>
      <c r="B7011" s="2">
        <v>43089</v>
      </c>
      <c r="C7011" s="1" t="s">
        <v>32</v>
      </c>
      <c r="D7011" s="3" t="str">
        <f t="shared" si="218"/>
        <v>*****</v>
      </c>
      <c r="G7011" s="1">
        <v>33</v>
      </c>
      <c r="H7011" s="1">
        <v>781.01</v>
      </c>
      <c r="I7011" s="1">
        <f t="shared" si="219"/>
        <v>0</v>
      </c>
      <c r="J7011" s="1" t="s">
        <v>21</v>
      </c>
      <c r="K7011" s="1">
        <v>4.3</v>
      </c>
      <c r="L7011" s="1" t="s">
        <v>15</v>
      </c>
      <c r="M7011" s="1" t="s">
        <v>23</v>
      </c>
      <c r="N7011" s="1" t="s">
        <v>24</v>
      </c>
      <c r="O7011" s="1" t="s">
        <v>38</v>
      </c>
      <c r="P7011" s="1" t="s">
        <v>19</v>
      </c>
      <c r="Q7011" s="2">
        <v>43090</v>
      </c>
    </row>
    <row r="7012" spans="1:17" x14ac:dyDescent="0.25">
      <c r="A7012" s="1">
        <v>18464</v>
      </c>
      <c r="B7012" s="2">
        <v>43552</v>
      </c>
      <c r="C7012" s="1" t="s">
        <v>20</v>
      </c>
      <c r="D7012" s="3" t="str">
        <f t="shared" si="218"/>
        <v>****</v>
      </c>
      <c r="G7012" s="1">
        <v>27</v>
      </c>
      <c r="H7012" s="1">
        <v>5234.29</v>
      </c>
      <c r="I7012" s="1">
        <f t="shared" si="219"/>
        <v>1</v>
      </c>
      <c r="J7012" s="1" t="s">
        <v>33</v>
      </c>
      <c r="K7012" s="1">
        <v>59.1</v>
      </c>
      <c r="L7012" s="1" t="s">
        <v>53</v>
      </c>
      <c r="M7012" s="1" t="s">
        <v>23</v>
      </c>
      <c r="N7012" s="1" t="s">
        <v>29</v>
      </c>
      <c r="O7012" s="1" t="s">
        <v>63</v>
      </c>
      <c r="P7012" s="1" t="s">
        <v>35</v>
      </c>
      <c r="Q7012" s="2">
        <v>43554</v>
      </c>
    </row>
    <row r="7013" spans="1:17" x14ac:dyDescent="0.25">
      <c r="A7013" s="1">
        <v>48388</v>
      </c>
      <c r="B7013" s="2">
        <v>42590</v>
      </c>
      <c r="C7013" s="1" t="s">
        <v>20</v>
      </c>
      <c r="D7013" s="3" t="str">
        <f t="shared" si="218"/>
        <v>****</v>
      </c>
      <c r="G7013" s="1">
        <v>3</v>
      </c>
      <c r="H7013" s="1">
        <v>23.15</v>
      </c>
      <c r="I7013" s="1">
        <f t="shared" si="219"/>
        <v>0</v>
      </c>
      <c r="J7013" s="1" t="s">
        <v>21</v>
      </c>
      <c r="K7013" s="1">
        <v>5.4</v>
      </c>
      <c r="L7013" s="1" t="s">
        <v>15</v>
      </c>
      <c r="M7013" s="1" t="s">
        <v>28</v>
      </c>
      <c r="N7013" s="1" t="s">
        <v>29</v>
      </c>
      <c r="O7013" s="1" t="s">
        <v>43</v>
      </c>
      <c r="P7013" s="1" t="s">
        <v>19</v>
      </c>
      <c r="Q7013" s="2">
        <v>42592</v>
      </c>
    </row>
    <row r="7014" spans="1:17" x14ac:dyDescent="0.25">
      <c r="A7014" s="1">
        <v>32420</v>
      </c>
      <c r="B7014" s="2">
        <v>42579</v>
      </c>
      <c r="C7014" s="1" t="s">
        <v>36</v>
      </c>
      <c r="D7014" s="3" t="str">
        <f t="shared" si="218"/>
        <v>***</v>
      </c>
      <c r="G7014" s="1">
        <v>35</v>
      </c>
      <c r="H7014" s="1">
        <v>187.34</v>
      </c>
      <c r="I7014" s="1">
        <f t="shared" si="219"/>
        <v>0</v>
      </c>
      <c r="J7014" s="1" t="s">
        <v>21</v>
      </c>
      <c r="K7014" s="1">
        <v>5.5</v>
      </c>
      <c r="L7014" s="1" t="s">
        <v>53</v>
      </c>
      <c r="M7014" s="1" t="s">
        <v>16</v>
      </c>
      <c r="N7014" s="1" t="s">
        <v>24</v>
      </c>
      <c r="O7014" s="1" t="s">
        <v>38</v>
      </c>
      <c r="P7014" s="1" t="s">
        <v>41</v>
      </c>
      <c r="Q7014" s="2">
        <v>42581</v>
      </c>
    </row>
    <row r="7015" spans="1:17" x14ac:dyDescent="0.25">
      <c r="A7015" s="1">
        <v>41606</v>
      </c>
      <c r="B7015" s="2">
        <v>42543</v>
      </c>
      <c r="C7015" s="1" t="s">
        <v>20</v>
      </c>
      <c r="D7015" s="3" t="str">
        <f t="shared" si="218"/>
        <v>****</v>
      </c>
      <c r="G7015" s="1">
        <v>30</v>
      </c>
      <c r="H7015" s="1">
        <v>84.68</v>
      </c>
      <c r="I7015" s="1">
        <f t="shared" si="219"/>
        <v>0</v>
      </c>
      <c r="J7015" s="1" t="s">
        <v>21</v>
      </c>
      <c r="K7015" s="1">
        <v>1</v>
      </c>
      <c r="L7015" s="1" t="s">
        <v>22</v>
      </c>
      <c r="M7015" s="1" t="s">
        <v>23</v>
      </c>
      <c r="N7015" s="1" t="s">
        <v>29</v>
      </c>
      <c r="O7015" s="1" t="s">
        <v>30</v>
      </c>
      <c r="P7015" s="1" t="s">
        <v>31</v>
      </c>
      <c r="Q7015" s="2">
        <v>42544</v>
      </c>
    </row>
    <row r="7016" spans="1:17" x14ac:dyDescent="0.25">
      <c r="A7016" s="1">
        <v>18661</v>
      </c>
      <c r="B7016" s="2">
        <v>43716</v>
      </c>
      <c r="C7016" s="1" t="s">
        <v>13</v>
      </c>
      <c r="D7016" s="3" t="str">
        <f t="shared" si="218"/>
        <v>**</v>
      </c>
      <c r="G7016" s="1">
        <v>12</v>
      </c>
      <c r="H7016" s="1">
        <v>1291.58</v>
      </c>
      <c r="I7016" s="1">
        <f t="shared" si="219"/>
        <v>1</v>
      </c>
      <c r="J7016" s="1" t="s">
        <v>33</v>
      </c>
      <c r="K7016" s="1">
        <v>62.3</v>
      </c>
      <c r="L7016" s="1" t="s">
        <v>22</v>
      </c>
      <c r="M7016" s="1" t="s">
        <v>28</v>
      </c>
      <c r="N7016" s="1" t="s">
        <v>17</v>
      </c>
      <c r="O7016" s="1" t="s">
        <v>34</v>
      </c>
      <c r="P7016" s="1" t="s">
        <v>35</v>
      </c>
      <c r="Q7016" s="2">
        <v>43720</v>
      </c>
    </row>
    <row r="7017" spans="1:17" x14ac:dyDescent="0.25">
      <c r="A7017" s="1">
        <v>22881</v>
      </c>
      <c r="B7017" s="2">
        <v>42830</v>
      </c>
      <c r="C7017" s="1" t="s">
        <v>36</v>
      </c>
      <c r="D7017" s="3" t="str">
        <f t="shared" si="218"/>
        <v>***</v>
      </c>
      <c r="G7017" s="1">
        <v>33</v>
      </c>
      <c r="H7017" s="1">
        <v>509.38420000000002</v>
      </c>
      <c r="I7017" s="1">
        <f t="shared" si="219"/>
        <v>0</v>
      </c>
      <c r="J7017" s="1" t="s">
        <v>21</v>
      </c>
      <c r="K7017" s="1">
        <v>10</v>
      </c>
      <c r="L7017" s="1" t="s">
        <v>22</v>
      </c>
      <c r="M7017" s="1" t="s">
        <v>28</v>
      </c>
      <c r="N7017" s="1" t="s">
        <v>29</v>
      </c>
      <c r="O7017" s="1" t="s">
        <v>55</v>
      </c>
      <c r="P7017" s="1" t="s">
        <v>19</v>
      </c>
      <c r="Q7017" s="2">
        <v>42831</v>
      </c>
    </row>
    <row r="7018" spans="1:17" x14ac:dyDescent="0.25">
      <c r="A7018" s="1">
        <v>41988</v>
      </c>
      <c r="B7018" s="2">
        <v>42404</v>
      </c>
      <c r="C7018" s="1" t="s">
        <v>13</v>
      </c>
      <c r="D7018" s="3" t="str">
        <f t="shared" si="218"/>
        <v>**</v>
      </c>
      <c r="G7018" s="1">
        <v>14</v>
      </c>
      <c r="H7018" s="1">
        <v>194.19</v>
      </c>
      <c r="I7018" s="1">
        <f t="shared" si="219"/>
        <v>0</v>
      </c>
      <c r="J7018" s="1" t="s">
        <v>21</v>
      </c>
      <c r="K7018" s="1">
        <v>5.9</v>
      </c>
      <c r="L7018" s="1" t="s">
        <v>15</v>
      </c>
      <c r="M7018" s="1" t="s">
        <v>37</v>
      </c>
      <c r="N7018" s="1" t="s">
        <v>29</v>
      </c>
      <c r="O7018" s="1" t="s">
        <v>55</v>
      </c>
      <c r="P7018" s="1" t="s">
        <v>19</v>
      </c>
      <c r="Q7018" s="2">
        <v>42408</v>
      </c>
    </row>
    <row r="7019" spans="1:17" x14ac:dyDescent="0.25">
      <c r="A7019" s="1">
        <v>36704</v>
      </c>
      <c r="B7019" s="2">
        <v>43266</v>
      </c>
      <c r="C7019" s="1" t="s">
        <v>20</v>
      </c>
      <c r="D7019" s="3" t="str">
        <f t="shared" si="218"/>
        <v>****</v>
      </c>
      <c r="G7019" s="1">
        <v>19</v>
      </c>
      <c r="H7019" s="1">
        <v>75.239999999999995</v>
      </c>
      <c r="I7019" s="1">
        <f t="shared" si="219"/>
        <v>0</v>
      </c>
      <c r="J7019" s="1" t="s">
        <v>21</v>
      </c>
      <c r="K7019" s="1">
        <v>4.5</v>
      </c>
      <c r="L7019" s="1" t="s">
        <v>46</v>
      </c>
      <c r="M7019" s="1" t="s">
        <v>37</v>
      </c>
      <c r="N7019" s="1" t="s">
        <v>29</v>
      </c>
      <c r="O7019" s="1" t="s">
        <v>30</v>
      </c>
      <c r="P7019" s="1" t="s">
        <v>41</v>
      </c>
      <c r="Q7019" s="2">
        <v>43268</v>
      </c>
    </row>
    <row r="7020" spans="1:17" x14ac:dyDescent="0.25">
      <c r="A7020" s="1">
        <v>34980</v>
      </c>
      <c r="B7020" s="2">
        <v>42948</v>
      </c>
      <c r="C7020" s="1" t="s">
        <v>27</v>
      </c>
      <c r="D7020" s="3" t="str">
        <f t="shared" si="218"/>
        <v>*</v>
      </c>
      <c r="G7020" s="1">
        <v>12</v>
      </c>
      <c r="H7020" s="1">
        <v>601.5</v>
      </c>
      <c r="I7020" s="1">
        <f t="shared" si="219"/>
        <v>0</v>
      </c>
      <c r="J7020" s="1" t="s">
        <v>21</v>
      </c>
      <c r="K7020" s="1">
        <v>5.5</v>
      </c>
      <c r="L7020" s="1" t="s">
        <v>15</v>
      </c>
      <c r="M7020" s="1" t="s">
        <v>28</v>
      </c>
      <c r="N7020" s="1" t="s">
        <v>29</v>
      </c>
      <c r="O7020" s="1" t="s">
        <v>63</v>
      </c>
      <c r="P7020" s="1" t="s">
        <v>26</v>
      </c>
      <c r="Q7020" s="2">
        <v>42950</v>
      </c>
    </row>
    <row r="7021" spans="1:17" x14ac:dyDescent="0.25">
      <c r="A7021" s="1">
        <v>44294</v>
      </c>
      <c r="B7021" s="2">
        <v>42523</v>
      </c>
      <c r="C7021" s="1" t="s">
        <v>13</v>
      </c>
      <c r="D7021" s="3" t="str">
        <f t="shared" si="218"/>
        <v>**</v>
      </c>
      <c r="G7021" s="1">
        <v>15</v>
      </c>
      <c r="H7021" s="1">
        <v>115.41</v>
      </c>
      <c r="I7021" s="1">
        <f t="shared" si="219"/>
        <v>0</v>
      </c>
      <c r="J7021" s="1" t="s">
        <v>14</v>
      </c>
      <c r="K7021" s="1">
        <v>10.4</v>
      </c>
      <c r="L7021" s="1" t="s">
        <v>46</v>
      </c>
      <c r="M7021" s="1" t="s">
        <v>16</v>
      </c>
      <c r="N7021" s="1" t="s">
        <v>29</v>
      </c>
      <c r="O7021" s="1" t="s">
        <v>40</v>
      </c>
      <c r="P7021" s="1" t="s">
        <v>19</v>
      </c>
      <c r="Q7021" s="2">
        <v>42530</v>
      </c>
    </row>
    <row r="7022" spans="1:17" x14ac:dyDescent="0.25">
      <c r="A7022" s="1">
        <v>36354</v>
      </c>
      <c r="B7022" s="2">
        <v>43621</v>
      </c>
      <c r="C7022" s="1" t="s">
        <v>36</v>
      </c>
      <c r="D7022" s="3" t="str">
        <f t="shared" si="218"/>
        <v>***</v>
      </c>
      <c r="G7022" s="1">
        <v>13</v>
      </c>
      <c r="H7022" s="1">
        <v>4887.08</v>
      </c>
      <c r="I7022" s="1">
        <f t="shared" si="219"/>
        <v>1</v>
      </c>
      <c r="J7022" s="1" t="s">
        <v>21</v>
      </c>
      <c r="K7022" s="1">
        <v>21.4</v>
      </c>
      <c r="L7022" s="1" t="s">
        <v>51</v>
      </c>
      <c r="M7022" s="1" t="s">
        <v>37</v>
      </c>
      <c r="N7022" s="1" t="s">
        <v>29</v>
      </c>
      <c r="O7022" s="1" t="s">
        <v>63</v>
      </c>
      <c r="P7022" s="1" t="s">
        <v>19</v>
      </c>
      <c r="Q7022" s="2">
        <v>43623</v>
      </c>
    </row>
    <row r="7023" spans="1:17" x14ac:dyDescent="0.25">
      <c r="A7023" s="1">
        <v>801</v>
      </c>
      <c r="B7023" s="2">
        <v>43512</v>
      </c>
      <c r="C7023" s="1" t="s">
        <v>32</v>
      </c>
      <c r="D7023" s="3" t="str">
        <f t="shared" si="218"/>
        <v>*****</v>
      </c>
      <c r="G7023" s="1">
        <v>20</v>
      </c>
      <c r="H7023" s="1">
        <v>64.040000000000006</v>
      </c>
      <c r="I7023" s="1">
        <f t="shared" si="219"/>
        <v>0</v>
      </c>
      <c r="J7023" s="1" t="s">
        <v>21</v>
      </c>
      <c r="K7023" s="1">
        <v>3.7</v>
      </c>
      <c r="L7023" s="1" t="s">
        <v>51</v>
      </c>
      <c r="M7023" s="1" t="s">
        <v>28</v>
      </c>
      <c r="N7023" s="1" t="s">
        <v>29</v>
      </c>
      <c r="O7023" s="1" t="s">
        <v>30</v>
      </c>
      <c r="P7023" s="1" t="s">
        <v>41</v>
      </c>
      <c r="Q7023" s="2">
        <v>43515</v>
      </c>
    </row>
    <row r="7024" spans="1:17" x14ac:dyDescent="0.25">
      <c r="A7024" s="1">
        <v>6434</v>
      </c>
      <c r="B7024" s="2">
        <v>42527</v>
      </c>
      <c r="C7024" s="1" t="s">
        <v>20</v>
      </c>
      <c r="D7024" s="3" t="str">
        <f t="shared" si="218"/>
        <v>****</v>
      </c>
      <c r="G7024" s="1">
        <v>13</v>
      </c>
      <c r="H7024" s="1">
        <v>63.75</v>
      </c>
      <c r="I7024" s="1">
        <f t="shared" si="219"/>
        <v>0</v>
      </c>
      <c r="J7024" s="1" t="s">
        <v>21</v>
      </c>
      <c r="K7024" s="1">
        <v>0.9</v>
      </c>
      <c r="L7024" s="1" t="s">
        <v>15</v>
      </c>
      <c r="M7024" s="1" t="s">
        <v>28</v>
      </c>
      <c r="N7024" s="1" t="s">
        <v>29</v>
      </c>
      <c r="O7024" s="1" t="s">
        <v>40</v>
      </c>
      <c r="P7024" s="1" t="s">
        <v>31</v>
      </c>
      <c r="Q7024" s="2">
        <v>42527</v>
      </c>
    </row>
    <row r="7025" spans="1:17" x14ac:dyDescent="0.25">
      <c r="A7025" s="1">
        <v>37152</v>
      </c>
      <c r="B7025" s="2">
        <v>43241</v>
      </c>
      <c r="C7025" s="1" t="s">
        <v>36</v>
      </c>
      <c r="D7025" s="3" t="str">
        <f t="shared" si="218"/>
        <v>***</v>
      </c>
      <c r="G7025" s="1">
        <v>45</v>
      </c>
      <c r="H7025" s="1">
        <v>2678.56</v>
      </c>
      <c r="I7025" s="1">
        <f t="shared" si="219"/>
        <v>1</v>
      </c>
      <c r="J7025" s="1" t="s">
        <v>21</v>
      </c>
      <c r="K7025" s="1">
        <v>9.4</v>
      </c>
      <c r="L7025" s="1" t="s">
        <v>22</v>
      </c>
      <c r="M7025" s="1" t="s">
        <v>28</v>
      </c>
      <c r="N7025" s="1" t="s">
        <v>24</v>
      </c>
      <c r="O7025" s="1" t="s">
        <v>25</v>
      </c>
      <c r="P7025" s="1" t="s">
        <v>19</v>
      </c>
      <c r="Q7025" s="2">
        <v>43243</v>
      </c>
    </row>
    <row r="7026" spans="1:17" x14ac:dyDescent="0.25">
      <c r="A7026" s="1">
        <v>35878</v>
      </c>
      <c r="B7026" s="2">
        <v>42959</v>
      </c>
      <c r="C7026" s="1" t="s">
        <v>36</v>
      </c>
      <c r="D7026" s="3" t="str">
        <f t="shared" si="218"/>
        <v>***</v>
      </c>
      <c r="G7026" s="1">
        <v>11</v>
      </c>
      <c r="H7026" s="1">
        <v>519.44000000000005</v>
      </c>
      <c r="I7026" s="1">
        <f t="shared" si="219"/>
        <v>0</v>
      </c>
      <c r="J7026" s="1" t="s">
        <v>21</v>
      </c>
      <c r="K7026" s="1">
        <v>18.7</v>
      </c>
      <c r="L7026" s="1" t="s">
        <v>22</v>
      </c>
      <c r="M7026" s="1" t="s">
        <v>28</v>
      </c>
      <c r="N7026" s="1" t="s">
        <v>29</v>
      </c>
      <c r="O7026" s="1" t="s">
        <v>40</v>
      </c>
      <c r="P7026" s="1" t="s">
        <v>19</v>
      </c>
      <c r="Q7026" s="2">
        <v>42960</v>
      </c>
    </row>
    <row r="7027" spans="1:17" x14ac:dyDescent="0.25">
      <c r="A7027" s="1">
        <v>57568</v>
      </c>
      <c r="B7027" s="2">
        <v>42902</v>
      </c>
      <c r="C7027" s="1" t="s">
        <v>27</v>
      </c>
      <c r="D7027" s="3" t="str">
        <f t="shared" si="218"/>
        <v>*</v>
      </c>
      <c r="G7027" s="1">
        <v>38</v>
      </c>
      <c r="H7027" s="1">
        <v>634.02</v>
      </c>
      <c r="I7027" s="1">
        <f t="shared" si="219"/>
        <v>0</v>
      </c>
      <c r="J7027" s="1" t="s">
        <v>21</v>
      </c>
      <c r="K7027" s="1">
        <v>1.5</v>
      </c>
      <c r="L7027" s="1" t="s">
        <v>54</v>
      </c>
      <c r="M7027" s="1" t="s">
        <v>23</v>
      </c>
      <c r="N7027" s="1" t="s">
        <v>29</v>
      </c>
      <c r="O7027" s="1" t="s">
        <v>57</v>
      </c>
      <c r="P7027" s="1" t="s">
        <v>19</v>
      </c>
      <c r="Q7027" s="2">
        <v>42904</v>
      </c>
    </row>
    <row r="7028" spans="1:17" x14ac:dyDescent="0.25">
      <c r="A7028" s="1">
        <v>51813</v>
      </c>
      <c r="B7028" s="2">
        <v>43820</v>
      </c>
      <c r="C7028" s="1" t="s">
        <v>27</v>
      </c>
      <c r="D7028" s="3" t="str">
        <f t="shared" si="218"/>
        <v>*</v>
      </c>
      <c r="G7028" s="1">
        <v>13</v>
      </c>
      <c r="H7028" s="1">
        <v>1487.48</v>
      </c>
      <c r="I7028" s="1">
        <f t="shared" si="219"/>
        <v>1</v>
      </c>
      <c r="J7028" s="1" t="s">
        <v>21</v>
      </c>
      <c r="K7028" s="1">
        <v>37.5</v>
      </c>
      <c r="L7028" s="1" t="s">
        <v>22</v>
      </c>
      <c r="M7028" s="1" t="s">
        <v>28</v>
      </c>
      <c r="N7028" s="1" t="s">
        <v>29</v>
      </c>
      <c r="O7028" s="1" t="s">
        <v>55</v>
      </c>
      <c r="P7028" s="1" t="s">
        <v>48</v>
      </c>
      <c r="Q7028" s="2">
        <v>43822</v>
      </c>
    </row>
    <row r="7029" spans="1:17" x14ac:dyDescent="0.25">
      <c r="A7029" s="1">
        <v>2816</v>
      </c>
      <c r="B7029" s="2">
        <v>42631</v>
      </c>
      <c r="C7029" s="1" t="s">
        <v>20</v>
      </c>
      <c r="D7029" s="3" t="str">
        <f t="shared" si="218"/>
        <v>****</v>
      </c>
      <c r="G7029" s="1">
        <v>35</v>
      </c>
      <c r="H7029" s="1">
        <v>842.69</v>
      </c>
      <c r="I7029" s="1">
        <f t="shared" si="219"/>
        <v>0</v>
      </c>
      <c r="J7029" s="1" t="s">
        <v>21</v>
      </c>
      <c r="K7029" s="1">
        <v>3.1</v>
      </c>
      <c r="L7029" s="1" t="s">
        <v>51</v>
      </c>
      <c r="M7029" s="1" t="s">
        <v>28</v>
      </c>
      <c r="N7029" s="1" t="s">
        <v>29</v>
      </c>
      <c r="O7029" s="1" t="s">
        <v>30</v>
      </c>
      <c r="P7029" s="1" t="s">
        <v>41</v>
      </c>
      <c r="Q7029" s="2">
        <v>42632</v>
      </c>
    </row>
    <row r="7030" spans="1:17" x14ac:dyDescent="0.25">
      <c r="A7030" s="1">
        <v>13126</v>
      </c>
      <c r="B7030" s="2">
        <v>43391</v>
      </c>
      <c r="C7030" s="1" t="s">
        <v>27</v>
      </c>
      <c r="D7030" s="3" t="str">
        <f t="shared" si="218"/>
        <v>*</v>
      </c>
      <c r="G7030" s="1">
        <v>43</v>
      </c>
      <c r="H7030" s="1">
        <v>25929.89</v>
      </c>
      <c r="I7030" s="1">
        <f t="shared" si="219"/>
        <v>1</v>
      </c>
      <c r="J7030" s="1" t="s">
        <v>21</v>
      </c>
      <c r="K7030" s="1">
        <v>26.2</v>
      </c>
      <c r="L7030" s="1" t="s">
        <v>46</v>
      </c>
      <c r="M7030" s="1" t="s">
        <v>16</v>
      </c>
      <c r="N7030" s="1" t="s">
        <v>24</v>
      </c>
      <c r="O7030" s="1" t="s">
        <v>47</v>
      </c>
      <c r="P7030" s="1" t="s">
        <v>48</v>
      </c>
      <c r="Q7030" s="2">
        <v>43392</v>
      </c>
    </row>
    <row r="7031" spans="1:17" x14ac:dyDescent="0.25">
      <c r="A7031" s="1">
        <v>19105</v>
      </c>
      <c r="B7031" s="2">
        <v>42670</v>
      </c>
      <c r="C7031" s="1" t="s">
        <v>20</v>
      </c>
      <c r="D7031" s="3" t="str">
        <f t="shared" si="218"/>
        <v>****</v>
      </c>
      <c r="G7031" s="1">
        <v>29</v>
      </c>
      <c r="H7031" s="1">
        <v>185.09</v>
      </c>
      <c r="I7031" s="1">
        <f t="shared" si="219"/>
        <v>0</v>
      </c>
      <c r="J7031" s="1" t="s">
        <v>21</v>
      </c>
      <c r="K7031" s="1">
        <v>5.8</v>
      </c>
      <c r="L7031" s="1" t="s">
        <v>49</v>
      </c>
      <c r="M7031" s="1" t="s">
        <v>28</v>
      </c>
      <c r="N7031" s="1" t="s">
        <v>29</v>
      </c>
      <c r="O7031" s="1" t="s">
        <v>40</v>
      </c>
      <c r="P7031" s="1" t="s">
        <v>19</v>
      </c>
      <c r="Q7031" s="2">
        <v>42670</v>
      </c>
    </row>
    <row r="7032" spans="1:17" x14ac:dyDescent="0.25">
      <c r="A7032" s="1">
        <v>17251</v>
      </c>
      <c r="B7032" s="2">
        <v>42669</v>
      </c>
      <c r="C7032" s="1" t="s">
        <v>27</v>
      </c>
      <c r="D7032" s="3" t="str">
        <f t="shared" si="218"/>
        <v>*</v>
      </c>
      <c r="G7032" s="1">
        <v>26</v>
      </c>
      <c r="H7032" s="1">
        <v>3158.04</v>
      </c>
      <c r="I7032" s="1">
        <f t="shared" si="219"/>
        <v>1</v>
      </c>
      <c r="J7032" s="1" t="s">
        <v>21</v>
      </c>
      <c r="K7032" s="1">
        <v>9.6</v>
      </c>
      <c r="L7032" s="1" t="s">
        <v>46</v>
      </c>
      <c r="M7032" s="1" t="s">
        <v>23</v>
      </c>
      <c r="N7032" s="1" t="s">
        <v>24</v>
      </c>
      <c r="O7032" s="1" t="s">
        <v>25</v>
      </c>
      <c r="P7032" s="1" t="s">
        <v>19</v>
      </c>
      <c r="Q7032" s="2">
        <v>42671</v>
      </c>
    </row>
    <row r="7033" spans="1:17" x14ac:dyDescent="0.25">
      <c r="A7033" s="1">
        <v>41412</v>
      </c>
      <c r="B7033" s="2">
        <v>42629</v>
      </c>
      <c r="C7033" s="1" t="s">
        <v>27</v>
      </c>
      <c r="D7033" s="3" t="str">
        <f t="shared" si="218"/>
        <v>*</v>
      </c>
      <c r="G7033" s="1">
        <v>47</v>
      </c>
      <c r="H7033" s="1">
        <v>282.27999999999997</v>
      </c>
      <c r="I7033" s="1">
        <f t="shared" si="219"/>
        <v>0</v>
      </c>
      <c r="J7033" s="1" t="s">
        <v>21</v>
      </c>
      <c r="K7033" s="1">
        <v>8.3000000000000007</v>
      </c>
      <c r="L7033" s="1" t="s">
        <v>15</v>
      </c>
      <c r="M7033" s="1" t="s">
        <v>16</v>
      </c>
      <c r="N7033" s="1" t="s">
        <v>29</v>
      </c>
      <c r="O7033" s="1" t="s">
        <v>43</v>
      </c>
      <c r="P7033" s="1" t="s">
        <v>19</v>
      </c>
      <c r="Q7033" s="2">
        <v>42631</v>
      </c>
    </row>
    <row r="7034" spans="1:17" x14ac:dyDescent="0.25">
      <c r="A7034" s="1">
        <v>18178</v>
      </c>
      <c r="B7034" s="2">
        <v>42675</v>
      </c>
      <c r="C7034" s="1" t="s">
        <v>13</v>
      </c>
      <c r="D7034" s="3" t="str">
        <f t="shared" si="218"/>
        <v>**</v>
      </c>
      <c r="G7034" s="1">
        <v>43</v>
      </c>
      <c r="H7034" s="1">
        <v>251.55</v>
      </c>
      <c r="I7034" s="1">
        <f t="shared" si="219"/>
        <v>0</v>
      </c>
      <c r="J7034" s="1" t="s">
        <v>21</v>
      </c>
      <c r="K7034" s="1">
        <v>52.4</v>
      </c>
      <c r="L7034" s="1" t="s">
        <v>22</v>
      </c>
      <c r="M7034" s="1" t="s">
        <v>23</v>
      </c>
      <c r="N7034" s="1" t="s">
        <v>29</v>
      </c>
      <c r="O7034" s="1" t="s">
        <v>63</v>
      </c>
      <c r="P7034" s="1" t="s">
        <v>48</v>
      </c>
      <c r="Q7034" s="2">
        <v>42675</v>
      </c>
    </row>
    <row r="7035" spans="1:17" x14ac:dyDescent="0.25">
      <c r="A7035" s="1">
        <v>51072</v>
      </c>
      <c r="B7035" s="2">
        <v>42644</v>
      </c>
      <c r="C7035" s="1" t="s">
        <v>32</v>
      </c>
      <c r="D7035" s="3" t="str">
        <f t="shared" si="218"/>
        <v>*****</v>
      </c>
      <c r="G7035" s="1">
        <v>43</v>
      </c>
      <c r="H7035" s="1">
        <v>7528.64</v>
      </c>
      <c r="I7035" s="1">
        <f t="shared" si="219"/>
        <v>1</v>
      </c>
      <c r="J7035" s="1" t="s">
        <v>21</v>
      </c>
      <c r="K7035" s="1">
        <v>21.4</v>
      </c>
      <c r="L7035" s="1" t="s">
        <v>15</v>
      </c>
      <c r="M7035" s="1" t="s">
        <v>23</v>
      </c>
      <c r="N7035" s="1" t="s">
        <v>29</v>
      </c>
      <c r="O7035" s="1" t="s">
        <v>55</v>
      </c>
      <c r="P7035" s="1" t="s">
        <v>19</v>
      </c>
      <c r="Q7035" s="2">
        <v>42646</v>
      </c>
    </row>
    <row r="7036" spans="1:17" x14ac:dyDescent="0.25">
      <c r="A7036" s="1">
        <v>1985</v>
      </c>
      <c r="B7036" s="2">
        <v>42613</v>
      </c>
      <c r="C7036" s="1" t="s">
        <v>27</v>
      </c>
      <c r="D7036" s="3" t="str">
        <f t="shared" si="218"/>
        <v>*</v>
      </c>
      <c r="G7036" s="1">
        <v>1</v>
      </c>
      <c r="H7036" s="1">
        <v>12.14</v>
      </c>
      <c r="I7036" s="1">
        <f t="shared" si="219"/>
        <v>0</v>
      </c>
      <c r="J7036" s="1" t="s">
        <v>21</v>
      </c>
      <c r="K7036" s="1">
        <v>6.1</v>
      </c>
      <c r="L7036" s="1" t="s">
        <v>44</v>
      </c>
      <c r="M7036" s="1" t="s">
        <v>37</v>
      </c>
      <c r="N7036" s="1" t="s">
        <v>29</v>
      </c>
      <c r="O7036" s="1" t="s">
        <v>40</v>
      </c>
      <c r="P7036" s="1" t="s">
        <v>19</v>
      </c>
      <c r="Q7036" s="2">
        <v>42615</v>
      </c>
    </row>
    <row r="7037" spans="1:17" x14ac:dyDescent="0.25">
      <c r="A7037" s="1">
        <v>32640</v>
      </c>
      <c r="B7037" s="2">
        <v>43723</v>
      </c>
      <c r="C7037" s="1" t="s">
        <v>20</v>
      </c>
      <c r="D7037" s="3" t="str">
        <f t="shared" si="218"/>
        <v>****</v>
      </c>
      <c r="G7037" s="1">
        <v>12</v>
      </c>
      <c r="H7037" s="1">
        <v>173.46</v>
      </c>
      <c r="I7037" s="1">
        <f t="shared" si="219"/>
        <v>0</v>
      </c>
      <c r="J7037" s="1" t="s">
        <v>14</v>
      </c>
      <c r="K7037" s="1">
        <v>6.9</v>
      </c>
      <c r="L7037" s="1" t="s">
        <v>44</v>
      </c>
      <c r="M7037" s="1" t="s">
        <v>23</v>
      </c>
      <c r="N7037" s="1" t="s">
        <v>29</v>
      </c>
      <c r="O7037" s="1" t="s">
        <v>40</v>
      </c>
      <c r="P7037" s="1" t="s">
        <v>19</v>
      </c>
      <c r="Q7037" s="2">
        <v>43725</v>
      </c>
    </row>
    <row r="7038" spans="1:17" x14ac:dyDescent="0.25">
      <c r="A7038" s="1">
        <v>52130</v>
      </c>
      <c r="B7038" s="2">
        <v>43713</v>
      </c>
      <c r="C7038" s="1" t="s">
        <v>13</v>
      </c>
      <c r="D7038" s="3" t="str">
        <f t="shared" si="218"/>
        <v>**</v>
      </c>
      <c r="G7038" s="1">
        <v>13</v>
      </c>
      <c r="H7038" s="1">
        <v>67.760000000000005</v>
      </c>
      <c r="I7038" s="1">
        <f t="shared" si="219"/>
        <v>0</v>
      </c>
      <c r="J7038" s="1" t="s">
        <v>21</v>
      </c>
      <c r="K7038" s="1">
        <v>5.7</v>
      </c>
      <c r="L7038" s="1" t="s">
        <v>51</v>
      </c>
      <c r="M7038" s="1" t="s">
        <v>16</v>
      </c>
      <c r="N7038" s="1" t="s">
        <v>29</v>
      </c>
      <c r="O7038" s="1" t="s">
        <v>43</v>
      </c>
      <c r="P7038" s="1" t="s">
        <v>19</v>
      </c>
      <c r="Q7038" s="2">
        <v>43715</v>
      </c>
    </row>
    <row r="7039" spans="1:17" x14ac:dyDescent="0.25">
      <c r="A7039" s="1">
        <v>52068</v>
      </c>
      <c r="B7039" s="2">
        <v>43477</v>
      </c>
      <c r="C7039" s="1" t="s">
        <v>27</v>
      </c>
      <c r="D7039" s="3" t="str">
        <f t="shared" si="218"/>
        <v>*</v>
      </c>
      <c r="G7039" s="1">
        <v>47</v>
      </c>
      <c r="H7039" s="1">
        <v>26279.1</v>
      </c>
      <c r="I7039" s="1">
        <f t="shared" si="219"/>
        <v>1</v>
      </c>
      <c r="J7039" s="1" t="s">
        <v>33</v>
      </c>
      <c r="K7039" s="1">
        <v>17.8</v>
      </c>
      <c r="L7039" s="1" t="s">
        <v>49</v>
      </c>
      <c r="M7039" s="1" t="s">
        <v>28</v>
      </c>
      <c r="N7039" s="1" t="s">
        <v>24</v>
      </c>
      <c r="O7039" s="1" t="s">
        <v>56</v>
      </c>
      <c r="P7039" s="1" t="s">
        <v>59</v>
      </c>
      <c r="Q7039" s="2">
        <v>43477</v>
      </c>
    </row>
    <row r="7040" spans="1:17" x14ac:dyDescent="0.25">
      <c r="A7040" s="1">
        <v>40162</v>
      </c>
      <c r="B7040" s="2">
        <v>42758</v>
      </c>
      <c r="C7040" s="1" t="s">
        <v>32</v>
      </c>
      <c r="D7040" s="3" t="str">
        <f t="shared" si="218"/>
        <v>*****</v>
      </c>
      <c r="G7040" s="1">
        <v>28</v>
      </c>
      <c r="H7040" s="1">
        <v>1691.92</v>
      </c>
      <c r="I7040" s="1">
        <f t="shared" si="219"/>
        <v>1</v>
      </c>
      <c r="J7040" s="1" t="s">
        <v>21</v>
      </c>
      <c r="K7040" s="1">
        <v>5.5</v>
      </c>
      <c r="L7040" s="1" t="s">
        <v>46</v>
      </c>
      <c r="M7040" s="1" t="s">
        <v>37</v>
      </c>
      <c r="N7040" s="1" t="s">
        <v>29</v>
      </c>
      <c r="O7040" s="1" t="s">
        <v>40</v>
      </c>
      <c r="P7040" s="1" t="s">
        <v>19</v>
      </c>
      <c r="Q7040" s="2">
        <v>42760</v>
      </c>
    </row>
    <row r="7041" spans="1:17" x14ac:dyDescent="0.25">
      <c r="A7041" s="1">
        <v>49987</v>
      </c>
      <c r="B7041" s="2">
        <v>43118</v>
      </c>
      <c r="C7041" s="1" t="s">
        <v>20</v>
      </c>
      <c r="D7041" s="3" t="str">
        <f t="shared" si="218"/>
        <v>****</v>
      </c>
      <c r="G7041" s="1">
        <v>4</v>
      </c>
      <c r="H7041" s="1">
        <v>991.44</v>
      </c>
      <c r="I7041" s="1">
        <f t="shared" si="219"/>
        <v>0</v>
      </c>
      <c r="J7041" s="1" t="s">
        <v>33</v>
      </c>
      <c r="K7041" s="1">
        <v>55.9</v>
      </c>
      <c r="L7041" s="1" t="s">
        <v>53</v>
      </c>
      <c r="M7041" s="1" t="s">
        <v>16</v>
      </c>
      <c r="N7041" s="1" t="s">
        <v>17</v>
      </c>
      <c r="O7041" s="1" t="s">
        <v>52</v>
      </c>
      <c r="P7041" s="1" t="s">
        <v>59</v>
      </c>
      <c r="Q7041" s="2">
        <v>43121</v>
      </c>
    </row>
    <row r="7042" spans="1:17" x14ac:dyDescent="0.25">
      <c r="A7042" s="1">
        <v>58433</v>
      </c>
      <c r="B7042" s="2">
        <v>43281</v>
      </c>
      <c r="C7042" s="1" t="s">
        <v>20</v>
      </c>
      <c r="D7042" s="3" t="str">
        <f t="shared" si="218"/>
        <v>****</v>
      </c>
      <c r="G7042" s="1">
        <v>11</v>
      </c>
      <c r="H7042" s="1">
        <v>2162.0205999999998</v>
      </c>
      <c r="I7042" s="1">
        <f t="shared" si="219"/>
        <v>1</v>
      </c>
      <c r="J7042" s="1" t="s">
        <v>33</v>
      </c>
      <c r="K7042" s="1">
        <v>32.1</v>
      </c>
      <c r="L7042" s="1" t="s">
        <v>15</v>
      </c>
      <c r="M7042" s="1" t="s">
        <v>37</v>
      </c>
      <c r="N7042" s="1" t="s">
        <v>17</v>
      </c>
      <c r="O7042" s="1" t="s">
        <v>34</v>
      </c>
      <c r="P7042" s="1" t="s">
        <v>35</v>
      </c>
      <c r="Q7042" s="2">
        <v>43282</v>
      </c>
    </row>
    <row r="7043" spans="1:17" x14ac:dyDescent="0.25">
      <c r="A7043" s="1">
        <v>50563</v>
      </c>
      <c r="B7043" s="2">
        <v>43296</v>
      </c>
      <c r="C7043" s="1" t="s">
        <v>20</v>
      </c>
      <c r="D7043" s="3" t="str">
        <f t="shared" ref="D7043:D7106" si="220">VLOOKUP(C7043,$E$9:$F$13,2,FALSE)</f>
        <v>****</v>
      </c>
      <c r="G7043" s="1">
        <v>20</v>
      </c>
      <c r="H7043" s="1">
        <v>2351.23</v>
      </c>
      <c r="I7043" s="1">
        <f t="shared" si="219"/>
        <v>1</v>
      </c>
      <c r="J7043" s="1" t="s">
        <v>14</v>
      </c>
      <c r="K7043" s="1">
        <v>8.1999999999999993</v>
      </c>
      <c r="L7043" s="1" t="s">
        <v>46</v>
      </c>
      <c r="M7043" s="1" t="s">
        <v>23</v>
      </c>
      <c r="N7043" s="1" t="s">
        <v>24</v>
      </c>
      <c r="O7043" s="1" t="s">
        <v>25</v>
      </c>
      <c r="P7043" s="1" t="s">
        <v>19</v>
      </c>
      <c r="Q7043" s="2">
        <v>43297</v>
      </c>
    </row>
    <row r="7044" spans="1:17" x14ac:dyDescent="0.25">
      <c r="A7044" s="1">
        <v>12710</v>
      </c>
      <c r="B7044" s="2">
        <v>42963</v>
      </c>
      <c r="C7044" s="1" t="s">
        <v>32</v>
      </c>
      <c r="D7044" s="3" t="str">
        <f t="shared" si="220"/>
        <v>*****</v>
      </c>
      <c r="G7044" s="1">
        <v>37</v>
      </c>
      <c r="H7044" s="1">
        <v>2264.7800000000002</v>
      </c>
      <c r="I7044" s="1">
        <f t="shared" si="219"/>
        <v>1</v>
      </c>
      <c r="J7044" s="1" t="s">
        <v>21</v>
      </c>
      <c r="K7044" s="1">
        <v>14.9</v>
      </c>
      <c r="L7044" s="1" t="s">
        <v>53</v>
      </c>
      <c r="M7044" s="1" t="s">
        <v>23</v>
      </c>
      <c r="N7044" s="1" t="s">
        <v>29</v>
      </c>
      <c r="O7044" s="1" t="s">
        <v>40</v>
      </c>
      <c r="P7044" s="1" t="s">
        <v>19</v>
      </c>
      <c r="Q7044" s="2">
        <v>42963</v>
      </c>
    </row>
    <row r="7045" spans="1:17" x14ac:dyDescent="0.25">
      <c r="A7045" s="1">
        <v>34852</v>
      </c>
      <c r="B7045" s="2">
        <v>43713</v>
      </c>
      <c r="C7045" s="1" t="s">
        <v>13</v>
      </c>
      <c r="D7045" s="3" t="str">
        <f t="shared" si="220"/>
        <v>**</v>
      </c>
      <c r="G7045" s="1">
        <v>26</v>
      </c>
      <c r="H7045" s="1">
        <v>57.71</v>
      </c>
      <c r="I7045" s="1">
        <f t="shared" si="219"/>
        <v>0</v>
      </c>
      <c r="J7045" s="1" t="s">
        <v>21</v>
      </c>
      <c r="K7045" s="1">
        <v>1.6</v>
      </c>
      <c r="L7045" s="1" t="s">
        <v>15</v>
      </c>
      <c r="M7045" s="1" t="s">
        <v>28</v>
      </c>
      <c r="N7045" s="1" t="s">
        <v>29</v>
      </c>
      <c r="O7045" s="1" t="s">
        <v>43</v>
      </c>
      <c r="P7045" s="1" t="s">
        <v>19</v>
      </c>
      <c r="Q7045" s="2">
        <v>43717</v>
      </c>
    </row>
    <row r="7046" spans="1:17" x14ac:dyDescent="0.25">
      <c r="A7046" s="1">
        <v>2050</v>
      </c>
      <c r="B7046" s="2">
        <v>42521</v>
      </c>
      <c r="C7046" s="1" t="s">
        <v>27</v>
      </c>
      <c r="D7046" s="3" t="str">
        <f t="shared" si="220"/>
        <v>*</v>
      </c>
      <c r="G7046" s="1">
        <v>16</v>
      </c>
      <c r="H7046" s="1">
        <v>47.57</v>
      </c>
      <c r="I7046" s="1">
        <f t="shared" ref="I7046:I7109" si="221">IF(H7046&gt;1000,1,0)</f>
        <v>0</v>
      </c>
      <c r="J7046" s="1" t="s">
        <v>21</v>
      </c>
      <c r="K7046" s="1">
        <v>1.1000000000000001</v>
      </c>
      <c r="L7046" s="1" t="s">
        <v>54</v>
      </c>
      <c r="M7046" s="1" t="s">
        <v>16</v>
      </c>
      <c r="N7046" s="1" t="s">
        <v>29</v>
      </c>
      <c r="O7046" s="1" t="s">
        <v>58</v>
      </c>
      <c r="P7046" s="1" t="s">
        <v>19</v>
      </c>
      <c r="Q7046" s="2">
        <v>42523</v>
      </c>
    </row>
    <row r="7047" spans="1:17" x14ac:dyDescent="0.25">
      <c r="A7047" s="1">
        <v>56960</v>
      </c>
      <c r="B7047" s="2">
        <v>42587</v>
      </c>
      <c r="C7047" s="1" t="s">
        <v>20</v>
      </c>
      <c r="D7047" s="3" t="str">
        <f t="shared" si="220"/>
        <v>****</v>
      </c>
      <c r="G7047" s="1">
        <v>48</v>
      </c>
      <c r="H7047" s="1">
        <v>2979.77</v>
      </c>
      <c r="I7047" s="1">
        <f t="shared" si="221"/>
        <v>1</v>
      </c>
      <c r="J7047" s="1" t="s">
        <v>14</v>
      </c>
      <c r="K7047" s="1">
        <v>4.5</v>
      </c>
      <c r="L7047" s="1" t="s">
        <v>54</v>
      </c>
      <c r="M7047" s="1" t="s">
        <v>23</v>
      </c>
      <c r="N7047" s="1" t="s">
        <v>24</v>
      </c>
      <c r="O7047" s="1" t="s">
        <v>25</v>
      </c>
      <c r="P7047" s="1" t="s">
        <v>19</v>
      </c>
      <c r="Q7047" s="2">
        <v>42589</v>
      </c>
    </row>
    <row r="7048" spans="1:17" x14ac:dyDescent="0.25">
      <c r="A7048" s="1">
        <v>5957</v>
      </c>
      <c r="B7048" s="2">
        <v>43094</v>
      </c>
      <c r="C7048" s="1" t="s">
        <v>20</v>
      </c>
      <c r="D7048" s="3" t="str">
        <f t="shared" si="220"/>
        <v>****</v>
      </c>
      <c r="G7048" s="1">
        <v>3</v>
      </c>
      <c r="H7048" s="1">
        <v>573.92999999999995</v>
      </c>
      <c r="I7048" s="1">
        <f t="shared" si="221"/>
        <v>0</v>
      </c>
      <c r="J7048" s="1" t="s">
        <v>33</v>
      </c>
      <c r="K7048" s="1">
        <v>70.900000000000006</v>
      </c>
      <c r="L7048" s="1" t="s">
        <v>54</v>
      </c>
      <c r="M7048" s="1" t="s">
        <v>23</v>
      </c>
      <c r="N7048" s="1" t="s">
        <v>17</v>
      </c>
      <c r="O7048" s="1" t="s">
        <v>62</v>
      </c>
      <c r="P7048" s="1" t="s">
        <v>59</v>
      </c>
      <c r="Q7048" s="2">
        <v>43096</v>
      </c>
    </row>
    <row r="7049" spans="1:17" x14ac:dyDescent="0.25">
      <c r="A7049" s="1">
        <v>40068</v>
      </c>
      <c r="B7049" s="2">
        <v>42844</v>
      </c>
      <c r="C7049" s="1" t="s">
        <v>13</v>
      </c>
      <c r="D7049" s="3" t="str">
        <f t="shared" si="220"/>
        <v>**</v>
      </c>
      <c r="G7049" s="1">
        <v>1</v>
      </c>
      <c r="H7049" s="1">
        <v>214.41</v>
      </c>
      <c r="I7049" s="1">
        <f t="shared" si="221"/>
        <v>0</v>
      </c>
      <c r="J7049" s="1" t="s">
        <v>33</v>
      </c>
      <c r="K7049" s="1">
        <v>32.1</v>
      </c>
      <c r="L7049" s="1" t="s">
        <v>15</v>
      </c>
      <c r="M7049" s="1" t="s">
        <v>37</v>
      </c>
      <c r="N7049" s="1" t="s">
        <v>17</v>
      </c>
      <c r="O7049" s="1" t="s">
        <v>34</v>
      </c>
      <c r="P7049" s="1" t="s">
        <v>35</v>
      </c>
      <c r="Q7049" s="2">
        <v>42846</v>
      </c>
    </row>
    <row r="7050" spans="1:17" x14ac:dyDescent="0.25">
      <c r="A7050" s="1">
        <v>25062</v>
      </c>
      <c r="B7050" s="2">
        <v>43037</v>
      </c>
      <c r="C7050" s="1" t="s">
        <v>32</v>
      </c>
      <c r="D7050" s="3" t="str">
        <f t="shared" si="220"/>
        <v>*****</v>
      </c>
      <c r="G7050" s="1">
        <v>9</v>
      </c>
      <c r="H7050" s="1">
        <v>4203.2299999999996</v>
      </c>
      <c r="I7050" s="1">
        <f t="shared" si="221"/>
        <v>1</v>
      </c>
      <c r="J7050" s="1" t="s">
        <v>21</v>
      </c>
      <c r="K7050" s="1">
        <v>21.4</v>
      </c>
      <c r="L7050" s="1" t="s">
        <v>22</v>
      </c>
      <c r="M7050" s="1" t="s">
        <v>16</v>
      </c>
      <c r="N7050" s="1" t="s">
        <v>29</v>
      </c>
      <c r="O7050" s="1" t="s">
        <v>43</v>
      </c>
      <c r="P7050" s="1" t="s">
        <v>19</v>
      </c>
      <c r="Q7050" s="2">
        <v>43039</v>
      </c>
    </row>
    <row r="7051" spans="1:17" x14ac:dyDescent="0.25">
      <c r="A7051" s="1">
        <v>3078</v>
      </c>
      <c r="B7051" s="2">
        <v>42776</v>
      </c>
      <c r="C7051" s="1" t="s">
        <v>20</v>
      </c>
      <c r="D7051" s="3" t="str">
        <f t="shared" si="220"/>
        <v>****</v>
      </c>
      <c r="G7051" s="1">
        <v>1</v>
      </c>
      <c r="H7051" s="1">
        <v>338.77</v>
      </c>
      <c r="I7051" s="1">
        <f t="shared" si="221"/>
        <v>0</v>
      </c>
      <c r="J7051" s="1" t="s">
        <v>33</v>
      </c>
      <c r="K7051" s="1">
        <v>52.2</v>
      </c>
      <c r="L7051" s="1" t="s">
        <v>53</v>
      </c>
      <c r="M7051" s="1" t="s">
        <v>28</v>
      </c>
      <c r="N7051" s="1" t="s">
        <v>17</v>
      </c>
      <c r="O7051" s="1" t="s">
        <v>34</v>
      </c>
      <c r="P7051" s="1" t="s">
        <v>35</v>
      </c>
      <c r="Q7051" s="2">
        <v>42778</v>
      </c>
    </row>
    <row r="7052" spans="1:17" x14ac:dyDescent="0.25">
      <c r="A7052" s="1">
        <v>33184</v>
      </c>
      <c r="B7052" s="2">
        <v>43508</v>
      </c>
      <c r="C7052" s="1" t="s">
        <v>27</v>
      </c>
      <c r="D7052" s="3" t="str">
        <f t="shared" si="220"/>
        <v>*</v>
      </c>
      <c r="G7052" s="1">
        <v>1</v>
      </c>
      <c r="H7052" s="1">
        <v>1877.09</v>
      </c>
      <c r="I7052" s="1">
        <f t="shared" si="221"/>
        <v>1</v>
      </c>
      <c r="J7052" s="1" t="s">
        <v>21</v>
      </c>
      <c r="K7052" s="1">
        <v>21.4</v>
      </c>
      <c r="L7052" s="1" t="s">
        <v>49</v>
      </c>
      <c r="M7052" s="1" t="s">
        <v>23</v>
      </c>
      <c r="N7052" s="1" t="s">
        <v>29</v>
      </c>
      <c r="O7052" s="1" t="s">
        <v>43</v>
      </c>
      <c r="P7052" s="1" t="s">
        <v>19</v>
      </c>
      <c r="Q7052" s="2">
        <v>43510</v>
      </c>
    </row>
    <row r="7053" spans="1:17" x14ac:dyDescent="0.25">
      <c r="A7053" s="1">
        <v>55234</v>
      </c>
      <c r="B7053" s="2">
        <v>42943</v>
      </c>
      <c r="C7053" s="1" t="s">
        <v>13</v>
      </c>
      <c r="D7053" s="3" t="str">
        <f t="shared" si="220"/>
        <v>**</v>
      </c>
      <c r="G7053" s="1">
        <v>5</v>
      </c>
      <c r="H7053" s="1">
        <v>18.25</v>
      </c>
      <c r="I7053" s="1">
        <f t="shared" si="221"/>
        <v>0</v>
      </c>
      <c r="J7053" s="1" t="s">
        <v>21</v>
      </c>
      <c r="K7053" s="1">
        <v>2.2000000000000002</v>
      </c>
      <c r="L7053" s="1" t="s">
        <v>49</v>
      </c>
      <c r="M7053" s="1" t="s">
        <v>28</v>
      </c>
      <c r="N7053" s="1" t="s">
        <v>29</v>
      </c>
      <c r="O7053" s="1" t="s">
        <v>30</v>
      </c>
      <c r="P7053" s="1" t="s">
        <v>31</v>
      </c>
      <c r="Q7053" s="2">
        <v>42945</v>
      </c>
    </row>
    <row r="7054" spans="1:17" x14ac:dyDescent="0.25">
      <c r="A7054" s="1">
        <v>24806</v>
      </c>
      <c r="B7054" s="2">
        <v>42983</v>
      </c>
      <c r="C7054" s="1" t="s">
        <v>27</v>
      </c>
      <c r="D7054" s="3" t="str">
        <f t="shared" si="220"/>
        <v>*</v>
      </c>
      <c r="G7054" s="1">
        <v>20</v>
      </c>
      <c r="H7054" s="1">
        <v>119.87</v>
      </c>
      <c r="I7054" s="1">
        <f t="shared" si="221"/>
        <v>0</v>
      </c>
      <c r="J7054" s="1" t="s">
        <v>21</v>
      </c>
      <c r="K7054" s="1">
        <v>6.1</v>
      </c>
      <c r="L7054" s="1" t="s">
        <v>50</v>
      </c>
      <c r="M7054" s="1" t="s">
        <v>23</v>
      </c>
      <c r="N7054" s="1" t="s">
        <v>29</v>
      </c>
      <c r="O7054" s="1" t="s">
        <v>43</v>
      </c>
      <c r="P7054" s="1" t="s">
        <v>19</v>
      </c>
      <c r="Q7054" s="2">
        <v>42985</v>
      </c>
    </row>
    <row r="7055" spans="1:17" x14ac:dyDescent="0.25">
      <c r="A7055" s="1">
        <v>35777</v>
      </c>
      <c r="B7055" s="2">
        <v>42985</v>
      </c>
      <c r="C7055" s="1" t="s">
        <v>32</v>
      </c>
      <c r="D7055" s="3" t="str">
        <f t="shared" si="220"/>
        <v>*****</v>
      </c>
      <c r="G7055" s="1">
        <v>35</v>
      </c>
      <c r="H7055" s="1">
        <v>146.29</v>
      </c>
      <c r="I7055" s="1">
        <f t="shared" si="221"/>
        <v>0</v>
      </c>
      <c r="J7055" s="1" t="s">
        <v>21</v>
      </c>
      <c r="K7055" s="1">
        <v>1.3</v>
      </c>
      <c r="L7055" s="1" t="s">
        <v>64</v>
      </c>
      <c r="M7055" s="1" t="s">
        <v>37</v>
      </c>
      <c r="N7055" s="1" t="s">
        <v>29</v>
      </c>
      <c r="O7055" s="1" t="s">
        <v>30</v>
      </c>
      <c r="P7055" s="1" t="s">
        <v>31</v>
      </c>
      <c r="Q7055" s="2">
        <v>42987</v>
      </c>
    </row>
    <row r="7056" spans="1:17" x14ac:dyDescent="0.25">
      <c r="A7056" s="1">
        <v>54819</v>
      </c>
      <c r="B7056" s="2">
        <v>42652</v>
      </c>
      <c r="C7056" s="1" t="s">
        <v>13</v>
      </c>
      <c r="D7056" s="3" t="str">
        <f t="shared" si="220"/>
        <v>**</v>
      </c>
      <c r="G7056" s="1">
        <v>26</v>
      </c>
      <c r="H7056" s="1">
        <v>68.510000000000005</v>
      </c>
      <c r="I7056" s="1">
        <f t="shared" si="221"/>
        <v>0</v>
      </c>
      <c r="J7056" s="1" t="s">
        <v>21</v>
      </c>
      <c r="K7056" s="1">
        <v>0.9</v>
      </c>
      <c r="L7056" s="1" t="s">
        <v>51</v>
      </c>
      <c r="M7056" s="1" t="s">
        <v>23</v>
      </c>
      <c r="N7056" s="1" t="s">
        <v>29</v>
      </c>
      <c r="O7056" s="1" t="s">
        <v>61</v>
      </c>
      <c r="P7056" s="1" t="s">
        <v>31</v>
      </c>
      <c r="Q7056" s="2">
        <v>42654</v>
      </c>
    </row>
    <row r="7057" spans="1:17" x14ac:dyDescent="0.25">
      <c r="A7057" s="1">
        <v>33958</v>
      </c>
      <c r="B7057" s="2">
        <v>43132</v>
      </c>
      <c r="C7057" s="1" t="s">
        <v>32</v>
      </c>
      <c r="D7057" s="3" t="str">
        <f t="shared" si="220"/>
        <v>*****</v>
      </c>
      <c r="G7057" s="1">
        <v>14</v>
      </c>
      <c r="H7057" s="1">
        <v>360.03</v>
      </c>
      <c r="I7057" s="1">
        <f t="shared" si="221"/>
        <v>0</v>
      </c>
      <c r="J7057" s="1" t="s">
        <v>21</v>
      </c>
      <c r="K7057" s="1">
        <v>5.7</v>
      </c>
      <c r="L7057" s="1" t="s">
        <v>53</v>
      </c>
      <c r="M7057" s="1" t="s">
        <v>23</v>
      </c>
      <c r="N7057" s="1" t="s">
        <v>29</v>
      </c>
      <c r="O7057" s="1" t="s">
        <v>30</v>
      </c>
      <c r="P7057" s="1" t="s">
        <v>19</v>
      </c>
      <c r="Q7057" s="2">
        <v>43134</v>
      </c>
    </row>
    <row r="7058" spans="1:17" x14ac:dyDescent="0.25">
      <c r="A7058" s="1">
        <v>21442</v>
      </c>
      <c r="B7058" s="2">
        <v>42728</v>
      </c>
      <c r="C7058" s="1" t="s">
        <v>13</v>
      </c>
      <c r="D7058" s="3" t="str">
        <f t="shared" si="220"/>
        <v>**</v>
      </c>
      <c r="G7058" s="1">
        <v>48</v>
      </c>
      <c r="H7058" s="1">
        <v>837.74</v>
      </c>
      <c r="I7058" s="1">
        <f t="shared" si="221"/>
        <v>0</v>
      </c>
      <c r="J7058" s="1" t="s">
        <v>21</v>
      </c>
      <c r="K7058" s="1">
        <v>1.5</v>
      </c>
      <c r="L7058" s="1" t="s">
        <v>51</v>
      </c>
      <c r="M7058" s="1" t="s">
        <v>16</v>
      </c>
      <c r="N7058" s="1" t="s">
        <v>29</v>
      </c>
      <c r="O7058" s="1" t="s">
        <v>57</v>
      </c>
      <c r="P7058" s="1" t="s">
        <v>19</v>
      </c>
      <c r="Q7058" s="2">
        <v>42735</v>
      </c>
    </row>
    <row r="7059" spans="1:17" x14ac:dyDescent="0.25">
      <c r="A7059" s="1">
        <v>13607</v>
      </c>
      <c r="B7059" s="2">
        <v>43056</v>
      </c>
      <c r="C7059" s="1" t="s">
        <v>32</v>
      </c>
      <c r="D7059" s="3" t="str">
        <f t="shared" si="220"/>
        <v>*****</v>
      </c>
      <c r="G7059" s="1">
        <v>13</v>
      </c>
      <c r="H7059" s="1">
        <v>337.36</v>
      </c>
      <c r="I7059" s="1">
        <f t="shared" si="221"/>
        <v>0</v>
      </c>
      <c r="J7059" s="1" t="s">
        <v>21</v>
      </c>
      <c r="K7059" s="1">
        <v>37.5</v>
      </c>
      <c r="L7059" s="1" t="s">
        <v>46</v>
      </c>
      <c r="M7059" s="1" t="s">
        <v>23</v>
      </c>
      <c r="N7059" s="1" t="s">
        <v>29</v>
      </c>
      <c r="O7059" s="1" t="s">
        <v>55</v>
      </c>
      <c r="P7059" s="1" t="s">
        <v>48</v>
      </c>
      <c r="Q7059" s="2">
        <v>43058</v>
      </c>
    </row>
    <row r="7060" spans="1:17" x14ac:dyDescent="0.25">
      <c r="A7060" s="1">
        <v>59750</v>
      </c>
      <c r="B7060" s="2">
        <v>42924</v>
      </c>
      <c r="C7060" s="1" t="s">
        <v>13</v>
      </c>
      <c r="D7060" s="3" t="str">
        <f t="shared" si="220"/>
        <v>**</v>
      </c>
      <c r="G7060" s="1">
        <v>34</v>
      </c>
      <c r="H7060" s="1">
        <v>239.24</v>
      </c>
      <c r="I7060" s="1">
        <f t="shared" si="221"/>
        <v>0</v>
      </c>
      <c r="J7060" s="1" t="s">
        <v>21</v>
      </c>
      <c r="K7060" s="1">
        <v>6.1</v>
      </c>
      <c r="L7060" s="1" t="s">
        <v>15</v>
      </c>
      <c r="M7060" s="1" t="s">
        <v>28</v>
      </c>
      <c r="N7060" s="1" t="s">
        <v>29</v>
      </c>
      <c r="O7060" s="1" t="s">
        <v>40</v>
      </c>
      <c r="P7060" s="1" t="s">
        <v>19</v>
      </c>
      <c r="Q7060" s="2">
        <v>42928</v>
      </c>
    </row>
    <row r="7061" spans="1:17" x14ac:dyDescent="0.25">
      <c r="A7061" s="1">
        <v>17985</v>
      </c>
      <c r="B7061" s="2">
        <v>43201</v>
      </c>
      <c r="C7061" s="1" t="s">
        <v>36</v>
      </c>
      <c r="D7061" s="3" t="str">
        <f t="shared" si="220"/>
        <v>***</v>
      </c>
      <c r="G7061" s="1">
        <v>50</v>
      </c>
      <c r="H7061" s="1">
        <v>908.46320000000003</v>
      </c>
      <c r="I7061" s="1">
        <f t="shared" si="221"/>
        <v>0</v>
      </c>
      <c r="J7061" s="1" t="s">
        <v>21</v>
      </c>
      <c r="K7061" s="1">
        <v>3.5</v>
      </c>
      <c r="L7061" s="1" t="s">
        <v>22</v>
      </c>
      <c r="M7061" s="1" t="s">
        <v>37</v>
      </c>
      <c r="N7061" s="1" t="s">
        <v>24</v>
      </c>
      <c r="O7061" s="1" t="s">
        <v>25</v>
      </c>
      <c r="P7061" s="1" t="s">
        <v>41</v>
      </c>
      <c r="Q7061" s="2">
        <v>43203</v>
      </c>
    </row>
    <row r="7062" spans="1:17" x14ac:dyDescent="0.25">
      <c r="A7062" s="1">
        <v>48452</v>
      </c>
      <c r="B7062" s="2">
        <v>43016</v>
      </c>
      <c r="C7062" s="1" t="s">
        <v>20</v>
      </c>
      <c r="D7062" s="3" t="str">
        <f t="shared" si="220"/>
        <v>****</v>
      </c>
      <c r="G7062" s="1">
        <v>44</v>
      </c>
      <c r="H7062" s="1">
        <v>198.29</v>
      </c>
      <c r="I7062" s="1">
        <f t="shared" si="221"/>
        <v>0</v>
      </c>
      <c r="J7062" s="1" t="s">
        <v>21</v>
      </c>
      <c r="K7062" s="1">
        <v>7.4</v>
      </c>
      <c r="L7062" s="1" t="s">
        <v>53</v>
      </c>
      <c r="M7062" s="1" t="s">
        <v>28</v>
      </c>
      <c r="N7062" s="1" t="s">
        <v>17</v>
      </c>
      <c r="O7062" s="1" t="s">
        <v>18</v>
      </c>
      <c r="P7062" s="1" t="s">
        <v>19</v>
      </c>
      <c r="Q7062" s="2">
        <v>43017</v>
      </c>
    </row>
    <row r="7063" spans="1:17" x14ac:dyDescent="0.25">
      <c r="A7063" s="1">
        <v>47461</v>
      </c>
      <c r="B7063" s="2">
        <v>42849</v>
      </c>
      <c r="C7063" s="1" t="s">
        <v>20</v>
      </c>
      <c r="D7063" s="3" t="str">
        <f t="shared" si="220"/>
        <v>****</v>
      </c>
      <c r="G7063" s="1">
        <v>34</v>
      </c>
      <c r="H7063" s="1">
        <v>309.8</v>
      </c>
      <c r="I7063" s="1">
        <f t="shared" si="221"/>
        <v>0</v>
      </c>
      <c r="J7063" s="1" t="s">
        <v>14</v>
      </c>
      <c r="K7063" s="1">
        <v>3.2</v>
      </c>
      <c r="L7063" s="1" t="s">
        <v>15</v>
      </c>
      <c r="M7063" s="1" t="s">
        <v>23</v>
      </c>
      <c r="N7063" s="1" t="s">
        <v>29</v>
      </c>
      <c r="O7063" s="1" t="s">
        <v>43</v>
      </c>
      <c r="P7063" s="1" t="s">
        <v>19</v>
      </c>
      <c r="Q7063" s="2">
        <v>42850</v>
      </c>
    </row>
    <row r="7064" spans="1:17" x14ac:dyDescent="0.25">
      <c r="A7064" s="1">
        <v>51266</v>
      </c>
      <c r="B7064" s="2">
        <v>42453</v>
      </c>
      <c r="C7064" s="1" t="s">
        <v>27</v>
      </c>
      <c r="D7064" s="3" t="str">
        <f t="shared" si="220"/>
        <v>*</v>
      </c>
      <c r="G7064" s="1">
        <v>46</v>
      </c>
      <c r="H7064" s="1">
        <v>1717.59</v>
      </c>
      <c r="I7064" s="1">
        <f t="shared" si="221"/>
        <v>1</v>
      </c>
      <c r="J7064" s="1" t="s">
        <v>14</v>
      </c>
      <c r="K7064" s="1">
        <v>8.3000000000000007</v>
      </c>
      <c r="L7064" s="1" t="s">
        <v>49</v>
      </c>
      <c r="M7064" s="1" t="s">
        <v>28</v>
      </c>
      <c r="N7064" s="1" t="s">
        <v>29</v>
      </c>
      <c r="O7064" s="1" t="s">
        <v>30</v>
      </c>
      <c r="P7064" s="1" t="s">
        <v>19</v>
      </c>
      <c r="Q7064" s="2">
        <v>42455</v>
      </c>
    </row>
    <row r="7065" spans="1:17" x14ac:dyDescent="0.25">
      <c r="A7065" s="1">
        <v>23297</v>
      </c>
      <c r="B7065" s="2">
        <v>43648</v>
      </c>
      <c r="C7065" s="1" t="s">
        <v>32</v>
      </c>
      <c r="D7065" s="3" t="str">
        <f t="shared" si="220"/>
        <v>*****</v>
      </c>
      <c r="G7065" s="1">
        <v>34</v>
      </c>
      <c r="H7065" s="1">
        <v>5573.39</v>
      </c>
      <c r="I7065" s="1">
        <f t="shared" si="221"/>
        <v>1</v>
      </c>
      <c r="J7065" s="1" t="s">
        <v>21</v>
      </c>
      <c r="K7065" s="1">
        <v>7.6</v>
      </c>
      <c r="L7065" s="1" t="s">
        <v>42</v>
      </c>
      <c r="M7065" s="1" t="s">
        <v>28</v>
      </c>
      <c r="N7065" s="1" t="s">
        <v>29</v>
      </c>
      <c r="O7065" s="1" t="s">
        <v>55</v>
      </c>
      <c r="P7065" s="1" t="s">
        <v>19</v>
      </c>
      <c r="Q7065" s="2">
        <v>43650</v>
      </c>
    </row>
    <row r="7066" spans="1:17" x14ac:dyDescent="0.25">
      <c r="A7066" s="1">
        <v>19936</v>
      </c>
      <c r="B7066" s="2">
        <v>43782</v>
      </c>
      <c r="C7066" s="1" t="s">
        <v>32</v>
      </c>
      <c r="D7066" s="3" t="str">
        <f t="shared" si="220"/>
        <v>*****</v>
      </c>
      <c r="G7066" s="1">
        <v>19</v>
      </c>
      <c r="H7066" s="1">
        <v>39.32</v>
      </c>
      <c r="I7066" s="1">
        <f t="shared" si="221"/>
        <v>0</v>
      </c>
      <c r="J7066" s="1" t="s">
        <v>21</v>
      </c>
      <c r="K7066" s="1">
        <v>1.6</v>
      </c>
      <c r="L7066" s="1" t="s">
        <v>15</v>
      </c>
      <c r="M7066" s="1" t="s">
        <v>37</v>
      </c>
      <c r="N7066" s="1" t="s">
        <v>29</v>
      </c>
      <c r="O7066" s="1" t="s">
        <v>43</v>
      </c>
      <c r="P7066" s="1" t="s">
        <v>19</v>
      </c>
      <c r="Q7066" s="2">
        <v>43783</v>
      </c>
    </row>
    <row r="7067" spans="1:17" x14ac:dyDescent="0.25">
      <c r="A7067" s="1">
        <v>36160</v>
      </c>
      <c r="B7067" s="2">
        <v>43791</v>
      </c>
      <c r="C7067" s="1" t="s">
        <v>13</v>
      </c>
      <c r="D7067" s="3" t="str">
        <f t="shared" si="220"/>
        <v>**</v>
      </c>
      <c r="G7067" s="1">
        <v>12</v>
      </c>
      <c r="H7067" s="1">
        <v>2374.21</v>
      </c>
      <c r="I7067" s="1">
        <f t="shared" si="221"/>
        <v>1</v>
      </c>
      <c r="J7067" s="1" t="s">
        <v>14</v>
      </c>
      <c r="K7067" s="1">
        <v>9.6</v>
      </c>
      <c r="L7067" s="1" t="s">
        <v>15</v>
      </c>
      <c r="M7067" s="1" t="s">
        <v>37</v>
      </c>
      <c r="N7067" s="1" t="s">
        <v>24</v>
      </c>
      <c r="O7067" s="1" t="s">
        <v>25</v>
      </c>
      <c r="P7067" s="1" t="s">
        <v>19</v>
      </c>
      <c r="Q7067" s="2">
        <v>43798</v>
      </c>
    </row>
    <row r="7068" spans="1:17" x14ac:dyDescent="0.25">
      <c r="A7068" s="1">
        <v>58116</v>
      </c>
      <c r="B7068" s="2">
        <v>42456</v>
      </c>
      <c r="C7068" s="1" t="s">
        <v>32</v>
      </c>
      <c r="D7068" s="3" t="str">
        <f t="shared" si="220"/>
        <v>*****</v>
      </c>
      <c r="G7068" s="1">
        <v>6</v>
      </c>
      <c r="H7068" s="1">
        <v>183.79390000000001</v>
      </c>
      <c r="I7068" s="1">
        <f t="shared" si="221"/>
        <v>0</v>
      </c>
      <c r="J7068" s="1" t="s">
        <v>33</v>
      </c>
      <c r="K7068" s="1">
        <v>15.4</v>
      </c>
      <c r="L7068" s="1" t="s">
        <v>49</v>
      </c>
      <c r="M7068" s="1" t="s">
        <v>23</v>
      </c>
      <c r="N7068" s="1" t="s">
        <v>17</v>
      </c>
      <c r="O7068" s="1" t="s">
        <v>34</v>
      </c>
      <c r="P7068" s="1" t="s">
        <v>35</v>
      </c>
      <c r="Q7068" s="2">
        <v>42457</v>
      </c>
    </row>
    <row r="7069" spans="1:17" x14ac:dyDescent="0.25">
      <c r="A7069" s="1">
        <v>27363</v>
      </c>
      <c r="B7069" s="2">
        <v>43390</v>
      </c>
      <c r="C7069" s="1" t="s">
        <v>36</v>
      </c>
      <c r="D7069" s="3" t="str">
        <f t="shared" si="220"/>
        <v>***</v>
      </c>
      <c r="G7069" s="1">
        <v>16</v>
      </c>
      <c r="H7069" s="1">
        <v>345.89</v>
      </c>
      <c r="I7069" s="1">
        <f t="shared" si="221"/>
        <v>0</v>
      </c>
      <c r="J7069" s="1" t="s">
        <v>21</v>
      </c>
      <c r="K7069" s="1">
        <v>7.1</v>
      </c>
      <c r="L7069" s="1" t="s">
        <v>51</v>
      </c>
      <c r="M7069" s="1" t="s">
        <v>23</v>
      </c>
      <c r="N7069" s="1" t="s">
        <v>17</v>
      </c>
      <c r="O7069" s="1" t="s">
        <v>18</v>
      </c>
      <c r="P7069" s="1" t="s">
        <v>41</v>
      </c>
      <c r="Q7069" s="2">
        <v>43391</v>
      </c>
    </row>
    <row r="7070" spans="1:17" x14ac:dyDescent="0.25">
      <c r="A7070" s="1">
        <v>57958</v>
      </c>
      <c r="B7070" s="2">
        <v>42428</v>
      </c>
      <c r="C7070" s="1" t="s">
        <v>32</v>
      </c>
      <c r="D7070" s="3" t="str">
        <f t="shared" si="220"/>
        <v>*****</v>
      </c>
      <c r="G7070" s="1">
        <v>46</v>
      </c>
      <c r="H7070" s="1">
        <v>1519.22</v>
      </c>
      <c r="I7070" s="1">
        <f t="shared" si="221"/>
        <v>1</v>
      </c>
      <c r="J7070" s="1" t="s">
        <v>14</v>
      </c>
      <c r="K7070" s="1">
        <v>9.4</v>
      </c>
      <c r="L7070" s="1" t="s">
        <v>51</v>
      </c>
      <c r="M7070" s="1" t="s">
        <v>16</v>
      </c>
      <c r="N7070" s="1" t="s">
        <v>29</v>
      </c>
      <c r="O7070" s="1" t="s">
        <v>40</v>
      </c>
      <c r="P7070" s="1" t="s">
        <v>19</v>
      </c>
      <c r="Q7070" s="2">
        <v>42429</v>
      </c>
    </row>
    <row r="7071" spans="1:17" x14ac:dyDescent="0.25">
      <c r="A7071" s="1">
        <v>4996</v>
      </c>
      <c r="B7071" s="2">
        <v>43721</v>
      </c>
      <c r="C7071" s="1" t="s">
        <v>36</v>
      </c>
      <c r="D7071" s="3" t="str">
        <f t="shared" si="220"/>
        <v>***</v>
      </c>
      <c r="G7071" s="1">
        <v>30</v>
      </c>
      <c r="H7071" s="1">
        <v>4607.2</v>
      </c>
      <c r="I7071" s="1">
        <f t="shared" si="221"/>
        <v>1</v>
      </c>
      <c r="J7071" s="1" t="s">
        <v>21</v>
      </c>
      <c r="K7071" s="1">
        <v>21.4</v>
      </c>
      <c r="L7071" s="1" t="s">
        <v>15</v>
      </c>
      <c r="M7071" s="1" t="s">
        <v>28</v>
      </c>
      <c r="N7071" s="1" t="s">
        <v>29</v>
      </c>
      <c r="O7071" s="1" t="s">
        <v>55</v>
      </c>
      <c r="P7071" s="1" t="s">
        <v>19</v>
      </c>
      <c r="Q7071" s="2">
        <v>43722</v>
      </c>
    </row>
    <row r="7072" spans="1:17" x14ac:dyDescent="0.25">
      <c r="A7072" s="1">
        <v>40997</v>
      </c>
      <c r="B7072" s="2">
        <v>42480</v>
      </c>
      <c r="C7072" s="1" t="s">
        <v>13</v>
      </c>
      <c r="D7072" s="3" t="str">
        <f t="shared" si="220"/>
        <v>**</v>
      </c>
      <c r="G7072" s="1">
        <v>37</v>
      </c>
      <c r="H7072" s="1">
        <v>943.46</v>
      </c>
      <c r="I7072" s="1">
        <f t="shared" si="221"/>
        <v>0</v>
      </c>
      <c r="J7072" s="1" t="s">
        <v>21</v>
      </c>
      <c r="K7072" s="1">
        <v>9.6</v>
      </c>
      <c r="L7072" s="1" t="s">
        <v>22</v>
      </c>
      <c r="M7072" s="1" t="s">
        <v>23</v>
      </c>
      <c r="N7072" s="1" t="s">
        <v>29</v>
      </c>
      <c r="O7072" s="1" t="s">
        <v>30</v>
      </c>
      <c r="P7072" s="1" t="s">
        <v>41</v>
      </c>
      <c r="Q7072" s="2">
        <v>42487</v>
      </c>
    </row>
    <row r="7073" spans="1:17" x14ac:dyDescent="0.25">
      <c r="A7073" s="1">
        <v>58308</v>
      </c>
      <c r="B7073" s="2">
        <v>42875</v>
      </c>
      <c r="C7073" s="1" t="s">
        <v>27</v>
      </c>
      <c r="D7073" s="3" t="str">
        <f t="shared" si="220"/>
        <v>*</v>
      </c>
      <c r="G7073" s="1">
        <v>2</v>
      </c>
      <c r="H7073" s="1">
        <v>43.16</v>
      </c>
      <c r="I7073" s="1">
        <f t="shared" si="221"/>
        <v>0</v>
      </c>
      <c r="J7073" s="1" t="s">
        <v>21</v>
      </c>
      <c r="K7073" s="1">
        <v>8.3000000000000007</v>
      </c>
      <c r="L7073" s="1" t="s">
        <v>49</v>
      </c>
      <c r="M7073" s="1" t="s">
        <v>28</v>
      </c>
      <c r="N7073" s="1" t="s">
        <v>17</v>
      </c>
      <c r="O7073" s="1" t="s">
        <v>18</v>
      </c>
      <c r="P7073" s="1" t="s">
        <v>19</v>
      </c>
      <c r="Q7073" s="2">
        <v>42877</v>
      </c>
    </row>
    <row r="7074" spans="1:17" x14ac:dyDescent="0.25">
      <c r="A7074" s="1">
        <v>45733</v>
      </c>
      <c r="B7074" s="2">
        <v>43074</v>
      </c>
      <c r="C7074" s="1" t="s">
        <v>32</v>
      </c>
      <c r="D7074" s="3" t="str">
        <f t="shared" si="220"/>
        <v>*****</v>
      </c>
      <c r="G7074" s="1">
        <v>39</v>
      </c>
      <c r="H7074" s="1">
        <v>910.75189999999998</v>
      </c>
      <c r="I7074" s="1">
        <f t="shared" si="221"/>
        <v>0</v>
      </c>
      <c r="J7074" s="1" t="s">
        <v>21</v>
      </c>
      <c r="K7074" s="1">
        <v>16.2</v>
      </c>
      <c r="L7074" s="1" t="s">
        <v>49</v>
      </c>
      <c r="M7074" s="1" t="s">
        <v>28</v>
      </c>
      <c r="N7074" s="1" t="s">
        <v>29</v>
      </c>
      <c r="O7074" s="1" t="s">
        <v>43</v>
      </c>
      <c r="P7074" s="1" t="s">
        <v>19</v>
      </c>
      <c r="Q7074" s="2">
        <v>43075</v>
      </c>
    </row>
    <row r="7075" spans="1:17" x14ac:dyDescent="0.25">
      <c r="A7075" s="1">
        <v>15044</v>
      </c>
      <c r="B7075" s="2">
        <v>43530</v>
      </c>
      <c r="C7075" s="1" t="s">
        <v>13</v>
      </c>
      <c r="D7075" s="3" t="str">
        <f t="shared" si="220"/>
        <v>**</v>
      </c>
      <c r="G7075" s="1">
        <v>42</v>
      </c>
      <c r="H7075" s="1">
        <v>1799.31</v>
      </c>
      <c r="I7075" s="1">
        <f t="shared" si="221"/>
        <v>1</v>
      </c>
      <c r="J7075" s="1" t="s">
        <v>21</v>
      </c>
      <c r="K7075" s="1">
        <v>11</v>
      </c>
      <c r="L7075" s="1" t="s">
        <v>50</v>
      </c>
      <c r="M7075" s="1" t="s">
        <v>28</v>
      </c>
      <c r="N7075" s="1" t="s">
        <v>24</v>
      </c>
      <c r="O7075" s="1" t="s">
        <v>38</v>
      </c>
      <c r="P7075" s="1" t="s">
        <v>19</v>
      </c>
      <c r="Q7075" s="2">
        <v>43534</v>
      </c>
    </row>
    <row r="7076" spans="1:17" x14ac:dyDescent="0.25">
      <c r="A7076" s="1">
        <v>59207</v>
      </c>
      <c r="B7076" s="2">
        <v>42507</v>
      </c>
      <c r="C7076" s="1" t="s">
        <v>32</v>
      </c>
      <c r="D7076" s="3" t="str">
        <f t="shared" si="220"/>
        <v>*****</v>
      </c>
      <c r="G7076" s="1">
        <v>3</v>
      </c>
      <c r="H7076" s="1">
        <v>10.83</v>
      </c>
      <c r="I7076" s="1">
        <f t="shared" si="221"/>
        <v>0</v>
      </c>
      <c r="J7076" s="1" t="s">
        <v>21</v>
      </c>
      <c r="K7076" s="1">
        <v>1.7</v>
      </c>
      <c r="L7076" s="1" t="s">
        <v>49</v>
      </c>
      <c r="M7076" s="1" t="s">
        <v>28</v>
      </c>
      <c r="N7076" s="1" t="s">
        <v>29</v>
      </c>
      <c r="O7076" s="1" t="s">
        <v>61</v>
      </c>
      <c r="P7076" s="1" t="s">
        <v>31</v>
      </c>
      <c r="Q7076" s="2">
        <v>42508</v>
      </c>
    </row>
    <row r="7077" spans="1:17" x14ac:dyDescent="0.25">
      <c r="A7077" s="1">
        <v>16518</v>
      </c>
      <c r="B7077" s="2">
        <v>43737</v>
      </c>
      <c r="C7077" s="1" t="s">
        <v>32</v>
      </c>
      <c r="D7077" s="3" t="str">
        <f t="shared" si="220"/>
        <v>*****</v>
      </c>
      <c r="G7077" s="1">
        <v>4</v>
      </c>
      <c r="H7077" s="1">
        <v>85.91</v>
      </c>
      <c r="I7077" s="1">
        <f t="shared" si="221"/>
        <v>0</v>
      </c>
      <c r="J7077" s="1" t="s">
        <v>21</v>
      </c>
      <c r="K7077" s="1">
        <v>5.6</v>
      </c>
      <c r="L7077" s="1" t="s">
        <v>46</v>
      </c>
      <c r="M7077" s="1" t="s">
        <v>28</v>
      </c>
      <c r="N7077" s="1" t="s">
        <v>29</v>
      </c>
      <c r="O7077" s="1" t="s">
        <v>40</v>
      </c>
      <c r="P7077" s="1" t="s">
        <v>19</v>
      </c>
      <c r="Q7077" s="2">
        <v>43738</v>
      </c>
    </row>
    <row r="7078" spans="1:17" x14ac:dyDescent="0.25">
      <c r="A7078" s="1">
        <v>42112</v>
      </c>
      <c r="B7078" s="2">
        <v>43092</v>
      </c>
      <c r="C7078" s="1" t="s">
        <v>27</v>
      </c>
      <c r="D7078" s="3" t="str">
        <f t="shared" si="220"/>
        <v>*</v>
      </c>
      <c r="G7078" s="1">
        <v>16</v>
      </c>
      <c r="H7078" s="1">
        <v>2936.47</v>
      </c>
      <c r="I7078" s="1">
        <f t="shared" si="221"/>
        <v>1</v>
      </c>
      <c r="J7078" s="1" t="s">
        <v>21</v>
      </c>
      <c r="K7078" s="1">
        <v>9.6</v>
      </c>
      <c r="L7078" s="1" t="s">
        <v>15</v>
      </c>
      <c r="M7078" s="1" t="s">
        <v>28</v>
      </c>
      <c r="N7078" s="1" t="s">
        <v>24</v>
      </c>
      <c r="O7078" s="1" t="s">
        <v>25</v>
      </c>
      <c r="P7078" s="1" t="s">
        <v>19</v>
      </c>
      <c r="Q7078" s="2">
        <v>43094</v>
      </c>
    </row>
    <row r="7079" spans="1:17" x14ac:dyDescent="0.25">
      <c r="A7079" s="1">
        <v>53312</v>
      </c>
      <c r="B7079" s="2">
        <v>42554</v>
      </c>
      <c r="C7079" s="1" t="s">
        <v>36</v>
      </c>
      <c r="D7079" s="3" t="str">
        <f t="shared" si="220"/>
        <v>***</v>
      </c>
      <c r="G7079" s="1">
        <v>23</v>
      </c>
      <c r="H7079" s="1">
        <v>9002.16</v>
      </c>
      <c r="I7079" s="1">
        <f t="shared" si="221"/>
        <v>1</v>
      </c>
      <c r="J7079" s="1" t="s">
        <v>21</v>
      </c>
      <c r="K7079" s="1">
        <v>21.4</v>
      </c>
      <c r="L7079" s="1" t="s">
        <v>22</v>
      </c>
      <c r="M7079" s="1" t="s">
        <v>37</v>
      </c>
      <c r="N7079" s="1" t="s">
        <v>29</v>
      </c>
      <c r="O7079" s="1" t="s">
        <v>63</v>
      </c>
      <c r="P7079" s="1" t="s">
        <v>19</v>
      </c>
      <c r="Q7079" s="2">
        <v>42556</v>
      </c>
    </row>
    <row r="7080" spans="1:17" x14ac:dyDescent="0.25">
      <c r="A7080" s="1">
        <v>21606</v>
      </c>
      <c r="B7080" s="2">
        <v>43121</v>
      </c>
      <c r="C7080" s="1" t="s">
        <v>27</v>
      </c>
      <c r="D7080" s="3" t="str">
        <f t="shared" si="220"/>
        <v>*</v>
      </c>
      <c r="G7080" s="1">
        <v>43</v>
      </c>
      <c r="H7080" s="1">
        <v>1470.93</v>
      </c>
      <c r="I7080" s="1">
        <f t="shared" si="221"/>
        <v>1</v>
      </c>
      <c r="J7080" s="1" t="s">
        <v>14</v>
      </c>
      <c r="K7080" s="1">
        <v>5.9</v>
      </c>
      <c r="L7080" s="1" t="s">
        <v>22</v>
      </c>
      <c r="M7080" s="1" t="s">
        <v>23</v>
      </c>
      <c r="N7080" s="1" t="s">
        <v>24</v>
      </c>
      <c r="O7080" s="1" t="s">
        <v>38</v>
      </c>
      <c r="P7080" s="1" t="s">
        <v>19</v>
      </c>
      <c r="Q7080" s="2">
        <v>43122</v>
      </c>
    </row>
    <row r="7081" spans="1:17" x14ac:dyDescent="0.25">
      <c r="A7081" s="1">
        <v>24640</v>
      </c>
      <c r="B7081" s="2">
        <v>43128</v>
      </c>
      <c r="C7081" s="1" t="s">
        <v>36</v>
      </c>
      <c r="D7081" s="3" t="str">
        <f t="shared" si="220"/>
        <v>***</v>
      </c>
      <c r="G7081" s="1">
        <v>12</v>
      </c>
      <c r="H7081" s="1">
        <v>1476.58</v>
      </c>
      <c r="I7081" s="1">
        <f t="shared" si="221"/>
        <v>1</v>
      </c>
      <c r="J7081" s="1" t="s">
        <v>33</v>
      </c>
      <c r="K7081" s="1">
        <v>32.1</v>
      </c>
      <c r="L7081" s="1" t="s">
        <v>22</v>
      </c>
      <c r="M7081" s="1" t="s">
        <v>37</v>
      </c>
      <c r="N7081" s="1" t="s">
        <v>17</v>
      </c>
      <c r="O7081" s="1" t="s">
        <v>34</v>
      </c>
      <c r="P7081" s="1" t="s">
        <v>35</v>
      </c>
      <c r="Q7081" s="2">
        <v>43129</v>
      </c>
    </row>
    <row r="7082" spans="1:17" x14ac:dyDescent="0.25">
      <c r="A7082" s="1">
        <v>32613</v>
      </c>
      <c r="B7082" s="2">
        <v>43449</v>
      </c>
      <c r="C7082" s="1" t="s">
        <v>13</v>
      </c>
      <c r="D7082" s="3" t="str">
        <f t="shared" si="220"/>
        <v>**</v>
      </c>
      <c r="G7082" s="1">
        <v>38</v>
      </c>
      <c r="H7082" s="1">
        <v>5594.17</v>
      </c>
      <c r="I7082" s="1">
        <f t="shared" si="221"/>
        <v>1</v>
      </c>
      <c r="J7082" s="1" t="s">
        <v>21</v>
      </c>
      <c r="K7082" s="1">
        <v>37.5</v>
      </c>
      <c r="L7082" s="1" t="s">
        <v>44</v>
      </c>
      <c r="M7082" s="1" t="s">
        <v>16</v>
      </c>
      <c r="N7082" s="1" t="s">
        <v>29</v>
      </c>
      <c r="O7082" s="1" t="s">
        <v>55</v>
      </c>
      <c r="P7082" s="1" t="s">
        <v>48</v>
      </c>
      <c r="Q7082" s="2">
        <v>43451</v>
      </c>
    </row>
    <row r="7083" spans="1:17" x14ac:dyDescent="0.25">
      <c r="A7083" s="1">
        <v>8709</v>
      </c>
      <c r="B7083" s="2">
        <v>42436</v>
      </c>
      <c r="C7083" s="1" t="s">
        <v>20</v>
      </c>
      <c r="D7083" s="3" t="str">
        <f t="shared" si="220"/>
        <v>****</v>
      </c>
      <c r="G7083" s="1">
        <v>11</v>
      </c>
      <c r="H7083" s="1">
        <v>910.83</v>
      </c>
      <c r="I7083" s="1">
        <f t="shared" si="221"/>
        <v>0</v>
      </c>
      <c r="J7083" s="1" t="s">
        <v>33</v>
      </c>
      <c r="K7083" s="1">
        <v>36</v>
      </c>
      <c r="L7083" s="1" t="s">
        <v>22</v>
      </c>
      <c r="M7083" s="1" t="s">
        <v>37</v>
      </c>
      <c r="N7083" s="1" t="s">
        <v>24</v>
      </c>
      <c r="O7083" s="1" t="s">
        <v>56</v>
      </c>
      <c r="P7083" s="1" t="s">
        <v>35</v>
      </c>
      <c r="Q7083" s="2">
        <v>42439</v>
      </c>
    </row>
    <row r="7084" spans="1:17" x14ac:dyDescent="0.25">
      <c r="A7084" s="1">
        <v>57095</v>
      </c>
      <c r="B7084" s="2">
        <v>43181</v>
      </c>
      <c r="C7084" s="1" t="s">
        <v>36</v>
      </c>
      <c r="D7084" s="3" t="str">
        <f t="shared" si="220"/>
        <v>***</v>
      </c>
      <c r="G7084" s="1">
        <v>37</v>
      </c>
      <c r="H7084" s="1">
        <v>272.77999999999997</v>
      </c>
      <c r="I7084" s="1">
        <f t="shared" si="221"/>
        <v>0</v>
      </c>
      <c r="J7084" s="1" t="s">
        <v>21</v>
      </c>
      <c r="K7084" s="1">
        <v>5.9</v>
      </c>
      <c r="L7084" s="1" t="s">
        <v>49</v>
      </c>
      <c r="M7084" s="1" t="s">
        <v>28</v>
      </c>
      <c r="N7084" s="1" t="s">
        <v>29</v>
      </c>
      <c r="O7084" s="1" t="s">
        <v>43</v>
      </c>
      <c r="P7084" s="1" t="s">
        <v>19</v>
      </c>
      <c r="Q7084" s="2">
        <v>43184</v>
      </c>
    </row>
    <row r="7085" spans="1:17" x14ac:dyDescent="0.25">
      <c r="A7085" s="1">
        <v>27300</v>
      </c>
      <c r="B7085" s="2">
        <v>43738</v>
      </c>
      <c r="C7085" s="1" t="s">
        <v>27</v>
      </c>
      <c r="D7085" s="3" t="str">
        <f t="shared" si="220"/>
        <v>*</v>
      </c>
      <c r="G7085" s="1">
        <v>50</v>
      </c>
      <c r="H7085" s="1">
        <v>3566.42</v>
      </c>
      <c r="I7085" s="1">
        <f t="shared" si="221"/>
        <v>1</v>
      </c>
      <c r="J7085" s="1" t="s">
        <v>21</v>
      </c>
      <c r="K7085" s="1">
        <v>4.3</v>
      </c>
      <c r="L7085" s="1" t="s">
        <v>22</v>
      </c>
      <c r="M7085" s="1" t="s">
        <v>16</v>
      </c>
      <c r="N7085" s="1" t="s">
        <v>24</v>
      </c>
      <c r="O7085" s="1" t="s">
        <v>38</v>
      </c>
      <c r="P7085" s="1" t="s">
        <v>19</v>
      </c>
      <c r="Q7085" s="2">
        <v>43739</v>
      </c>
    </row>
    <row r="7086" spans="1:17" x14ac:dyDescent="0.25">
      <c r="A7086" s="1">
        <v>38887</v>
      </c>
      <c r="B7086" s="2">
        <v>42666</v>
      </c>
      <c r="C7086" s="1" t="s">
        <v>32</v>
      </c>
      <c r="D7086" s="3" t="str">
        <f t="shared" si="220"/>
        <v>*****</v>
      </c>
      <c r="G7086" s="1">
        <v>50</v>
      </c>
      <c r="H7086" s="1">
        <v>282.5335</v>
      </c>
      <c r="I7086" s="1">
        <f t="shared" si="221"/>
        <v>0</v>
      </c>
      <c r="J7086" s="1" t="s">
        <v>21</v>
      </c>
      <c r="K7086" s="1">
        <v>2.1</v>
      </c>
      <c r="L7086" s="1" t="s">
        <v>46</v>
      </c>
      <c r="M7086" s="1" t="s">
        <v>16</v>
      </c>
      <c r="N7086" s="1" t="s">
        <v>29</v>
      </c>
      <c r="O7086" s="1" t="s">
        <v>30</v>
      </c>
      <c r="P7086" s="1" t="s">
        <v>31</v>
      </c>
      <c r="Q7086" s="2">
        <v>42668</v>
      </c>
    </row>
    <row r="7087" spans="1:17" x14ac:dyDescent="0.25">
      <c r="A7087" s="1">
        <v>54245</v>
      </c>
      <c r="B7087" s="2">
        <v>43182</v>
      </c>
      <c r="C7087" s="1" t="s">
        <v>36</v>
      </c>
      <c r="D7087" s="3" t="str">
        <f t="shared" si="220"/>
        <v>***</v>
      </c>
      <c r="G7087" s="1">
        <v>5</v>
      </c>
      <c r="H7087" s="1">
        <v>89.131</v>
      </c>
      <c r="I7087" s="1">
        <f t="shared" si="221"/>
        <v>0</v>
      </c>
      <c r="J7087" s="1" t="s">
        <v>21</v>
      </c>
      <c r="K7087" s="1">
        <v>2.7</v>
      </c>
      <c r="L7087" s="1" t="s">
        <v>22</v>
      </c>
      <c r="M7087" s="1" t="s">
        <v>28</v>
      </c>
      <c r="N7087" s="1" t="s">
        <v>24</v>
      </c>
      <c r="O7087" s="1" t="s">
        <v>25</v>
      </c>
      <c r="P7087" s="1" t="s">
        <v>31</v>
      </c>
      <c r="Q7087" s="2">
        <v>43183</v>
      </c>
    </row>
    <row r="7088" spans="1:17" x14ac:dyDescent="0.25">
      <c r="A7088" s="1">
        <v>39841</v>
      </c>
      <c r="B7088" s="2">
        <v>42735</v>
      </c>
      <c r="C7088" s="1" t="s">
        <v>36</v>
      </c>
      <c r="D7088" s="3" t="str">
        <f t="shared" si="220"/>
        <v>***</v>
      </c>
      <c r="G7088" s="1">
        <v>43</v>
      </c>
      <c r="H7088" s="1">
        <v>314.72000000000003</v>
      </c>
      <c r="I7088" s="1">
        <f t="shared" si="221"/>
        <v>0</v>
      </c>
      <c r="J7088" s="1" t="s">
        <v>21</v>
      </c>
      <c r="K7088" s="1">
        <v>7.4</v>
      </c>
      <c r="L7088" s="1" t="s">
        <v>15</v>
      </c>
      <c r="M7088" s="1" t="s">
        <v>23</v>
      </c>
      <c r="N7088" s="1" t="s">
        <v>29</v>
      </c>
      <c r="O7088" s="1" t="s">
        <v>40</v>
      </c>
      <c r="P7088" s="1" t="s">
        <v>19</v>
      </c>
      <c r="Q7088" s="2">
        <v>42737</v>
      </c>
    </row>
    <row r="7089" spans="1:17" x14ac:dyDescent="0.25">
      <c r="A7089" s="1">
        <v>10310</v>
      </c>
      <c r="B7089" s="2">
        <v>42405</v>
      </c>
      <c r="C7089" s="1" t="s">
        <v>13</v>
      </c>
      <c r="D7089" s="3" t="str">
        <f t="shared" si="220"/>
        <v>**</v>
      </c>
      <c r="G7089" s="1">
        <v>6</v>
      </c>
      <c r="H7089" s="1">
        <v>991.45</v>
      </c>
      <c r="I7089" s="1">
        <f t="shared" si="221"/>
        <v>0</v>
      </c>
      <c r="J7089" s="1" t="s">
        <v>21</v>
      </c>
      <c r="K7089" s="1">
        <v>4.3</v>
      </c>
      <c r="L7089" s="1" t="s">
        <v>15</v>
      </c>
      <c r="M7089" s="1" t="s">
        <v>23</v>
      </c>
      <c r="N7089" s="1" t="s">
        <v>24</v>
      </c>
      <c r="O7089" s="1" t="s">
        <v>25</v>
      </c>
      <c r="P7089" s="1" t="s">
        <v>19</v>
      </c>
      <c r="Q7089" s="2">
        <v>42412</v>
      </c>
    </row>
    <row r="7090" spans="1:17" x14ac:dyDescent="0.25">
      <c r="A7090" s="1">
        <v>25828</v>
      </c>
      <c r="B7090" s="2">
        <v>43061</v>
      </c>
      <c r="C7090" s="1" t="s">
        <v>27</v>
      </c>
      <c r="D7090" s="3" t="str">
        <f t="shared" si="220"/>
        <v>*</v>
      </c>
      <c r="G7090" s="1">
        <v>35</v>
      </c>
      <c r="H7090" s="1">
        <v>258.33</v>
      </c>
      <c r="I7090" s="1">
        <f t="shared" si="221"/>
        <v>0</v>
      </c>
      <c r="J7090" s="1" t="s">
        <v>21</v>
      </c>
      <c r="K7090" s="1">
        <v>4.7</v>
      </c>
      <c r="L7090" s="1" t="s">
        <v>51</v>
      </c>
      <c r="M7090" s="1" t="s">
        <v>23</v>
      </c>
      <c r="N7090" s="1" t="s">
        <v>29</v>
      </c>
      <c r="O7090" s="1" t="s">
        <v>45</v>
      </c>
      <c r="P7090" s="1" t="s">
        <v>41</v>
      </c>
      <c r="Q7090" s="2">
        <v>43063</v>
      </c>
    </row>
    <row r="7091" spans="1:17" x14ac:dyDescent="0.25">
      <c r="A7091" s="1">
        <v>6982</v>
      </c>
      <c r="B7091" s="2">
        <v>43419</v>
      </c>
      <c r="C7091" s="1" t="s">
        <v>27</v>
      </c>
      <c r="D7091" s="3" t="str">
        <f t="shared" si="220"/>
        <v>*</v>
      </c>
      <c r="G7091" s="1">
        <v>32</v>
      </c>
      <c r="H7091" s="1">
        <v>1403.04</v>
      </c>
      <c r="I7091" s="1">
        <f t="shared" si="221"/>
        <v>1</v>
      </c>
      <c r="J7091" s="1" t="s">
        <v>14</v>
      </c>
      <c r="K7091" s="1">
        <v>2.1</v>
      </c>
      <c r="L7091" s="1" t="s">
        <v>60</v>
      </c>
      <c r="M7091" s="1" t="s">
        <v>28</v>
      </c>
      <c r="N7091" s="1" t="s">
        <v>24</v>
      </c>
      <c r="O7091" s="1" t="s">
        <v>38</v>
      </c>
      <c r="P7091" s="1" t="s">
        <v>41</v>
      </c>
      <c r="Q7091" s="2">
        <v>43421</v>
      </c>
    </row>
    <row r="7092" spans="1:17" x14ac:dyDescent="0.25">
      <c r="A7092" s="1">
        <v>30147</v>
      </c>
      <c r="B7092" s="2">
        <v>43633</v>
      </c>
      <c r="C7092" s="1" t="s">
        <v>27</v>
      </c>
      <c r="D7092" s="3" t="str">
        <f t="shared" si="220"/>
        <v>*</v>
      </c>
      <c r="G7092" s="1">
        <v>37</v>
      </c>
      <c r="H7092" s="1">
        <v>791.95</v>
      </c>
      <c r="I7092" s="1">
        <f t="shared" si="221"/>
        <v>0</v>
      </c>
      <c r="J7092" s="1" t="s">
        <v>21</v>
      </c>
      <c r="K7092" s="1">
        <v>11.2</v>
      </c>
      <c r="L7092" s="1" t="s">
        <v>15</v>
      </c>
      <c r="M7092" s="1" t="s">
        <v>16</v>
      </c>
      <c r="N7092" s="1" t="s">
        <v>17</v>
      </c>
      <c r="O7092" s="1" t="s">
        <v>18</v>
      </c>
      <c r="P7092" s="1" t="s">
        <v>19</v>
      </c>
      <c r="Q7092" s="2">
        <v>43635</v>
      </c>
    </row>
    <row r="7093" spans="1:17" x14ac:dyDescent="0.25">
      <c r="A7093" s="1">
        <v>41799</v>
      </c>
      <c r="B7093" s="2">
        <v>42543</v>
      </c>
      <c r="C7093" s="1" t="s">
        <v>20</v>
      </c>
      <c r="D7093" s="3" t="str">
        <f t="shared" si="220"/>
        <v>****</v>
      </c>
      <c r="G7093" s="1">
        <v>21</v>
      </c>
      <c r="H7093" s="1">
        <v>1209.9623999999999</v>
      </c>
      <c r="I7093" s="1">
        <f t="shared" si="221"/>
        <v>1</v>
      </c>
      <c r="J7093" s="1" t="s">
        <v>21</v>
      </c>
      <c r="K7093" s="1">
        <v>5.3</v>
      </c>
      <c r="L7093" s="1" t="s">
        <v>49</v>
      </c>
      <c r="M7093" s="1" t="s">
        <v>28</v>
      </c>
      <c r="N7093" s="1" t="s">
        <v>24</v>
      </c>
      <c r="O7093" s="1" t="s">
        <v>25</v>
      </c>
      <c r="P7093" s="1" t="s">
        <v>19</v>
      </c>
      <c r="Q7093" s="2">
        <v>42544</v>
      </c>
    </row>
    <row r="7094" spans="1:17" x14ac:dyDescent="0.25">
      <c r="A7094" s="1">
        <v>28675</v>
      </c>
      <c r="B7094" s="2">
        <v>42650</v>
      </c>
      <c r="C7094" s="1" t="s">
        <v>32</v>
      </c>
      <c r="D7094" s="3" t="str">
        <f t="shared" si="220"/>
        <v>*****</v>
      </c>
      <c r="G7094" s="1">
        <v>15</v>
      </c>
      <c r="H7094" s="1">
        <v>880.44</v>
      </c>
      <c r="I7094" s="1">
        <f t="shared" si="221"/>
        <v>0</v>
      </c>
      <c r="J7094" s="1" t="s">
        <v>21</v>
      </c>
      <c r="K7094" s="1">
        <v>6.3</v>
      </c>
      <c r="L7094" s="1" t="s">
        <v>39</v>
      </c>
      <c r="M7094" s="1" t="s">
        <v>16</v>
      </c>
      <c r="N7094" s="1" t="s">
        <v>24</v>
      </c>
      <c r="O7094" s="1" t="s">
        <v>25</v>
      </c>
      <c r="P7094" s="1" t="s">
        <v>19</v>
      </c>
      <c r="Q7094" s="2">
        <v>42651</v>
      </c>
    </row>
    <row r="7095" spans="1:17" x14ac:dyDescent="0.25">
      <c r="A7095" s="1">
        <v>1445</v>
      </c>
      <c r="B7095" s="2">
        <v>43108</v>
      </c>
      <c r="C7095" s="1" t="s">
        <v>36</v>
      </c>
      <c r="D7095" s="3" t="str">
        <f t="shared" si="220"/>
        <v>***</v>
      </c>
      <c r="G7095" s="1">
        <v>3</v>
      </c>
      <c r="H7095" s="1">
        <v>1418.9163000000001</v>
      </c>
      <c r="I7095" s="1">
        <f t="shared" si="221"/>
        <v>1</v>
      </c>
      <c r="J7095" s="1" t="s">
        <v>21</v>
      </c>
      <c r="K7095" s="1">
        <v>21.4</v>
      </c>
      <c r="L7095" s="1" t="s">
        <v>15</v>
      </c>
      <c r="M7095" s="1" t="s">
        <v>28</v>
      </c>
      <c r="N7095" s="1" t="s">
        <v>29</v>
      </c>
      <c r="O7095" s="1" t="s">
        <v>43</v>
      </c>
      <c r="P7095" s="1" t="s">
        <v>19</v>
      </c>
      <c r="Q7095" s="2">
        <v>43111</v>
      </c>
    </row>
    <row r="7096" spans="1:17" x14ac:dyDescent="0.25">
      <c r="A7096" s="1">
        <v>2149</v>
      </c>
      <c r="B7096" s="2">
        <v>42805</v>
      </c>
      <c r="C7096" s="1" t="s">
        <v>13</v>
      </c>
      <c r="D7096" s="3" t="str">
        <f t="shared" si="220"/>
        <v>**</v>
      </c>
      <c r="G7096" s="1">
        <v>4</v>
      </c>
      <c r="H7096" s="1">
        <v>46.61</v>
      </c>
      <c r="I7096" s="1">
        <f t="shared" si="221"/>
        <v>0</v>
      </c>
      <c r="J7096" s="1" t="s">
        <v>21</v>
      </c>
      <c r="K7096" s="1">
        <v>5.3</v>
      </c>
      <c r="L7096" s="1" t="s">
        <v>54</v>
      </c>
      <c r="M7096" s="1" t="s">
        <v>16</v>
      </c>
      <c r="N7096" s="1" t="s">
        <v>17</v>
      </c>
      <c r="O7096" s="1" t="s">
        <v>18</v>
      </c>
      <c r="P7096" s="1" t="s">
        <v>19</v>
      </c>
      <c r="Q7096" s="2">
        <v>42809</v>
      </c>
    </row>
    <row r="7097" spans="1:17" x14ac:dyDescent="0.25">
      <c r="A7097" s="1">
        <v>55494</v>
      </c>
      <c r="B7097" s="2">
        <v>43641</v>
      </c>
      <c r="C7097" s="1" t="s">
        <v>27</v>
      </c>
      <c r="D7097" s="3" t="str">
        <f t="shared" si="220"/>
        <v>*</v>
      </c>
      <c r="G7097" s="1">
        <v>49</v>
      </c>
      <c r="H7097" s="1">
        <v>583.03</v>
      </c>
      <c r="I7097" s="1">
        <f t="shared" si="221"/>
        <v>0</v>
      </c>
      <c r="J7097" s="1" t="s">
        <v>21</v>
      </c>
      <c r="K7097" s="1">
        <v>6.2</v>
      </c>
      <c r="L7097" s="1" t="s">
        <v>15</v>
      </c>
      <c r="M7097" s="1" t="s">
        <v>23</v>
      </c>
      <c r="N7097" s="1" t="s">
        <v>29</v>
      </c>
      <c r="O7097" s="1" t="s">
        <v>30</v>
      </c>
      <c r="P7097" s="1" t="s">
        <v>41</v>
      </c>
      <c r="Q7097" s="2">
        <v>43642</v>
      </c>
    </row>
    <row r="7098" spans="1:17" x14ac:dyDescent="0.25">
      <c r="A7098" s="1">
        <v>17410</v>
      </c>
      <c r="B7098" s="2">
        <v>42978</v>
      </c>
      <c r="C7098" s="1" t="s">
        <v>13</v>
      </c>
      <c r="D7098" s="3" t="str">
        <f t="shared" si="220"/>
        <v>**</v>
      </c>
      <c r="G7098" s="1">
        <v>5</v>
      </c>
      <c r="H7098" s="1">
        <v>304.60000000000002</v>
      </c>
      <c r="I7098" s="1">
        <f t="shared" si="221"/>
        <v>0</v>
      </c>
      <c r="J7098" s="1" t="s">
        <v>14</v>
      </c>
      <c r="K7098" s="1">
        <v>9.6</v>
      </c>
      <c r="L7098" s="1" t="s">
        <v>53</v>
      </c>
      <c r="M7098" s="1" t="s">
        <v>37</v>
      </c>
      <c r="N7098" s="1" t="s">
        <v>24</v>
      </c>
      <c r="O7098" s="1" t="s">
        <v>25</v>
      </c>
      <c r="P7098" s="1" t="s">
        <v>19</v>
      </c>
      <c r="Q7098" s="2">
        <v>42983</v>
      </c>
    </row>
    <row r="7099" spans="1:17" x14ac:dyDescent="0.25">
      <c r="A7099" s="1">
        <v>46849</v>
      </c>
      <c r="B7099" s="2">
        <v>43081</v>
      </c>
      <c r="C7099" s="1" t="s">
        <v>27</v>
      </c>
      <c r="D7099" s="3" t="str">
        <f t="shared" si="220"/>
        <v>*</v>
      </c>
      <c r="G7099" s="1">
        <v>23</v>
      </c>
      <c r="H7099" s="1">
        <v>201.74</v>
      </c>
      <c r="I7099" s="1">
        <f t="shared" si="221"/>
        <v>0</v>
      </c>
      <c r="J7099" s="1" t="s">
        <v>21</v>
      </c>
      <c r="K7099" s="1">
        <v>2.1</v>
      </c>
      <c r="L7099" s="1" t="s">
        <v>53</v>
      </c>
      <c r="M7099" s="1" t="s">
        <v>28</v>
      </c>
      <c r="N7099" s="1" t="s">
        <v>24</v>
      </c>
      <c r="O7099" s="1" t="s">
        <v>38</v>
      </c>
      <c r="P7099" s="1" t="s">
        <v>41</v>
      </c>
      <c r="Q7099" s="2">
        <v>43082</v>
      </c>
    </row>
    <row r="7100" spans="1:17" x14ac:dyDescent="0.25">
      <c r="A7100" s="1">
        <v>42692</v>
      </c>
      <c r="B7100" s="2">
        <v>43453</v>
      </c>
      <c r="C7100" s="1" t="s">
        <v>36</v>
      </c>
      <c r="D7100" s="3" t="str">
        <f t="shared" si="220"/>
        <v>***</v>
      </c>
      <c r="G7100" s="1">
        <v>42</v>
      </c>
      <c r="H7100" s="1">
        <v>297.47070000000002</v>
      </c>
      <c r="I7100" s="1">
        <f t="shared" si="221"/>
        <v>0</v>
      </c>
      <c r="J7100" s="1" t="s">
        <v>21</v>
      </c>
      <c r="K7100" s="1">
        <v>9.3000000000000007</v>
      </c>
      <c r="L7100" s="1" t="s">
        <v>15</v>
      </c>
      <c r="M7100" s="1" t="s">
        <v>23</v>
      </c>
      <c r="N7100" s="1" t="s">
        <v>29</v>
      </c>
      <c r="O7100" s="1" t="s">
        <v>40</v>
      </c>
      <c r="P7100" s="1" t="s">
        <v>19</v>
      </c>
      <c r="Q7100" s="2">
        <v>43454</v>
      </c>
    </row>
    <row r="7101" spans="1:17" x14ac:dyDescent="0.25">
      <c r="A7101" s="1">
        <v>24033</v>
      </c>
      <c r="B7101" s="2">
        <v>43101</v>
      </c>
      <c r="C7101" s="1" t="s">
        <v>20</v>
      </c>
      <c r="D7101" s="3" t="str">
        <f t="shared" si="220"/>
        <v>****</v>
      </c>
      <c r="G7101" s="1">
        <v>50</v>
      </c>
      <c r="H7101" s="1">
        <v>1313.0826</v>
      </c>
      <c r="I7101" s="1">
        <f t="shared" si="221"/>
        <v>1</v>
      </c>
      <c r="J7101" s="1" t="s">
        <v>33</v>
      </c>
      <c r="K7101" s="1">
        <v>16.8</v>
      </c>
      <c r="L7101" s="1" t="s">
        <v>51</v>
      </c>
      <c r="M7101" s="1" t="s">
        <v>16</v>
      </c>
      <c r="N7101" s="1" t="s">
        <v>17</v>
      </c>
      <c r="O7101" s="1" t="s">
        <v>18</v>
      </c>
      <c r="P7101" s="1" t="s">
        <v>35</v>
      </c>
      <c r="Q7101" s="2">
        <v>43103</v>
      </c>
    </row>
    <row r="7102" spans="1:17" x14ac:dyDescent="0.25">
      <c r="A7102" s="1">
        <v>35811</v>
      </c>
      <c r="B7102" s="2">
        <v>43467</v>
      </c>
      <c r="C7102" s="1" t="s">
        <v>32</v>
      </c>
      <c r="D7102" s="3" t="str">
        <f t="shared" si="220"/>
        <v>*****</v>
      </c>
      <c r="G7102" s="1">
        <v>6</v>
      </c>
      <c r="H7102" s="1">
        <v>11.12</v>
      </c>
      <c r="I7102" s="1">
        <f t="shared" si="221"/>
        <v>0</v>
      </c>
      <c r="J7102" s="1" t="s">
        <v>21</v>
      </c>
      <c r="K7102" s="1">
        <v>0.7</v>
      </c>
      <c r="L7102" s="1" t="s">
        <v>46</v>
      </c>
      <c r="M7102" s="1" t="s">
        <v>28</v>
      </c>
      <c r="N7102" s="1" t="s">
        <v>29</v>
      </c>
      <c r="O7102" s="1" t="s">
        <v>30</v>
      </c>
      <c r="P7102" s="1" t="s">
        <v>31</v>
      </c>
      <c r="Q7102" s="2">
        <v>43469</v>
      </c>
    </row>
    <row r="7103" spans="1:17" x14ac:dyDescent="0.25">
      <c r="A7103" s="1">
        <v>28161</v>
      </c>
      <c r="B7103" s="2">
        <v>42535</v>
      </c>
      <c r="C7103" s="1" t="s">
        <v>27</v>
      </c>
      <c r="D7103" s="3" t="str">
        <f t="shared" si="220"/>
        <v>*</v>
      </c>
      <c r="G7103" s="1">
        <v>41</v>
      </c>
      <c r="H7103" s="1">
        <v>1161.5999999999999</v>
      </c>
      <c r="I7103" s="1">
        <f t="shared" si="221"/>
        <v>1</v>
      </c>
      <c r="J7103" s="1" t="s">
        <v>21</v>
      </c>
      <c r="K7103" s="1">
        <v>4.3</v>
      </c>
      <c r="L7103" s="1" t="s">
        <v>44</v>
      </c>
      <c r="M7103" s="1" t="s">
        <v>16</v>
      </c>
      <c r="N7103" s="1" t="s">
        <v>24</v>
      </c>
      <c r="O7103" s="1" t="s">
        <v>38</v>
      </c>
      <c r="P7103" s="1" t="s">
        <v>19</v>
      </c>
      <c r="Q7103" s="2">
        <v>42537</v>
      </c>
    </row>
    <row r="7104" spans="1:17" x14ac:dyDescent="0.25">
      <c r="A7104" s="1">
        <v>50692</v>
      </c>
      <c r="B7104" s="2">
        <v>42994</v>
      </c>
      <c r="C7104" s="1" t="s">
        <v>20</v>
      </c>
      <c r="D7104" s="3" t="str">
        <f t="shared" si="220"/>
        <v>****</v>
      </c>
      <c r="G7104" s="1">
        <v>47</v>
      </c>
      <c r="H7104" s="1">
        <v>5999.3936999999996</v>
      </c>
      <c r="I7104" s="1">
        <f t="shared" si="221"/>
        <v>1</v>
      </c>
      <c r="J7104" s="1" t="s">
        <v>33</v>
      </c>
      <c r="K7104" s="1">
        <v>55.6</v>
      </c>
      <c r="L7104" s="1" t="s">
        <v>44</v>
      </c>
      <c r="M7104" s="1" t="s">
        <v>28</v>
      </c>
      <c r="N7104" s="1" t="s">
        <v>17</v>
      </c>
      <c r="O7104" s="1" t="s">
        <v>52</v>
      </c>
      <c r="P7104" s="1" t="s">
        <v>59</v>
      </c>
      <c r="Q7104" s="2">
        <v>42996</v>
      </c>
    </row>
    <row r="7105" spans="1:17" x14ac:dyDescent="0.25">
      <c r="A7105" s="1">
        <v>29510</v>
      </c>
      <c r="B7105" s="2">
        <v>43204</v>
      </c>
      <c r="C7105" s="1" t="s">
        <v>32</v>
      </c>
      <c r="D7105" s="3" t="str">
        <f t="shared" si="220"/>
        <v>*****</v>
      </c>
      <c r="G7105" s="1">
        <v>22</v>
      </c>
      <c r="H7105" s="1">
        <v>6552.62</v>
      </c>
      <c r="I7105" s="1">
        <f t="shared" si="221"/>
        <v>1</v>
      </c>
      <c r="J7105" s="1" t="s">
        <v>33</v>
      </c>
      <c r="K7105" s="1">
        <v>44.8</v>
      </c>
      <c r="L7105" s="1" t="s">
        <v>39</v>
      </c>
      <c r="M7105" s="1" t="s">
        <v>37</v>
      </c>
      <c r="N7105" s="1" t="s">
        <v>17</v>
      </c>
      <c r="O7105" s="1" t="s">
        <v>62</v>
      </c>
      <c r="P7105" s="1" t="s">
        <v>59</v>
      </c>
      <c r="Q7105" s="2">
        <v>43206</v>
      </c>
    </row>
    <row r="7106" spans="1:17" x14ac:dyDescent="0.25">
      <c r="A7106" s="1">
        <v>807</v>
      </c>
      <c r="B7106" s="2">
        <v>43061</v>
      </c>
      <c r="C7106" s="1" t="s">
        <v>36</v>
      </c>
      <c r="D7106" s="3" t="str">
        <f t="shared" si="220"/>
        <v>***</v>
      </c>
      <c r="G7106" s="1">
        <v>45</v>
      </c>
      <c r="H7106" s="1">
        <v>210.63</v>
      </c>
      <c r="I7106" s="1">
        <f t="shared" si="221"/>
        <v>0</v>
      </c>
      <c r="J7106" s="1" t="s">
        <v>21</v>
      </c>
      <c r="K7106" s="1">
        <v>6.6</v>
      </c>
      <c r="L7106" s="1" t="s">
        <v>60</v>
      </c>
      <c r="M7106" s="1" t="s">
        <v>37</v>
      </c>
      <c r="N7106" s="1" t="s">
        <v>29</v>
      </c>
      <c r="O7106" s="1" t="s">
        <v>40</v>
      </c>
      <c r="P7106" s="1" t="s">
        <v>19</v>
      </c>
      <c r="Q7106" s="2">
        <v>43062</v>
      </c>
    </row>
    <row r="7107" spans="1:17" x14ac:dyDescent="0.25">
      <c r="A7107" s="1">
        <v>24227</v>
      </c>
      <c r="B7107" s="2">
        <v>42962</v>
      </c>
      <c r="C7107" s="1" t="s">
        <v>36</v>
      </c>
      <c r="D7107" s="3" t="str">
        <f t="shared" ref="D7107:D7170" si="222">VLOOKUP(C7107,$E$9:$F$13,2,FALSE)</f>
        <v>***</v>
      </c>
      <c r="G7107" s="1">
        <v>24</v>
      </c>
      <c r="H7107" s="1">
        <v>1969.71</v>
      </c>
      <c r="I7107" s="1">
        <f t="shared" si="221"/>
        <v>1</v>
      </c>
      <c r="J7107" s="1" t="s">
        <v>21</v>
      </c>
      <c r="K7107" s="1">
        <v>3</v>
      </c>
      <c r="L7107" s="1" t="s">
        <v>54</v>
      </c>
      <c r="M7107" s="1" t="s">
        <v>16</v>
      </c>
      <c r="N7107" s="1" t="s">
        <v>24</v>
      </c>
      <c r="O7107" s="1" t="s">
        <v>25</v>
      </c>
      <c r="P7107" s="1" t="s">
        <v>19</v>
      </c>
      <c r="Q7107" s="2">
        <v>42964</v>
      </c>
    </row>
    <row r="7108" spans="1:17" x14ac:dyDescent="0.25">
      <c r="A7108" s="1">
        <v>45766</v>
      </c>
      <c r="B7108" s="2">
        <v>42861</v>
      </c>
      <c r="C7108" s="1" t="s">
        <v>20</v>
      </c>
      <c r="D7108" s="3" t="str">
        <f t="shared" si="222"/>
        <v>****</v>
      </c>
      <c r="G7108" s="1">
        <v>37</v>
      </c>
      <c r="H7108" s="1">
        <v>2698.76</v>
      </c>
      <c r="I7108" s="1">
        <f t="shared" si="221"/>
        <v>1</v>
      </c>
      <c r="J7108" s="1" t="s">
        <v>21</v>
      </c>
      <c r="K7108" s="1">
        <v>15.5</v>
      </c>
      <c r="L7108" s="1" t="s">
        <v>39</v>
      </c>
      <c r="M7108" s="1" t="s">
        <v>37</v>
      </c>
      <c r="N7108" s="1" t="s">
        <v>17</v>
      </c>
      <c r="O7108" s="1" t="s">
        <v>18</v>
      </c>
      <c r="P7108" s="1" t="s">
        <v>19</v>
      </c>
      <c r="Q7108" s="2">
        <v>42863</v>
      </c>
    </row>
    <row r="7109" spans="1:17" x14ac:dyDescent="0.25">
      <c r="A7109" s="1">
        <v>18466</v>
      </c>
      <c r="B7109" s="2">
        <v>43606</v>
      </c>
      <c r="C7109" s="1" t="s">
        <v>13</v>
      </c>
      <c r="D7109" s="3" t="str">
        <f t="shared" si="222"/>
        <v>**</v>
      </c>
      <c r="G7109" s="1">
        <v>25</v>
      </c>
      <c r="H7109" s="1">
        <v>289.07119999999998</v>
      </c>
      <c r="I7109" s="1">
        <f t="shared" si="221"/>
        <v>0</v>
      </c>
      <c r="J7109" s="1" t="s">
        <v>21</v>
      </c>
      <c r="K7109" s="1">
        <v>5.6</v>
      </c>
      <c r="L7109" s="1" t="s">
        <v>42</v>
      </c>
      <c r="M7109" s="1" t="s">
        <v>28</v>
      </c>
      <c r="N7109" s="1" t="s">
        <v>29</v>
      </c>
      <c r="O7109" s="1" t="s">
        <v>57</v>
      </c>
      <c r="P7109" s="1" t="s">
        <v>19</v>
      </c>
      <c r="Q7109" s="2">
        <v>43615</v>
      </c>
    </row>
    <row r="7110" spans="1:17" x14ac:dyDescent="0.25">
      <c r="A7110" s="1">
        <v>38466</v>
      </c>
      <c r="B7110" s="2">
        <v>43328</v>
      </c>
      <c r="C7110" s="1" t="s">
        <v>32</v>
      </c>
      <c r="D7110" s="3" t="str">
        <f t="shared" si="222"/>
        <v>*****</v>
      </c>
      <c r="G7110" s="1">
        <v>37</v>
      </c>
      <c r="H7110" s="1">
        <v>119.17</v>
      </c>
      <c r="I7110" s="1">
        <f t="shared" ref="I7110:I7173" si="223">IF(H7110&gt;1000,1,0)</f>
        <v>0</v>
      </c>
      <c r="J7110" s="1" t="s">
        <v>21</v>
      </c>
      <c r="K7110" s="1">
        <v>0.5</v>
      </c>
      <c r="L7110" s="1" t="s">
        <v>22</v>
      </c>
      <c r="M7110" s="1" t="s">
        <v>28</v>
      </c>
      <c r="N7110" s="1" t="s">
        <v>29</v>
      </c>
      <c r="O7110" s="1" t="s">
        <v>58</v>
      </c>
      <c r="P7110" s="1" t="s">
        <v>19</v>
      </c>
      <c r="Q7110" s="2">
        <v>43330</v>
      </c>
    </row>
    <row r="7111" spans="1:17" x14ac:dyDescent="0.25">
      <c r="A7111" s="1">
        <v>28130</v>
      </c>
      <c r="B7111" s="2">
        <v>42580</v>
      </c>
      <c r="C7111" s="1" t="s">
        <v>13</v>
      </c>
      <c r="D7111" s="3" t="str">
        <f t="shared" si="222"/>
        <v>**</v>
      </c>
      <c r="G7111" s="1">
        <v>32</v>
      </c>
      <c r="H7111" s="1">
        <v>1478.61</v>
      </c>
      <c r="I7111" s="1">
        <f t="shared" si="223"/>
        <v>1</v>
      </c>
      <c r="J7111" s="1" t="s">
        <v>14</v>
      </c>
      <c r="K7111" s="1">
        <v>7.2</v>
      </c>
      <c r="L7111" s="1" t="s">
        <v>22</v>
      </c>
      <c r="M7111" s="1" t="s">
        <v>28</v>
      </c>
      <c r="N7111" s="1" t="s">
        <v>17</v>
      </c>
      <c r="O7111" s="1" t="s">
        <v>18</v>
      </c>
      <c r="P7111" s="1" t="s">
        <v>19</v>
      </c>
      <c r="Q7111" s="2">
        <v>42580</v>
      </c>
    </row>
    <row r="7112" spans="1:17" x14ac:dyDescent="0.25">
      <c r="A7112" s="1">
        <v>45511</v>
      </c>
      <c r="B7112" s="2">
        <v>42967</v>
      </c>
      <c r="C7112" s="1" t="s">
        <v>13</v>
      </c>
      <c r="D7112" s="3" t="str">
        <f t="shared" si="222"/>
        <v>**</v>
      </c>
      <c r="G7112" s="1">
        <v>31</v>
      </c>
      <c r="H7112" s="1">
        <v>1017.9</v>
      </c>
      <c r="I7112" s="1">
        <f t="shared" si="223"/>
        <v>1</v>
      </c>
      <c r="J7112" s="1" t="s">
        <v>33</v>
      </c>
      <c r="K7112" s="1">
        <v>48.7</v>
      </c>
      <c r="L7112" s="1" t="s">
        <v>46</v>
      </c>
      <c r="M7112" s="1" t="s">
        <v>28</v>
      </c>
      <c r="N7112" s="1" t="s">
        <v>17</v>
      </c>
      <c r="O7112" s="1" t="s">
        <v>52</v>
      </c>
      <c r="P7112" s="1" t="s">
        <v>59</v>
      </c>
      <c r="Q7112" s="2">
        <v>42974</v>
      </c>
    </row>
    <row r="7113" spans="1:17" x14ac:dyDescent="0.25">
      <c r="A7113" s="1">
        <v>2147</v>
      </c>
      <c r="B7113" s="2">
        <v>43713</v>
      </c>
      <c r="C7113" s="1" t="s">
        <v>27</v>
      </c>
      <c r="D7113" s="3" t="str">
        <f t="shared" si="222"/>
        <v>*</v>
      </c>
      <c r="G7113" s="1">
        <v>15</v>
      </c>
      <c r="H7113" s="1">
        <v>647.46</v>
      </c>
      <c r="I7113" s="1">
        <f t="shared" si="223"/>
        <v>0</v>
      </c>
      <c r="J7113" s="1" t="s">
        <v>14</v>
      </c>
      <c r="K7113" s="1">
        <v>5.7</v>
      </c>
      <c r="L7113" s="1" t="s">
        <v>51</v>
      </c>
      <c r="M7113" s="1" t="s">
        <v>37</v>
      </c>
      <c r="N7113" s="1" t="s">
        <v>29</v>
      </c>
      <c r="O7113" s="1" t="s">
        <v>63</v>
      </c>
      <c r="P7113" s="1" t="s">
        <v>19</v>
      </c>
      <c r="Q7113" s="2">
        <v>43715</v>
      </c>
    </row>
    <row r="7114" spans="1:17" x14ac:dyDescent="0.25">
      <c r="A7114" s="1">
        <v>896</v>
      </c>
      <c r="B7114" s="2">
        <v>42801</v>
      </c>
      <c r="C7114" s="1" t="s">
        <v>32</v>
      </c>
      <c r="D7114" s="3" t="str">
        <f t="shared" si="222"/>
        <v>*****</v>
      </c>
      <c r="G7114" s="1">
        <v>50</v>
      </c>
      <c r="H7114" s="1">
        <v>1333.78</v>
      </c>
      <c r="I7114" s="1">
        <f t="shared" si="223"/>
        <v>1</v>
      </c>
      <c r="J7114" s="1" t="s">
        <v>21</v>
      </c>
      <c r="K7114" s="1">
        <v>13.9</v>
      </c>
      <c r="L7114" s="1" t="s">
        <v>22</v>
      </c>
      <c r="M7114" s="1" t="s">
        <v>37</v>
      </c>
      <c r="N7114" s="1" t="s">
        <v>29</v>
      </c>
      <c r="O7114" s="1" t="s">
        <v>43</v>
      </c>
      <c r="P7114" s="1" t="s">
        <v>19</v>
      </c>
      <c r="Q7114" s="2">
        <v>42801</v>
      </c>
    </row>
    <row r="7115" spans="1:17" x14ac:dyDescent="0.25">
      <c r="A7115" s="1">
        <v>15751</v>
      </c>
      <c r="B7115" s="2">
        <v>42596</v>
      </c>
      <c r="C7115" s="1" t="s">
        <v>32</v>
      </c>
      <c r="D7115" s="3" t="str">
        <f t="shared" si="222"/>
        <v>*****</v>
      </c>
      <c r="G7115" s="1">
        <v>37</v>
      </c>
      <c r="H7115" s="1">
        <v>202.87</v>
      </c>
      <c r="I7115" s="1">
        <f t="shared" si="223"/>
        <v>0</v>
      </c>
      <c r="J7115" s="1" t="s">
        <v>21</v>
      </c>
      <c r="K7115" s="1">
        <v>0.5</v>
      </c>
      <c r="L7115" s="1" t="s">
        <v>49</v>
      </c>
      <c r="M7115" s="1" t="s">
        <v>28</v>
      </c>
      <c r="N7115" s="1" t="s">
        <v>29</v>
      </c>
      <c r="O7115" s="1" t="s">
        <v>58</v>
      </c>
      <c r="P7115" s="1" t="s">
        <v>19</v>
      </c>
      <c r="Q7115" s="2">
        <v>42597</v>
      </c>
    </row>
    <row r="7116" spans="1:17" x14ac:dyDescent="0.25">
      <c r="A7116" s="1">
        <v>33632</v>
      </c>
      <c r="B7116" s="2">
        <v>42806</v>
      </c>
      <c r="C7116" s="1" t="s">
        <v>32</v>
      </c>
      <c r="D7116" s="3" t="str">
        <f t="shared" si="222"/>
        <v>*****</v>
      </c>
      <c r="G7116" s="1">
        <v>8</v>
      </c>
      <c r="H7116" s="1">
        <v>817.1</v>
      </c>
      <c r="I7116" s="1">
        <f t="shared" si="223"/>
        <v>0</v>
      </c>
      <c r="J7116" s="1" t="s">
        <v>21</v>
      </c>
      <c r="K7116" s="1">
        <v>5.6</v>
      </c>
      <c r="L7116" s="1" t="s">
        <v>15</v>
      </c>
      <c r="M7116" s="1" t="s">
        <v>37</v>
      </c>
      <c r="N7116" s="1" t="s">
        <v>24</v>
      </c>
      <c r="O7116" s="1" t="s">
        <v>25</v>
      </c>
      <c r="P7116" s="1" t="s">
        <v>19</v>
      </c>
      <c r="Q7116" s="2">
        <v>42807</v>
      </c>
    </row>
    <row r="7117" spans="1:17" x14ac:dyDescent="0.25">
      <c r="A7117" s="1">
        <v>49123</v>
      </c>
      <c r="B7117" s="2">
        <v>42425</v>
      </c>
      <c r="C7117" s="1" t="s">
        <v>20</v>
      </c>
      <c r="D7117" s="3" t="str">
        <f t="shared" si="222"/>
        <v>****</v>
      </c>
      <c r="G7117" s="1">
        <v>31</v>
      </c>
      <c r="H7117" s="1">
        <v>327.16000000000003</v>
      </c>
      <c r="I7117" s="1">
        <f t="shared" si="223"/>
        <v>0</v>
      </c>
      <c r="J7117" s="1" t="s">
        <v>21</v>
      </c>
      <c r="K7117" s="1">
        <v>6.2</v>
      </c>
      <c r="L7117" s="1" t="s">
        <v>51</v>
      </c>
      <c r="M7117" s="1" t="s">
        <v>28</v>
      </c>
      <c r="N7117" s="1" t="s">
        <v>29</v>
      </c>
      <c r="O7117" s="1" t="s">
        <v>43</v>
      </c>
      <c r="P7117" s="1" t="s">
        <v>19</v>
      </c>
      <c r="Q7117" s="2">
        <v>42426</v>
      </c>
    </row>
    <row r="7118" spans="1:17" x14ac:dyDescent="0.25">
      <c r="A7118" s="1">
        <v>45248</v>
      </c>
      <c r="B7118" s="2">
        <v>43205</v>
      </c>
      <c r="C7118" s="1" t="s">
        <v>36</v>
      </c>
      <c r="D7118" s="3" t="str">
        <f t="shared" si="222"/>
        <v>***</v>
      </c>
      <c r="G7118" s="1">
        <v>38</v>
      </c>
      <c r="H7118" s="1">
        <v>165.69</v>
      </c>
      <c r="I7118" s="1">
        <f t="shared" si="223"/>
        <v>0</v>
      </c>
      <c r="J7118" s="1" t="s">
        <v>21</v>
      </c>
      <c r="K7118" s="1">
        <v>5.5</v>
      </c>
      <c r="L7118" s="1" t="s">
        <v>51</v>
      </c>
      <c r="M7118" s="1" t="s">
        <v>28</v>
      </c>
      <c r="N7118" s="1" t="s">
        <v>29</v>
      </c>
      <c r="O7118" s="1" t="s">
        <v>63</v>
      </c>
      <c r="P7118" s="1" t="s">
        <v>19</v>
      </c>
      <c r="Q7118" s="2">
        <v>43207</v>
      </c>
    </row>
    <row r="7119" spans="1:17" x14ac:dyDescent="0.25">
      <c r="A7119" s="1">
        <v>52743</v>
      </c>
      <c r="B7119" s="2">
        <v>42919</v>
      </c>
      <c r="C7119" s="1" t="s">
        <v>20</v>
      </c>
      <c r="D7119" s="3" t="str">
        <f t="shared" si="222"/>
        <v>****</v>
      </c>
      <c r="G7119" s="1">
        <v>46</v>
      </c>
      <c r="H7119" s="1">
        <v>6098.17</v>
      </c>
      <c r="I7119" s="1">
        <f t="shared" si="223"/>
        <v>1</v>
      </c>
      <c r="J7119" s="1" t="s">
        <v>21</v>
      </c>
      <c r="K7119" s="1">
        <v>15</v>
      </c>
      <c r="L7119" s="1" t="s">
        <v>42</v>
      </c>
      <c r="M7119" s="1" t="s">
        <v>23</v>
      </c>
      <c r="N7119" s="1" t="s">
        <v>24</v>
      </c>
      <c r="O7119" s="1" t="s">
        <v>56</v>
      </c>
      <c r="P7119" s="1" t="s">
        <v>26</v>
      </c>
      <c r="Q7119" s="2">
        <v>42919</v>
      </c>
    </row>
    <row r="7120" spans="1:17" x14ac:dyDescent="0.25">
      <c r="A7120" s="1">
        <v>17381</v>
      </c>
      <c r="B7120" s="2">
        <v>42960</v>
      </c>
      <c r="C7120" s="1" t="s">
        <v>20</v>
      </c>
      <c r="D7120" s="3" t="str">
        <f t="shared" si="222"/>
        <v>****</v>
      </c>
      <c r="G7120" s="1">
        <v>28</v>
      </c>
      <c r="H7120" s="1">
        <v>108.34</v>
      </c>
      <c r="I7120" s="1">
        <f t="shared" si="223"/>
        <v>0</v>
      </c>
      <c r="J7120" s="1" t="s">
        <v>21</v>
      </c>
      <c r="K7120" s="1">
        <v>0.5</v>
      </c>
      <c r="L7120" s="1" t="s">
        <v>49</v>
      </c>
      <c r="M7120" s="1" t="s">
        <v>28</v>
      </c>
      <c r="N7120" s="1" t="s">
        <v>29</v>
      </c>
      <c r="O7120" s="1" t="s">
        <v>58</v>
      </c>
      <c r="P7120" s="1" t="s">
        <v>19</v>
      </c>
      <c r="Q7120" s="2">
        <v>42961</v>
      </c>
    </row>
    <row r="7121" spans="1:17" x14ac:dyDescent="0.25">
      <c r="A7121" s="1">
        <v>32193</v>
      </c>
      <c r="B7121" s="2">
        <v>43027</v>
      </c>
      <c r="C7121" s="1" t="s">
        <v>13</v>
      </c>
      <c r="D7121" s="3" t="str">
        <f t="shared" si="222"/>
        <v>**</v>
      </c>
      <c r="G7121" s="1">
        <v>4</v>
      </c>
      <c r="H7121" s="1">
        <v>43.57</v>
      </c>
      <c r="I7121" s="1">
        <f t="shared" si="223"/>
        <v>0</v>
      </c>
      <c r="J7121" s="1" t="s">
        <v>14</v>
      </c>
      <c r="K7121" s="1">
        <v>7.4</v>
      </c>
      <c r="L7121" s="1" t="s">
        <v>39</v>
      </c>
      <c r="M7121" s="1" t="s">
        <v>23</v>
      </c>
      <c r="N7121" s="1" t="s">
        <v>29</v>
      </c>
      <c r="O7121" s="1" t="s">
        <v>40</v>
      </c>
      <c r="P7121" s="1" t="s">
        <v>19</v>
      </c>
      <c r="Q7121" s="2">
        <v>43029</v>
      </c>
    </row>
    <row r="7122" spans="1:17" x14ac:dyDescent="0.25">
      <c r="A7122" s="1">
        <v>44576</v>
      </c>
      <c r="B7122" s="2">
        <v>42728</v>
      </c>
      <c r="C7122" s="1" t="s">
        <v>27</v>
      </c>
      <c r="D7122" s="3" t="str">
        <f t="shared" si="222"/>
        <v>*</v>
      </c>
      <c r="G7122" s="1">
        <v>38</v>
      </c>
      <c r="H7122" s="1">
        <v>5367.39</v>
      </c>
      <c r="I7122" s="1">
        <f t="shared" si="223"/>
        <v>1</v>
      </c>
      <c r="J7122" s="1" t="s">
        <v>33</v>
      </c>
      <c r="K7122" s="1">
        <v>55.6</v>
      </c>
      <c r="L7122" s="1" t="s">
        <v>50</v>
      </c>
      <c r="M7122" s="1" t="s">
        <v>23</v>
      </c>
      <c r="N7122" s="1" t="s">
        <v>17</v>
      </c>
      <c r="O7122" s="1" t="s">
        <v>52</v>
      </c>
      <c r="P7122" s="1" t="s">
        <v>59</v>
      </c>
      <c r="Q7122" s="2">
        <v>42729</v>
      </c>
    </row>
    <row r="7123" spans="1:17" x14ac:dyDescent="0.25">
      <c r="A7123" s="1">
        <v>25825</v>
      </c>
      <c r="B7123" s="2">
        <v>43665</v>
      </c>
      <c r="C7123" s="1" t="s">
        <v>27</v>
      </c>
      <c r="D7123" s="3" t="str">
        <f t="shared" si="222"/>
        <v>*</v>
      </c>
      <c r="G7123" s="1">
        <v>27</v>
      </c>
      <c r="H7123" s="1">
        <v>170.83</v>
      </c>
      <c r="I7123" s="1">
        <f t="shared" si="223"/>
        <v>0</v>
      </c>
      <c r="J7123" s="1" t="s">
        <v>21</v>
      </c>
      <c r="K7123" s="1">
        <v>2.4</v>
      </c>
      <c r="L7123" s="1" t="s">
        <v>53</v>
      </c>
      <c r="M7123" s="1" t="s">
        <v>28</v>
      </c>
      <c r="N7123" s="1" t="s">
        <v>29</v>
      </c>
      <c r="O7123" s="1" t="s">
        <v>30</v>
      </c>
      <c r="P7123" s="1" t="s">
        <v>31</v>
      </c>
      <c r="Q7123" s="2">
        <v>43665</v>
      </c>
    </row>
    <row r="7124" spans="1:17" x14ac:dyDescent="0.25">
      <c r="A7124" s="1">
        <v>3588</v>
      </c>
      <c r="B7124" s="2">
        <v>43176</v>
      </c>
      <c r="C7124" s="1" t="s">
        <v>27</v>
      </c>
      <c r="D7124" s="3" t="str">
        <f t="shared" si="222"/>
        <v>*</v>
      </c>
      <c r="G7124" s="1">
        <v>42</v>
      </c>
      <c r="H7124" s="1">
        <v>400.59</v>
      </c>
      <c r="I7124" s="1">
        <f t="shared" si="223"/>
        <v>0</v>
      </c>
      <c r="J7124" s="1" t="s">
        <v>21</v>
      </c>
      <c r="K7124" s="1">
        <v>3.7</v>
      </c>
      <c r="L7124" s="1" t="s">
        <v>54</v>
      </c>
      <c r="M7124" s="1" t="s">
        <v>37</v>
      </c>
      <c r="N7124" s="1" t="s">
        <v>29</v>
      </c>
      <c r="O7124" s="1" t="s">
        <v>63</v>
      </c>
      <c r="P7124" s="1" t="s">
        <v>19</v>
      </c>
      <c r="Q7124" s="2">
        <v>43177</v>
      </c>
    </row>
    <row r="7125" spans="1:17" x14ac:dyDescent="0.25">
      <c r="A7125" s="1">
        <v>11425</v>
      </c>
      <c r="B7125" s="2">
        <v>43272</v>
      </c>
      <c r="C7125" s="1" t="s">
        <v>32</v>
      </c>
      <c r="D7125" s="3" t="str">
        <f t="shared" si="222"/>
        <v>*****</v>
      </c>
      <c r="G7125" s="1">
        <v>29</v>
      </c>
      <c r="H7125" s="1">
        <v>516.71</v>
      </c>
      <c r="I7125" s="1">
        <f t="shared" si="223"/>
        <v>0</v>
      </c>
      <c r="J7125" s="1" t="s">
        <v>21</v>
      </c>
      <c r="K7125" s="1">
        <v>6.7</v>
      </c>
      <c r="L7125" s="1" t="s">
        <v>22</v>
      </c>
      <c r="M7125" s="1" t="s">
        <v>16</v>
      </c>
      <c r="N7125" s="1" t="s">
        <v>29</v>
      </c>
      <c r="O7125" s="1" t="s">
        <v>55</v>
      </c>
      <c r="P7125" s="1" t="s">
        <v>19</v>
      </c>
      <c r="Q7125" s="2">
        <v>43273</v>
      </c>
    </row>
    <row r="7126" spans="1:17" x14ac:dyDescent="0.25">
      <c r="A7126" s="1">
        <v>20389</v>
      </c>
      <c r="B7126" s="2">
        <v>42592</v>
      </c>
      <c r="C7126" s="1" t="s">
        <v>20</v>
      </c>
      <c r="D7126" s="3" t="str">
        <f t="shared" si="222"/>
        <v>****</v>
      </c>
      <c r="G7126" s="1">
        <v>30</v>
      </c>
      <c r="H7126" s="1">
        <v>215.44</v>
      </c>
      <c r="I7126" s="1">
        <f t="shared" si="223"/>
        <v>0</v>
      </c>
      <c r="J7126" s="1" t="s">
        <v>14</v>
      </c>
      <c r="K7126" s="1">
        <v>8</v>
      </c>
      <c r="L7126" s="1" t="s">
        <v>15</v>
      </c>
      <c r="M7126" s="1" t="s">
        <v>28</v>
      </c>
      <c r="N7126" s="1" t="s">
        <v>29</v>
      </c>
      <c r="O7126" s="1" t="s">
        <v>40</v>
      </c>
      <c r="P7126" s="1" t="s">
        <v>19</v>
      </c>
      <c r="Q7126" s="2">
        <v>42594</v>
      </c>
    </row>
    <row r="7127" spans="1:17" x14ac:dyDescent="0.25">
      <c r="A7127" s="1">
        <v>51488</v>
      </c>
      <c r="B7127" s="2">
        <v>42856</v>
      </c>
      <c r="C7127" s="1" t="s">
        <v>20</v>
      </c>
      <c r="D7127" s="3" t="str">
        <f t="shared" si="222"/>
        <v>****</v>
      </c>
      <c r="G7127" s="1">
        <v>31</v>
      </c>
      <c r="H7127" s="1">
        <v>1671.3</v>
      </c>
      <c r="I7127" s="1">
        <f t="shared" si="223"/>
        <v>1</v>
      </c>
      <c r="J7127" s="1" t="s">
        <v>21</v>
      </c>
      <c r="K7127" s="1">
        <v>14.6</v>
      </c>
      <c r="L7127" s="1" t="s">
        <v>54</v>
      </c>
      <c r="M7127" s="1" t="s">
        <v>28</v>
      </c>
      <c r="N7127" s="1" t="s">
        <v>29</v>
      </c>
      <c r="O7127" s="1" t="s">
        <v>63</v>
      </c>
      <c r="P7127" s="1" t="s">
        <v>19</v>
      </c>
      <c r="Q7127" s="2">
        <v>42857</v>
      </c>
    </row>
    <row r="7128" spans="1:17" x14ac:dyDescent="0.25">
      <c r="A7128" s="1">
        <v>2595</v>
      </c>
      <c r="B7128" s="2">
        <v>43446</v>
      </c>
      <c r="C7128" s="1" t="s">
        <v>27</v>
      </c>
      <c r="D7128" s="3" t="str">
        <f t="shared" si="222"/>
        <v>*</v>
      </c>
      <c r="G7128" s="1">
        <v>13</v>
      </c>
      <c r="H7128" s="1">
        <v>12587.75</v>
      </c>
      <c r="I7128" s="1">
        <f t="shared" si="223"/>
        <v>1</v>
      </c>
      <c r="J7128" s="1" t="s">
        <v>33</v>
      </c>
      <c r="K7128" s="1">
        <v>47.7</v>
      </c>
      <c r="L7128" s="1" t="s">
        <v>15</v>
      </c>
      <c r="M7128" s="1" t="s">
        <v>28</v>
      </c>
      <c r="N7128" s="1" t="s">
        <v>17</v>
      </c>
      <c r="O7128" s="1" t="s">
        <v>62</v>
      </c>
      <c r="P7128" s="1" t="s">
        <v>59</v>
      </c>
      <c r="Q7128" s="2">
        <v>43447</v>
      </c>
    </row>
    <row r="7129" spans="1:17" x14ac:dyDescent="0.25">
      <c r="A7129" s="1">
        <v>52929</v>
      </c>
      <c r="B7129" s="2">
        <v>43197</v>
      </c>
      <c r="C7129" s="1" t="s">
        <v>20</v>
      </c>
      <c r="D7129" s="3" t="str">
        <f t="shared" si="222"/>
        <v>****</v>
      </c>
      <c r="G7129" s="1">
        <v>19</v>
      </c>
      <c r="H7129" s="1">
        <v>57.72</v>
      </c>
      <c r="I7129" s="1">
        <f t="shared" si="223"/>
        <v>0</v>
      </c>
      <c r="J7129" s="1" t="s">
        <v>21</v>
      </c>
      <c r="K7129" s="1">
        <v>1.3</v>
      </c>
      <c r="L7129" s="1" t="s">
        <v>39</v>
      </c>
      <c r="M7129" s="1" t="s">
        <v>23</v>
      </c>
      <c r="N7129" s="1" t="s">
        <v>29</v>
      </c>
      <c r="O7129" s="1" t="s">
        <v>30</v>
      </c>
      <c r="P7129" s="1" t="s">
        <v>31</v>
      </c>
      <c r="Q7129" s="2">
        <v>43198</v>
      </c>
    </row>
    <row r="7130" spans="1:17" x14ac:dyDescent="0.25">
      <c r="A7130" s="1">
        <v>30048</v>
      </c>
      <c r="B7130" s="2">
        <v>43263</v>
      </c>
      <c r="C7130" s="1" t="s">
        <v>36</v>
      </c>
      <c r="D7130" s="3" t="str">
        <f t="shared" si="222"/>
        <v>***</v>
      </c>
      <c r="G7130" s="1">
        <v>44</v>
      </c>
      <c r="H7130" s="1">
        <v>8308.69</v>
      </c>
      <c r="I7130" s="1">
        <f t="shared" si="223"/>
        <v>1</v>
      </c>
      <c r="J7130" s="1" t="s">
        <v>33</v>
      </c>
      <c r="K7130" s="1">
        <v>59.1</v>
      </c>
      <c r="L7130" s="1" t="s">
        <v>50</v>
      </c>
      <c r="M7130" s="1" t="s">
        <v>37</v>
      </c>
      <c r="N7130" s="1" t="s">
        <v>29</v>
      </c>
      <c r="O7130" s="1" t="s">
        <v>63</v>
      </c>
      <c r="P7130" s="1" t="s">
        <v>35</v>
      </c>
      <c r="Q7130" s="2">
        <v>43265</v>
      </c>
    </row>
    <row r="7131" spans="1:17" x14ac:dyDescent="0.25">
      <c r="A7131" s="1">
        <v>39173</v>
      </c>
      <c r="B7131" s="2">
        <v>42385</v>
      </c>
      <c r="C7131" s="1" t="s">
        <v>32</v>
      </c>
      <c r="D7131" s="3" t="str">
        <f t="shared" si="222"/>
        <v>*****</v>
      </c>
      <c r="G7131" s="1">
        <v>2</v>
      </c>
      <c r="H7131" s="1">
        <v>399.4</v>
      </c>
      <c r="I7131" s="1">
        <f t="shared" si="223"/>
        <v>0</v>
      </c>
      <c r="J7131" s="1" t="s">
        <v>33</v>
      </c>
      <c r="K7131" s="1">
        <v>31.3</v>
      </c>
      <c r="L7131" s="1" t="s">
        <v>44</v>
      </c>
      <c r="M7131" s="1" t="s">
        <v>23</v>
      </c>
      <c r="N7131" s="1" t="s">
        <v>17</v>
      </c>
      <c r="O7131" s="1" t="s">
        <v>52</v>
      </c>
      <c r="P7131" s="1" t="s">
        <v>59</v>
      </c>
      <c r="Q7131" s="2">
        <v>42387</v>
      </c>
    </row>
    <row r="7132" spans="1:17" x14ac:dyDescent="0.25">
      <c r="A7132" s="1">
        <v>8709</v>
      </c>
      <c r="B7132" s="2">
        <v>42436</v>
      </c>
      <c r="C7132" s="1" t="s">
        <v>20</v>
      </c>
      <c r="D7132" s="3" t="str">
        <f t="shared" si="222"/>
        <v>****</v>
      </c>
      <c r="G7132" s="1">
        <v>50</v>
      </c>
      <c r="H7132" s="1">
        <v>2623.01</v>
      </c>
      <c r="I7132" s="1">
        <f t="shared" si="223"/>
        <v>1</v>
      </c>
      <c r="J7132" s="1" t="s">
        <v>21</v>
      </c>
      <c r="K7132" s="1">
        <v>10.9</v>
      </c>
      <c r="L7132" s="1" t="s">
        <v>22</v>
      </c>
      <c r="M7132" s="1" t="s">
        <v>37</v>
      </c>
      <c r="N7132" s="1" t="s">
        <v>24</v>
      </c>
      <c r="O7132" s="1" t="s">
        <v>56</v>
      </c>
      <c r="P7132" s="1" t="s">
        <v>26</v>
      </c>
      <c r="Q7132" s="2">
        <v>42438</v>
      </c>
    </row>
    <row r="7133" spans="1:17" x14ac:dyDescent="0.25">
      <c r="A7133" s="1">
        <v>22501</v>
      </c>
      <c r="B7133" s="2">
        <v>42872</v>
      </c>
      <c r="C7133" s="1" t="s">
        <v>20</v>
      </c>
      <c r="D7133" s="3" t="str">
        <f t="shared" si="222"/>
        <v>****</v>
      </c>
      <c r="G7133" s="1">
        <v>2</v>
      </c>
      <c r="H7133" s="1">
        <v>32.988100000000003</v>
      </c>
      <c r="I7133" s="1">
        <f t="shared" si="223"/>
        <v>0</v>
      </c>
      <c r="J7133" s="1" t="s">
        <v>14</v>
      </c>
      <c r="K7133" s="1">
        <v>1.5</v>
      </c>
      <c r="L7133" s="1" t="s">
        <v>39</v>
      </c>
      <c r="M7133" s="1" t="s">
        <v>28</v>
      </c>
      <c r="N7133" s="1" t="s">
        <v>29</v>
      </c>
      <c r="O7133" s="1" t="s">
        <v>57</v>
      </c>
      <c r="P7133" s="1" t="s">
        <v>19</v>
      </c>
      <c r="Q7133" s="2">
        <v>42873</v>
      </c>
    </row>
    <row r="7134" spans="1:17" x14ac:dyDescent="0.25">
      <c r="A7134" s="1">
        <v>37319</v>
      </c>
      <c r="B7134" s="2">
        <v>42585</v>
      </c>
      <c r="C7134" s="1" t="s">
        <v>32</v>
      </c>
      <c r="D7134" s="3" t="str">
        <f t="shared" si="222"/>
        <v>*****</v>
      </c>
      <c r="G7134" s="1">
        <v>37</v>
      </c>
      <c r="H7134" s="1">
        <v>416.12</v>
      </c>
      <c r="I7134" s="1">
        <f t="shared" si="223"/>
        <v>0</v>
      </c>
      <c r="J7134" s="1" t="s">
        <v>21</v>
      </c>
      <c r="K7134" s="1">
        <v>4.8</v>
      </c>
      <c r="L7134" s="1" t="s">
        <v>46</v>
      </c>
      <c r="M7134" s="1" t="s">
        <v>23</v>
      </c>
      <c r="N7134" s="1" t="s">
        <v>29</v>
      </c>
      <c r="O7134" s="1" t="s">
        <v>63</v>
      </c>
      <c r="P7134" s="1" t="s">
        <v>19</v>
      </c>
      <c r="Q7134" s="2">
        <v>42587</v>
      </c>
    </row>
    <row r="7135" spans="1:17" x14ac:dyDescent="0.25">
      <c r="A7135" s="1">
        <v>54180</v>
      </c>
      <c r="B7135" s="2">
        <v>43760</v>
      </c>
      <c r="C7135" s="1" t="s">
        <v>32</v>
      </c>
      <c r="D7135" s="3" t="str">
        <f t="shared" si="222"/>
        <v>*****</v>
      </c>
      <c r="G7135" s="1">
        <v>43</v>
      </c>
      <c r="H7135" s="1">
        <v>977.96929999999998</v>
      </c>
      <c r="I7135" s="1">
        <f t="shared" si="223"/>
        <v>0</v>
      </c>
      <c r="J7135" s="1" t="s">
        <v>21</v>
      </c>
      <c r="K7135" s="1">
        <v>9.6</v>
      </c>
      <c r="L7135" s="1" t="s">
        <v>15</v>
      </c>
      <c r="M7135" s="1" t="s">
        <v>16</v>
      </c>
      <c r="N7135" s="1" t="s">
        <v>29</v>
      </c>
      <c r="O7135" s="1" t="s">
        <v>30</v>
      </c>
      <c r="P7135" s="1" t="s">
        <v>41</v>
      </c>
      <c r="Q7135" s="2">
        <v>43762</v>
      </c>
    </row>
    <row r="7136" spans="1:17" x14ac:dyDescent="0.25">
      <c r="A7136" s="1">
        <v>24128</v>
      </c>
      <c r="B7136" s="2">
        <v>43061</v>
      </c>
      <c r="C7136" s="1" t="s">
        <v>20</v>
      </c>
      <c r="D7136" s="3" t="str">
        <f t="shared" si="222"/>
        <v>****</v>
      </c>
      <c r="G7136" s="1">
        <v>13</v>
      </c>
      <c r="H7136" s="1">
        <v>289.57</v>
      </c>
      <c r="I7136" s="1">
        <f t="shared" si="223"/>
        <v>0</v>
      </c>
      <c r="J7136" s="1" t="s">
        <v>21</v>
      </c>
      <c r="K7136" s="1">
        <v>8.9</v>
      </c>
      <c r="L7136" s="1" t="s">
        <v>39</v>
      </c>
      <c r="M7136" s="1" t="s">
        <v>28</v>
      </c>
      <c r="N7136" s="1" t="s">
        <v>29</v>
      </c>
      <c r="O7136" s="1" t="s">
        <v>40</v>
      </c>
      <c r="P7136" s="1" t="s">
        <v>31</v>
      </c>
      <c r="Q7136" s="2">
        <v>43063</v>
      </c>
    </row>
    <row r="7137" spans="1:17" x14ac:dyDescent="0.25">
      <c r="A7137" s="1">
        <v>23328</v>
      </c>
      <c r="B7137" s="2">
        <v>42992</v>
      </c>
      <c r="C7137" s="1" t="s">
        <v>20</v>
      </c>
      <c r="D7137" s="3" t="str">
        <f t="shared" si="222"/>
        <v>****</v>
      </c>
      <c r="G7137" s="1">
        <v>39</v>
      </c>
      <c r="H7137" s="1">
        <v>6142.14</v>
      </c>
      <c r="I7137" s="1">
        <f t="shared" si="223"/>
        <v>1</v>
      </c>
      <c r="J7137" s="1" t="s">
        <v>33</v>
      </c>
      <c r="K7137" s="1">
        <v>19.100000000000001</v>
      </c>
      <c r="L7137" s="1" t="s">
        <v>46</v>
      </c>
      <c r="M7137" s="1" t="s">
        <v>23</v>
      </c>
      <c r="N7137" s="1" t="s">
        <v>24</v>
      </c>
      <c r="O7137" s="1" t="s">
        <v>56</v>
      </c>
      <c r="P7137" s="1" t="s">
        <v>35</v>
      </c>
      <c r="Q7137" s="2">
        <v>42993</v>
      </c>
    </row>
    <row r="7138" spans="1:17" x14ac:dyDescent="0.25">
      <c r="A7138" s="1">
        <v>32228</v>
      </c>
      <c r="B7138" s="2">
        <v>43042</v>
      </c>
      <c r="C7138" s="1" t="s">
        <v>32</v>
      </c>
      <c r="D7138" s="3" t="str">
        <f t="shared" si="222"/>
        <v>*****</v>
      </c>
      <c r="G7138" s="1">
        <v>35</v>
      </c>
      <c r="H7138" s="1">
        <v>224.3</v>
      </c>
      <c r="I7138" s="1">
        <f t="shared" si="223"/>
        <v>0</v>
      </c>
      <c r="J7138" s="1" t="s">
        <v>21</v>
      </c>
      <c r="K7138" s="1">
        <v>1.3</v>
      </c>
      <c r="L7138" s="1" t="s">
        <v>46</v>
      </c>
      <c r="M7138" s="1" t="s">
        <v>37</v>
      </c>
      <c r="N7138" s="1" t="s">
        <v>29</v>
      </c>
      <c r="O7138" s="1" t="s">
        <v>30</v>
      </c>
      <c r="P7138" s="1" t="s">
        <v>31</v>
      </c>
      <c r="Q7138" s="2">
        <v>43044</v>
      </c>
    </row>
    <row r="7139" spans="1:17" x14ac:dyDescent="0.25">
      <c r="A7139" s="1">
        <v>1895</v>
      </c>
      <c r="B7139" s="2">
        <v>42518</v>
      </c>
      <c r="C7139" s="1" t="s">
        <v>36</v>
      </c>
      <c r="D7139" s="3" t="str">
        <f t="shared" si="222"/>
        <v>***</v>
      </c>
      <c r="G7139" s="1">
        <v>5</v>
      </c>
      <c r="H7139" s="1">
        <v>44.14</v>
      </c>
      <c r="I7139" s="1">
        <f t="shared" si="223"/>
        <v>0</v>
      </c>
      <c r="J7139" s="1" t="s">
        <v>21</v>
      </c>
      <c r="K7139" s="1">
        <v>8.5</v>
      </c>
      <c r="L7139" s="1" t="s">
        <v>49</v>
      </c>
      <c r="M7139" s="1" t="s">
        <v>28</v>
      </c>
      <c r="N7139" s="1" t="s">
        <v>29</v>
      </c>
      <c r="O7139" s="1" t="s">
        <v>40</v>
      </c>
      <c r="P7139" s="1" t="s">
        <v>19</v>
      </c>
      <c r="Q7139" s="2">
        <v>42520</v>
      </c>
    </row>
    <row r="7140" spans="1:17" x14ac:dyDescent="0.25">
      <c r="A7140" s="1">
        <v>13091</v>
      </c>
      <c r="B7140" s="2">
        <v>42688</v>
      </c>
      <c r="C7140" s="1" t="s">
        <v>36</v>
      </c>
      <c r="D7140" s="3" t="str">
        <f t="shared" si="222"/>
        <v>***</v>
      </c>
      <c r="G7140" s="1">
        <v>39</v>
      </c>
      <c r="H7140" s="1">
        <v>944.97</v>
      </c>
      <c r="I7140" s="1">
        <f t="shared" si="223"/>
        <v>0</v>
      </c>
      <c r="J7140" s="1" t="s">
        <v>21</v>
      </c>
      <c r="K7140" s="1">
        <v>37.5</v>
      </c>
      <c r="L7140" s="1" t="s">
        <v>22</v>
      </c>
      <c r="M7140" s="1" t="s">
        <v>28</v>
      </c>
      <c r="N7140" s="1" t="s">
        <v>29</v>
      </c>
      <c r="O7140" s="1" t="s">
        <v>55</v>
      </c>
      <c r="P7140" s="1" t="s">
        <v>48</v>
      </c>
      <c r="Q7140" s="2">
        <v>42689</v>
      </c>
    </row>
    <row r="7141" spans="1:17" x14ac:dyDescent="0.25">
      <c r="A7141" s="1">
        <v>43875</v>
      </c>
      <c r="B7141" s="2">
        <v>43440</v>
      </c>
      <c r="C7141" s="1" t="s">
        <v>32</v>
      </c>
      <c r="D7141" s="3" t="str">
        <f t="shared" si="222"/>
        <v>*****</v>
      </c>
      <c r="G7141" s="1">
        <v>25</v>
      </c>
      <c r="H7141" s="1">
        <v>2744.1</v>
      </c>
      <c r="I7141" s="1">
        <f t="shared" si="223"/>
        <v>1</v>
      </c>
      <c r="J7141" s="1" t="s">
        <v>21</v>
      </c>
      <c r="K7141" s="1">
        <v>8.1999999999999993</v>
      </c>
      <c r="L7141" s="1" t="s">
        <v>22</v>
      </c>
      <c r="M7141" s="1" t="s">
        <v>28</v>
      </c>
      <c r="N7141" s="1" t="s">
        <v>24</v>
      </c>
      <c r="O7141" s="1" t="s">
        <v>25</v>
      </c>
      <c r="P7141" s="1" t="s">
        <v>19</v>
      </c>
      <c r="Q7141" s="2">
        <v>43442</v>
      </c>
    </row>
    <row r="7142" spans="1:17" x14ac:dyDescent="0.25">
      <c r="A7142" s="1">
        <v>22468</v>
      </c>
      <c r="B7142" s="2">
        <v>42895</v>
      </c>
      <c r="C7142" s="1" t="s">
        <v>27</v>
      </c>
      <c r="D7142" s="3" t="str">
        <f t="shared" si="222"/>
        <v>*</v>
      </c>
      <c r="G7142" s="1">
        <v>19</v>
      </c>
      <c r="H7142" s="1">
        <v>175.21250000000001</v>
      </c>
      <c r="I7142" s="1">
        <f t="shared" si="223"/>
        <v>0</v>
      </c>
      <c r="J7142" s="1" t="s">
        <v>21</v>
      </c>
      <c r="K7142" s="1">
        <v>5.3</v>
      </c>
      <c r="L7142" s="1" t="s">
        <v>22</v>
      </c>
      <c r="M7142" s="1" t="s">
        <v>23</v>
      </c>
      <c r="N7142" s="1" t="s">
        <v>17</v>
      </c>
      <c r="O7142" s="1" t="s">
        <v>18</v>
      </c>
      <c r="P7142" s="1" t="s">
        <v>19</v>
      </c>
      <c r="Q7142" s="2">
        <v>42897</v>
      </c>
    </row>
    <row r="7143" spans="1:17" x14ac:dyDescent="0.25">
      <c r="A7143" s="1">
        <v>55202</v>
      </c>
      <c r="B7143" s="2">
        <v>43335</v>
      </c>
      <c r="C7143" s="1" t="s">
        <v>13</v>
      </c>
      <c r="D7143" s="3" t="str">
        <f t="shared" si="222"/>
        <v>**</v>
      </c>
      <c r="G7143" s="1">
        <v>33</v>
      </c>
      <c r="H7143" s="1">
        <v>3310.32</v>
      </c>
      <c r="I7143" s="1">
        <f t="shared" si="223"/>
        <v>1</v>
      </c>
      <c r="J7143" s="1" t="s">
        <v>14</v>
      </c>
      <c r="K7143" s="1">
        <v>37.5</v>
      </c>
      <c r="L7143" s="1" t="s">
        <v>44</v>
      </c>
      <c r="M7143" s="1" t="s">
        <v>23</v>
      </c>
      <c r="N7143" s="1" t="s">
        <v>29</v>
      </c>
      <c r="O7143" s="1" t="s">
        <v>55</v>
      </c>
      <c r="P7143" s="1" t="s">
        <v>48</v>
      </c>
      <c r="Q7143" s="2">
        <v>43337</v>
      </c>
    </row>
    <row r="7144" spans="1:17" x14ac:dyDescent="0.25">
      <c r="A7144" s="1">
        <v>1829</v>
      </c>
      <c r="B7144" s="2">
        <v>42496</v>
      </c>
      <c r="C7144" s="1" t="s">
        <v>20</v>
      </c>
      <c r="D7144" s="3" t="str">
        <f t="shared" si="222"/>
        <v>****</v>
      </c>
      <c r="G7144" s="1">
        <v>48</v>
      </c>
      <c r="H7144" s="1">
        <v>142.35</v>
      </c>
      <c r="I7144" s="1">
        <f t="shared" si="223"/>
        <v>0</v>
      </c>
      <c r="J7144" s="1" t="s">
        <v>21</v>
      </c>
      <c r="K7144" s="1">
        <v>1.6</v>
      </c>
      <c r="L7144" s="1" t="s">
        <v>49</v>
      </c>
      <c r="M7144" s="1" t="s">
        <v>23</v>
      </c>
      <c r="N7144" s="1" t="s">
        <v>29</v>
      </c>
      <c r="O7144" s="1" t="s">
        <v>43</v>
      </c>
      <c r="P7144" s="1" t="s">
        <v>19</v>
      </c>
      <c r="Q7144" s="2">
        <v>42497</v>
      </c>
    </row>
    <row r="7145" spans="1:17" x14ac:dyDescent="0.25">
      <c r="A7145" s="1">
        <v>53025</v>
      </c>
      <c r="B7145" s="2">
        <v>42810</v>
      </c>
      <c r="C7145" s="1" t="s">
        <v>32</v>
      </c>
      <c r="D7145" s="3" t="str">
        <f t="shared" si="222"/>
        <v>*****</v>
      </c>
      <c r="G7145" s="1">
        <v>32</v>
      </c>
      <c r="H7145" s="1">
        <v>209.26</v>
      </c>
      <c r="I7145" s="1">
        <f t="shared" si="223"/>
        <v>0</v>
      </c>
      <c r="J7145" s="1" t="s">
        <v>21</v>
      </c>
      <c r="K7145" s="1">
        <v>8</v>
      </c>
      <c r="L7145" s="1" t="s">
        <v>53</v>
      </c>
      <c r="M7145" s="1" t="s">
        <v>16</v>
      </c>
      <c r="N7145" s="1" t="s">
        <v>29</v>
      </c>
      <c r="O7145" s="1" t="s">
        <v>40</v>
      </c>
      <c r="P7145" s="1" t="s">
        <v>19</v>
      </c>
      <c r="Q7145" s="2">
        <v>42811</v>
      </c>
    </row>
    <row r="7146" spans="1:17" x14ac:dyDescent="0.25">
      <c r="A7146" s="1">
        <v>58722</v>
      </c>
      <c r="B7146" s="2">
        <v>43749</v>
      </c>
      <c r="C7146" s="1" t="s">
        <v>32</v>
      </c>
      <c r="D7146" s="3" t="str">
        <f t="shared" si="222"/>
        <v>*****</v>
      </c>
      <c r="G7146" s="1">
        <v>45</v>
      </c>
      <c r="H7146" s="1">
        <v>4325.9672</v>
      </c>
      <c r="I7146" s="1">
        <f t="shared" si="223"/>
        <v>1</v>
      </c>
      <c r="J7146" s="1" t="s">
        <v>33</v>
      </c>
      <c r="K7146" s="1">
        <v>44.9</v>
      </c>
      <c r="L7146" s="1" t="s">
        <v>46</v>
      </c>
      <c r="M7146" s="1" t="s">
        <v>23</v>
      </c>
      <c r="N7146" s="1" t="s">
        <v>17</v>
      </c>
      <c r="O7146" s="1" t="s">
        <v>34</v>
      </c>
      <c r="P7146" s="1" t="s">
        <v>35</v>
      </c>
      <c r="Q7146" s="2">
        <v>43751</v>
      </c>
    </row>
    <row r="7147" spans="1:17" x14ac:dyDescent="0.25">
      <c r="A7147" s="1">
        <v>57253</v>
      </c>
      <c r="B7147" s="2">
        <v>42374</v>
      </c>
      <c r="C7147" s="1" t="s">
        <v>32</v>
      </c>
      <c r="D7147" s="3" t="str">
        <f t="shared" si="222"/>
        <v>*****</v>
      </c>
      <c r="G7147" s="1">
        <v>29</v>
      </c>
      <c r="H7147" s="1">
        <v>699.29</v>
      </c>
      <c r="I7147" s="1">
        <f t="shared" si="223"/>
        <v>0</v>
      </c>
      <c r="J7147" s="1" t="s">
        <v>33</v>
      </c>
      <c r="K7147" s="1">
        <v>56.7</v>
      </c>
      <c r="L7147" s="1" t="s">
        <v>22</v>
      </c>
      <c r="M7147" s="1" t="s">
        <v>16</v>
      </c>
      <c r="N7147" s="1" t="s">
        <v>17</v>
      </c>
      <c r="O7147" s="1" t="s">
        <v>34</v>
      </c>
      <c r="P7147" s="1" t="s">
        <v>35</v>
      </c>
      <c r="Q7147" s="2">
        <v>42376</v>
      </c>
    </row>
    <row r="7148" spans="1:17" x14ac:dyDescent="0.25">
      <c r="A7148" s="1">
        <v>41606</v>
      </c>
      <c r="B7148" s="2">
        <v>42543</v>
      </c>
      <c r="C7148" s="1" t="s">
        <v>20</v>
      </c>
      <c r="D7148" s="3" t="str">
        <f t="shared" si="222"/>
        <v>****</v>
      </c>
      <c r="G7148" s="1">
        <v>23</v>
      </c>
      <c r="H7148" s="1">
        <v>4830.8999999999996</v>
      </c>
      <c r="I7148" s="1">
        <f t="shared" si="223"/>
        <v>1</v>
      </c>
      <c r="J7148" s="1" t="s">
        <v>33</v>
      </c>
      <c r="K7148" s="1">
        <v>59.9</v>
      </c>
      <c r="L7148" s="1" t="s">
        <v>22</v>
      </c>
      <c r="M7148" s="1" t="s">
        <v>23</v>
      </c>
      <c r="N7148" s="1" t="s">
        <v>17</v>
      </c>
      <c r="O7148" s="1" t="s">
        <v>62</v>
      </c>
      <c r="P7148" s="1" t="s">
        <v>59</v>
      </c>
      <c r="Q7148" s="2">
        <v>42544</v>
      </c>
    </row>
    <row r="7149" spans="1:17" x14ac:dyDescent="0.25">
      <c r="A7149" s="1">
        <v>55716</v>
      </c>
      <c r="B7149" s="2">
        <v>43760</v>
      </c>
      <c r="C7149" s="1" t="s">
        <v>20</v>
      </c>
      <c r="D7149" s="3" t="str">
        <f t="shared" si="222"/>
        <v>****</v>
      </c>
      <c r="G7149" s="1">
        <v>9</v>
      </c>
      <c r="H7149" s="1">
        <v>15692.14</v>
      </c>
      <c r="I7149" s="1">
        <f t="shared" si="223"/>
        <v>1</v>
      </c>
      <c r="J7149" s="1" t="s">
        <v>21</v>
      </c>
      <c r="K7149" s="1">
        <v>26.2</v>
      </c>
      <c r="L7149" s="1" t="s">
        <v>22</v>
      </c>
      <c r="M7149" s="1" t="s">
        <v>37</v>
      </c>
      <c r="N7149" s="1" t="s">
        <v>29</v>
      </c>
      <c r="O7149" s="1" t="s">
        <v>45</v>
      </c>
      <c r="P7149" s="1" t="s">
        <v>26</v>
      </c>
      <c r="Q7149" s="2">
        <v>43761</v>
      </c>
    </row>
    <row r="7150" spans="1:17" x14ac:dyDescent="0.25">
      <c r="A7150" s="1">
        <v>52608</v>
      </c>
      <c r="B7150" s="2">
        <v>42390</v>
      </c>
      <c r="C7150" s="1" t="s">
        <v>13</v>
      </c>
      <c r="D7150" s="3" t="str">
        <f t="shared" si="222"/>
        <v>**</v>
      </c>
      <c r="G7150" s="1">
        <v>36</v>
      </c>
      <c r="H7150" s="1">
        <v>158.05000000000001</v>
      </c>
      <c r="I7150" s="1">
        <f t="shared" si="223"/>
        <v>0</v>
      </c>
      <c r="J7150" s="1" t="s">
        <v>21</v>
      </c>
      <c r="K7150" s="1">
        <v>0.7</v>
      </c>
      <c r="L7150" s="1" t="s">
        <v>51</v>
      </c>
      <c r="M7150" s="1" t="s">
        <v>16</v>
      </c>
      <c r="N7150" s="1" t="s">
        <v>29</v>
      </c>
      <c r="O7150" s="1" t="s">
        <v>30</v>
      </c>
      <c r="P7150" s="1" t="s">
        <v>31</v>
      </c>
      <c r="Q7150" s="2">
        <v>42394</v>
      </c>
    </row>
    <row r="7151" spans="1:17" x14ac:dyDescent="0.25">
      <c r="A7151" s="1">
        <v>24996</v>
      </c>
      <c r="B7151" s="2">
        <v>43367</v>
      </c>
      <c r="C7151" s="1" t="s">
        <v>32</v>
      </c>
      <c r="D7151" s="3" t="str">
        <f t="shared" si="222"/>
        <v>*****</v>
      </c>
      <c r="G7151" s="1">
        <v>36</v>
      </c>
      <c r="H7151" s="1">
        <v>1918.77</v>
      </c>
      <c r="I7151" s="1">
        <f t="shared" si="223"/>
        <v>1</v>
      </c>
      <c r="J7151" s="1" t="s">
        <v>21</v>
      </c>
      <c r="K7151" s="1">
        <v>5.5</v>
      </c>
      <c r="L7151" s="1" t="s">
        <v>46</v>
      </c>
      <c r="M7151" s="1" t="s">
        <v>16</v>
      </c>
      <c r="N7151" s="1" t="s">
        <v>29</v>
      </c>
      <c r="O7151" s="1" t="s">
        <v>63</v>
      </c>
      <c r="P7151" s="1" t="s">
        <v>26</v>
      </c>
      <c r="Q7151" s="2">
        <v>43368</v>
      </c>
    </row>
    <row r="7152" spans="1:17" x14ac:dyDescent="0.25">
      <c r="A7152" s="1">
        <v>41825</v>
      </c>
      <c r="B7152" s="2">
        <v>42603</v>
      </c>
      <c r="C7152" s="1" t="s">
        <v>32</v>
      </c>
      <c r="D7152" s="3" t="str">
        <f t="shared" si="222"/>
        <v>*****</v>
      </c>
      <c r="G7152" s="1">
        <v>50</v>
      </c>
      <c r="H7152" s="1">
        <v>8364.67</v>
      </c>
      <c r="I7152" s="1">
        <f t="shared" si="223"/>
        <v>1</v>
      </c>
      <c r="J7152" s="1" t="s">
        <v>33</v>
      </c>
      <c r="K7152" s="1">
        <v>64.400000000000006</v>
      </c>
      <c r="L7152" s="1" t="s">
        <v>53</v>
      </c>
      <c r="M7152" s="1" t="s">
        <v>16</v>
      </c>
      <c r="N7152" s="1" t="s">
        <v>17</v>
      </c>
      <c r="O7152" s="1" t="s">
        <v>34</v>
      </c>
      <c r="P7152" s="1" t="s">
        <v>35</v>
      </c>
      <c r="Q7152" s="2">
        <v>42603</v>
      </c>
    </row>
    <row r="7153" spans="1:17" x14ac:dyDescent="0.25">
      <c r="A7153" s="1">
        <v>47877</v>
      </c>
      <c r="B7153" s="2">
        <v>42609</v>
      </c>
      <c r="C7153" s="1" t="s">
        <v>36</v>
      </c>
      <c r="D7153" s="3" t="str">
        <f t="shared" si="222"/>
        <v>***</v>
      </c>
      <c r="G7153" s="1">
        <v>19</v>
      </c>
      <c r="H7153" s="1">
        <v>3467.58</v>
      </c>
      <c r="I7153" s="1">
        <f t="shared" si="223"/>
        <v>1</v>
      </c>
      <c r="J7153" s="1" t="s">
        <v>33</v>
      </c>
      <c r="K7153" s="1">
        <v>74.5</v>
      </c>
      <c r="L7153" s="1" t="s">
        <v>15</v>
      </c>
      <c r="M7153" s="1" t="s">
        <v>37</v>
      </c>
      <c r="N7153" s="1" t="s">
        <v>17</v>
      </c>
      <c r="O7153" s="1" t="s">
        <v>52</v>
      </c>
      <c r="P7153" s="1" t="s">
        <v>59</v>
      </c>
      <c r="Q7153" s="2">
        <v>42611</v>
      </c>
    </row>
    <row r="7154" spans="1:17" x14ac:dyDescent="0.25">
      <c r="A7154" s="1">
        <v>16098</v>
      </c>
      <c r="B7154" s="2">
        <v>43667</v>
      </c>
      <c r="C7154" s="1" t="s">
        <v>13</v>
      </c>
      <c r="D7154" s="3" t="str">
        <f t="shared" si="222"/>
        <v>**</v>
      </c>
      <c r="G7154" s="1">
        <v>31</v>
      </c>
      <c r="H7154" s="1">
        <v>514.05999999999995</v>
      </c>
      <c r="I7154" s="1">
        <f t="shared" si="223"/>
        <v>0</v>
      </c>
      <c r="J7154" s="1" t="s">
        <v>21</v>
      </c>
      <c r="K7154" s="1">
        <v>9.6</v>
      </c>
      <c r="L7154" s="1" t="s">
        <v>22</v>
      </c>
      <c r="M7154" s="1" t="s">
        <v>37</v>
      </c>
      <c r="N7154" s="1" t="s">
        <v>17</v>
      </c>
      <c r="O7154" s="1" t="s">
        <v>18</v>
      </c>
      <c r="P7154" s="1" t="s">
        <v>41</v>
      </c>
      <c r="Q7154" s="2">
        <v>43671</v>
      </c>
    </row>
    <row r="7155" spans="1:17" x14ac:dyDescent="0.25">
      <c r="A7155" s="1">
        <v>6148</v>
      </c>
      <c r="B7155" s="2">
        <v>43457</v>
      </c>
      <c r="C7155" s="1" t="s">
        <v>36</v>
      </c>
      <c r="D7155" s="3" t="str">
        <f t="shared" si="222"/>
        <v>***</v>
      </c>
      <c r="G7155" s="1">
        <v>50</v>
      </c>
      <c r="H7155" s="1">
        <v>546.29999999999995</v>
      </c>
      <c r="I7155" s="1">
        <f t="shared" si="223"/>
        <v>0</v>
      </c>
      <c r="J7155" s="1" t="s">
        <v>21</v>
      </c>
      <c r="K7155" s="1">
        <v>5.5</v>
      </c>
      <c r="L7155" s="1" t="s">
        <v>44</v>
      </c>
      <c r="M7155" s="1" t="s">
        <v>23</v>
      </c>
      <c r="N7155" s="1" t="s">
        <v>17</v>
      </c>
      <c r="O7155" s="1" t="s">
        <v>18</v>
      </c>
      <c r="P7155" s="1" t="s">
        <v>19</v>
      </c>
      <c r="Q7155" s="2">
        <v>43458</v>
      </c>
    </row>
    <row r="7156" spans="1:17" x14ac:dyDescent="0.25">
      <c r="A7156" s="1">
        <v>52326</v>
      </c>
      <c r="B7156" s="2">
        <v>42950</v>
      </c>
      <c r="C7156" s="1" t="s">
        <v>13</v>
      </c>
      <c r="D7156" s="3" t="str">
        <f t="shared" si="222"/>
        <v>**</v>
      </c>
      <c r="G7156" s="1">
        <v>41</v>
      </c>
      <c r="H7156" s="1">
        <v>162.94</v>
      </c>
      <c r="I7156" s="1">
        <f t="shared" si="223"/>
        <v>0</v>
      </c>
      <c r="J7156" s="1" t="s">
        <v>21</v>
      </c>
      <c r="K7156" s="1">
        <v>5.8</v>
      </c>
      <c r="L7156" s="1" t="s">
        <v>15</v>
      </c>
      <c r="M7156" s="1" t="s">
        <v>16</v>
      </c>
      <c r="N7156" s="1" t="s">
        <v>29</v>
      </c>
      <c r="O7156" s="1" t="s">
        <v>43</v>
      </c>
      <c r="P7156" s="1" t="s">
        <v>19</v>
      </c>
      <c r="Q7156" s="2">
        <v>42954</v>
      </c>
    </row>
    <row r="7157" spans="1:17" x14ac:dyDescent="0.25">
      <c r="A7157" s="1">
        <v>41059</v>
      </c>
      <c r="B7157" s="2">
        <v>42991</v>
      </c>
      <c r="C7157" s="1" t="s">
        <v>36</v>
      </c>
      <c r="D7157" s="3" t="str">
        <f t="shared" si="222"/>
        <v>***</v>
      </c>
      <c r="G7157" s="1">
        <v>26</v>
      </c>
      <c r="H7157" s="1">
        <v>388.58</v>
      </c>
      <c r="I7157" s="1">
        <f t="shared" si="223"/>
        <v>0</v>
      </c>
      <c r="J7157" s="1" t="s">
        <v>14</v>
      </c>
      <c r="K7157" s="1">
        <v>7.8</v>
      </c>
      <c r="L7157" s="1" t="s">
        <v>22</v>
      </c>
      <c r="M7157" s="1" t="s">
        <v>28</v>
      </c>
      <c r="N7157" s="1" t="s">
        <v>29</v>
      </c>
      <c r="O7157" s="1" t="s">
        <v>43</v>
      </c>
      <c r="P7157" s="1" t="s">
        <v>19</v>
      </c>
      <c r="Q7157" s="2">
        <v>42991</v>
      </c>
    </row>
    <row r="7158" spans="1:17" x14ac:dyDescent="0.25">
      <c r="A7158" s="1">
        <v>51553</v>
      </c>
      <c r="B7158" s="2">
        <v>43430</v>
      </c>
      <c r="C7158" s="1" t="s">
        <v>27</v>
      </c>
      <c r="D7158" s="3" t="str">
        <f t="shared" si="222"/>
        <v>*</v>
      </c>
      <c r="G7158" s="1">
        <v>13</v>
      </c>
      <c r="H7158" s="1">
        <v>79.150000000000006</v>
      </c>
      <c r="I7158" s="1">
        <f t="shared" si="223"/>
        <v>0</v>
      </c>
      <c r="J7158" s="1" t="s">
        <v>21</v>
      </c>
      <c r="K7158" s="1">
        <v>6.1</v>
      </c>
      <c r="L7158" s="1" t="s">
        <v>46</v>
      </c>
      <c r="M7158" s="1" t="s">
        <v>23</v>
      </c>
      <c r="N7158" s="1" t="s">
        <v>29</v>
      </c>
      <c r="O7158" s="1" t="s">
        <v>40</v>
      </c>
      <c r="P7158" s="1" t="s">
        <v>19</v>
      </c>
      <c r="Q7158" s="2">
        <v>43433</v>
      </c>
    </row>
    <row r="7159" spans="1:17" x14ac:dyDescent="0.25">
      <c r="A7159" s="1">
        <v>23616</v>
      </c>
      <c r="B7159" s="2">
        <v>43705</v>
      </c>
      <c r="C7159" s="1" t="s">
        <v>27</v>
      </c>
      <c r="D7159" s="3" t="str">
        <f t="shared" si="222"/>
        <v>*</v>
      </c>
      <c r="G7159" s="1">
        <v>47</v>
      </c>
      <c r="H7159" s="1">
        <v>9910.7099999999991</v>
      </c>
      <c r="I7159" s="1">
        <f t="shared" si="223"/>
        <v>1</v>
      </c>
      <c r="J7159" s="1" t="s">
        <v>21</v>
      </c>
      <c r="K7159" s="1">
        <v>26.2</v>
      </c>
      <c r="L7159" s="1" t="s">
        <v>22</v>
      </c>
      <c r="M7159" s="1" t="s">
        <v>37</v>
      </c>
      <c r="N7159" s="1" t="s">
        <v>24</v>
      </c>
      <c r="O7159" s="1" t="s">
        <v>47</v>
      </c>
      <c r="P7159" s="1" t="s">
        <v>48</v>
      </c>
      <c r="Q7159" s="2">
        <v>43705</v>
      </c>
    </row>
    <row r="7160" spans="1:17" x14ac:dyDescent="0.25">
      <c r="A7160" s="1">
        <v>41991</v>
      </c>
      <c r="B7160" s="2">
        <v>43451</v>
      </c>
      <c r="C7160" s="1" t="s">
        <v>13</v>
      </c>
      <c r="D7160" s="3" t="str">
        <f t="shared" si="222"/>
        <v>**</v>
      </c>
      <c r="G7160" s="1">
        <v>18</v>
      </c>
      <c r="H7160" s="1">
        <v>870.87</v>
      </c>
      <c r="I7160" s="1">
        <f t="shared" si="223"/>
        <v>0</v>
      </c>
      <c r="J7160" s="1" t="s">
        <v>21</v>
      </c>
      <c r="K7160" s="1">
        <v>5.0999999999999996</v>
      </c>
      <c r="L7160" s="1" t="s">
        <v>50</v>
      </c>
      <c r="M7160" s="1" t="s">
        <v>28</v>
      </c>
      <c r="N7160" s="1" t="s">
        <v>17</v>
      </c>
      <c r="O7160" s="1" t="s">
        <v>18</v>
      </c>
      <c r="P7160" s="1" t="s">
        <v>31</v>
      </c>
      <c r="Q7160" s="2">
        <v>43455</v>
      </c>
    </row>
    <row r="7161" spans="1:17" x14ac:dyDescent="0.25">
      <c r="A7161" s="1">
        <v>50054</v>
      </c>
      <c r="B7161" s="2">
        <v>42983</v>
      </c>
      <c r="C7161" s="1" t="s">
        <v>27</v>
      </c>
      <c r="D7161" s="3" t="str">
        <f t="shared" si="222"/>
        <v>*</v>
      </c>
      <c r="G7161" s="1">
        <v>50</v>
      </c>
      <c r="H7161" s="1">
        <v>5745.32</v>
      </c>
      <c r="I7161" s="1">
        <f t="shared" si="223"/>
        <v>1</v>
      </c>
      <c r="J7161" s="1" t="s">
        <v>21</v>
      </c>
      <c r="K7161" s="1">
        <v>21.4</v>
      </c>
      <c r="L7161" s="1" t="s">
        <v>51</v>
      </c>
      <c r="M7161" s="1" t="s">
        <v>28</v>
      </c>
      <c r="N7161" s="1" t="s">
        <v>24</v>
      </c>
      <c r="O7161" s="1" t="s">
        <v>56</v>
      </c>
      <c r="P7161" s="1" t="s">
        <v>19</v>
      </c>
      <c r="Q7161" s="2">
        <v>42985</v>
      </c>
    </row>
    <row r="7162" spans="1:17" x14ac:dyDescent="0.25">
      <c r="A7162" s="1">
        <v>21766</v>
      </c>
      <c r="B7162" s="2">
        <v>42521</v>
      </c>
      <c r="C7162" s="1" t="s">
        <v>20</v>
      </c>
      <c r="D7162" s="3" t="str">
        <f t="shared" si="222"/>
        <v>****</v>
      </c>
      <c r="G7162" s="1">
        <v>32</v>
      </c>
      <c r="H7162" s="1">
        <v>572.71</v>
      </c>
      <c r="I7162" s="1">
        <f t="shared" si="223"/>
        <v>0</v>
      </c>
      <c r="J7162" s="1" t="s">
        <v>21</v>
      </c>
      <c r="K7162" s="1">
        <v>4</v>
      </c>
      <c r="L7162" s="1" t="s">
        <v>53</v>
      </c>
      <c r="M7162" s="1" t="s">
        <v>16</v>
      </c>
      <c r="N7162" s="1" t="s">
        <v>17</v>
      </c>
      <c r="O7162" s="1" t="s">
        <v>18</v>
      </c>
      <c r="P7162" s="1" t="s">
        <v>41</v>
      </c>
      <c r="Q7162" s="2">
        <v>42523</v>
      </c>
    </row>
    <row r="7163" spans="1:17" x14ac:dyDescent="0.25">
      <c r="A7163" s="1">
        <v>32195</v>
      </c>
      <c r="B7163" s="2">
        <v>42698</v>
      </c>
      <c r="C7163" s="1" t="s">
        <v>36</v>
      </c>
      <c r="D7163" s="3" t="str">
        <f t="shared" si="222"/>
        <v>***</v>
      </c>
      <c r="G7163" s="1">
        <v>7</v>
      </c>
      <c r="H7163" s="1">
        <v>92.33</v>
      </c>
      <c r="I7163" s="1">
        <f t="shared" si="223"/>
        <v>0</v>
      </c>
      <c r="J7163" s="1" t="s">
        <v>21</v>
      </c>
      <c r="K7163" s="1">
        <v>7.5</v>
      </c>
      <c r="L7163" s="1" t="s">
        <v>22</v>
      </c>
      <c r="M7163" s="1" t="s">
        <v>37</v>
      </c>
      <c r="N7163" s="1" t="s">
        <v>29</v>
      </c>
      <c r="O7163" s="1" t="s">
        <v>57</v>
      </c>
      <c r="P7163" s="1" t="s">
        <v>19</v>
      </c>
      <c r="Q7163" s="2">
        <v>42701</v>
      </c>
    </row>
    <row r="7164" spans="1:17" x14ac:dyDescent="0.25">
      <c r="A7164" s="1">
        <v>46726</v>
      </c>
      <c r="B7164" s="2">
        <v>43651</v>
      </c>
      <c r="C7164" s="1" t="s">
        <v>27</v>
      </c>
      <c r="D7164" s="3" t="str">
        <f t="shared" si="222"/>
        <v>*</v>
      </c>
      <c r="G7164" s="1">
        <v>10</v>
      </c>
      <c r="H7164" s="1">
        <v>53.13</v>
      </c>
      <c r="I7164" s="1">
        <f t="shared" si="223"/>
        <v>0</v>
      </c>
      <c r="J7164" s="1" t="s">
        <v>21</v>
      </c>
      <c r="K7164" s="1">
        <v>1.6</v>
      </c>
      <c r="L7164" s="1" t="s">
        <v>22</v>
      </c>
      <c r="M7164" s="1" t="s">
        <v>23</v>
      </c>
      <c r="N7164" s="1" t="s">
        <v>29</v>
      </c>
      <c r="O7164" s="1" t="s">
        <v>43</v>
      </c>
      <c r="P7164" s="1" t="s">
        <v>19</v>
      </c>
      <c r="Q7164" s="2">
        <v>43653</v>
      </c>
    </row>
    <row r="7165" spans="1:17" x14ac:dyDescent="0.25">
      <c r="A7165" s="1">
        <v>47108</v>
      </c>
      <c r="B7165" s="2">
        <v>42657</v>
      </c>
      <c r="C7165" s="1" t="s">
        <v>27</v>
      </c>
      <c r="D7165" s="3" t="str">
        <f t="shared" si="222"/>
        <v>*</v>
      </c>
      <c r="G7165" s="1">
        <v>7</v>
      </c>
      <c r="H7165" s="1">
        <v>140.76</v>
      </c>
      <c r="I7165" s="1">
        <f t="shared" si="223"/>
        <v>0</v>
      </c>
      <c r="J7165" s="1" t="s">
        <v>21</v>
      </c>
      <c r="K7165" s="1">
        <v>9.1</v>
      </c>
      <c r="L7165" s="1" t="s">
        <v>53</v>
      </c>
      <c r="M7165" s="1" t="s">
        <v>16</v>
      </c>
      <c r="N7165" s="1" t="s">
        <v>24</v>
      </c>
      <c r="O7165" s="1" t="s">
        <v>56</v>
      </c>
      <c r="P7165" s="1" t="s">
        <v>26</v>
      </c>
      <c r="Q7165" s="2">
        <v>42659</v>
      </c>
    </row>
    <row r="7166" spans="1:17" x14ac:dyDescent="0.25">
      <c r="A7166" s="1">
        <v>2240</v>
      </c>
      <c r="B7166" s="2">
        <v>43529</v>
      </c>
      <c r="C7166" s="1" t="s">
        <v>27</v>
      </c>
      <c r="D7166" s="3" t="str">
        <f t="shared" si="222"/>
        <v>*</v>
      </c>
      <c r="G7166" s="1">
        <v>17</v>
      </c>
      <c r="H7166" s="1">
        <v>199.04</v>
      </c>
      <c r="I7166" s="1">
        <f t="shared" si="223"/>
        <v>0</v>
      </c>
      <c r="J7166" s="1" t="s">
        <v>21</v>
      </c>
      <c r="K7166" s="1">
        <v>5.5</v>
      </c>
      <c r="L7166" s="1" t="s">
        <v>49</v>
      </c>
      <c r="M7166" s="1" t="s">
        <v>16</v>
      </c>
      <c r="N7166" s="1" t="s">
        <v>17</v>
      </c>
      <c r="O7166" s="1" t="s">
        <v>18</v>
      </c>
      <c r="P7166" s="1" t="s">
        <v>19</v>
      </c>
      <c r="Q7166" s="2">
        <v>43530</v>
      </c>
    </row>
    <row r="7167" spans="1:17" x14ac:dyDescent="0.25">
      <c r="A7167" s="1">
        <v>11044</v>
      </c>
      <c r="B7167" s="2">
        <v>43640</v>
      </c>
      <c r="C7167" s="1" t="s">
        <v>36</v>
      </c>
      <c r="D7167" s="3" t="str">
        <f t="shared" si="222"/>
        <v>***</v>
      </c>
      <c r="G7167" s="1">
        <v>3</v>
      </c>
      <c r="H7167" s="1">
        <v>15.5</v>
      </c>
      <c r="I7167" s="1">
        <f t="shared" si="223"/>
        <v>0</v>
      </c>
      <c r="J7167" s="1" t="s">
        <v>21</v>
      </c>
      <c r="K7167" s="1">
        <v>5.4</v>
      </c>
      <c r="L7167" s="1" t="s">
        <v>22</v>
      </c>
      <c r="M7167" s="1" t="s">
        <v>37</v>
      </c>
      <c r="N7167" s="1" t="s">
        <v>29</v>
      </c>
      <c r="O7167" s="1" t="s">
        <v>30</v>
      </c>
      <c r="P7167" s="1" t="s">
        <v>31</v>
      </c>
      <c r="Q7167" s="2">
        <v>43641</v>
      </c>
    </row>
    <row r="7168" spans="1:17" x14ac:dyDescent="0.25">
      <c r="A7168" s="1">
        <v>30944</v>
      </c>
      <c r="B7168" s="2">
        <v>43272</v>
      </c>
      <c r="C7168" s="1" t="s">
        <v>32</v>
      </c>
      <c r="D7168" s="3" t="str">
        <f t="shared" si="222"/>
        <v>*****</v>
      </c>
      <c r="G7168" s="1">
        <v>32</v>
      </c>
      <c r="H7168" s="1">
        <v>584.23</v>
      </c>
      <c r="I7168" s="1">
        <f t="shared" si="223"/>
        <v>0</v>
      </c>
      <c r="J7168" s="1" t="s">
        <v>21</v>
      </c>
      <c r="K7168" s="1">
        <v>5.4</v>
      </c>
      <c r="L7168" s="1" t="s">
        <v>49</v>
      </c>
      <c r="M7168" s="1" t="s">
        <v>16</v>
      </c>
      <c r="N7168" s="1" t="s">
        <v>29</v>
      </c>
      <c r="O7168" s="1" t="s">
        <v>43</v>
      </c>
      <c r="P7168" s="1" t="s">
        <v>19</v>
      </c>
      <c r="Q7168" s="2">
        <v>43273</v>
      </c>
    </row>
    <row r="7169" spans="1:17" x14ac:dyDescent="0.25">
      <c r="A7169" s="1">
        <v>45731</v>
      </c>
      <c r="B7169" s="2">
        <v>42591</v>
      </c>
      <c r="C7169" s="1" t="s">
        <v>32</v>
      </c>
      <c r="D7169" s="3" t="str">
        <f t="shared" si="222"/>
        <v>*****</v>
      </c>
      <c r="G7169" s="1">
        <v>44</v>
      </c>
      <c r="H7169" s="1">
        <v>13578.16</v>
      </c>
      <c r="I7169" s="1">
        <f t="shared" si="223"/>
        <v>1</v>
      </c>
      <c r="J7169" s="1" t="s">
        <v>33</v>
      </c>
      <c r="K7169" s="1">
        <v>164.9</v>
      </c>
      <c r="L7169" s="1" t="s">
        <v>51</v>
      </c>
      <c r="M7169" s="1" t="s">
        <v>16</v>
      </c>
      <c r="N7169" s="1" t="s">
        <v>17</v>
      </c>
      <c r="O7169" s="1" t="s">
        <v>52</v>
      </c>
      <c r="P7169" s="1" t="s">
        <v>59</v>
      </c>
      <c r="Q7169" s="2">
        <v>42592</v>
      </c>
    </row>
    <row r="7170" spans="1:17" x14ac:dyDescent="0.25">
      <c r="A7170" s="1">
        <v>20453</v>
      </c>
      <c r="B7170" s="2">
        <v>43168</v>
      </c>
      <c r="C7170" s="1" t="s">
        <v>36</v>
      </c>
      <c r="D7170" s="3" t="str">
        <f t="shared" si="222"/>
        <v>***</v>
      </c>
      <c r="G7170" s="1">
        <v>23</v>
      </c>
      <c r="H7170" s="1">
        <v>481.92</v>
      </c>
      <c r="I7170" s="1">
        <f t="shared" si="223"/>
        <v>0</v>
      </c>
      <c r="J7170" s="1" t="s">
        <v>21</v>
      </c>
      <c r="K7170" s="1">
        <v>6.6</v>
      </c>
      <c r="L7170" s="1" t="s">
        <v>22</v>
      </c>
      <c r="M7170" s="1" t="s">
        <v>37</v>
      </c>
      <c r="N7170" s="1" t="s">
        <v>17</v>
      </c>
      <c r="O7170" s="1" t="s">
        <v>18</v>
      </c>
      <c r="P7170" s="1" t="s">
        <v>41</v>
      </c>
      <c r="Q7170" s="2">
        <v>43170</v>
      </c>
    </row>
    <row r="7171" spans="1:17" x14ac:dyDescent="0.25">
      <c r="A7171" s="1">
        <v>21410</v>
      </c>
      <c r="B7171" s="2">
        <v>43586</v>
      </c>
      <c r="C7171" s="1" t="s">
        <v>32</v>
      </c>
      <c r="D7171" s="3" t="str">
        <f t="shared" ref="D7171:D7234" si="224">VLOOKUP(C7171,$E$9:$F$13,2,FALSE)</f>
        <v>*****</v>
      </c>
      <c r="G7171" s="1">
        <v>16</v>
      </c>
      <c r="H7171" s="1">
        <v>2248.6999999999998</v>
      </c>
      <c r="I7171" s="1">
        <f t="shared" si="223"/>
        <v>1</v>
      </c>
      <c r="J7171" s="1" t="s">
        <v>14</v>
      </c>
      <c r="K7171" s="1">
        <v>26.2</v>
      </c>
      <c r="L7171" s="1" t="s">
        <v>46</v>
      </c>
      <c r="M7171" s="1" t="s">
        <v>28</v>
      </c>
      <c r="N7171" s="1" t="s">
        <v>29</v>
      </c>
      <c r="O7171" s="1" t="s">
        <v>63</v>
      </c>
      <c r="P7171" s="1" t="s">
        <v>48</v>
      </c>
      <c r="Q7171" s="2">
        <v>43588</v>
      </c>
    </row>
    <row r="7172" spans="1:17" x14ac:dyDescent="0.25">
      <c r="A7172" s="1">
        <v>42628</v>
      </c>
      <c r="B7172" s="2">
        <v>43224</v>
      </c>
      <c r="C7172" s="1" t="s">
        <v>27</v>
      </c>
      <c r="D7172" s="3" t="str">
        <f t="shared" si="224"/>
        <v>*</v>
      </c>
      <c r="G7172" s="1">
        <v>4</v>
      </c>
      <c r="H7172" s="1">
        <v>1283.29</v>
      </c>
      <c r="I7172" s="1">
        <f t="shared" si="223"/>
        <v>1</v>
      </c>
      <c r="J7172" s="1" t="s">
        <v>33</v>
      </c>
      <c r="K7172" s="1">
        <v>64.2</v>
      </c>
      <c r="L7172" s="1" t="s">
        <v>15</v>
      </c>
      <c r="M7172" s="1" t="s">
        <v>16</v>
      </c>
      <c r="N7172" s="1" t="s">
        <v>17</v>
      </c>
      <c r="O7172" s="1" t="s">
        <v>52</v>
      </c>
      <c r="P7172" s="1" t="s">
        <v>35</v>
      </c>
      <c r="Q7172" s="2">
        <v>43226</v>
      </c>
    </row>
    <row r="7173" spans="1:17" x14ac:dyDescent="0.25">
      <c r="A7173" s="1">
        <v>15714</v>
      </c>
      <c r="B7173" s="2">
        <v>43285</v>
      </c>
      <c r="C7173" s="1" t="s">
        <v>20</v>
      </c>
      <c r="D7173" s="3" t="str">
        <f t="shared" si="224"/>
        <v>****</v>
      </c>
      <c r="G7173" s="1">
        <v>50</v>
      </c>
      <c r="H7173" s="1">
        <v>2686.46</v>
      </c>
      <c r="I7173" s="1">
        <f t="shared" si="223"/>
        <v>1</v>
      </c>
      <c r="J7173" s="1" t="s">
        <v>14</v>
      </c>
      <c r="K7173" s="1">
        <v>21.4</v>
      </c>
      <c r="L7173" s="1" t="s">
        <v>49</v>
      </c>
      <c r="M7173" s="1" t="s">
        <v>37</v>
      </c>
      <c r="N7173" s="1" t="s">
        <v>29</v>
      </c>
      <c r="O7173" s="1" t="s">
        <v>63</v>
      </c>
      <c r="P7173" s="1" t="s">
        <v>19</v>
      </c>
      <c r="Q7173" s="2">
        <v>43287</v>
      </c>
    </row>
    <row r="7174" spans="1:17" x14ac:dyDescent="0.25">
      <c r="A7174" s="1">
        <v>6020</v>
      </c>
      <c r="B7174" s="2">
        <v>42633</v>
      </c>
      <c r="C7174" s="1" t="s">
        <v>36</v>
      </c>
      <c r="D7174" s="3" t="str">
        <f t="shared" si="224"/>
        <v>***</v>
      </c>
      <c r="G7174" s="1">
        <v>23</v>
      </c>
      <c r="H7174" s="1">
        <v>70.72</v>
      </c>
      <c r="I7174" s="1">
        <f t="shared" ref="I7174:I7237" si="225">IF(H7174&gt;1000,1,0)</f>
        <v>0</v>
      </c>
      <c r="J7174" s="1" t="s">
        <v>21</v>
      </c>
      <c r="K7174" s="1">
        <v>1.1000000000000001</v>
      </c>
      <c r="L7174" s="1" t="s">
        <v>49</v>
      </c>
      <c r="M7174" s="1" t="s">
        <v>28</v>
      </c>
      <c r="N7174" s="1" t="s">
        <v>29</v>
      </c>
      <c r="O7174" s="1" t="s">
        <v>58</v>
      </c>
      <c r="P7174" s="1" t="s">
        <v>19</v>
      </c>
      <c r="Q7174" s="2">
        <v>42635</v>
      </c>
    </row>
    <row r="7175" spans="1:17" x14ac:dyDescent="0.25">
      <c r="A7175" s="1">
        <v>17795</v>
      </c>
      <c r="B7175" s="2">
        <v>42460</v>
      </c>
      <c r="C7175" s="1" t="s">
        <v>36</v>
      </c>
      <c r="D7175" s="3" t="str">
        <f t="shared" si="224"/>
        <v>***</v>
      </c>
      <c r="G7175" s="1">
        <v>1</v>
      </c>
      <c r="H7175" s="1">
        <v>18.853400000000001</v>
      </c>
      <c r="I7175" s="1">
        <f t="shared" si="225"/>
        <v>0</v>
      </c>
      <c r="J7175" s="1" t="s">
        <v>21</v>
      </c>
      <c r="K7175" s="1">
        <v>6.5</v>
      </c>
      <c r="L7175" s="1" t="s">
        <v>64</v>
      </c>
      <c r="M7175" s="1" t="s">
        <v>23</v>
      </c>
      <c r="N7175" s="1" t="s">
        <v>29</v>
      </c>
      <c r="O7175" s="1" t="s">
        <v>63</v>
      </c>
      <c r="P7175" s="1" t="s">
        <v>26</v>
      </c>
      <c r="Q7175" s="2">
        <v>42462</v>
      </c>
    </row>
    <row r="7176" spans="1:17" x14ac:dyDescent="0.25">
      <c r="A7176" s="1">
        <v>29249</v>
      </c>
      <c r="B7176" s="2">
        <v>43263</v>
      </c>
      <c r="C7176" s="1" t="s">
        <v>13</v>
      </c>
      <c r="D7176" s="3" t="str">
        <f t="shared" si="224"/>
        <v>**</v>
      </c>
      <c r="G7176" s="1">
        <v>12</v>
      </c>
      <c r="H7176" s="1">
        <v>3377.56</v>
      </c>
      <c r="I7176" s="1">
        <f t="shared" si="225"/>
        <v>1</v>
      </c>
      <c r="J7176" s="1" t="s">
        <v>21</v>
      </c>
      <c r="K7176" s="1">
        <v>26.2</v>
      </c>
      <c r="L7176" s="1" t="s">
        <v>51</v>
      </c>
      <c r="M7176" s="1" t="s">
        <v>28</v>
      </c>
      <c r="N7176" s="1" t="s">
        <v>17</v>
      </c>
      <c r="O7176" s="1" t="s">
        <v>34</v>
      </c>
      <c r="P7176" s="1" t="s">
        <v>48</v>
      </c>
      <c r="Q7176" s="2">
        <v>43267</v>
      </c>
    </row>
    <row r="7177" spans="1:17" x14ac:dyDescent="0.25">
      <c r="A7177" s="1">
        <v>29827</v>
      </c>
      <c r="B7177" s="2">
        <v>43294</v>
      </c>
      <c r="C7177" s="1" t="s">
        <v>32</v>
      </c>
      <c r="D7177" s="3" t="str">
        <f t="shared" si="224"/>
        <v>*****</v>
      </c>
      <c r="G7177" s="1">
        <v>35</v>
      </c>
      <c r="H7177" s="1">
        <v>991.52</v>
      </c>
      <c r="I7177" s="1">
        <f t="shared" si="225"/>
        <v>0</v>
      </c>
      <c r="J7177" s="1" t="s">
        <v>21</v>
      </c>
      <c r="K7177" s="1">
        <v>6.3</v>
      </c>
      <c r="L7177" s="1" t="s">
        <v>46</v>
      </c>
      <c r="M7177" s="1" t="s">
        <v>16</v>
      </c>
      <c r="N7177" s="1" t="s">
        <v>24</v>
      </c>
      <c r="O7177" s="1" t="s">
        <v>38</v>
      </c>
      <c r="P7177" s="1" t="s">
        <v>19</v>
      </c>
      <c r="Q7177" s="2">
        <v>43295</v>
      </c>
    </row>
    <row r="7178" spans="1:17" x14ac:dyDescent="0.25">
      <c r="A7178" s="1">
        <v>50756</v>
      </c>
      <c r="B7178" s="2">
        <v>42986</v>
      </c>
      <c r="C7178" s="1" t="s">
        <v>27</v>
      </c>
      <c r="D7178" s="3" t="str">
        <f t="shared" si="224"/>
        <v>*</v>
      </c>
      <c r="G7178" s="1">
        <v>19</v>
      </c>
      <c r="H7178" s="1">
        <v>503.32</v>
      </c>
      <c r="I7178" s="1">
        <f t="shared" si="225"/>
        <v>0</v>
      </c>
      <c r="J7178" s="1" t="s">
        <v>21</v>
      </c>
      <c r="K7178" s="1">
        <v>6.3</v>
      </c>
      <c r="L7178" s="1" t="s">
        <v>49</v>
      </c>
      <c r="M7178" s="1" t="s">
        <v>37</v>
      </c>
      <c r="N7178" s="1" t="s">
        <v>24</v>
      </c>
      <c r="O7178" s="1" t="s">
        <v>38</v>
      </c>
      <c r="P7178" s="1" t="s">
        <v>19</v>
      </c>
      <c r="Q7178" s="2">
        <v>42987</v>
      </c>
    </row>
    <row r="7179" spans="1:17" x14ac:dyDescent="0.25">
      <c r="A7179" s="1">
        <v>39367</v>
      </c>
      <c r="B7179" s="2">
        <v>42587</v>
      </c>
      <c r="C7179" s="1" t="s">
        <v>32</v>
      </c>
      <c r="D7179" s="3" t="str">
        <f t="shared" si="224"/>
        <v>*****</v>
      </c>
      <c r="G7179" s="1">
        <v>30</v>
      </c>
      <c r="H7179" s="1">
        <v>149.36000000000001</v>
      </c>
      <c r="I7179" s="1">
        <f t="shared" si="225"/>
        <v>0</v>
      </c>
      <c r="J7179" s="1" t="s">
        <v>21</v>
      </c>
      <c r="K7179" s="1">
        <v>2.7</v>
      </c>
      <c r="L7179" s="1" t="s">
        <v>15</v>
      </c>
      <c r="M7179" s="1" t="s">
        <v>23</v>
      </c>
      <c r="N7179" s="1" t="s">
        <v>29</v>
      </c>
      <c r="O7179" s="1" t="s">
        <v>57</v>
      </c>
      <c r="P7179" s="1" t="s">
        <v>19</v>
      </c>
      <c r="Q7179" s="2">
        <v>42589</v>
      </c>
    </row>
    <row r="7180" spans="1:17" x14ac:dyDescent="0.25">
      <c r="A7180" s="1">
        <v>55429</v>
      </c>
      <c r="B7180" s="2">
        <v>42549</v>
      </c>
      <c r="C7180" s="1" t="s">
        <v>20</v>
      </c>
      <c r="D7180" s="3" t="str">
        <f t="shared" si="224"/>
        <v>****</v>
      </c>
      <c r="G7180" s="1">
        <v>43</v>
      </c>
      <c r="H7180" s="1">
        <v>278.8313</v>
      </c>
      <c r="I7180" s="1">
        <f t="shared" si="225"/>
        <v>0</v>
      </c>
      <c r="J7180" s="1" t="s">
        <v>21</v>
      </c>
      <c r="K7180" s="1">
        <v>7.5</v>
      </c>
      <c r="L7180" s="1" t="s">
        <v>51</v>
      </c>
      <c r="M7180" s="1" t="s">
        <v>16</v>
      </c>
      <c r="N7180" s="1" t="s">
        <v>29</v>
      </c>
      <c r="O7180" s="1" t="s">
        <v>40</v>
      </c>
      <c r="P7180" s="1" t="s">
        <v>19</v>
      </c>
      <c r="Q7180" s="2">
        <v>42551</v>
      </c>
    </row>
    <row r="7181" spans="1:17" x14ac:dyDescent="0.25">
      <c r="A7181" s="1">
        <v>28832</v>
      </c>
      <c r="B7181" s="2">
        <v>43001</v>
      </c>
      <c r="C7181" s="1" t="s">
        <v>36</v>
      </c>
      <c r="D7181" s="3" t="str">
        <f t="shared" si="224"/>
        <v>***</v>
      </c>
      <c r="G7181" s="1">
        <v>45</v>
      </c>
      <c r="H7181" s="1">
        <v>105.54</v>
      </c>
      <c r="I7181" s="1">
        <f t="shared" si="225"/>
        <v>0</v>
      </c>
      <c r="J7181" s="1" t="s">
        <v>21</v>
      </c>
      <c r="K7181" s="1">
        <v>1.6</v>
      </c>
      <c r="L7181" s="1" t="s">
        <v>42</v>
      </c>
      <c r="M7181" s="1" t="s">
        <v>28</v>
      </c>
      <c r="N7181" s="1" t="s">
        <v>29</v>
      </c>
      <c r="O7181" s="1" t="s">
        <v>43</v>
      </c>
      <c r="P7181" s="1" t="s">
        <v>19</v>
      </c>
      <c r="Q7181" s="2">
        <v>43003</v>
      </c>
    </row>
    <row r="7182" spans="1:17" x14ac:dyDescent="0.25">
      <c r="A7182" s="1">
        <v>31938</v>
      </c>
      <c r="B7182" s="2">
        <v>43307</v>
      </c>
      <c r="C7182" s="1" t="s">
        <v>36</v>
      </c>
      <c r="D7182" s="3" t="str">
        <f t="shared" si="224"/>
        <v>***</v>
      </c>
      <c r="G7182" s="1">
        <v>47</v>
      </c>
      <c r="H7182" s="1">
        <v>388.66</v>
      </c>
      <c r="I7182" s="1">
        <f t="shared" si="225"/>
        <v>0</v>
      </c>
      <c r="J7182" s="1" t="s">
        <v>21</v>
      </c>
      <c r="K7182" s="1">
        <v>4.3</v>
      </c>
      <c r="L7182" s="1" t="s">
        <v>15</v>
      </c>
      <c r="M7182" s="1" t="s">
        <v>16</v>
      </c>
      <c r="N7182" s="1" t="s">
        <v>17</v>
      </c>
      <c r="O7182" s="1" t="s">
        <v>18</v>
      </c>
      <c r="P7182" s="1" t="s">
        <v>31</v>
      </c>
      <c r="Q7182" s="2">
        <v>43309</v>
      </c>
    </row>
    <row r="7183" spans="1:17" x14ac:dyDescent="0.25">
      <c r="A7183" s="1">
        <v>57121</v>
      </c>
      <c r="B7183" s="2">
        <v>43419</v>
      </c>
      <c r="C7183" s="1" t="s">
        <v>27</v>
      </c>
      <c r="D7183" s="3" t="str">
        <f t="shared" si="224"/>
        <v>*</v>
      </c>
      <c r="G7183" s="1">
        <v>3</v>
      </c>
      <c r="H7183" s="1">
        <v>540</v>
      </c>
      <c r="I7183" s="1">
        <f t="shared" si="225"/>
        <v>0</v>
      </c>
      <c r="J7183" s="1" t="s">
        <v>21</v>
      </c>
      <c r="K7183" s="1">
        <v>4.5</v>
      </c>
      <c r="L7183" s="1" t="s">
        <v>46</v>
      </c>
      <c r="M7183" s="1" t="s">
        <v>16</v>
      </c>
      <c r="N7183" s="1" t="s">
        <v>24</v>
      </c>
      <c r="O7183" s="1" t="s">
        <v>25</v>
      </c>
      <c r="P7183" s="1" t="s">
        <v>19</v>
      </c>
      <c r="Q7183" s="2">
        <v>43421</v>
      </c>
    </row>
    <row r="7184" spans="1:17" x14ac:dyDescent="0.25">
      <c r="A7184" s="1">
        <v>44294</v>
      </c>
      <c r="B7184" s="2">
        <v>42523</v>
      </c>
      <c r="C7184" s="1" t="s">
        <v>13</v>
      </c>
      <c r="D7184" s="3" t="str">
        <f t="shared" si="224"/>
        <v>**</v>
      </c>
      <c r="G7184" s="1">
        <v>8</v>
      </c>
      <c r="H7184" s="1">
        <v>478.33</v>
      </c>
      <c r="I7184" s="1">
        <f t="shared" si="225"/>
        <v>0</v>
      </c>
      <c r="J7184" s="1" t="s">
        <v>21</v>
      </c>
      <c r="K7184" s="1">
        <v>9.6</v>
      </c>
      <c r="L7184" s="1" t="s">
        <v>46</v>
      </c>
      <c r="M7184" s="1" t="s">
        <v>16</v>
      </c>
      <c r="N7184" s="1" t="s">
        <v>24</v>
      </c>
      <c r="O7184" s="1" t="s">
        <v>25</v>
      </c>
      <c r="P7184" s="1" t="s">
        <v>19</v>
      </c>
      <c r="Q7184" s="2">
        <v>42525</v>
      </c>
    </row>
    <row r="7185" spans="1:17" x14ac:dyDescent="0.25">
      <c r="A7185" s="1">
        <v>225</v>
      </c>
      <c r="B7185" s="2">
        <v>43243</v>
      </c>
      <c r="C7185" s="1" t="s">
        <v>32</v>
      </c>
      <c r="D7185" s="3" t="str">
        <f t="shared" si="224"/>
        <v>*****</v>
      </c>
      <c r="G7185" s="1">
        <v>24</v>
      </c>
      <c r="H7185" s="1">
        <v>135.44</v>
      </c>
      <c r="I7185" s="1">
        <f t="shared" si="225"/>
        <v>0</v>
      </c>
      <c r="J7185" s="1" t="s">
        <v>21</v>
      </c>
      <c r="K7185" s="1">
        <v>0.7</v>
      </c>
      <c r="L7185" s="1" t="s">
        <v>44</v>
      </c>
      <c r="M7185" s="1" t="s">
        <v>37</v>
      </c>
      <c r="N7185" s="1" t="s">
        <v>29</v>
      </c>
      <c r="O7185" s="1" t="s">
        <v>30</v>
      </c>
      <c r="P7185" s="1" t="s">
        <v>31</v>
      </c>
      <c r="Q7185" s="2">
        <v>43244</v>
      </c>
    </row>
    <row r="7186" spans="1:17" x14ac:dyDescent="0.25">
      <c r="A7186" s="1">
        <v>50275</v>
      </c>
      <c r="B7186" s="2">
        <v>42708</v>
      </c>
      <c r="C7186" s="1" t="s">
        <v>36</v>
      </c>
      <c r="D7186" s="3" t="str">
        <f t="shared" si="224"/>
        <v>***</v>
      </c>
      <c r="G7186" s="1">
        <v>5</v>
      </c>
      <c r="H7186" s="1">
        <v>10383.68</v>
      </c>
      <c r="I7186" s="1">
        <f t="shared" si="225"/>
        <v>1</v>
      </c>
      <c r="J7186" s="1" t="s">
        <v>14</v>
      </c>
      <c r="K7186" s="1">
        <v>15</v>
      </c>
      <c r="L7186" s="1" t="s">
        <v>51</v>
      </c>
      <c r="M7186" s="1" t="s">
        <v>37</v>
      </c>
      <c r="N7186" s="1" t="s">
        <v>24</v>
      </c>
      <c r="O7186" s="1" t="s">
        <v>56</v>
      </c>
      <c r="P7186" s="1" t="s">
        <v>26</v>
      </c>
      <c r="Q7186" s="2">
        <v>42709</v>
      </c>
    </row>
    <row r="7187" spans="1:17" x14ac:dyDescent="0.25">
      <c r="A7187" s="1">
        <v>31648</v>
      </c>
      <c r="B7187" s="2">
        <v>43331</v>
      </c>
      <c r="C7187" s="1" t="s">
        <v>20</v>
      </c>
      <c r="D7187" s="3" t="str">
        <f t="shared" si="224"/>
        <v>****</v>
      </c>
      <c r="G7187" s="1">
        <v>10</v>
      </c>
      <c r="H7187" s="1">
        <v>79.22</v>
      </c>
      <c r="I7187" s="1">
        <f t="shared" si="225"/>
        <v>0</v>
      </c>
      <c r="J7187" s="1" t="s">
        <v>21</v>
      </c>
      <c r="K7187" s="1">
        <v>7.8</v>
      </c>
      <c r="L7187" s="1" t="s">
        <v>49</v>
      </c>
      <c r="M7187" s="1" t="s">
        <v>37</v>
      </c>
      <c r="N7187" s="1" t="s">
        <v>29</v>
      </c>
      <c r="O7187" s="1" t="s">
        <v>40</v>
      </c>
      <c r="P7187" s="1" t="s">
        <v>19</v>
      </c>
      <c r="Q7187" s="2">
        <v>43333</v>
      </c>
    </row>
    <row r="7188" spans="1:17" x14ac:dyDescent="0.25">
      <c r="A7188" s="1">
        <v>30023</v>
      </c>
      <c r="B7188" s="2">
        <v>43022</v>
      </c>
      <c r="C7188" s="1" t="s">
        <v>13</v>
      </c>
      <c r="D7188" s="3" t="str">
        <f t="shared" si="224"/>
        <v>**</v>
      </c>
      <c r="G7188" s="1">
        <v>14</v>
      </c>
      <c r="H7188" s="1">
        <v>168.34</v>
      </c>
      <c r="I7188" s="1">
        <f t="shared" si="225"/>
        <v>0</v>
      </c>
      <c r="J7188" s="1" t="s">
        <v>21</v>
      </c>
      <c r="K7188" s="1">
        <v>9.1999999999999993</v>
      </c>
      <c r="L7188" s="1" t="s">
        <v>64</v>
      </c>
      <c r="M7188" s="1" t="s">
        <v>16</v>
      </c>
      <c r="N7188" s="1" t="s">
        <v>29</v>
      </c>
      <c r="O7188" s="1" t="s">
        <v>55</v>
      </c>
      <c r="P7188" s="1" t="s">
        <v>19</v>
      </c>
      <c r="Q7188" s="2">
        <v>43031</v>
      </c>
    </row>
    <row r="7189" spans="1:17" x14ac:dyDescent="0.25">
      <c r="A7189" s="1">
        <v>34246</v>
      </c>
      <c r="B7189" s="2">
        <v>43014</v>
      </c>
      <c r="C7189" s="1" t="s">
        <v>32</v>
      </c>
      <c r="D7189" s="3" t="str">
        <f t="shared" si="224"/>
        <v>*****</v>
      </c>
      <c r="G7189" s="1">
        <v>18</v>
      </c>
      <c r="H7189" s="1">
        <v>2020.18</v>
      </c>
      <c r="I7189" s="1">
        <f t="shared" si="225"/>
        <v>1</v>
      </c>
      <c r="J7189" s="1" t="s">
        <v>21</v>
      </c>
      <c r="K7189" s="1">
        <v>21.4</v>
      </c>
      <c r="L7189" s="1" t="s">
        <v>39</v>
      </c>
      <c r="M7189" s="1" t="s">
        <v>37</v>
      </c>
      <c r="N7189" s="1" t="s">
        <v>24</v>
      </c>
      <c r="O7189" s="1" t="s">
        <v>56</v>
      </c>
      <c r="P7189" s="1" t="s">
        <v>19</v>
      </c>
      <c r="Q7189" s="2">
        <v>43015</v>
      </c>
    </row>
    <row r="7190" spans="1:17" x14ac:dyDescent="0.25">
      <c r="A7190" s="1">
        <v>10052</v>
      </c>
      <c r="B7190" s="2">
        <v>42619</v>
      </c>
      <c r="C7190" s="1" t="s">
        <v>27</v>
      </c>
      <c r="D7190" s="3" t="str">
        <f t="shared" si="224"/>
        <v>*</v>
      </c>
      <c r="G7190" s="1">
        <v>28</v>
      </c>
      <c r="H7190" s="1">
        <v>554.16</v>
      </c>
      <c r="I7190" s="1">
        <f t="shared" si="225"/>
        <v>0</v>
      </c>
      <c r="J7190" s="1" t="s">
        <v>21</v>
      </c>
      <c r="K7190" s="1">
        <v>5.7</v>
      </c>
      <c r="L7190" s="1" t="s">
        <v>42</v>
      </c>
      <c r="M7190" s="1" t="s">
        <v>28</v>
      </c>
      <c r="N7190" s="1" t="s">
        <v>29</v>
      </c>
      <c r="O7190" s="1" t="s">
        <v>63</v>
      </c>
      <c r="P7190" s="1" t="s">
        <v>26</v>
      </c>
      <c r="Q7190" s="2">
        <v>42621</v>
      </c>
    </row>
    <row r="7191" spans="1:17" x14ac:dyDescent="0.25">
      <c r="A7191" s="1">
        <v>59684</v>
      </c>
      <c r="B7191" s="2">
        <v>43097</v>
      </c>
      <c r="C7191" s="1" t="s">
        <v>36</v>
      </c>
      <c r="D7191" s="3" t="str">
        <f t="shared" si="224"/>
        <v>***</v>
      </c>
      <c r="G7191" s="1">
        <v>3</v>
      </c>
      <c r="H7191" s="1">
        <v>15.472200000000001</v>
      </c>
      <c r="I7191" s="1">
        <f t="shared" si="225"/>
        <v>0</v>
      </c>
      <c r="J7191" s="1" t="s">
        <v>21</v>
      </c>
      <c r="K7191" s="1">
        <v>2.4</v>
      </c>
      <c r="L7191" s="1" t="s">
        <v>51</v>
      </c>
      <c r="M7191" s="1" t="s">
        <v>28</v>
      </c>
      <c r="N7191" s="1" t="s">
        <v>29</v>
      </c>
      <c r="O7191" s="1" t="s">
        <v>40</v>
      </c>
      <c r="P7191" s="1" t="s">
        <v>31</v>
      </c>
      <c r="Q7191" s="2">
        <v>43116</v>
      </c>
    </row>
    <row r="7192" spans="1:17" x14ac:dyDescent="0.25">
      <c r="A7192" s="1">
        <v>16805</v>
      </c>
      <c r="B7192" s="2">
        <v>43463</v>
      </c>
      <c r="C7192" s="1" t="s">
        <v>13</v>
      </c>
      <c r="D7192" s="3" t="str">
        <f t="shared" si="224"/>
        <v>**</v>
      </c>
      <c r="G7192" s="1">
        <v>26</v>
      </c>
      <c r="H7192" s="1">
        <v>184.39</v>
      </c>
      <c r="I7192" s="1">
        <f t="shared" si="225"/>
        <v>0</v>
      </c>
      <c r="J7192" s="1" t="s">
        <v>21</v>
      </c>
      <c r="K7192" s="1">
        <v>6.1</v>
      </c>
      <c r="L7192" s="1" t="s">
        <v>46</v>
      </c>
      <c r="M7192" s="1" t="s">
        <v>28</v>
      </c>
      <c r="N7192" s="1" t="s">
        <v>29</v>
      </c>
      <c r="O7192" s="1" t="s">
        <v>40</v>
      </c>
      <c r="P7192" s="1" t="s">
        <v>19</v>
      </c>
      <c r="Q7192" s="2">
        <v>43465</v>
      </c>
    </row>
    <row r="7193" spans="1:17" x14ac:dyDescent="0.25">
      <c r="A7193" s="1">
        <v>25828</v>
      </c>
      <c r="B7193" s="2">
        <v>43061</v>
      </c>
      <c r="C7193" s="1" t="s">
        <v>27</v>
      </c>
      <c r="D7193" s="3" t="str">
        <f t="shared" si="224"/>
        <v>*</v>
      </c>
      <c r="G7193" s="1">
        <v>31</v>
      </c>
      <c r="H7193" s="1">
        <v>9674.15</v>
      </c>
      <c r="I7193" s="1">
        <f t="shared" si="225"/>
        <v>1</v>
      </c>
      <c r="J7193" s="1" t="s">
        <v>33</v>
      </c>
      <c r="K7193" s="1">
        <v>66.099999999999994</v>
      </c>
      <c r="L7193" s="1" t="s">
        <v>49</v>
      </c>
      <c r="M7193" s="1" t="s">
        <v>23</v>
      </c>
      <c r="N7193" s="1" t="s">
        <v>17</v>
      </c>
      <c r="O7193" s="1" t="s">
        <v>52</v>
      </c>
      <c r="P7193" s="1" t="s">
        <v>59</v>
      </c>
      <c r="Q7193" s="2">
        <v>43061</v>
      </c>
    </row>
    <row r="7194" spans="1:17" x14ac:dyDescent="0.25">
      <c r="A7194" s="1">
        <v>48257</v>
      </c>
      <c r="B7194" s="2">
        <v>42481</v>
      </c>
      <c r="C7194" s="1" t="s">
        <v>13</v>
      </c>
      <c r="D7194" s="3" t="str">
        <f t="shared" si="224"/>
        <v>**</v>
      </c>
      <c r="G7194" s="1">
        <v>45</v>
      </c>
      <c r="H7194" s="1">
        <v>236.53</v>
      </c>
      <c r="I7194" s="1">
        <f t="shared" si="225"/>
        <v>0</v>
      </c>
      <c r="J7194" s="1" t="s">
        <v>21</v>
      </c>
      <c r="K7194" s="1">
        <v>5.8</v>
      </c>
      <c r="L7194" s="1" t="s">
        <v>49</v>
      </c>
      <c r="M7194" s="1" t="s">
        <v>28</v>
      </c>
      <c r="N7194" s="1" t="s">
        <v>29</v>
      </c>
      <c r="O7194" s="1" t="s">
        <v>43</v>
      </c>
      <c r="P7194" s="1" t="s">
        <v>19</v>
      </c>
      <c r="Q7194" s="2">
        <v>42485</v>
      </c>
    </row>
    <row r="7195" spans="1:17" x14ac:dyDescent="0.25">
      <c r="A7195" s="1">
        <v>26439</v>
      </c>
      <c r="B7195" s="2">
        <v>43357</v>
      </c>
      <c r="C7195" s="1" t="s">
        <v>36</v>
      </c>
      <c r="D7195" s="3" t="str">
        <f t="shared" si="224"/>
        <v>***</v>
      </c>
      <c r="G7195" s="1">
        <v>37</v>
      </c>
      <c r="H7195" s="1">
        <v>181.83</v>
      </c>
      <c r="I7195" s="1">
        <f t="shared" si="225"/>
        <v>0</v>
      </c>
      <c r="J7195" s="1" t="s">
        <v>21</v>
      </c>
      <c r="K7195" s="1">
        <v>6.1</v>
      </c>
      <c r="L7195" s="1" t="s">
        <v>49</v>
      </c>
      <c r="M7195" s="1" t="s">
        <v>28</v>
      </c>
      <c r="N7195" s="1" t="s">
        <v>29</v>
      </c>
      <c r="O7195" s="1" t="s">
        <v>40</v>
      </c>
      <c r="P7195" s="1" t="s">
        <v>19</v>
      </c>
      <c r="Q7195" s="2">
        <v>43357</v>
      </c>
    </row>
    <row r="7196" spans="1:17" x14ac:dyDescent="0.25">
      <c r="A7196" s="1">
        <v>41152</v>
      </c>
      <c r="B7196" s="2">
        <v>43345</v>
      </c>
      <c r="C7196" s="1" t="s">
        <v>20</v>
      </c>
      <c r="D7196" s="3" t="str">
        <f t="shared" si="224"/>
        <v>****</v>
      </c>
      <c r="G7196" s="1">
        <v>29</v>
      </c>
      <c r="H7196" s="1">
        <v>57.77</v>
      </c>
      <c r="I7196" s="1">
        <f t="shared" si="225"/>
        <v>0</v>
      </c>
      <c r="J7196" s="1" t="s">
        <v>21</v>
      </c>
      <c r="K7196" s="1">
        <v>1.6</v>
      </c>
      <c r="L7196" s="1" t="s">
        <v>15</v>
      </c>
      <c r="M7196" s="1" t="s">
        <v>28</v>
      </c>
      <c r="N7196" s="1" t="s">
        <v>29</v>
      </c>
      <c r="O7196" s="1" t="s">
        <v>43</v>
      </c>
      <c r="P7196" s="1" t="s">
        <v>19</v>
      </c>
      <c r="Q7196" s="2">
        <v>43347</v>
      </c>
    </row>
    <row r="7197" spans="1:17" x14ac:dyDescent="0.25">
      <c r="A7197" s="1">
        <v>17952</v>
      </c>
      <c r="B7197" s="2">
        <v>43018</v>
      </c>
      <c r="C7197" s="1" t="s">
        <v>36</v>
      </c>
      <c r="D7197" s="3" t="str">
        <f t="shared" si="224"/>
        <v>***</v>
      </c>
      <c r="G7197" s="1">
        <v>28</v>
      </c>
      <c r="H7197" s="1">
        <v>460.24</v>
      </c>
      <c r="I7197" s="1">
        <f t="shared" si="225"/>
        <v>0</v>
      </c>
      <c r="J7197" s="1" t="s">
        <v>21</v>
      </c>
      <c r="K7197" s="1">
        <v>7.2</v>
      </c>
      <c r="L7197" s="1" t="s">
        <v>46</v>
      </c>
      <c r="M7197" s="1" t="s">
        <v>23</v>
      </c>
      <c r="N7197" s="1" t="s">
        <v>29</v>
      </c>
      <c r="O7197" s="1" t="s">
        <v>63</v>
      </c>
      <c r="P7197" s="1" t="s">
        <v>26</v>
      </c>
      <c r="Q7197" s="2">
        <v>43019</v>
      </c>
    </row>
    <row r="7198" spans="1:17" x14ac:dyDescent="0.25">
      <c r="A7198" s="1">
        <v>21574</v>
      </c>
      <c r="B7198" s="2">
        <v>42749</v>
      </c>
      <c r="C7198" s="1" t="s">
        <v>32</v>
      </c>
      <c r="D7198" s="3" t="str">
        <f t="shared" si="224"/>
        <v>*****</v>
      </c>
      <c r="G7198" s="1">
        <v>33</v>
      </c>
      <c r="H7198" s="1">
        <v>82.978499999999997</v>
      </c>
      <c r="I7198" s="1">
        <f t="shared" si="225"/>
        <v>0</v>
      </c>
      <c r="J7198" s="1" t="s">
        <v>21</v>
      </c>
      <c r="K7198" s="1">
        <v>2.1</v>
      </c>
      <c r="L7198" s="1" t="s">
        <v>53</v>
      </c>
      <c r="M7198" s="1" t="s">
        <v>23</v>
      </c>
      <c r="N7198" s="1" t="s">
        <v>24</v>
      </c>
      <c r="O7198" s="1" t="s">
        <v>38</v>
      </c>
      <c r="P7198" s="1" t="s">
        <v>41</v>
      </c>
      <c r="Q7198" s="2">
        <v>42750</v>
      </c>
    </row>
    <row r="7199" spans="1:17" x14ac:dyDescent="0.25">
      <c r="A7199" s="1">
        <v>58566</v>
      </c>
      <c r="B7199" s="2">
        <v>43334</v>
      </c>
      <c r="C7199" s="1" t="s">
        <v>27</v>
      </c>
      <c r="D7199" s="3" t="str">
        <f t="shared" si="224"/>
        <v>*</v>
      </c>
      <c r="G7199" s="1">
        <v>45</v>
      </c>
      <c r="H7199" s="1">
        <v>5008.55</v>
      </c>
      <c r="I7199" s="1">
        <f t="shared" si="225"/>
        <v>1</v>
      </c>
      <c r="J7199" s="1" t="s">
        <v>21</v>
      </c>
      <c r="K7199" s="1">
        <v>10.8</v>
      </c>
      <c r="L7199" s="1" t="s">
        <v>46</v>
      </c>
      <c r="M7199" s="1" t="s">
        <v>16</v>
      </c>
      <c r="N7199" s="1" t="s">
        <v>17</v>
      </c>
      <c r="O7199" s="1" t="s">
        <v>18</v>
      </c>
      <c r="P7199" s="1" t="s">
        <v>48</v>
      </c>
      <c r="Q7199" s="2">
        <v>43335</v>
      </c>
    </row>
    <row r="7200" spans="1:17" x14ac:dyDescent="0.25">
      <c r="A7200" s="1">
        <v>5986</v>
      </c>
      <c r="B7200" s="2">
        <v>43576</v>
      </c>
      <c r="C7200" s="1" t="s">
        <v>20</v>
      </c>
      <c r="D7200" s="3" t="str">
        <f t="shared" si="224"/>
        <v>****</v>
      </c>
      <c r="G7200" s="1">
        <v>20</v>
      </c>
      <c r="H7200" s="1">
        <v>1093.0585000000001</v>
      </c>
      <c r="I7200" s="1">
        <f t="shared" si="225"/>
        <v>1</v>
      </c>
      <c r="J7200" s="1" t="s">
        <v>33</v>
      </c>
      <c r="K7200" s="1">
        <v>15.2</v>
      </c>
      <c r="L7200" s="1" t="s">
        <v>22</v>
      </c>
      <c r="M7200" s="1" t="s">
        <v>23</v>
      </c>
      <c r="N7200" s="1" t="s">
        <v>17</v>
      </c>
      <c r="O7200" s="1" t="s">
        <v>34</v>
      </c>
      <c r="P7200" s="1" t="s">
        <v>35</v>
      </c>
      <c r="Q7200" s="2">
        <v>43577</v>
      </c>
    </row>
    <row r="7201" spans="1:17" x14ac:dyDescent="0.25">
      <c r="A7201" s="1">
        <v>26407</v>
      </c>
      <c r="B7201" s="2">
        <v>43635</v>
      </c>
      <c r="C7201" s="1" t="s">
        <v>32</v>
      </c>
      <c r="D7201" s="3" t="str">
        <f t="shared" si="224"/>
        <v>*****</v>
      </c>
      <c r="G7201" s="1">
        <v>16</v>
      </c>
      <c r="H7201" s="1">
        <v>2124.69</v>
      </c>
      <c r="I7201" s="1">
        <f t="shared" si="225"/>
        <v>1</v>
      </c>
      <c r="J7201" s="1" t="s">
        <v>21</v>
      </c>
      <c r="K7201" s="1">
        <v>9.6</v>
      </c>
      <c r="L7201" s="1" t="s">
        <v>44</v>
      </c>
      <c r="M7201" s="1" t="s">
        <v>37</v>
      </c>
      <c r="N7201" s="1" t="s">
        <v>24</v>
      </c>
      <c r="O7201" s="1" t="s">
        <v>25</v>
      </c>
      <c r="P7201" s="1" t="s">
        <v>19</v>
      </c>
      <c r="Q7201" s="2">
        <v>43636</v>
      </c>
    </row>
    <row r="7202" spans="1:17" x14ac:dyDescent="0.25">
      <c r="A7202" s="1">
        <v>25478</v>
      </c>
      <c r="B7202" s="2">
        <v>43579</v>
      </c>
      <c r="C7202" s="1" t="s">
        <v>32</v>
      </c>
      <c r="D7202" s="3" t="str">
        <f t="shared" si="224"/>
        <v>*****</v>
      </c>
      <c r="G7202" s="1">
        <v>50</v>
      </c>
      <c r="H7202" s="1">
        <v>306.83319999999998</v>
      </c>
      <c r="I7202" s="1">
        <f t="shared" si="225"/>
        <v>0</v>
      </c>
      <c r="J7202" s="1" t="s">
        <v>21</v>
      </c>
      <c r="K7202" s="1">
        <v>1.9</v>
      </c>
      <c r="L7202" s="1" t="s">
        <v>22</v>
      </c>
      <c r="M7202" s="1" t="s">
        <v>16</v>
      </c>
      <c r="N7202" s="1" t="s">
        <v>29</v>
      </c>
      <c r="O7202" s="1" t="s">
        <v>61</v>
      </c>
      <c r="P7202" s="1" t="s">
        <v>31</v>
      </c>
      <c r="Q7202" s="2">
        <v>43581</v>
      </c>
    </row>
    <row r="7203" spans="1:17" x14ac:dyDescent="0.25">
      <c r="A7203" s="1">
        <v>37252</v>
      </c>
      <c r="B7203" s="2">
        <v>43422</v>
      </c>
      <c r="C7203" s="1" t="s">
        <v>13</v>
      </c>
      <c r="D7203" s="3" t="str">
        <f t="shared" si="224"/>
        <v>**</v>
      </c>
      <c r="G7203" s="1">
        <v>1</v>
      </c>
      <c r="H7203" s="1">
        <v>11.36</v>
      </c>
      <c r="I7203" s="1">
        <f t="shared" si="225"/>
        <v>0</v>
      </c>
      <c r="J7203" s="1" t="s">
        <v>21</v>
      </c>
      <c r="K7203" s="1">
        <v>2.5</v>
      </c>
      <c r="L7203" s="1" t="s">
        <v>51</v>
      </c>
      <c r="M7203" s="1" t="s">
        <v>28</v>
      </c>
      <c r="N7203" s="1" t="s">
        <v>24</v>
      </c>
      <c r="O7203" s="1" t="s">
        <v>38</v>
      </c>
      <c r="P7203" s="1" t="s">
        <v>41</v>
      </c>
      <c r="Q7203" s="2">
        <v>43426</v>
      </c>
    </row>
    <row r="7204" spans="1:17" x14ac:dyDescent="0.25">
      <c r="A7204" s="1">
        <v>57959</v>
      </c>
      <c r="B7204" s="2">
        <v>43463</v>
      </c>
      <c r="C7204" s="1" t="s">
        <v>36</v>
      </c>
      <c r="D7204" s="3" t="str">
        <f t="shared" si="224"/>
        <v>***</v>
      </c>
      <c r="G7204" s="1">
        <v>48</v>
      </c>
      <c r="H7204" s="1">
        <v>1358.6753000000001</v>
      </c>
      <c r="I7204" s="1">
        <f t="shared" si="225"/>
        <v>1</v>
      </c>
      <c r="J7204" s="1" t="s">
        <v>14</v>
      </c>
      <c r="K7204" s="1">
        <v>6.3</v>
      </c>
      <c r="L7204" s="1" t="s">
        <v>15</v>
      </c>
      <c r="M7204" s="1" t="s">
        <v>16</v>
      </c>
      <c r="N7204" s="1" t="s">
        <v>24</v>
      </c>
      <c r="O7204" s="1" t="s">
        <v>38</v>
      </c>
      <c r="P7204" s="1" t="s">
        <v>19</v>
      </c>
      <c r="Q7204" s="2">
        <v>43464</v>
      </c>
    </row>
    <row r="7205" spans="1:17" x14ac:dyDescent="0.25">
      <c r="A7205" s="1">
        <v>2279</v>
      </c>
      <c r="B7205" s="2">
        <v>42787</v>
      </c>
      <c r="C7205" s="1" t="s">
        <v>36</v>
      </c>
      <c r="D7205" s="3" t="str">
        <f t="shared" si="224"/>
        <v>***</v>
      </c>
      <c r="G7205" s="1">
        <v>49</v>
      </c>
      <c r="H7205" s="1">
        <v>4897.58</v>
      </c>
      <c r="I7205" s="1">
        <f t="shared" si="225"/>
        <v>1</v>
      </c>
      <c r="J7205" s="1" t="s">
        <v>33</v>
      </c>
      <c r="K7205" s="1">
        <v>32.1</v>
      </c>
      <c r="L7205" s="1" t="s">
        <v>15</v>
      </c>
      <c r="M7205" s="1" t="s">
        <v>28</v>
      </c>
      <c r="N7205" s="1" t="s">
        <v>17</v>
      </c>
      <c r="O7205" s="1" t="s">
        <v>34</v>
      </c>
      <c r="P7205" s="1" t="s">
        <v>35</v>
      </c>
      <c r="Q7205" s="2">
        <v>42788</v>
      </c>
    </row>
    <row r="7206" spans="1:17" x14ac:dyDescent="0.25">
      <c r="A7206" s="1">
        <v>29156</v>
      </c>
      <c r="B7206" s="2">
        <v>42789</v>
      </c>
      <c r="C7206" s="1" t="s">
        <v>13</v>
      </c>
      <c r="D7206" s="3" t="str">
        <f t="shared" si="224"/>
        <v>**</v>
      </c>
      <c r="G7206" s="1">
        <v>10</v>
      </c>
      <c r="H7206" s="1">
        <v>223.38</v>
      </c>
      <c r="I7206" s="1">
        <f t="shared" si="225"/>
        <v>0</v>
      </c>
      <c r="J7206" s="1" t="s">
        <v>21</v>
      </c>
      <c r="K7206" s="1">
        <v>4.3</v>
      </c>
      <c r="L7206" s="1" t="s">
        <v>51</v>
      </c>
      <c r="M7206" s="1" t="s">
        <v>37</v>
      </c>
      <c r="N7206" s="1" t="s">
        <v>24</v>
      </c>
      <c r="O7206" s="1" t="s">
        <v>38</v>
      </c>
      <c r="P7206" s="1" t="s">
        <v>19</v>
      </c>
      <c r="Q7206" s="2">
        <v>42794</v>
      </c>
    </row>
    <row r="7207" spans="1:17" x14ac:dyDescent="0.25">
      <c r="A7207" s="1">
        <v>47524</v>
      </c>
      <c r="B7207" s="2">
        <v>42839</v>
      </c>
      <c r="C7207" s="1" t="s">
        <v>36</v>
      </c>
      <c r="D7207" s="3" t="str">
        <f t="shared" si="224"/>
        <v>***</v>
      </c>
      <c r="G7207" s="1">
        <v>8</v>
      </c>
      <c r="H7207" s="1">
        <v>287.98</v>
      </c>
      <c r="I7207" s="1">
        <f t="shared" si="225"/>
        <v>0</v>
      </c>
      <c r="J7207" s="1" t="s">
        <v>21</v>
      </c>
      <c r="K7207" s="1">
        <v>9.6999999999999993</v>
      </c>
      <c r="L7207" s="1" t="s">
        <v>46</v>
      </c>
      <c r="M7207" s="1" t="s">
        <v>28</v>
      </c>
      <c r="N7207" s="1" t="s">
        <v>24</v>
      </c>
      <c r="O7207" s="1" t="s">
        <v>38</v>
      </c>
      <c r="P7207" s="1" t="s">
        <v>19</v>
      </c>
      <c r="Q7207" s="2">
        <v>42841</v>
      </c>
    </row>
    <row r="7208" spans="1:17" x14ac:dyDescent="0.25">
      <c r="A7208" s="1">
        <v>52615</v>
      </c>
      <c r="B7208" s="2">
        <v>42661</v>
      </c>
      <c r="C7208" s="1" t="s">
        <v>13</v>
      </c>
      <c r="D7208" s="3" t="str">
        <f t="shared" si="224"/>
        <v>**</v>
      </c>
      <c r="G7208" s="1">
        <v>18</v>
      </c>
      <c r="H7208" s="1">
        <v>82.23</v>
      </c>
      <c r="I7208" s="1">
        <f t="shared" si="225"/>
        <v>0</v>
      </c>
      <c r="J7208" s="1" t="s">
        <v>21</v>
      </c>
      <c r="K7208" s="1">
        <v>5.8</v>
      </c>
      <c r="L7208" s="1" t="s">
        <v>49</v>
      </c>
      <c r="M7208" s="1" t="s">
        <v>28</v>
      </c>
      <c r="N7208" s="1" t="s">
        <v>29</v>
      </c>
      <c r="O7208" s="1" t="s">
        <v>43</v>
      </c>
      <c r="P7208" s="1" t="s">
        <v>19</v>
      </c>
      <c r="Q7208" s="2">
        <v>42665</v>
      </c>
    </row>
    <row r="7209" spans="1:17" x14ac:dyDescent="0.25">
      <c r="A7209" s="1">
        <v>31939</v>
      </c>
      <c r="B7209" s="2">
        <v>43275</v>
      </c>
      <c r="C7209" s="1" t="s">
        <v>20</v>
      </c>
      <c r="D7209" s="3" t="str">
        <f t="shared" si="224"/>
        <v>****</v>
      </c>
      <c r="G7209" s="1">
        <v>13</v>
      </c>
      <c r="H7209" s="1">
        <v>1612.32</v>
      </c>
      <c r="I7209" s="1">
        <f t="shared" si="225"/>
        <v>1</v>
      </c>
      <c r="J7209" s="1" t="s">
        <v>21</v>
      </c>
      <c r="K7209" s="1">
        <v>4.5</v>
      </c>
      <c r="L7209" s="1" t="s">
        <v>42</v>
      </c>
      <c r="M7209" s="1" t="s">
        <v>23</v>
      </c>
      <c r="N7209" s="1" t="s">
        <v>24</v>
      </c>
      <c r="O7209" s="1" t="s">
        <v>25</v>
      </c>
      <c r="P7209" s="1" t="s">
        <v>19</v>
      </c>
      <c r="Q7209" s="2">
        <v>43277</v>
      </c>
    </row>
    <row r="7210" spans="1:17" x14ac:dyDescent="0.25">
      <c r="A7210" s="1">
        <v>41474</v>
      </c>
      <c r="B7210" s="2">
        <v>42479</v>
      </c>
      <c r="C7210" s="1" t="s">
        <v>27</v>
      </c>
      <c r="D7210" s="3" t="str">
        <f t="shared" si="224"/>
        <v>*</v>
      </c>
      <c r="G7210" s="1">
        <v>35</v>
      </c>
      <c r="H7210" s="1">
        <v>3895.69</v>
      </c>
      <c r="I7210" s="1">
        <f t="shared" si="225"/>
        <v>1</v>
      </c>
      <c r="J7210" s="1" t="s">
        <v>33</v>
      </c>
      <c r="K7210" s="1">
        <v>38.299999999999997</v>
      </c>
      <c r="L7210" s="1" t="s">
        <v>22</v>
      </c>
      <c r="M7210" s="1" t="s">
        <v>28</v>
      </c>
      <c r="N7210" s="1" t="s">
        <v>17</v>
      </c>
      <c r="O7210" s="1" t="s">
        <v>62</v>
      </c>
      <c r="P7210" s="1" t="s">
        <v>59</v>
      </c>
      <c r="Q7210" s="2">
        <v>42481</v>
      </c>
    </row>
    <row r="7211" spans="1:17" x14ac:dyDescent="0.25">
      <c r="A7211" s="1">
        <v>34791</v>
      </c>
      <c r="B7211" s="2">
        <v>43226</v>
      </c>
      <c r="C7211" s="1" t="s">
        <v>36</v>
      </c>
      <c r="D7211" s="3" t="str">
        <f t="shared" si="224"/>
        <v>***</v>
      </c>
      <c r="G7211" s="1">
        <v>9</v>
      </c>
      <c r="H7211" s="1">
        <v>1080.9782</v>
      </c>
      <c r="I7211" s="1">
        <f t="shared" si="225"/>
        <v>1</v>
      </c>
      <c r="J7211" s="1" t="s">
        <v>21</v>
      </c>
      <c r="K7211" s="1">
        <v>21.4</v>
      </c>
      <c r="L7211" s="1" t="s">
        <v>15</v>
      </c>
      <c r="M7211" s="1" t="s">
        <v>37</v>
      </c>
      <c r="N7211" s="1" t="s">
        <v>29</v>
      </c>
      <c r="O7211" s="1" t="s">
        <v>40</v>
      </c>
      <c r="P7211" s="1" t="s">
        <v>19</v>
      </c>
      <c r="Q7211" s="2">
        <v>43226</v>
      </c>
    </row>
    <row r="7212" spans="1:17" x14ac:dyDescent="0.25">
      <c r="A7212" s="1">
        <v>45059</v>
      </c>
      <c r="B7212" s="2">
        <v>43133</v>
      </c>
      <c r="C7212" s="1" t="s">
        <v>27</v>
      </c>
      <c r="D7212" s="3" t="str">
        <f t="shared" si="224"/>
        <v>*</v>
      </c>
      <c r="G7212" s="1">
        <v>35</v>
      </c>
      <c r="H7212" s="1">
        <v>1420.52</v>
      </c>
      <c r="I7212" s="1">
        <f t="shared" si="225"/>
        <v>1</v>
      </c>
      <c r="J7212" s="1" t="s">
        <v>14</v>
      </c>
      <c r="K7212" s="1">
        <v>3.1</v>
      </c>
      <c r="L7212" s="1" t="s">
        <v>53</v>
      </c>
      <c r="M7212" s="1" t="s">
        <v>16</v>
      </c>
      <c r="N7212" s="1" t="s">
        <v>29</v>
      </c>
      <c r="O7212" s="1" t="s">
        <v>30</v>
      </c>
      <c r="P7212" s="1" t="s">
        <v>41</v>
      </c>
      <c r="Q7212" s="2">
        <v>43134</v>
      </c>
    </row>
    <row r="7213" spans="1:17" x14ac:dyDescent="0.25">
      <c r="A7213" s="1">
        <v>53766</v>
      </c>
      <c r="B7213" s="2">
        <v>42655</v>
      </c>
      <c r="C7213" s="1" t="s">
        <v>27</v>
      </c>
      <c r="D7213" s="3" t="str">
        <f t="shared" si="224"/>
        <v>*</v>
      </c>
      <c r="G7213" s="1">
        <v>22</v>
      </c>
      <c r="H7213" s="1">
        <v>3341.13</v>
      </c>
      <c r="I7213" s="1">
        <f t="shared" si="225"/>
        <v>1</v>
      </c>
      <c r="J7213" s="1" t="s">
        <v>33</v>
      </c>
      <c r="K7213" s="1">
        <v>49.4</v>
      </c>
      <c r="L7213" s="1" t="s">
        <v>22</v>
      </c>
      <c r="M7213" s="1" t="s">
        <v>28</v>
      </c>
      <c r="N7213" s="1" t="s">
        <v>17</v>
      </c>
      <c r="O7213" s="1" t="s">
        <v>52</v>
      </c>
      <c r="P7213" s="1" t="s">
        <v>59</v>
      </c>
      <c r="Q7213" s="2">
        <v>42656</v>
      </c>
    </row>
    <row r="7214" spans="1:17" x14ac:dyDescent="0.25">
      <c r="A7214" s="1">
        <v>30720</v>
      </c>
      <c r="B7214" s="2">
        <v>43735</v>
      </c>
      <c r="C7214" s="1" t="s">
        <v>13</v>
      </c>
      <c r="D7214" s="3" t="str">
        <f t="shared" si="224"/>
        <v>**</v>
      </c>
      <c r="G7214" s="1">
        <v>5</v>
      </c>
      <c r="H7214" s="1">
        <v>35.06</v>
      </c>
      <c r="I7214" s="1">
        <f t="shared" si="225"/>
        <v>0</v>
      </c>
      <c r="J7214" s="1" t="s">
        <v>21</v>
      </c>
      <c r="K7214" s="1">
        <v>5.4</v>
      </c>
      <c r="L7214" s="1" t="s">
        <v>42</v>
      </c>
      <c r="M7214" s="1" t="s">
        <v>23</v>
      </c>
      <c r="N7214" s="1" t="s">
        <v>29</v>
      </c>
      <c r="O7214" s="1" t="s">
        <v>43</v>
      </c>
      <c r="P7214" s="1" t="s">
        <v>19</v>
      </c>
      <c r="Q7214" s="2">
        <v>43742</v>
      </c>
    </row>
    <row r="7215" spans="1:17" x14ac:dyDescent="0.25">
      <c r="A7215" s="1">
        <v>50246</v>
      </c>
      <c r="B7215" s="2">
        <v>42964</v>
      </c>
      <c r="C7215" s="1" t="s">
        <v>36</v>
      </c>
      <c r="D7215" s="3" t="str">
        <f t="shared" si="224"/>
        <v>***</v>
      </c>
      <c r="G7215" s="1">
        <v>14</v>
      </c>
      <c r="H7215" s="1">
        <v>109.18</v>
      </c>
      <c r="I7215" s="1">
        <f t="shared" si="225"/>
        <v>0</v>
      </c>
      <c r="J7215" s="1" t="s">
        <v>14</v>
      </c>
      <c r="K7215" s="1">
        <v>7.9</v>
      </c>
      <c r="L7215" s="1" t="s">
        <v>46</v>
      </c>
      <c r="M7215" s="1" t="s">
        <v>28</v>
      </c>
      <c r="N7215" s="1" t="s">
        <v>29</v>
      </c>
      <c r="O7215" s="1" t="s">
        <v>40</v>
      </c>
      <c r="P7215" s="1" t="s">
        <v>19</v>
      </c>
      <c r="Q7215" s="2">
        <v>42965</v>
      </c>
    </row>
    <row r="7216" spans="1:17" x14ac:dyDescent="0.25">
      <c r="A7216" s="1">
        <v>53443</v>
      </c>
      <c r="B7216" s="2">
        <v>43380</v>
      </c>
      <c r="C7216" s="1" t="s">
        <v>32</v>
      </c>
      <c r="D7216" s="3" t="str">
        <f t="shared" si="224"/>
        <v>*****</v>
      </c>
      <c r="G7216" s="1">
        <v>3</v>
      </c>
      <c r="H7216" s="1">
        <v>20.82</v>
      </c>
      <c r="I7216" s="1">
        <f t="shared" si="225"/>
        <v>0</v>
      </c>
      <c r="J7216" s="1" t="s">
        <v>21</v>
      </c>
      <c r="K7216" s="1">
        <v>0.5</v>
      </c>
      <c r="L7216" s="1" t="s">
        <v>46</v>
      </c>
      <c r="M7216" s="1" t="s">
        <v>16</v>
      </c>
      <c r="N7216" s="1" t="s">
        <v>29</v>
      </c>
      <c r="O7216" s="1" t="s">
        <v>58</v>
      </c>
      <c r="P7216" s="1" t="s">
        <v>19</v>
      </c>
      <c r="Q7216" s="2">
        <v>43382</v>
      </c>
    </row>
    <row r="7217" spans="1:17" x14ac:dyDescent="0.25">
      <c r="A7217" s="1">
        <v>33445</v>
      </c>
      <c r="B7217" s="2">
        <v>43679</v>
      </c>
      <c r="C7217" s="1" t="s">
        <v>13</v>
      </c>
      <c r="D7217" s="3" t="str">
        <f t="shared" si="224"/>
        <v>**</v>
      </c>
      <c r="G7217" s="1">
        <v>18</v>
      </c>
      <c r="H7217" s="1">
        <v>1901.35</v>
      </c>
      <c r="I7217" s="1">
        <f t="shared" si="225"/>
        <v>1</v>
      </c>
      <c r="J7217" s="1" t="s">
        <v>33</v>
      </c>
      <c r="K7217" s="1">
        <v>38.299999999999997</v>
      </c>
      <c r="L7217" s="1" t="s">
        <v>15</v>
      </c>
      <c r="M7217" s="1" t="s">
        <v>23</v>
      </c>
      <c r="N7217" s="1" t="s">
        <v>17</v>
      </c>
      <c r="O7217" s="1" t="s">
        <v>62</v>
      </c>
      <c r="P7217" s="1" t="s">
        <v>59</v>
      </c>
      <c r="Q7217" s="2">
        <v>43684</v>
      </c>
    </row>
    <row r="7218" spans="1:17" x14ac:dyDescent="0.25">
      <c r="A7218" s="1">
        <v>59684</v>
      </c>
      <c r="B7218" s="2">
        <v>43097</v>
      </c>
      <c r="C7218" s="1" t="s">
        <v>36</v>
      </c>
      <c r="D7218" s="3" t="str">
        <f t="shared" si="224"/>
        <v>***</v>
      </c>
      <c r="G7218" s="1">
        <v>50</v>
      </c>
      <c r="H7218" s="1">
        <v>9694.09</v>
      </c>
      <c r="I7218" s="1">
        <f t="shared" si="225"/>
        <v>1</v>
      </c>
      <c r="J7218" s="1" t="s">
        <v>33</v>
      </c>
      <c r="K7218" s="1">
        <v>59.1</v>
      </c>
      <c r="L7218" s="1" t="s">
        <v>51</v>
      </c>
      <c r="M7218" s="1" t="s">
        <v>28</v>
      </c>
      <c r="N7218" s="1" t="s">
        <v>29</v>
      </c>
      <c r="O7218" s="1" t="s">
        <v>63</v>
      </c>
      <c r="P7218" s="1" t="s">
        <v>35</v>
      </c>
      <c r="Q7218" s="2">
        <v>43114</v>
      </c>
    </row>
    <row r="7219" spans="1:17" x14ac:dyDescent="0.25">
      <c r="A7219" s="1">
        <v>43940</v>
      </c>
      <c r="B7219" s="2">
        <v>42786</v>
      </c>
      <c r="C7219" s="1" t="s">
        <v>32</v>
      </c>
      <c r="D7219" s="3" t="str">
        <f t="shared" si="224"/>
        <v>*****</v>
      </c>
      <c r="G7219" s="1">
        <v>12</v>
      </c>
      <c r="H7219" s="1">
        <v>2076.02</v>
      </c>
      <c r="I7219" s="1">
        <f t="shared" si="225"/>
        <v>1</v>
      </c>
      <c r="J7219" s="1" t="s">
        <v>21</v>
      </c>
      <c r="K7219" s="1">
        <v>4.5</v>
      </c>
      <c r="L7219" s="1" t="s">
        <v>44</v>
      </c>
      <c r="M7219" s="1" t="s">
        <v>16</v>
      </c>
      <c r="N7219" s="1" t="s">
        <v>24</v>
      </c>
      <c r="O7219" s="1" t="s">
        <v>25</v>
      </c>
      <c r="P7219" s="1" t="s">
        <v>19</v>
      </c>
      <c r="Q7219" s="2">
        <v>42787</v>
      </c>
    </row>
    <row r="7220" spans="1:17" x14ac:dyDescent="0.25">
      <c r="A7220" s="1">
        <v>929</v>
      </c>
      <c r="B7220" s="2">
        <v>43739</v>
      </c>
      <c r="C7220" s="1" t="s">
        <v>20</v>
      </c>
      <c r="D7220" s="3" t="str">
        <f t="shared" si="224"/>
        <v>****</v>
      </c>
      <c r="G7220" s="1">
        <v>21</v>
      </c>
      <c r="H7220" s="1">
        <v>243.6</v>
      </c>
      <c r="I7220" s="1">
        <f t="shared" si="225"/>
        <v>0</v>
      </c>
      <c r="J7220" s="1" t="s">
        <v>21</v>
      </c>
      <c r="K7220" s="1">
        <v>7</v>
      </c>
      <c r="L7220" s="1" t="s">
        <v>42</v>
      </c>
      <c r="M7220" s="1" t="s">
        <v>28</v>
      </c>
      <c r="N7220" s="1" t="s">
        <v>24</v>
      </c>
      <c r="O7220" s="1" t="s">
        <v>38</v>
      </c>
      <c r="P7220" s="1" t="s">
        <v>19</v>
      </c>
      <c r="Q7220" s="2">
        <v>43742</v>
      </c>
    </row>
    <row r="7221" spans="1:17" x14ac:dyDescent="0.25">
      <c r="A7221" s="1">
        <v>49925</v>
      </c>
      <c r="B7221" s="2">
        <v>42756</v>
      </c>
      <c r="C7221" s="1" t="s">
        <v>20</v>
      </c>
      <c r="D7221" s="3" t="str">
        <f t="shared" si="224"/>
        <v>****</v>
      </c>
      <c r="G7221" s="1">
        <v>1</v>
      </c>
      <c r="H7221" s="1">
        <v>3.65</v>
      </c>
      <c r="I7221" s="1">
        <f t="shared" si="225"/>
        <v>0</v>
      </c>
      <c r="J7221" s="1" t="s">
        <v>21</v>
      </c>
      <c r="K7221" s="1">
        <v>0.7</v>
      </c>
      <c r="L7221" s="1" t="s">
        <v>15</v>
      </c>
      <c r="M7221" s="1" t="s">
        <v>28</v>
      </c>
      <c r="N7221" s="1" t="s">
        <v>29</v>
      </c>
      <c r="O7221" s="1" t="s">
        <v>30</v>
      </c>
      <c r="P7221" s="1" t="s">
        <v>31</v>
      </c>
      <c r="Q7221" s="2">
        <v>42757</v>
      </c>
    </row>
    <row r="7222" spans="1:17" x14ac:dyDescent="0.25">
      <c r="A7222" s="1">
        <v>13542</v>
      </c>
      <c r="B7222" s="2">
        <v>42436</v>
      </c>
      <c r="C7222" s="1" t="s">
        <v>13</v>
      </c>
      <c r="D7222" s="3" t="str">
        <f t="shared" si="224"/>
        <v>**</v>
      </c>
      <c r="G7222" s="1">
        <v>33</v>
      </c>
      <c r="H7222" s="1">
        <v>332.17</v>
      </c>
      <c r="I7222" s="1">
        <f t="shared" si="225"/>
        <v>0</v>
      </c>
      <c r="J7222" s="1" t="s">
        <v>21</v>
      </c>
      <c r="K7222" s="1">
        <v>8.9</v>
      </c>
      <c r="L7222" s="1" t="s">
        <v>49</v>
      </c>
      <c r="M7222" s="1" t="s">
        <v>16</v>
      </c>
      <c r="N7222" s="1" t="s">
        <v>29</v>
      </c>
      <c r="O7222" s="1" t="s">
        <v>57</v>
      </c>
      <c r="P7222" s="1" t="s">
        <v>19</v>
      </c>
      <c r="Q7222" s="2">
        <v>42436</v>
      </c>
    </row>
    <row r="7223" spans="1:17" x14ac:dyDescent="0.25">
      <c r="A7223" s="1">
        <v>57314</v>
      </c>
      <c r="B7223" s="2">
        <v>43019</v>
      </c>
      <c r="C7223" s="1" t="s">
        <v>13</v>
      </c>
      <c r="D7223" s="3" t="str">
        <f t="shared" si="224"/>
        <v>**</v>
      </c>
      <c r="G7223" s="1">
        <v>26</v>
      </c>
      <c r="H7223" s="1">
        <v>2114.7399999999998</v>
      </c>
      <c r="I7223" s="1">
        <f t="shared" si="225"/>
        <v>1</v>
      </c>
      <c r="J7223" s="1" t="s">
        <v>21</v>
      </c>
      <c r="K7223" s="1">
        <v>3</v>
      </c>
      <c r="L7223" s="1" t="s">
        <v>53</v>
      </c>
      <c r="M7223" s="1" t="s">
        <v>37</v>
      </c>
      <c r="N7223" s="1" t="s">
        <v>24</v>
      </c>
      <c r="O7223" s="1" t="s">
        <v>25</v>
      </c>
      <c r="P7223" s="1" t="s">
        <v>19</v>
      </c>
      <c r="Q7223" s="2">
        <v>43026</v>
      </c>
    </row>
    <row r="7224" spans="1:17" x14ac:dyDescent="0.25">
      <c r="A7224" s="1">
        <v>36512</v>
      </c>
      <c r="B7224" s="2">
        <v>43552</v>
      </c>
      <c r="C7224" s="1" t="s">
        <v>27</v>
      </c>
      <c r="D7224" s="3" t="str">
        <f t="shared" si="224"/>
        <v>*</v>
      </c>
      <c r="G7224" s="1">
        <v>30</v>
      </c>
      <c r="H7224" s="1">
        <v>11142.63</v>
      </c>
      <c r="I7224" s="1">
        <f t="shared" si="225"/>
        <v>1</v>
      </c>
      <c r="J7224" s="1" t="s">
        <v>33</v>
      </c>
      <c r="K7224" s="1">
        <v>63</v>
      </c>
      <c r="L7224" s="1" t="s">
        <v>51</v>
      </c>
      <c r="M7224" s="1" t="s">
        <v>23</v>
      </c>
      <c r="N7224" s="1" t="s">
        <v>17</v>
      </c>
      <c r="O7224" s="1" t="s">
        <v>34</v>
      </c>
      <c r="P7224" s="1" t="s">
        <v>35</v>
      </c>
      <c r="Q7224" s="2">
        <v>43553</v>
      </c>
    </row>
    <row r="7225" spans="1:17" x14ac:dyDescent="0.25">
      <c r="A7225" s="1">
        <v>42596</v>
      </c>
      <c r="B7225" s="2">
        <v>43691</v>
      </c>
      <c r="C7225" s="1" t="s">
        <v>36</v>
      </c>
      <c r="D7225" s="3" t="str">
        <f t="shared" si="224"/>
        <v>***</v>
      </c>
      <c r="G7225" s="1">
        <v>9</v>
      </c>
      <c r="H7225" s="1">
        <v>55.37</v>
      </c>
      <c r="I7225" s="1">
        <f t="shared" si="225"/>
        <v>0</v>
      </c>
      <c r="J7225" s="1" t="s">
        <v>21</v>
      </c>
      <c r="K7225" s="1">
        <v>0.7</v>
      </c>
      <c r="L7225" s="1" t="s">
        <v>22</v>
      </c>
      <c r="M7225" s="1" t="s">
        <v>28</v>
      </c>
      <c r="N7225" s="1" t="s">
        <v>29</v>
      </c>
      <c r="O7225" s="1" t="s">
        <v>30</v>
      </c>
      <c r="P7225" s="1" t="s">
        <v>31</v>
      </c>
      <c r="Q7225" s="2">
        <v>43693</v>
      </c>
    </row>
    <row r="7226" spans="1:17" x14ac:dyDescent="0.25">
      <c r="A7226" s="1">
        <v>58051</v>
      </c>
      <c r="B7226" s="2">
        <v>43544</v>
      </c>
      <c r="C7226" s="1" t="s">
        <v>20</v>
      </c>
      <c r="D7226" s="3" t="str">
        <f t="shared" si="224"/>
        <v>****</v>
      </c>
      <c r="G7226" s="1">
        <v>6</v>
      </c>
      <c r="H7226" s="1">
        <v>274.56200000000001</v>
      </c>
      <c r="I7226" s="1">
        <f t="shared" si="225"/>
        <v>0</v>
      </c>
      <c r="J7226" s="1" t="s">
        <v>21</v>
      </c>
      <c r="K7226" s="1">
        <v>7.6</v>
      </c>
      <c r="L7226" s="1" t="s">
        <v>22</v>
      </c>
      <c r="M7226" s="1" t="s">
        <v>28</v>
      </c>
      <c r="N7226" s="1" t="s">
        <v>24</v>
      </c>
      <c r="O7226" s="1" t="s">
        <v>38</v>
      </c>
      <c r="P7226" s="1" t="s">
        <v>19</v>
      </c>
      <c r="Q7226" s="2">
        <v>43546</v>
      </c>
    </row>
    <row r="7227" spans="1:17" x14ac:dyDescent="0.25">
      <c r="A7227" s="1">
        <v>43555</v>
      </c>
      <c r="B7227" s="2">
        <v>43649</v>
      </c>
      <c r="C7227" s="1" t="s">
        <v>36</v>
      </c>
      <c r="D7227" s="3" t="str">
        <f t="shared" si="224"/>
        <v>***</v>
      </c>
      <c r="G7227" s="1">
        <v>34</v>
      </c>
      <c r="H7227" s="1">
        <v>46.59</v>
      </c>
      <c r="I7227" s="1">
        <f t="shared" si="225"/>
        <v>0</v>
      </c>
      <c r="J7227" s="1" t="s">
        <v>21</v>
      </c>
      <c r="K7227" s="1">
        <v>0.7</v>
      </c>
      <c r="L7227" s="1" t="s">
        <v>49</v>
      </c>
      <c r="M7227" s="1" t="s">
        <v>28</v>
      </c>
      <c r="N7227" s="1" t="s">
        <v>29</v>
      </c>
      <c r="O7227" s="1" t="s">
        <v>61</v>
      </c>
      <c r="P7227" s="1" t="s">
        <v>31</v>
      </c>
      <c r="Q7227" s="2">
        <v>43651</v>
      </c>
    </row>
    <row r="7228" spans="1:17" x14ac:dyDescent="0.25">
      <c r="A7228" s="1">
        <v>41253</v>
      </c>
      <c r="B7228" s="2">
        <v>42496</v>
      </c>
      <c r="C7228" s="1" t="s">
        <v>36</v>
      </c>
      <c r="D7228" s="3" t="str">
        <f t="shared" si="224"/>
        <v>***</v>
      </c>
      <c r="G7228" s="1">
        <v>5</v>
      </c>
      <c r="H7228" s="1">
        <v>1557.37</v>
      </c>
      <c r="I7228" s="1">
        <f t="shared" si="225"/>
        <v>1</v>
      </c>
      <c r="J7228" s="1" t="s">
        <v>21</v>
      </c>
      <c r="K7228" s="1">
        <v>7.7</v>
      </c>
      <c r="L7228" s="1" t="s">
        <v>22</v>
      </c>
      <c r="M7228" s="1" t="s">
        <v>23</v>
      </c>
      <c r="N7228" s="1" t="s">
        <v>24</v>
      </c>
      <c r="O7228" s="1" t="s">
        <v>38</v>
      </c>
      <c r="P7228" s="1" t="s">
        <v>19</v>
      </c>
      <c r="Q7228" s="2">
        <v>42498</v>
      </c>
    </row>
    <row r="7229" spans="1:17" x14ac:dyDescent="0.25">
      <c r="A7229" s="1">
        <v>26464</v>
      </c>
      <c r="B7229" s="2">
        <v>43444</v>
      </c>
      <c r="C7229" s="1" t="s">
        <v>20</v>
      </c>
      <c r="D7229" s="3" t="str">
        <f t="shared" si="224"/>
        <v>****</v>
      </c>
      <c r="G7229" s="1">
        <v>26</v>
      </c>
      <c r="H7229" s="1">
        <v>1370.3</v>
      </c>
      <c r="I7229" s="1">
        <f t="shared" si="225"/>
        <v>1</v>
      </c>
      <c r="J7229" s="1" t="s">
        <v>21</v>
      </c>
      <c r="K7229" s="1">
        <v>23.8</v>
      </c>
      <c r="L7229" s="1" t="s">
        <v>42</v>
      </c>
      <c r="M7229" s="1" t="s">
        <v>28</v>
      </c>
      <c r="N7229" s="1" t="s">
        <v>17</v>
      </c>
      <c r="O7229" s="1" t="s">
        <v>18</v>
      </c>
      <c r="P7229" s="1" t="s">
        <v>48</v>
      </c>
      <c r="Q7229" s="2">
        <v>43445</v>
      </c>
    </row>
    <row r="7230" spans="1:17" x14ac:dyDescent="0.25">
      <c r="A7230" s="1">
        <v>40194</v>
      </c>
      <c r="B7230" s="2">
        <v>43013</v>
      </c>
      <c r="C7230" s="1" t="s">
        <v>27</v>
      </c>
      <c r="D7230" s="3" t="str">
        <f t="shared" si="224"/>
        <v>*</v>
      </c>
      <c r="G7230" s="1">
        <v>16</v>
      </c>
      <c r="H7230" s="1">
        <v>2258.1</v>
      </c>
      <c r="I7230" s="1">
        <f t="shared" si="225"/>
        <v>1</v>
      </c>
      <c r="J7230" s="1" t="s">
        <v>33</v>
      </c>
      <c r="K7230" s="1">
        <v>60.1</v>
      </c>
      <c r="L7230" s="1" t="s">
        <v>44</v>
      </c>
      <c r="M7230" s="1" t="s">
        <v>16</v>
      </c>
      <c r="N7230" s="1" t="s">
        <v>24</v>
      </c>
      <c r="O7230" s="1" t="s">
        <v>56</v>
      </c>
      <c r="P7230" s="1" t="s">
        <v>59</v>
      </c>
      <c r="Q7230" s="2">
        <v>43015</v>
      </c>
    </row>
    <row r="7231" spans="1:17" x14ac:dyDescent="0.25">
      <c r="A7231" s="1">
        <v>51008</v>
      </c>
      <c r="B7231" s="2">
        <v>43331</v>
      </c>
      <c r="C7231" s="1" t="s">
        <v>20</v>
      </c>
      <c r="D7231" s="3" t="str">
        <f t="shared" si="224"/>
        <v>****</v>
      </c>
      <c r="G7231" s="1">
        <v>20</v>
      </c>
      <c r="H7231" s="1">
        <v>288.54000000000002</v>
      </c>
      <c r="I7231" s="1">
        <f t="shared" si="225"/>
        <v>0</v>
      </c>
      <c r="J7231" s="1" t="s">
        <v>21</v>
      </c>
      <c r="K7231" s="1">
        <v>4.9000000000000004</v>
      </c>
      <c r="L7231" s="1" t="s">
        <v>44</v>
      </c>
      <c r="M7231" s="1" t="s">
        <v>16</v>
      </c>
      <c r="N7231" s="1" t="s">
        <v>29</v>
      </c>
      <c r="O7231" s="1" t="s">
        <v>45</v>
      </c>
      <c r="P7231" s="1" t="s">
        <v>31</v>
      </c>
      <c r="Q7231" s="2">
        <v>43333</v>
      </c>
    </row>
    <row r="7232" spans="1:17" x14ac:dyDescent="0.25">
      <c r="A7232" s="1">
        <v>5890</v>
      </c>
      <c r="B7232" s="2">
        <v>43772</v>
      </c>
      <c r="C7232" s="1" t="s">
        <v>20</v>
      </c>
      <c r="D7232" s="3" t="str">
        <f t="shared" si="224"/>
        <v>****</v>
      </c>
      <c r="G7232" s="1">
        <v>42</v>
      </c>
      <c r="H7232" s="1">
        <v>870.48</v>
      </c>
      <c r="I7232" s="1">
        <f t="shared" si="225"/>
        <v>0</v>
      </c>
      <c r="J7232" s="1" t="s">
        <v>14</v>
      </c>
      <c r="K7232" s="1">
        <v>1.1000000000000001</v>
      </c>
      <c r="L7232" s="1" t="s">
        <v>53</v>
      </c>
      <c r="M7232" s="1" t="s">
        <v>16</v>
      </c>
      <c r="N7232" s="1" t="s">
        <v>24</v>
      </c>
      <c r="O7232" s="1" t="s">
        <v>25</v>
      </c>
      <c r="P7232" s="1" t="s">
        <v>31</v>
      </c>
      <c r="Q7232" s="2">
        <v>43773</v>
      </c>
    </row>
    <row r="7233" spans="1:17" x14ac:dyDescent="0.25">
      <c r="A7233" s="1">
        <v>12355</v>
      </c>
      <c r="B7233" s="2">
        <v>43247</v>
      </c>
      <c r="C7233" s="1" t="s">
        <v>27</v>
      </c>
      <c r="D7233" s="3" t="str">
        <f t="shared" si="224"/>
        <v>*</v>
      </c>
      <c r="G7233" s="1">
        <v>45</v>
      </c>
      <c r="H7233" s="1">
        <v>180.47</v>
      </c>
      <c r="I7233" s="1">
        <f t="shared" si="225"/>
        <v>0</v>
      </c>
      <c r="J7233" s="1" t="s">
        <v>21</v>
      </c>
      <c r="K7233" s="1">
        <v>5.5</v>
      </c>
      <c r="L7233" s="1" t="s">
        <v>53</v>
      </c>
      <c r="M7233" s="1" t="s">
        <v>28</v>
      </c>
      <c r="N7233" s="1" t="s">
        <v>29</v>
      </c>
      <c r="O7233" s="1" t="s">
        <v>63</v>
      </c>
      <c r="P7233" s="1" t="s">
        <v>19</v>
      </c>
      <c r="Q7233" s="2">
        <v>43249</v>
      </c>
    </row>
    <row r="7234" spans="1:17" x14ac:dyDescent="0.25">
      <c r="A7234" s="1">
        <v>26145</v>
      </c>
      <c r="B7234" s="2">
        <v>43284</v>
      </c>
      <c r="C7234" s="1" t="s">
        <v>13</v>
      </c>
      <c r="D7234" s="3" t="str">
        <f t="shared" si="224"/>
        <v>**</v>
      </c>
      <c r="G7234" s="1">
        <v>18</v>
      </c>
      <c r="H7234" s="1">
        <v>106.32</v>
      </c>
      <c r="I7234" s="1">
        <f t="shared" si="225"/>
        <v>0</v>
      </c>
      <c r="J7234" s="1" t="s">
        <v>21</v>
      </c>
      <c r="K7234" s="1">
        <v>6.1</v>
      </c>
      <c r="L7234" s="1" t="s">
        <v>22</v>
      </c>
      <c r="M7234" s="1" t="s">
        <v>28</v>
      </c>
      <c r="N7234" s="1" t="s">
        <v>29</v>
      </c>
      <c r="O7234" s="1" t="s">
        <v>43</v>
      </c>
      <c r="P7234" s="1" t="s">
        <v>19</v>
      </c>
      <c r="Q7234" s="2">
        <v>43288</v>
      </c>
    </row>
    <row r="7235" spans="1:17" x14ac:dyDescent="0.25">
      <c r="A7235" s="1">
        <v>13570</v>
      </c>
      <c r="B7235" s="2">
        <v>43801</v>
      </c>
      <c r="C7235" s="1" t="s">
        <v>27</v>
      </c>
      <c r="D7235" s="3" t="str">
        <f t="shared" ref="D7235:D7298" si="226">VLOOKUP(C7235,$E$9:$F$13,2,FALSE)</f>
        <v>*</v>
      </c>
      <c r="G7235" s="1">
        <v>42</v>
      </c>
      <c r="H7235" s="1">
        <v>4363.2</v>
      </c>
      <c r="I7235" s="1">
        <f t="shared" si="225"/>
        <v>1</v>
      </c>
      <c r="J7235" s="1" t="s">
        <v>21</v>
      </c>
      <c r="K7235" s="1">
        <v>9.6</v>
      </c>
      <c r="L7235" s="1" t="s">
        <v>42</v>
      </c>
      <c r="M7235" s="1" t="s">
        <v>28</v>
      </c>
      <c r="N7235" s="1" t="s">
        <v>24</v>
      </c>
      <c r="O7235" s="1" t="s">
        <v>25</v>
      </c>
      <c r="P7235" s="1" t="s">
        <v>19</v>
      </c>
      <c r="Q7235" s="2">
        <v>43801</v>
      </c>
    </row>
    <row r="7236" spans="1:17" x14ac:dyDescent="0.25">
      <c r="A7236" s="1">
        <v>45025</v>
      </c>
      <c r="B7236" s="2">
        <v>43200</v>
      </c>
      <c r="C7236" s="1" t="s">
        <v>20</v>
      </c>
      <c r="D7236" s="3" t="str">
        <f t="shared" si="226"/>
        <v>****</v>
      </c>
      <c r="G7236" s="1">
        <v>26</v>
      </c>
      <c r="H7236" s="1">
        <v>78.989999999999995</v>
      </c>
      <c r="I7236" s="1">
        <f t="shared" si="225"/>
        <v>0</v>
      </c>
      <c r="J7236" s="1" t="s">
        <v>21</v>
      </c>
      <c r="K7236" s="1">
        <v>1.6</v>
      </c>
      <c r="L7236" s="1" t="s">
        <v>51</v>
      </c>
      <c r="M7236" s="1" t="s">
        <v>28</v>
      </c>
      <c r="N7236" s="1" t="s">
        <v>29</v>
      </c>
      <c r="O7236" s="1" t="s">
        <v>43</v>
      </c>
      <c r="P7236" s="1" t="s">
        <v>19</v>
      </c>
      <c r="Q7236" s="2">
        <v>43203</v>
      </c>
    </row>
    <row r="7237" spans="1:17" x14ac:dyDescent="0.25">
      <c r="A7237" s="1">
        <v>15009</v>
      </c>
      <c r="B7237" s="2">
        <v>43454</v>
      </c>
      <c r="C7237" s="1" t="s">
        <v>27</v>
      </c>
      <c r="D7237" s="3" t="str">
        <f t="shared" si="226"/>
        <v>*</v>
      </c>
      <c r="G7237" s="1">
        <v>28</v>
      </c>
      <c r="H7237" s="1">
        <v>245.49</v>
      </c>
      <c r="I7237" s="1">
        <f t="shared" si="225"/>
        <v>0</v>
      </c>
      <c r="J7237" s="1" t="s">
        <v>14</v>
      </c>
      <c r="K7237" s="1">
        <v>2.7</v>
      </c>
      <c r="L7237" s="1" t="s">
        <v>53</v>
      </c>
      <c r="M7237" s="1" t="s">
        <v>23</v>
      </c>
      <c r="N7237" s="1" t="s">
        <v>29</v>
      </c>
      <c r="O7237" s="1" t="s">
        <v>57</v>
      </c>
      <c r="P7237" s="1" t="s">
        <v>19</v>
      </c>
      <c r="Q7237" s="2">
        <v>43455</v>
      </c>
    </row>
    <row r="7238" spans="1:17" x14ac:dyDescent="0.25">
      <c r="A7238" s="1">
        <v>14596</v>
      </c>
      <c r="B7238" s="2">
        <v>42379</v>
      </c>
      <c r="C7238" s="1" t="s">
        <v>32</v>
      </c>
      <c r="D7238" s="3" t="str">
        <f t="shared" si="226"/>
        <v>*****</v>
      </c>
      <c r="G7238" s="1">
        <v>24</v>
      </c>
      <c r="H7238" s="1">
        <v>213.06</v>
      </c>
      <c r="I7238" s="1">
        <f t="shared" ref="I7238:I7301" si="227">IF(H7238&gt;1000,1,0)</f>
        <v>0</v>
      </c>
      <c r="J7238" s="1" t="s">
        <v>21</v>
      </c>
      <c r="K7238" s="1">
        <v>1</v>
      </c>
      <c r="L7238" s="1" t="s">
        <v>22</v>
      </c>
      <c r="M7238" s="1" t="s">
        <v>28</v>
      </c>
      <c r="N7238" s="1" t="s">
        <v>17</v>
      </c>
      <c r="O7238" s="1" t="s">
        <v>18</v>
      </c>
      <c r="P7238" s="1" t="s">
        <v>31</v>
      </c>
      <c r="Q7238" s="2">
        <v>42381</v>
      </c>
    </row>
    <row r="7239" spans="1:17" x14ac:dyDescent="0.25">
      <c r="A7239" s="1">
        <v>10144</v>
      </c>
      <c r="B7239" s="2">
        <v>43101</v>
      </c>
      <c r="C7239" s="1" t="s">
        <v>32</v>
      </c>
      <c r="D7239" s="3" t="str">
        <f t="shared" si="226"/>
        <v>*****</v>
      </c>
      <c r="G7239" s="1">
        <v>24</v>
      </c>
      <c r="H7239" s="1">
        <v>6856.88</v>
      </c>
      <c r="I7239" s="1">
        <f t="shared" si="227"/>
        <v>1</v>
      </c>
      <c r="J7239" s="1" t="s">
        <v>33</v>
      </c>
      <c r="K7239" s="1">
        <v>38.200000000000003</v>
      </c>
      <c r="L7239" s="1" t="s">
        <v>15</v>
      </c>
      <c r="M7239" s="1" t="s">
        <v>28</v>
      </c>
      <c r="N7239" s="1" t="s">
        <v>17</v>
      </c>
      <c r="O7239" s="1" t="s">
        <v>52</v>
      </c>
      <c r="P7239" s="1" t="s">
        <v>59</v>
      </c>
      <c r="Q7239" s="2">
        <v>43101</v>
      </c>
    </row>
    <row r="7240" spans="1:17" x14ac:dyDescent="0.25">
      <c r="A7240" s="1">
        <v>26054</v>
      </c>
      <c r="B7240" s="2">
        <v>42777</v>
      </c>
      <c r="C7240" s="1" t="s">
        <v>32</v>
      </c>
      <c r="D7240" s="3" t="str">
        <f t="shared" si="226"/>
        <v>*****</v>
      </c>
      <c r="G7240" s="1">
        <v>47</v>
      </c>
      <c r="H7240" s="1">
        <v>424.55</v>
      </c>
      <c r="I7240" s="1">
        <f t="shared" si="227"/>
        <v>0</v>
      </c>
      <c r="J7240" s="1" t="s">
        <v>21</v>
      </c>
      <c r="K7240" s="1">
        <v>10.9</v>
      </c>
      <c r="L7240" s="1" t="s">
        <v>46</v>
      </c>
      <c r="M7240" s="1" t="s">
        <v>23</v>
      </c>
      <c r="N7240" s="1" t="s">
        <v>17</v>
      </c>
      <c r="O7240" s="1" t="s">
        <v>18</v>
      </c>
      <c r="P7240" s="1" t="s">
        <v>48</v>
      </c>
      <c r="Q7240" s="2">
        <v>42779</v>
      </c>
    </row>
    <row r="7241" spans="1:17" x14ac:dyDescent="0.25">
      <c r="A7241" s="1">
        <v>40065</v>
      </c>
      <c r="B7241" s="2">
        <v>43512</v>
      </c>
      <c r="C7241" s="1" t="s">
        <v>20</v>
      </c>
      <c r="D7241" s="3" t="str">
        <f t="shared" si="226"/>
        <v>****</v>
      </c>
      <c r="G7241" s="1">
        <v>49</v>
      </c>
      <c r="H7241" s="1">
        <v>22620.94</v>
      </c>
      <c r="I7241" s="1">
        <f t="shared" si="227"/>
        <v>1</v>
      </c>
      <c r="J7241" s="1" t="s">
        <v>21</v>
      </c>
      <c r="K7241" s="1">
        <v>26.2</v>
      </c>
      <c r="L7241" s="1" t="s">
        <v>46</v>
      </c>
      <c r="M7241" s="1" t="s">
        <v>16</v>
      </c>
      <c r="N7241" s="1" t="s">
        <v>24</v>
      </c>
      <c r="O7241" s="1" t="s">
        <v>47</v>
      </c>
      <c r="P7241" s="1" t="s">
        <v>48</v>
      </c>
      <c r="Q7241" s="2">
        <v>43513</v>
      </c>
    </row>
    <row r="7242" spans="1:17" x14ac:dyDescent="0.25">
      <c r="A7242" s="1">
        <v>40965</v>
      </c>
      <c r="B7242" s="2">
        <v>42693</v>
      </c>
      <c r="C7242" s="1" t="s">
        <v>36</v>
      </c>
      <c r="D7242" s="3" t="str">
        <f t="shared" si="226"/>
        <v>***</v>
      </c>
      <c r="G7242" s="1">
        <v>39</v>
      </c>
      <c r="H7242" s="1">
        <v>1964.7201</v>
      </c>
      <c r="I7242" s="1">
        <f t="shared" si="227"/>
        <v>1</v>
      </c>
      <c r="J7242" s="1" t="s">
        <v>21</v>
      </c>
      <c r="K7242" s="1">
        <v>5.4</v>
      </c>
      <c r="L7242" s="1" t="s">
        <v>22</v>
      </c>
      <c r="M7242" s="1" t="s">
        <v>28</v>
      </c>
      <c r="N7242" s="1" t="s">
        <v>24</v>
      </c>
      <c r="O7242" s="1" t="s">
        <v>25</v>
      </c>
      <c r="P7242" s="1" t="s">
        <v>41</v>
      </c>
      <c r="Q7242" s="2">
        <v>42695</v>
      </c>
    </row>
    <row r="7243" spans="1:17" x14ac:dyDescent="0.25">
      <c r="A7243" s="1">
        <v>7910</v>
      </c>
      <c r="B7243" s="2">
        <v>42844</v>
      </c>
      <c r="C7243" s="1" t="s">
        <v>32</v>
      </c>
      <c r="D7243" s="3" t="str">
        <f t="shared" si="226"/>
        <v>*****</v>
      </c>
      <c r="G7243" s="1">
        <v>22</v>
      </c>
      <c r="H7243" s="1">
        <v>780.64</v>
      </c>
      <c r="I7243" s="1">
        <f t="shared" si="227"/>
        <v>0</v>
      </c>
      <c r="J7243" s="1" t="s">
        <v>21</v>
      </c>
      <c r="K7243" s="1">
        <v>5.4</v>
      </c>
      <c r="L7243" s="1" t="s">
        <v>22</v>
      </c>
      <c r="M7243" s="1" t="s">
        <v>23</v>
      </c>
      <c r="N7243" s="1" t="s">
        <v>29</v>
      </c>
      <c r="O7243" s="1" t="s">
        <v>40</v>
      </c>
      <c r="P7243" s="1" t="s">
        <v>19</v>
      </c>
      <c r="Q7243" s="2">
        <v>42844</v>
      </c>
    </row>
    <row r="7244" spans="1:17" x14ac:dyDescent="0.25">
      <c r="A7244" s="1">
        <v>26976</v>
      </c>
      <c r="B7244" s="2">
        <v>43239</v>
      </c>
      <c r="C7244" s="1" t="s">
        <v>27</v>
      </c>
      <c r="D7244" s="3" t="str">
        <f t="shared" si="226"/>
        <v>*</v>
      </c>
      <c r="G7244" s="1">
        <v>28</v>
      </c>
      <c r="H7244" s="1">
        <v>1516.41</v>
      </c>
      <c r="I7244" s="1">
        <f t="shared" si="227"/>
        <v>1</v>
      </c>
      <c r="J7244" s="1" t="s">
        <v>21</v>
      </c>
      <c r="K7244" s="1">
        <v>19.7</v>
      </c>
      <c r="L7244" s="1" t="s">
        <v>42</v>
      </c>
      <c r="M7244" s="1" t="s">
        <v>37</v>
      </c>
      <c r="N7244" s="1" t="s">
        <v>17</v>
      </c>
      <c r="O7244" s="1" t="s">
        <v>18</v>
      </c>
      <c r="P7244" s="1" t="s">
        <v>26</v>
      </c>
      <c r="Q7244" s="2">
        <v>43241</v>
      </c>
    </row>
    <row r="7245" spans="1:17" x14ac:dyDescent="0.25">
      <c r="A7245" s="1">
        <v>33889</v>
      </c>
      <c r="B7245" s="2">
        <v>43044</v>
      </c>
      <c r="C7245" s="1" t="s">
        <v>13</v>
      </c>
      <c r="D7245" s="3" t="str">
        <f t="shared" si="226"/>
        <v>**</v>
      </c>
      <c r="G7245" s="1">
        <v>39</v>
      </c>
      <c r="H7245" s="1">
        <v>124.27</v>
      </c>
      <c r="I7245" s="1">
        <f t="shared" si="227"/>
        <v>0</v>
      </c>
      <c r="J7245" s="1" t="s">
        <v>21</v>
      </c>
      <c r="K7245" s="1">
        <v>0.5</v>
      </c>
      <c r="L7245" s="1" t="s">
        <v>22</v>
      </c>
      <c r="M7245" s="1" t="s">
        <v>23</v>
      </c>
      <c r="N7245" s="1" t="s">
        <v>29</v>
      </c>
      <c r="O7245" s="1" t="s">
        <v>58</v>
      </c>
      <c r="P7245" s="1" t="s">
        <v>19</v>
      </c>
      <c r="Q7245" s="2">
        <v>43046</v>
      </c>
    </row>
    <row r="7246" spans="1:17" x14ac:dyDescent="0.25">
      <c r="A7246" s="1">
        <v>18145</v>
      </c>
      <c r="B7246" s="2">
        <v>42981</v>
      </c>
      <c r="C7246" s="1" t="s">
        <v>36</v>
      </c>
      <c r="D7246" s="3" t="str">
        <f t="shared" si="226"/>
        <v>***</v>
      </c>
      <c r="G7246" s="1">
        <v>47</v>
      </c>
      <c r="H7246" s="1">
        <v>289.24</v>
      </c>
      <c r="I7246" s="1">
        <f t="shared" si="227"/>
        <v>0</v>
      </c>
      <c r="J7246" s="1" t="s">
        <v>21</v>
      </c>
      <c r="K7246" s="1">
        <v>3.6</v>
      </c>
      <c r="L7246" s="1" t="s">
        <v>46</v>
      </c>
      <c r="M7246" s="1" t="s">
        <v>28</v>
      </c>
      <c r="N7246" s="1" t="s">
        <v>29</v>
      </c>
      <c r="O7246" s="1" t="s">
        <v>61</v>
      </c>
      <c r="P7246" s="1" t="s">
        <v>31</v>
      </c>
      <c r="Q7246" s="2">
        <v>42982</v>
      </c>
    </row>
    <row r="7247" spans="1:17" x14ac:dyDescent="0.25">
      <c r="A7247" s="1">
        <v>47106</v>
      </c>
      <c r="B7247" s="2">
        <v>43397</v>
      </c>
      <c r="C7247" s="1" t="s">
        <v>36</v>
      </c>
      <c r="D7247" s="3" t="str">
        <f t="shared" si="226"/>
        <v>***</v>
      </c>
      <c r="G7247" s="1">
        <v>40</v>
      </c>
      <c r="H7247" s="1">
        <v>7081.75</v>
      </c>
      <c r="I7247" s="1">
        <f t="shared" si="227"/>
        <v>1</v>
      </c>
      <c r="J7247" s="1" t="s">
        <v>21</v>
      </c>
      <c r="K7247" s="1">
        <v>6.4</v>
      </c>
      <c r="L7247" s="1" t="s">
        <v>53</v>
      </c>
      <c r="M7247" s="1" t="s">
        <v>37</v>
      </c>
      <c r="N7247" s="1" t="s">
        <v>24</v>
      </c>
      <c r="O7247" s="1" t="s">
        <v>25</v>
      </c>
      <c r="P7247" s="1" t="s">
        <v>19</v>
      </c>
      <c r="Q7247" s="2">
        <v>43399</v>
      </c>
    </row>
    <row r="7248" spans="1:17" x14ac:dyDescent="0.25">
      <c r="A7248" s="1">
        <v>46052</v>
      </c>
      <c r="B7248" s="2">
        <v>42696</v>
      </c>
      <c r="C7248" s="1" t="s">
        <v>36</v>
      </c>
      <c r="D7248" s="3" t="str">
        <f t="shared" si="226"/>
        <v>***</v>
      </c>
      <c r="G7248" s="1">
        <v>39</v>
      </c>
      <c r="H7248" s="1">
        <v>780.25</v>
      </c>
      <c r="I7248" s="1">
        <f t="shared" si="227"/>
        <v>0</v>
      </c>
      <c r="J7248" s="1" t="s">
        <v>14</v>
      </c>
      <c r="K7248" s="1">
        <v>5.4</v>
      </c>
      <c r="L7248" s="1" t="s">
        <v>22</v>
      </c>
      <c r="M7248" s="1" t="s">
        <v>28</v>
      </c>
      <c r="N7248" s="1" t="s">
        <v>17</v>
      </c>
      <c r="O7248" s="1" t="s">
        <v>18</v>
      </c>
      <c r="P7248" s="1" t="s">
        <v>19</v>
      </c>
      <c r="Q7248" s="2">
        <v>42698</v>
      </c>
    </row>
    <row r="7249" spans="1:17" x14ac:dyDescent="0.25">
      <c r="A7249" s="1">
        <v>40896</v>
      </c>
      <c r="B7249" s="2">
        <v>43344</v>
      </c>
      <c r="C7249" s="1" t="s">
        <v>27</v>
      </c>
      <c r="D7249" s="3" t="str">
        <f t="shared" si="226"/>
        <v>*</v>
      </c>
      <c r="G7249" s="1">
        <v>21</v>
      </c>
      <c r="H7249" s="1">
        <v>166.63</v>
      </c>
      <c r="I7249" s="1">
        <f t="shared" si="227"/>
        <v>0</v>
      </c>
      <c r="J7249" s="1" t="s">
        <v>14</v>
      </c>
      <c r="K7249" s="1">
        <v>1.8</v>
      </c>
      <c r="L7249" s="1" t="s">
        <v>64</v>
      </c>
      <c r="M7249" s="1" t="s">
        <v>28</v>
      </c>
      <c r="N7249" s="1" t="s">
        <v>29</v>
      </c>
      <c r="O7249" s="1" t="s">
        <v>40</v>
      </c>
      <c r="P7249" s="1" t="s">
        <v>31</v>
      </c>
      <c r="Q7249" s="2">
        <v>43345</v>
      </c>
    </row>
    <row r="7250" spans="1:17" x14ac:dyDescent="0.25">
      <c r="A7250" s="1">
        <v>39906</v>
      </c>
      <c r="B7250" s="2">
        <v>42445</v>
      </c>
      <c r="C7250" s="1" t="s">
        <v>36</v>
      </c>
      <c r="D7250" s="3" t="str">
        <f t="shared" si="226"/>
        <v>***</v>
      </c>
      <c r="G7250" s="1">
        <v>25</v>
      </c>
      <c r="H7250" s="1">
        <v>87.96</v>
      </c>
      <c r="I7250" s="1">
        <f t="shared" si="227"/>
        <v>0</v>
      </c>
      <c r="J7250" s="1" t="s">
        <v>21</v>
      </c>
      <c r="K7250" s="1">
        <v>1.2</v>
      </c>
      <c r="L7250" s="1" t="s">
        <v>22</v>
      </c>
      <c r="M7250" s="1" t="s">
        <v>37</v>
      </c>
      <c r="N7250" s="1" t="s">
        <v>29</v>
      </c>
      <c r="O7250" s="1" t="s">
        <v>40</v>
      </c>
      <c r="P7250" s="1" t="s">
        <v>31</v>
      </c>
      <c r="Q7250" s="2">
        <v>42447</v>
      </c>
    </row>
    <row r="7251" spans="1:17" x14ac:dyDescent="0.25">
      <c r="A7251" s="1">
        <v>51489</v>
      </c>
      <c r="B7251" s="2">
        <v>43527</v>
      </c>
      <c r="C7251" s="1" t="s">
        <v>32</v>
      </c>
      <c r="D7251" s="3" t="str">
        <f t="shared" si="226"/>
        <v>*****</v>
      </c>
      <c r="G7251" s="1">
        <v>5</v>
      </c>
      <c r="H7251" s="1">
        <v>34.979999999999997</v>
      </c>
      <c r="I7251" s="1">
        <f t="shared" si="227"/>
        <v>0</v>
      </c>
      <c r="J7251" s="1" t="s">
        <v>21</v>
      </c>
      <c r="K7251" s="1">
        <v>8.1</v>
      </c>
      <c r="L7251" s="1" t="s">
        <v>15</v>
      </c>
      <c r="M7251" s="1" t="s">
        <v>28</v>
      </c>
      <c r="N7251" s="1" t="s">
        <v>29</v>
      </c>
      <c r="O7251" s="1" t="s">
        <v>40</v>
      </c>
      <c r="P7251" s="1" t="s">
        <v>19</v>
      </c>
      <c r="Q7251" s="2">
        <v>43529</v>
      </c>
    </row>
    <row r="7252" spans="1:17" x14ac:dyDescent="0.25">
      <c r="A7252" s="1">
        <v>20934</v>
      </c>
      <c r="B7252" s="2">
        <v>42754</v>
      </c>
      <c r="C7252" s="1" t="s">
        <v>32</v>
      </c>
      <c r="D7252" s="3" t="str">
        <f t="shared" si="226"/>
        <v>*****</v>
      </c>
      <c r="G7252" s="1">
        <v>5</v>
      </c>
      <c r="H7252" s="1">
        <v>1341.66</v>
      </c>
      <c r="I7252" s="1">
        <f t="shared" si="227"/>
        <v>1</v>
      </c>
      <c r="J7252" s="1" t="s">
        <v>33</v>
      </c>
      <c r="K7252" s="1">
        <v>19.100000000000001</v>
      </c>
      <c r="L7252" s="1" t="s">
        <v>44</v>
      </c>
      <c r="M7252" s="1" t="s">
        <v>28</v>
      </c>
      <c r="N7252" s="1" t="s">
        <v>24</v>
      </c>
      <c r="O7252" s="1" t="s">
        <v>56</v>
      </c>
      <c r="P7252" s="1" t="s">
        <v>35</v>
      </c>
      <c r="Q7252" s="2">
        <v>42755</v>
      </c>
    </row>
    <row r="7253" spans="1:17" x14ac:dyDescent="0.25">
      <c r="A7253" s="1">
        <v>45317</v>
      </c>
      <c r="B7253" s="2">
        <v>43525</v>
      </c>
      <c r="C7253" s="1" t="s">
        <v>13</v>
      </c>
      <c r="D7253" s="3" t="str">
        <f t="shared" si="226"/>
        <v>**</v>
      </c>
      <c r="G7253" s="1">
        <v>36</v>
      </c>
      <c r="H7253" s="1">
        <v>1536.47</v>
      </c>
      <c r="I7253" s="1">
        <f t="shared" si="227"/>
        <v>1</v>
      </c>
      <c r="J7253" s="1" t="s">
        <v>21</v>
      </c>
      <c r="K7253" s="1">
        <v>2.1</v>
      </c>
      <c r="L7253" s="1" t="s">
        <v>53</v>
      </c>
      <c r="M7253" s="1" t="s">
        <v>23</v>
      </c>
      <c r="N7253" s="1" t="s">
        <v>24</v>
      </c>
      <c r="O7253" s="1" t="s">
        <v>38</v>
      </c>
      <c r="P7253" s="1" t="s">
        <v>41</v>
      </c>
      <c r="Q7253" s="2">
        <v>43532</v>
      </c>
    </row>
    <row r="7254" spans="1:17" x14ac:dyDescent="0.25">
      <c r="A7254" s="1">
        <v>41120</v>
      </c>
      <c r="B7254" s="2">
        <v>43653</v>
      </c>
      <c r="C7254" s="1" t="s">
        <v>13</v>
      </c>
      <c r="D7254" s="3" t="str">
        <f t="shared" si="226"/>
        <v>**</v>
      </c>
      <c r="G7254" s="1">
        <v>13</v>
      </c>
      <c r="H7254" s="1">
        <v>46.41</v>
      </c>
      <c r="I7254" s="1">
        <f t="shared" si="227"/>
        <v>0</v>
      </c>
      <c r="J7254" s="1" t="s">
        <v>21</v>
      </c>
      <c r="K7254" s="1">
        <v>1.1000000000000001</v>
      </c>
      <c r="L7254" s="1" t="s">
        <v>22</v>
      </c>
      <c r="M7254" s="1" t="s">
        <v>16</v>
      </c>
      <c r="N7254" s="1" t="s">
        <v>17</v>
      </c>
      <c r="O7254" s="1" t="s">
        <v>18</v>
      </c>
      <c r="P7254" s="1" t="s">
        <v>26</v>
      </c>
      <c r="Q7254" s="2">
        <v>43655</v>
      </c>
    </row>
    <row r="7255" spans="1:17" x14ac:dyDescent="0.25">
      <c r="A7255" s="1">
        <v>25473</v>
      </c>
      <c r="B7255" s="2">
        <v>43752</v>
      </c>
      <c r="C7255" s="1" t="s">
        <v>20</v>
      </c>
      <c r="D7255" s="3" t="str">
        <f t="shared" si="226"/>
        <v>****</v>
      </c>
      <c r="G7255" s="1">
        <v>20</v>
      </c>
      <c r="H7255" s="1">
        <v>849.92</v>
      </c>
      <c r="I7255" s="1">
        <f t="shared" si="227"/>
        <v>0</v>
      </c>
      <c r="J7255" s="1" t="s">
        <v>21</v>
      </c>
      <c r="K7255" s="1">
        <v>18.7</v>
      </c>
      <c r="L7255" s="1" t="s">
        <v>51</v>
      </c>
      <c r="M7255" s="1" t="s">
        <v>28</v>
      </c>
      <c r="N7255" s="1" t="s">
        <v>29</v>
      </c>
      <c r="O7255" s="1" t="s">
        <v>40</v>
      </c>
      <c r="P7255" s="1" t="s">
        <v>19</v>
      </c>
      <c r="Q7255" s="2">
        <v>43755</v>
      </c>
    </row>
    <row r="7256" spans="1:17" x14ac:dyDescent="0.25">
      <c r="A7256" s="1">
        <v>57380</v>
      </c>
      <c r="B7256" s="2">
        <v>43392</v>
      </c>
      <c r="C7256" s="1" t="s">
        <v>13</v>
      </c>
      <c r="D7256" s="3" t="str">
        <f t="shared" si="226"/>
        <v>**</v>
      </c>
      <c r="G7256" s="1">
        <v>3</v>
      </c>
      <c r="H7256" s="1">
        <v>584.09</v>
      </c>
      <c r="I7256" s="1">
        <f t="shared" si="227"/>
        <v>0</v>
      </c>
      <c r="J7256" s="1" t="s">
        <v>33</v>
      </c>
      <c r="K7256" s="1">
        <v>55.9</v>
      </c>
      <c r="L7256" s="1" t="s">
        <v>46</v>
      </c>
      <c r="M7256" s="1" t="s">
        <v>16</v>
      </c>
      <c r="N7256" s="1" t="s">
        <v>17</v>
      </c>
      <c r="O7256" s="1" t="s">
        <v>52</v>
      </c>
      <c r="P7256" s="1" t="s">
        <v>59</v>
      </c>
      <c r="Q7256" s="2">
        <v>43396</v>
      </c>
    </row>
    <row r="7257" spans="1:17" x14ac:dyDescent="0.25">
      <c r="A7257" s="1">
        <v>10662</v>
      </c>
      <c r="B7257" s="2">
        <v>43231</v>
      </c>
      <c r="C7257" s="1" t="s">
        <v>13</v>
      </c>
      <c r="D7257" s="3" t="str">
        <f t="shared" si="226"/>
        <v>**</v>
      </c>
      <c r="G7257" s="1">
        <v>45</v>
      </c>
      <c r="H7257" s="1">
        <v>302.95</v>
      </c>
      <c r="I7257" s="1">
        <f t="shared" si="227"/>
        <v>0</v>
      </c>
      <c r="J7257" s="1" t="s">
        <v>21</v>
      </c>
      <c r="K7257" s="1">
        <v>7.3</v>
      </c>
      <c r="L7257" s="1" t="s">
        <v>42</v>
      </c>
      <c r="M7257" s="1" t="s">
        <v>37</v>
      </c>
      <c r="N7257" s="1" t="s">
        <v>29</v>
      </c>
      <c r="O7257" s="1" t="s">
        <v>40</v>
      </c>
      <c r="P7257" s="1" t="s">
        <v>19</v>
      </c>
      <c r="Q7257" s="2">
        <v>43240</v>
      </c>
    </row>
    <row r="7258" spans="1:17" x14ac:dyDescent="0.25">
      <c r="A7258" s="1">
        <v>31552</v>
      </c>
      <c r="B7258" s="2">
        <v>43780</v>
      </c>
      <c r="C7258" s="1" t="s">
        <v>20</v>
      </c>
      <c r="D7258" s="3" t="str">
        <f t="shared" si="226"/>
        <v>****</v>
      </c>
      <c r="G7258" s="1">
        <v>24</v>
      </c>
      <c r="H7258" s="1">
        <v>782.93</v>
      </c>
      <c r="I7258" s="1">
        <f t="shared" si="227"/>
        <v>0</v>
      </c>
      <c r="J7258" s="1" t="s">
        <v>21</v>
      </c>
      <c r="K7258" s="1">
        <v>2.1</v>
      </c>
      <c r="L7258" s="1" t="s">
        <v>22</v>
      </c>
      <c r="M7258" s="1" t="s">
        <v>28</v>
      </c>
      <c r="N7258" s="1" t="s">
        <v>24</v>
      </c>
      <c r="O7258" s="1" t="s">
        <v>38</v>
      </c>
      <c r="P7258" s="1" t="s">
        <v>41</v>
      </c>
      <c r="Q7258" s="2">
        <v>43781</v>
      </c>
    </row>
    <row r="7259" spans="1:17" x14ac:dyDescent="0.25">
      <c r="A7259" s="1">
        <v>32806</v>
      </c>
      <c r="B7259" s="2">
        <v>43271</v>
      </c>
      <c r="C7259" s="1" t="s">
        <v>32</v>
      </c>
      <c r="D7259" s="3" t="str">
        <f t="shared" si="226"/>
        <v>*****</v>
      </c>
      <c r="G7259" s="1">
        <v>8</v>
      </c>
      <c r="H7259" s="1">
        <v>191.29</v>
      </c>
      <c r="I7259" s="1">
        <f t="shared" si="227"/>
        <v>0</v>
      </c>
      <c r="J7259" s="1" t="s">
        <v>21</v>
      </c>
      <c r="K7259" s="1">
        <v>9.6</v>
      </c>
      <c r="L7259" s="1" t="s">
        <v>39</v>
      </c>
      <c r="M7259" s="1" t="s">
        <v>37</v>
      </c>
      <c r="N7259" s="1" t="s">
        <v>17</v>
      </c>
      <c r="O7259" s="1" t="s">
        <v>18</v>
      </c>
      <c r="P7259" s="1" t="s">
        <v>41</v>
      </c>
      <c r="Q7259" s="2">
        <v>43272</v>
      </c>
    </row>
    <row r="7260" spans="1:17" x14ac:dyDescent="0.25">
      <c r="A7260" s="1">
        <v>32</v>
      </c>
      <c r="B7260" s="2">
        <v>43295</v>
      </c>
      <c r="C7260" s="1" t="s">
        <v>20</v>
      </c>
      <c r="D7260" s="3" t="str">
        <f t="shared" si="226"/>
        <v>****</v>
      </c>
      <c r="G7260" s="1">
        <v>15</v>
      </c>
      <c r="H7260" s="1">
        <v>150.4</v>
      </c>
      <c r="I7260" s="1">
        <f t="shared" si="227"/>
        <v>0</v>
      </c>
      <c r="J7260" s="1" t="s">
        <v>21</v>
      </c>
      <c r="K7260" s="1">
        <v>9.6</v>
      </c>
      <c r="L7260" s="1" t="s">
        <v>49</v>
      </c>
      <c r="M7260" s="1" t="s">
        <v>28</v>
      </c>
      <c r="N7260" s="1" t="s">
        <v>24</v>
      </c>
      <c r="O7260" s="1" t="s">
        <v>38</v>
      </c>
      <c r="P7260" s="1" t="s">
        <v>41</v>
      </c>
      <c r="Q7260" s="2">
        <v>43296</v>
      </c>
    </row>
    <row r="7261" spans="1:17" x14ac:dyDescent="0.25">
      <c r="A7261" s="1">
        <v>18432</v>
      </c>
      <c r="B7261" s="2">
        <v>43170</v>
      </c>
      <c r="C7261" s="1" t="s">
        <v>20</v>
      </c>
      <c r="D7261" s="3" t="str">
        <f t="shared" si="226"/>
        <v>****</v>
      </c>
      <c r="G7261" s="1">
        <v>12</v>
      </c>
      <c r="H7261" s="1">
        <v>81.77</v>
      </c>
      <c r="I7261" s="1">
        <f t="shared" si="227"/>
        <v>0</v>
      </c>
      <c r="J7261" s="1" t="s">
        <v>14</v>
      </c>
      <c r="K7261" s="1">
        <v>0.9</v>
      </c>
      <c r="L7261" s="1" t="s">
        <v>53</v>
      </c>
      <c r="M7261" s="1" t="s">
        <v>28</v>
      </c>
      <c r="N7261" s="1" t="s">
        <v>29</v>
      </c>
      <c r="O7261" s="1" t="s">
        <v>30</v>
      </c>
      <c r="P7261" s="1" t="s">
        <v>31</v>
      </c>
      <c r="Q7261" s="2">
        <v>43172</v>
      </c>
    </row>
    <row r="7262" spans="1:17" x14ac:dyDescent="0.25">
      <c r="A7262" s="1">
        <v>53027</v>
      </c>
      <c r="B7262" s="2">
        <v>43033</v>
      </c>
      <c r="C7262" s="1" t="s">
        <v>13</v>
      </c>
      <c r="D7262" s="3" t="str">
        <f t="shared" si="226"/>
        <v>**</v>
      </c>
      <c r="G7262" s="1">
        <v>38</v>
      </c>
      <c r="H7262" s="1">
        <v>1415.94</v>
      </c>
      <c r="I7262" s="1">
        <f t="shared" si="227"/>
        <v>1</v>
      </c>
      <c r="J7262" s="1" t="s">
        <v>21</v>
      </c>
      <c r="K7262" s="1">
        <v>15.8</v>
      </c>
      <c r="L7262" s="1" t="s">
        <v>46</v>
      </c>
      <c r="M7262" s="1" t="s">
        <v>37</v>
      </c>
      <c r="N7262" s="1" t="s">
        <v>29</v>
      </c>
      <c r="O7262" s="1" t="s">
        <v>57</v>
      </c>
      <c r="P7262" s="1" t="s">
        <v>19</v>
      </c>
      <c r="Q7262" s="2">
        <v>43033</v>
      </c>
    </row>
    <row r="7263" spans="1:17" x14ac:dyDescent="0.25">
      <c r="A7263" s="1">
        <v>16807</v>
      </c>
      <c r="B7263" s="2">
        <v>43479</v>
      </c>
      <c r="C7263" s="1" t="s">
        <v>36</v>
      </c>
      <c r="D7263" s="3" t="str">
        <f t="shared" si="226"/>
        <v>***</v>
      </c>
      <c r="G7263" s="1">
        <v>30</v>
      </c>
      <c r="H7263" s="1">
        <v>230.96</v>
      </c>
      <c r="I7263" s="1">
        <f t="shared" si="227"/>
        <v>0</v>
      </c>
      <c r="J7263" s="1" t="s">
        <v>21</v>
      </c>
      <c r="K7263" s="1">
        <v>1.8</v>
      </c>
      <c r="L7263" s="1" t="s">
        <v>42</v>
      </c>
      <c r="M7263" s="1" t="s">
        <v>23</v>
      </c>
      <c r="N7263" s="1" t="s">
        <v>29</v>
      </c>
      <c r="O7263" s="1" t="s">
        <v>40</v>
      </c>
      <c r="P7263" s="1" t="s">
        <v>31</v>
      </c>
      <c r="Q7263" s="2">
        <v>43481</v>
      </c>
    </row>
    <row r="7264" spans="1:17" x14ac:dyDescent="0.25">
      <c r="A7264" s="1">
        <v>40098</v>
      </c>
      <c r="B7264" s="2">
        <v>43500</v>
      </c>
      <c r="C7264" s="1" t="s">
        <v>13</v>
      </c>
      <c r="D7264" s="3" t="str">
        <f t="shared" si="226"/>
        <v>**</v>
      </c>
      <c r="G7264" s="1">
        <v>46</v>
      </c>
      <c r="H7264" s="1">
        <v>596.36</v>
      </c>
      <c r="I7264" s="1">
        <f t="shared" si="227"/>
        <v>0</v>
      </c>
      <c r="J7264" s="1" t="s">
        <v>21</v>
      </c>
      <c r="K7264" s="1">
        <v>7.7</v>
      </c>
      <c r="L7264" s="1" t="s">
        <v>42</v>
      </c>
      <c r="M7264" s="1" t="s">
        <v>28</v>
      </c>
      <c r="N7264" s="1" t="s">
        <v>29</v>
      </c>
      <c r="O7264" s="1" t="s">
        <v>43</v>
      </c>
      <c r="P7264" s="1" t="s">
        <v>19</v>
      </c>
      <c r="Q7264" s="2">
        <v>43502</v>
      </c>
    </row>
    <row r="7265" spans="1:17" x14ac:dyDescent="0.25">
      <c r="A7265" s="1">
        <v>26982</v>
      </c>
      <c r="B7265" s="2">
        <v>43583</v>
      </c>
      <c r="C7265" s="1" t="s">
        <v>27</v>
      </c>
      <c r="D7265" s="3" t="str">
        <f t="shared" si="226"/>
        <v>*</v>
      </c>
      <c r="G7265" s="1">
        <v>37</v>
      </c>
      <c r="H7265" s="1">
        <v>2123.5300000000002</v>
      </c>
      <c r="I7265" s="1">
        <f t="shared" si="227"/>
        <v>1</v>
      </c>
      <c r="J7265" s="1" t="s">
        <v>14</v>
      </c>
      <c r="K7265" s="1">
        <v>15.3</v>
      </c>
      <c r="L7265" s="1" t="s">
        <v>22</v>
      </c>
      <c r="M7265" s="1" t="s">
        <v>23</v>
      </c>
      <c r="N7265" s="1" t="s">
        <v>29</v>
      </c>
      <c r="O7265" s="1" t="s">
        <v>40</v>
      </c>
      <c r="P7265" s="1" t="s">
        <v>19</v>
      </c>
      <c r="Q7265" s="2">
        <v>43584</v>
      </c>
    </row>
    <row r="7266" spans="1:17" x14ac:dyDescent="0.25">
      <c r="A7266" s="1">
        <v>19139</v>
      </c>
      <c r="B7266" s="2">
        <v>43071</v>
      </c>
      <c r="C7266" s="1" t="s">
        <v>27</v>
      </c>
      <c r="D7266" s="3" t="str">
        <f t="shared" si="226"/>
        <v>*</v>
      </c>
      <c r="G7266" s="1">
        <v>15</v>
      </c>
      <c r="H7266" s="1">
        <v>101.48</v>
      </c>
      <c r="I7266" s="1">
        <f t="shared" si="227"/>
        <v>0</v>
      </c>
      <c r="J7266" s="1" t="s">
        <v>21</v>
      </c>
      <c r="K7266" s="1">
        <v>5.5</v>
      </c>
      <c r="L7266" s="1" t="s">
        <v>44</v>
      </c>
      <c r="M7266" s="1" t="s">
        <v>28</v>
      </c>
      <c r="N7266" s="1" t="s">
        <v>29</v>
      </c>
      <c r="O7266" s="1" t="s">
        <v>40</v>
      </c>
      <c r="P7266" s="1" t="s">
        <v>19</v>
      </c>
      <c r="Q7266" s="2">
        <v>43072</v>
      </c>
    </row>
    <row r="7267" spans="1:17" x14ac:dyDescent="0.25">
      <c r="A7267" s="1">
        <v>8257</v>
      </c>
      <c r="B7267" s="2">
        <v>42450</v>
      </c>
      <c r="C7267" s="1" t="s">
        <v>13</v>
      </c>
      <c r="D7267" s="3" t="str">
        <f t="shared" si="226"/>
        <v>**</v>
      </c>
      <c r="G7267" s="1">
        <v>18</v>
      </c>
      <c r="H7267" s="1">
        <v>943.01239999999996</v>
      </c>
      <c r="I7267" s="1">
        <f t="shared" si="227"/>
        <v>0</v>
      </c>
      <c r="J7267" s="1" t="s">
        <v>21</v>
      </c>
      <c r="K7267" s="1">
        <v>5.4</v>
      </c>
      <c r="L7267" s="1" t="s">
        <v>53</v>
      </c>
      <c r="M7267" s="1" t="s">
        <v>16</v>
      </c>
      <c r="N7267" s="1" t="s">
        <v>29</v>
      </c>
      <c r="O7267" s="1" t="s">
        <v>40</v>
      </c>
      <c r="P7267" s="1" t="s">
        <v>19</v>
      </c>
      <c r="Q7267" s="2">
        <v>42454</v>
      </c>
    </row>
    <row r="7268" spans="1:17" x14ac:dyDescent="0.25">
      <c r="A7268" s="1">
        <v>25860</v>
      </c>
      <c r="B7268" s="2">
        <v>42736</v>
      </c>
      <c r="C7268" s="1" t="s">
        <v>13</v>
      </c>
      <c r="D7268" s="3" t="str">
        <f t="shared" si="226"/>
        <v>**</v>
      </c>
      <c r="G7268" s="1">
        <v>9</v>
      </c>
      <c r="H7268" s="1">
        <v>792.01</v>
      </c>
      <c r="I7268" s="1">
        <f t="shared" si="227"/>
        <v>0</v>
      </c>
      <c r="J7268" s="1" t="s">
        <v>14</v>
      </c>
      <c r="K7268" s="1">
        <v>5.4</v>
      </c>
      <c r="L7268" s="1" t="s">
        <v>53</v>
      </c>
      <c r="M7268" s="1" t="s">
        <v>16</v>
      </c>
      <c r="N7268" s="1" t="s">
        <v>29</v>
      </c>
      <c r="O7268" s="1" t="s">
        <v>57</v>
      </c>
      <c r="P7268" s="1" t="s">
        <v>19</v>
      </c>
      <c r="Q7268" s="2">
        <v>42738</v>
      </c>
    </row>
    <row r="7269" spans="1:17" x14ac:dyDescent="0.25">
      <c r="A7269" s="1">
        <v>21191</v>
      </c>
      <c r="B7269" s="2">
        <v>43783</v>
      </c>
      <c r="C7269" s="1" t="s">
        <v>20</v>
      </c>
      <c r="D7269" s="3" t="str">
        <f t="shared" si="226"/>
        <v>****</v>
      </c>
      <c r="G7269" s="1">
        <v>48</v>
      </c>
      <c r="H7269" s="1">
        <v>7742.34</v>
      </c>
      <c r="I7269" s="1">
        <f t="shared" si="227"/>
        <v>1</v>
      </c>
      <c r="J7269" s="1" t="s">
        <v>21</v>
      </c>
      <c r="K7269" s="1">
        <v>15</v>
      </c>
      <c r="L7269" s="1" t="s">
        <v>42</v>
      </c>
      <c r="M7269" s="1" t="s">
        <v>37</v>
      </c>
      <c r="N7269" s="1" t="s">
        <v>24</v>
      </c>
      <c r="O7269" s="1" t="s">
        <v>56</v>
      </c>
      <c r="P7269" s="1" t="s">
        <v>26</v>
      </c>
      <c r="Q7269" s="2">
        <v>43783</v>
      </c>
    </row>
    <row r="7270" spans="1:17" x14ac:dyDescent="0.25">
      <c r="A7270" s="1">
        <v>2688</v>
      </c>
      <c r="B7270" s="2">
        <v>43487</v>
      </c>
      <c r="C7270" s="1" t="s">
        <v>20</v>
      </c>
      <c r="D7270" s="3" t="str">
        <f t="shared" si="226"/>
        <v>****</v>
      </c>
      <c r="G7270" s="1">
        <v>11</v>
      </c>
      <c r="H7270" s="1">
        <v>1668.596</v>
      </c>
      <c r="I7270" s="1">
        <f t="shared" si="227"/>
        <v>1</v>
      </c>
      <c r="J7270" s="1" t="s">
        <v>21</v>
      </c>
      <c r="K7270" s="1">
        <v>4.2</v>
      </c>
      <c r="L7270" s="1" t="s">
        <v>51</v>
      </c>
      <c r="M7270" s="1" t="s">
        <v>23</v>
      </c>
      <c r="N7270" s="1" t="s">
        <v>24</v>
      </c>
      <c r="O7270" s="1" t="s">
        <v>25</v>
      </c>
      <c r="P7270" s="1" t="s">
        <v>19</v>
      </c>
      <c r="Q7270" s="2">
        <v>43489</v>
      </c>
    </row>
    <row r="7271" spans="1:17" x14ac:dyDescent="0.25">
      <c r="A7271" s="1">
        <v>12355</v>
      </c>
      <c r="B7271" s="2">
        <v>43247</v>
      </c>
      <c r="C7271" s="1" t="s">
        <v>27</v>
      </c>
      <c r="D7271" s="3" t="str">
        <f t="shared" si="226"/>
        <v>*</v>
      </c>
      <c r="G7271" s="1">
        <v>36</v>
      </c>
      <c r="H7271" s="1">
        <v>224.2</v>
      </c>
      <c r="I7271" s="1">
        <f t="shared" si="227"/>
        <v>0</v>
      </c>
      <c r="J7271" s="1" t="s">
        <v>21</v>
      </c>
      <c r="K7271" s="1">
        <v>6.1</v>
      </c>
      <c r="L7271" s="1" t="s">
        <v>49</v>
      </c>
      <c r="M7271" s="1" t="s">
        <v>28</v>
      </c>
      <c r="N7271" s="1" t="s">
        <v>29</v>
      </c>
      <c r="O7271" s="1" t="s">
        <v>40</v>
      </c>
      <c r="P7271" s="1" t="s">
        <v>19</v>
      </c>
      <c r="Q7271" s="2">
        <v>43248</v>
      </c>
    </row>
    <row r="7272" spans="1:17" x14ac:dyDescent="0.25">
      <c r="A7272" s="1">
        <v>10688</v>
      </c>
      <c r="B7272" s="2">
        <v>43597</v>
      </c>
      <c r="C7272" s="1" t="s">
        <v>36</v>
      </c>
      <c r="D7272" s="3" t="str">
        <f t="shared" si="226"/>
        <v>***</v>
      </c>
      <c r="G7272" s="1">
        <v>14</v>
      </c>
      <c r="H7272" s="1">
        <v>662.15880000000004</v>
      </c>
      <c r="I7272" s="1">
        <f t="shared" si="227"/>
        <v>0</v>
      </c>
      <c r="J7272" s="1" t="s">
        <v>21</v>
      </c>
      <c r="K7272" s="1">
        <v>36.6</v>
      </c>
      <c r="L7272" s="1" t="s">
        <v>64</v>
      </c>
      <c r="M7272" s="1" t="s">
        <v>28</v>
      </c>
      <c r="N7272" s="1" t="s">
        <v>17</v>
      </c>
      <c r="O7272" s="1" t="s">
        <v>18</v>
      </c>
      <c r="P7272" s="1" t="s">
        <v>31</v>
      </c>
      <c r="Q7272" s="2">
        <v>43598</v>
      </c>
    </row>
    <row r="7273" spans="1:17" x14ac:dyDescent="0.25">
      <c r="A7273" s="1">
        <v>5697</v>
      </c>
      <c r="B7273" s="2">
        <v>43742</v>
      </c>
      <c r="C7273" s="1" t="s">
        <v>32</v>
      </c>
      <c r="D7273" s="3" t="str">
        <f t="shared" si="226"/>
        <v>*****</v>
      </c>
      <c r="G7273" s="1">
        <v>31</v>
      </c>
      <c r="H7273" s="1">
        <v>397.7</v>
      </c>
      <c r="I7273" s="1">
        <f t="shared" si="227"/>
        <v>0</v>
      </c>
      <c r="J7273" s="1" t="s">
        <v>21</v>
      </c>
      <c r="K7273" s="1">
        <v>5.4</v>
      </c>
      <c r="L7273" s="1" t="s">
        <v>22</v>
      </c>
      <c r="M7273" s="1" t="s">
        <v>37</v>
      </c>
      <c r="N7273" s="1" t="s">
        <v>29</v>
      </c>
      <c r="O7273" s="1" t="s">
        <v>55</v>
      </c>
      <c r="P7273" s="1" t="s">
        <v>19</v>
      </c>
      <c r="Q7273" s="2">
        <v>43744</v>
      </c>
    </row>
    <row r="7274" spans="1:17" x14ac:dyDescent="0.25">
      <c r="A7274" s="1">
        <v>32389</v>
      </c>
      <c r="B7274" s="2">
        <v>43038</v>
      </c>
      <c r="C7274" s="1" t="s">
        <v>36</v>
      </c>
      <c r="D7274" s="3" t="str">
        <f t="shared" si="226"/>
        <v>***</v>
      </c>
      <c r="G7274" s="1">
        <v>23</v>
      </c>
      <c r="H7274" s="1">
        <v>999.45</v>
      </c>
      <c r="I7274" s="1">
        <f t="shared" si="227"/>
        <v>0</v>
      </c>
      <c r="J7274" s="1" t="s">
        <v>21</v>
      </c>
      <c r="K7274" s="1">
        <v>11</v>
      </c>
      <c r="L7274" s="1" t="s">
        <v>53</v>
      </c>
      <c r="M7274" s="1" t="s">
        <v>23</v>
      </c>
      <c r="N7274" s="1" t="s">
        <v>24</v>
      </c>
      <c r="O7274" s="1" t="s">
        <v>38</v>
      </c>
      <c r="P7274" s="1" t="s">
        <v>19</v>
      </c>
      <c r="Q7274" s="2">
        <v>43040</v>
      </c>
    </row>
    <row r="7275" spans="1:17" x14ac:dyDescent="0.25">
      <c r="A7275" s="1">
        <v>47554</v>
      </c>
      <c r="B7275" s="2">
        <v>42806</v>
      </c>
      <c r="C7275" s="1" t="s">
        <v>13</v>
      </c>
      <c r="D7275" s="3" t="str">
        <f t="shared" si="226"/>
        <v>**</v>
      </c>
      <c r="G7275" s="1">
        <v>47</v>
      </c>
      <c r="H7275" s="1">
        <v>389.73</v>
      </c>
      <c r="I7275" s="1">
        <f t="shared" si="227"/>
        <v>0</v>
      </c>
      <c r="J7275" s="1" t="s">
        <v>21</v>
      </c>
      <c r="K7275" s="1">
        <v>4.3</v>
      </c>
      <c r="L7275" s="1" t="s">
        <v>49</v>
      </c>
      <c r="M7275" s="1" t="s">
        <v>28</v>
      </c>
      <c r="N7275" s="1" t="s">
        <v>17</v>
      </c>
      <c r="O7275" s="1" t="s">
        <v>18</v>
      </c>
      <c r="P7275" s="1" t="s">
        <v>31</v>
      </c>
      <c r="Q7275" s="2">
        <v>42813</v>
      </c>
    </row>
    <row r="7276" spans="1:17" x14ac:dyDescent="0.25">
      <c r="A7276" s="1">
        <v>59204</v>
      </c>
      <c r="B7276" s="2">
        <v>43524</v>
      </c>
      <c r="C7276" s="1" t="s">
        <v>36</v>
      </c>
      <c r="D7276" s="3" t="str">
        <f t="shared" si="226"/>
        <v>***</v>
      </c>
      <c r="G7276" s="1">
        <v>25</v>
      </c>
      <c r="H7276" s="1">
        <v>162.37</v>
      </c>
      <c r="I7276" s="1">
        <f t="shared" si="227"/>
        <v>0</v>
      </c>
      <c r="J7276" s="1" t="s">
        <v>21</v>
      </c>
      <c r="K7276" s="1">
        <v>6</v>
      </c>
      <c r="L7276" s="1" t="s">
        <v>51</v>
      </c>
      <c r="M7276" s="1" t="s">
        <v>37</v>
      </c>
      <c r="N7276" s="1" t="s">
        <v>29</v>
      </c>
      <c r="O7276" s="1" t="s">
        <v>43</v>
      </c>
      <c r="P7276" s="1" t="s">
        <v>19</v>
      </c>
      <c r="Q7276" s="2">
        <v>43525</v>
      </c>
    </row>
    <row r="7277" spans="1:17" x14ac:dyDescent="0.25">
      <c r="A7277" s="1">
        <v>55651</v>
      </c>
      <c r="B7277" s="2">
        <v>43531</v>
      </c>
      <c r="C7277" s="1" t="s">
        <v>36</v>
      </c>
      <c r="D7277" s="3" t="str">
        <f t="shared" si="226"/>
        <v>***</v>
      </c>
      <c r="G7277" s="1">
        <v>2</v>
      </c>
      <c r="H7277" s="1">
        <v>85.53</v>
      </c>
      <c r="I7277" s="1">
        <f t="shared" si="227"/>
        <v>0</v>
      </c>
      <c r="J7277" s="1" t="s">
        <v>21</v>
      </c>
      <c r="K7277" s="1">
        <v>21.4</v>
      </c>
      <c r="L7277" s="1" t="s">
        <v>51</v>
      </c>
      <c r="M7277" s="1" t="s">
        <v>28</v>
      </c>
      <c r="N7277" s="1" t="s">
        <v>29</v>
      </c>
      <c r="O7277" s="1" t="s">
        <v>55</v>
      </c>
      <c r="P7277" s="1" t="s">
        <v>19</v>
      </c>
      <c r="Q7277" s="2">
        <v>43532</v>
      </c>
    </row>
    <row r="7278" spans="1:17" x14ac:dyDescent="0.25">
      <c r="A7278" s="1">
        <v>23649</v>
      </c>
      <c r="B7278" s="2">
        <v>43713</v>
      </c>
      <c r="C7278" s="1" t="s">
        <v>27</v>
      </c>
      <c r="D7278" s="3" t="str">
        <f t="shared" si="226"/>
        <v>*</v>
      </c>
      <c r="G7278" s="1">
        <v>42</v>
      </c>
      <c r="H7278" s="1">
        <v>4859.8599999999997</v>
      </c>
      <c r="I7278" s="1">
        <f t="shared" si="227"/>
        <v>1</v>
      </c>
      <c r="J7278" s="1" t="s">
        <v>21</v>
      </c>
      <c r="K7278" s="1">
        <v>8.6</v>
      </c>
      <c r="L7278" s="1" t="s">
        <v>22</v>
      </c>
      <c r="M7278" s="1" t="s">
        <v>28</v>
      </c>
      <c r="N7278" s="1" t="s">
        <v>24</v>
      </c>
      <c r="O7278" s="1" t="s">
        <v>25</v>
      </c>
      <c r="P7278" s="1" t="s">
        <v>19</v>
      </c>
      <c r="Q7278" s="2">
        <v>43714</v>
      </c>
    </row>
    <row r="7279" spans="1:17" x14ac:dyDescent="0.25">
      <c r="A7279" s="1">
        <v>32903</v>
      </c>
      <c r="B7279" s="2">
        <v>43672</v>
      </c>
      <c r="C7279" s="1" t="s">
        <v>13</v>
      </c>
      <c r="D7279" s="3" t="str">
        <f t="shared" si="226"/>
        <v>**</v>
      </c>
      <c r="G7279" s="1">
        <v>31</v>
      </c>
      <c r="H7279" s="1">
        <v>486.4</v>
      </c>
      <c r="I7279" s="1">
        <f t="shared" si="227"/>
        <v>0</v>
      </c>
      <c r="J7279" s="1" t="s">
        <v>21</v>
      </c>
      <c r="K7279" s="1">
        <v>9.4</v>
      </c>
      <c r="L7279" s="1" t="s">
        <v>44</v>
      </c>
      <c r="M7279" s="1" t="s">
        <v>23</v>
      </c>
      <c r="N7279" s="1" t="s">
        <v>29</v>
      </c>
      <c r="O7279" s="1" t="s">
        <v>55</v>
      </c>
      <c r="P7279" s="1" t="s">
        <v>19</v>
      </c>
      <c r="Q7279" s="2">
        <v>43679</v>
      </c>
    </row>
    <row r="7280" spans="1:17" x14ac:dyDescent="0.25">
      <c r="A7280" s="1">
        <v>12097</v>
      </c>
      <c r="B7280" s="2">
        <v>43047</v>
      </c>
      <c r="C7280" s="1" t="s">
        <v>32</v>
      </c>
      <c r="D7280" s="3" t="str">
        <f t="shared" si="226"/>
        <v>*****</v>
      </c>
      <c r="G7280" s="1">
        <v>9</v>
      </c>
      <c r="H7280" s="1">
        <v>53.38</v>
      </c>
      <c r="I7280" s="1">
        <f t="shared" si="227"/>
        <v>0</v>
      </c>
      <c r="J7280" s="1" t="s">
        <v>21</v>
      </c>
      <c r="K7280" s="1">
        <v>6.5</v>
      </c>
      <c r="L7280" s="1" t="s">
        <v>51</v>
      </c>
      <c r="M7280" s="1" t="s">
        <v>16</v>
      </c>
      <c r="N7280" s="1" t="s">
        <v>29</v>
      </c>
      <c r="O7280" s="1" t="s">
        <v>40</v>
      </c>
      <c r="P7280" s="1" t="s">
        <v>19</v>
      </c>
      <c r="Q7280" s="2">
        <v>43049</v>
      </c>
    </row>
    <row r="7281" spans="1:17" x14ac:dyDescent="0.25">
      <c r="A7281" s="1">
        <v>18400</v>
      </c>
      <c r="B7281" s="2">
        <v>43439</v>
      </c>
      <c r="C7281" s="1" t="s">
        <v>27</v>
      </c>
      <c r="D7281" s="3" t="str">
        <f t="shared" si="226"/>
        <v>*</v>
      </c>
      <c r="G7281" s="1">
        <v>29</v>
      </c>
      <c r="H7281" s="1">
        <v>640.38</v>
      </c>
      <c r="I7281" s="1">
        <f t="shared" si="227"/>
        <v>0</v>
      </c>
      <c r="J7281" s="1" t="s">
        <v>21</v>
      </c>
      <c r="K7281" s="1">
        <v>4.3</v>
      </c>
      <c r="L7281" s="1" t="s">
        <v>44</v>
      </c>
      <c r="M7281" s="1" t="s">
        <v>16</v>
      </c>
      <c r="N7281" s="1" t="s">
        <v>24</v>
      </c>
      <c r="O7281" s="1" t="s">
        <v>38</v>
      </c>
      <c r="P7281" s="1" t="s">
        <v>19</v>
      </c>
      <c r="Q7281" s="2">
        <v>43440</v>
      </c>
    </row>
    <row r="7282" spans="1:17" x14ac:dyDescent="0.25">
      <c r="A7282" s="1">
        <v>1383</v>
      </c>
      <c r="B7282" s="2">
        <v>42850</v>
      </c>
      <c r="C7282" s="1" t="s">
        <v>20</v>
      </c>
      <c r="D7282" s="3" t="str">
        <f t="shared" si="226"/>
        <v>****</v>
      </c>
      <c r="G7282" s="1">
        <v>43</v>
      </c>
      <c r="H7282" s="1">
        <v>18329.07</v>
      </c>
      <c r="I7282" s="1">
        <f t="shared" si="227"/>
        <v>1</v>
      </c>
      <c r="J7282" s="1" t="s">
        <v>21</v>
      </c>
      <c r="K7282" s="1">
        <v>12.2</v>
      </c>
      <c r="L7282" s="1" t="s">
        <v>46</v>
      </c>
      <c r="M7282" s="1" t="s">
        <v>16</v>
      </c>
      <c r="N7282" s="1" t="s">
        <v>29</v>
      </c>
      <c r="O7282" s="1" t="s">
        <v>55</v>
      </c>
      <c r="P7282" s="1" t="s">
        <v>19</v>
      </c>
      <c r="Q7282" s="2">
        <v>42851</v>
      </c>
    </row>
    <row r="7283" spans="1:17" x14ac:dyDescent="0.25">
      <c r="A7283" s="1">
        <v>40005</v>
      </c>
      <c r="B7283" s="2">
        <v>42940</v>
      </c>
      <c r="C7283" s="1" t="s">
        <v>20</v>
      </c>
      <c r="D7283" s="3" t="str">
        <f t="shared" si="226"/>
        <v>****</v>
      </c>
      <c r="G7283" s="1">
        <v>9</v>
      </c>
      <c r="H7283" s="1">
        <v>139.56010000000001</v>
      </c>
      <c r="I7283" s="1">
        <f t="shared" si="227"/>
        <v>0</v>
      </c>
      <c r="J7283" s="1" t="s">
        <v>21</v>
      </c>
      <c r="K7283" s="1">
        <v>4.8</v>
      </c>
      <c r="L7283" s="1" t="s">
        <v>44</v>
      </c>
      <c r="M7283" s="1" t="s">
        <v>23</v>
      </c>
      <c r="N7283" s="1" t="s">
        <v>29</v>
      </c>
      <c r="O7283" s="1" t="s">
        <v>55</v>
      </c>
      <c r="P7283" s="1" t="s">
        <v>19</v>
      </c>
      <c r="Q7283" s="2">
        <v>42940</v>
      </c>
    </row>
    <row r="7284" spans="1:17" x14ac:dyDescent="0.25">
      <c r="A7284" s="1">
        <v>16999</v>
      </c>
      <c r="B7284" s="2">
        <v>42388</v>
      </c>
      <c r="C7284" s="1" t="s">
        <v>32</v>
      </c>
      <c r="D7284" s="3" t="str">
        <f t="shared" si="226"/>
        <v>*****</v>
      </c>
      <c r="G7284" s="1">
        <v>18</v>
      </c>
      <c r="H7284" s="1">
        <v>3818.24</v>
      </c>
      <c r="I7284" s="1">
        <f t="shared" si="227"/>
        <v>1</v>
      </c>
      <c r="J7284" s="1" t="s">
        <v>21</v>
      </c>
      <c r="K7284" s="1">
        <v>1.1000000000000001</v>
      </c>
      <c r="L7284" s="1" t="s">
        <v>22</v>
      </c>
      <c r="M7284" s="1" t="s">
        <v>16</v>
      </c>
      <c r="N7284" s="1" t="s">
        <v>29</v>
      </c>
      <c r="O7284" s="1" t="s">
        <v>63</v>
      </c>
      <c r="P7284" s="1" t="s">
        <v>19</v>
      </c>
      <c r="Q7284" s="2">
        <v>42390</v>
      </c>
    </row>
    <row r="7285" spans="1:17" x14ac:dyDescent="0.25">
      <c r="A7285" s="1">
        <v>57059</v>
      </c>
      <c r="B7285" s="2">
        <v>43251</v>
      </c>
      <c r="C7285" s="1" t="s">
        <v>36</v>
      </c>
      <c r="D7285" s="3" t="str">
        <f t="shared" si="226"/>
        <v>***</v>
      </c>
      <c r="G7285" s="1">
        <v>25</v>
      </c>
      <c r="H7285" s="1">
        <v>2627.4277999999999</v>
      </c>
      <c r="I7285" s="1">
        <f t="shared" si="227"/>
        <v>1</v>
      </c>
      <c r="J7285" s="1" t="s">
        <v>21</v>
      </c>
      <c r="K7285" s="1">
        <v>0.5</v>
      </c>
      <c r="L7285" s="1" t="s">
        <v>54</v>
      </c>
      <c r="M7285" s="1" t="s">
        <v>28</v>
      </c>
      <c r="N7285" s="1" t="s">
        <v>29</v>
      </c>
      <c r="O7285" s="1" t="s">
        <v>58</v>
      </c>
      <c r="P7285" s="1" t="s">
        <v>19</v>
      </c>
      <c r="Q7285" s="2">
        <v>43253</v>
      </c>
    </row>
    <row r="7286" spans="1:17" x14ac:dyDescent="0.25">
      <c r="A7286" s="1">
        <v>53990</v>
      </c>
      <c r="B7286" s="2">
        <v>43770</v>
      </c>
      <c r="C7286" s="1" t="s">
        <v>27</v>
      </c>
      <c r="D7286" s="3" t="str">
        <f t="shared" si="226"/>
        <v>*</v>
      </c>
      <c r="G7286" s="1">
        <v>44</v>
      </c>
      <c r="H7286" s="1">
        <v>4562.4066999999995</v>
      </c>
      <c r="I7286" s="1">
        <f t="shared" si="227"/>
        <v>1</v>
      </c>
      <c r="J7286" s="1" t="s">
        <v>21</v>
      </c>
      <c r="K7286" s="1">
        <v>2.7</v>
      </c>
      <c r="L7286" s="1" t="s">
        <v>39</v>
      </c>
      <c r="M7286" s="1" t="s">
        <v>28</v>
      </c>
      <c r="N7286" s="1" t="s">
        <v>24</v>
      </c>
      <c r="O7286" s="1" t="s">
        <v>25</v>
      </c>
      <c r="P7286" s="1" t="s">
        <v>19</v>
      </c>
      <c r="Q7286" s="2">
        <v>43771</v>
      </c>
    </row>
    <row r="7287" spans="1:17" x14ac:dyDescent="0.25">
      <c r="A7287" s="1">
        <v>52518</v>
      </c>
      <c r="B7287" s="2">
        <v>43558</v>
      </c>
      <c r="C7287" s="1" t="s">
        <v>32</v>
      </c>
      <c r="D7287" s="3" t="str">
        <f t="shared" si="226"/>
        <v>*****</v>
      </c>
      <c r="G7287" s="1">
        <v>8</v>
      </c>
      <c r="H7287" s="1">
        <v>180.82</v>
      </c>
      <c r="I7287" s="1">
        <f t="shared" si="227"/>
        <v>0</v>
      </c>
      <c r="J7287" s="1" t="s">
        <v>21</v>
      </c>
      <c r="K7287" s="1">
        <v>4.3</v>
      </c>
      <c r="L7287" s="1" t="s">
        <v>46</v>
      </c>
      <c r="M7287" s="1" t="s">
        <v>16</v>
      </c>
      <c r="N7287" s="1" t="s">
        <v>24</v>
      </c>
      <c r="O7287" s="1" t="s">
        <v>38</v>
      </c>
      <c r="P7287" s="1" t="s">
        <v>19</v>
      </c>
      <c r="Q7287" s="2">
        <v>43559</v>
      </c>
    </row>
    <row r="7288" spans="1:17" x14ac:dyDescent="0.25">
      <c r="A7288" s="1">
        <v>47941</v>
      </c>
      <c r="B7288" s="2">
        <v>42589</v>
      </c>
      <c r="C7288" s="1" t="s">
        <v>20</v>
      </c>
      <c r="D7288" s="3" t="str">
        <f t="shared" si="226"/>
        <v>****</v>
      </c>
      <c r="G7288" s="1">
        <v>15</v>
      </c>
      <c r="H7288" s="1">
        <v>1270.25</v>
      </c>
      <c r="I7288" s="1">
        <f t="shared" si="227"/>
        <v>1</v>
      </c>
      <c r="J7288" s="1" t="s">
        <v>21</v>
      </c>
      <c r="K7288" s="1">
        <v>5.2</v>
      </c>
      <c r="L7288" s="1" t="s">
        <v>51</v>
      </c>
      <c r="M7288" s="1" t="s">
        <v>28</v>
      </c>
      <c r="N7288" s="1" t="s">
        <v>24</v>
      </c>
      <c r="O7288" s="1" t="s">
        <v>25</v>
      </c>
      <c r="P7288" s="1" t="s">
        <v>19</v>
      </c>
      <c r="Q7288" s="2">
        <v>42589</v>
      </c>
    </row>
    <row r="7289" spans="1:17" x14ac:dyDescent="0.25">
      <c r="A7289" s="1">
        <v>53536</v>
      </c>
      <c r="B7289" s="2">
        <v>43768</v>
      </c>
      <c r="C7289" s="1" t="s">
        <v>20</v>
      </c>
      <c r="D7289" s="3" t="str">
        <f t="shared" si="226"/>
        <v>****</v>
      </c>
      <c r="G7289" s="1">
        <v>35</v>
      </c>
      <c r="H7289" s="1">
        <v>790.4</v>
      </c>
      <c r="I7289" s="1">
        <f t="shared" si="227"/>
        <v>0</v>
      </c>
      <c r="J7289" s="1" t="s">
        <v>21</v>
      </c>
      <c r="K7289" s="1">
        <v>8.1</v>
      </c>
      <c r="L7289" s="1" t="s">
        <v>15</v>
      </c>
      <c r="M7289" s="1" t="s">
        <v>37</v>
      </c>
      <c r="N7289" s="1" t="s">
        <v>17</v>
      </c>
      <c r="O7289" s="1" t="s">
        <v>18</v>
      </c>
      <c r="P7289" s="1" t="s">
        <v>19</v>
      </c>
      <c r="Q7289" s="2">
        <v>43770</v>
      </c>
    </row>
    <row r="7290" spans="1:17" x14ac:dyDescent="0.25">
      <c r="A7290" s="1">
        <v>21319</v>
      </c>
      <c r="B7290" s="2">
        <v>42853</v>
      </c>
      <c r="C7290" s="1" t="s">
        <v>36</v>
      </c>
      <c r="D7290" s="3" t="str">
        <f t="shared" si="226"/>
        <v>***</v>
      </c>
      <c r="G7290" s="1">
        <v>11</v>
      </c>
      <c r="H7290" s="1">
        <v>179.26</v>
      </c>
      <c r="I7290" s="1">
        <f t="shared" si="227"/>
        <v>0</v>
      </c>
      <c r="J7290" s="1" t="s">
        <v>21</v>
      </c>
      <c r="K7290" s="1">
        <v>8.1999999999999993</v>
      </c>
      <c r="L7290" s="1" t="s">
        <v>53</v>
      </c>
      <c r="M7290" s="1" t="s">
        <v>16</v>
      </c>
      <c r="N7290" s="1" t="s">
        <v>29</v>
      </c>
      <c r="O7290" s="1" t="s">
        <v>55</v>
      </c>
      <c r="P7290" s="1" t="s">
        <v>19</v>
      </c>
      <c r="Q7290" s="2">
        <v>42856</v>
      </c>
    </row>
    <row r="7291" spans="1:17" x14ac:dyDescent="0.25">
      <c r="A7291" s="1">
        <v>22562</v>
      </c>
      <c r="B7291" s="2">
        <v>42455</v>
      </c>
      <c r="C7291" s="1" t="s">
        <v>36</v>
      </c>
      <c r="D7291" s="3" t="str">
        <f t="shared" si="226"/>
        <v>***</v>
      </c>
      <c r="G7291" s="1">
        <v>46</v>
      </c>
      <c r="H7291" s="1">
        <v>9955.49</v>
      </c>
      <c r="I7291" s="1">
        <f t="shared" si="227"/>
        <v>1</v>
      </c>
      <c r="J7291" s="1" t="s">
        <v>33</v>
      </c>
      <c r="K7291" s="1">
        <v>15.7</v>
      </c>
      <c r="L7291" s="1" t="s">
        <v>44</v>
      </c>
      <c r="M7291" s="1" t="s">
        <v>37</v>
      </c>
      <c r="N7291" s="1" t="s">
        <v>24</v>
      </c>
      <c r="O7291" s="1" t="s">
        <v>56</v>
      </c>
      <c r="P7291" s="1" t="s">
        <v>35</v>
      </c>
      <c r="Q7291" s="2">
        <v>42457</v>
      </c>
    </row>
    <row r="7292" spans="1:17" x14ac:dyDescent="0.25">
      <c r="A7292" s="1">
        <v>55526</v>
      </c>
      <c r="B7292" s="2">
        <v>43648</v>
      </c>
      <c r="C7292" s="1" t="s">
        <v>20</v>
      </c>
      <c r="D7292" s="3" t="str">
        <f t="shared" si="226"/>
        <v>****</v>
      </c>
      <c r="G7292" s="1">
        <v>23</v>
      </c>
      <c r="H7292" s="1">
        <v>476.33</v>
      </c>
      <c r="I7292" s="1">
        <f t="shared" si="227"/>
        <v>0</v>
      </c>
      <c r="J7292" s="1" t="s">
        <v>21</v>
      </c>
      <c r="K7292" s="1">
        <v>9.6999999999999993</v>
      </c>
      <c r="L7292" s="1" t="s">
        <v>22</v>
      </c>
      <c r="M7292" s="1" t="s">
        <v>28</v>
      </c>
      <c r="N7292" s="1" t="s">
        <v>29</v>
      </c>
      <c r="O7292" s="1" t="s">
        <v>40</v>
      </c>
      <c r="P7292" s="1" t="s">
        <v>19</v>
      </c>
      <c r="Q7292" s="2">
        <v>43649</v>
      </c>
    </row>
    <row r="7293" spans="1:17" x14ac:dyDescent="0.25">
      <c r="A7293" s="1">
        <v>59047</v>
      </c>
      <c r="B7293" s="2">
        <v>43127</v>
      </c>
      <c r="C7293" s="1" t="s">
        <v>27</v>
      </c>
      <c r="D7293" s="3" t="str">
        <f t="shared" si="226"/>
        <v>*</v>
      </c>
      <c r="G7293" s="1">
        <v>26</v>
      </c>
      <c r="H7293" s="1">
        <v>121.81950000000001</v>
      </c>
      <c r="I7293" s="1">
        <f t="shared" si="227"/>
        <v>0</v>
      </c>
      <c r="J7293" s="1" t="s">
        <v>21</v>
      </c>
      <c r="K7293" s="1">
        <v>7.1</v>
      </c>
      <c r="L7293" s="1" t="s">
        <v>50</v>
      </c>
      <c r="M7293" s="1" t="s">
        <v>28</v>
      </c>
      <c r="N7293" s="1" t="s">
        <v>17</v>
      </c>
      <c r="O7293" s="1" t="s">
        <v>18</v>
      </c>
      <c r="P7293" s="1" t="s">
        <v>19</v>
      </c>
      <c r="Q7293" s="2">
        <v>43129</v>
      </c>
    </row>
    <row r="7294" spans="1:17" x14ac:dyDescent="0.25">
      <c r="A7294" s="1">
        <v>3845</v>
      </c>
      <c r="B7294" s="2">
        <v>43580</v>
      </c>
      <c r="C7294" s="1" t="s">
        <v>32</v>
      </c>
      <c r="D7294" s="3" t="str">
        <f t="shared" si="226"/>
        <v>*****</v>
      </c>
      <c r="G7294" s="1">
        <v>9</v>
      </c>
      <c r="H7294" s="1">
        <v>3278.7689</v>
      </c>
      <c r="I7294" s="1">
        <f t="shared" si="227"/>
        <v>1</v>
      </c>
      <c r="J7294" s="1" t="s">
        <v>21</v>
      </c>
      <c r="K7294" s="1">
        <v>21.4</v>
      </c>
      <c r="L7294" s="1" t="s">
        <v>46</v>
      </c>
      <c r="M7294" s="1" t="s">
        <v>16</v>
      </c>
      <c r="N7294" s="1" t="s">
        <v>29</v>
      </c>
      <c r="O7294" s="1" t="s">
        <v>63</v>
      </c>
      <c r="P7294" s="1" t="s">
        <v>19</v>
      </c>
      <c r="Q7294" s="2">
        <v>43580</v>
      </c>
    </row>
    <row r="7295" spans="1:17" x14ac:dyDescent="0.25">
      <c r="A7295" s="1">
        <v>59393</v>
      </c>
      <c r="B7295" s="2">
        <v>43058</v>
      </c>
      <c r="C7295" s="1" t="s">
        <v>36</v>
      </c>
      <c r="D7295" s="3" t="str">
        <f t="shared" si="226"/>
        <v>***</v>
      </c>
      <c r="G7295" s="1">
        <v>34</v>
      </c>
      <c r="H7295" s="1">
        <v>426.67</v>
      </c>
      <c r="I7295" s="1">
        <f t="shared" si="227"/>
        <v>0</v>
      </c>
      <c r="J7295" s="1" t="s">
        <v>21</v>
      </c>
      <c r="K7295" s="1">
        <v>7.5</v>
      </c>
      <c r="L7295" s="1" t="s">
        <v>15</v>
      </c>
      <c r="M7295" s="1" t="s">
        <v>37</v>
      </c>
      <c r="N7295" s="1" t="s">
        <v>29</v>
      </c>
      <c r="O7295" s="1" t="s">
        <v>57</v>
      </c>
      <c r="P7295" s="1" t="s">
        <v>19</v>
      </c>
      <c r="Q7295" s="2">
        <v>43059</v>
      </c>
    </row>
    <row r="7296" spans="1:17" x14ac:dyDescent="0.25">
      <c r="A7296" s="1">
        <v>13479</v>
      </c>
      <c r="B7296" s="2">
        <v>42707</v>
      </c>
      <c r="C7296" s="1" t="s">
        <v>20</v>
      </c>
      <c r="D7296" s="3" t="str">
        <f t="shared" si="226"/>
        <v>****</v>
      </c>
      <c r="G7296" s="1">
        <v>13</v>
      </c>
      <c r="H7296" s="1">
        <v>2361.48</v>
      </c>
      <c r="I7296" s="1">
        <f t="shared" si="227"/>
        <v>1</v>
      </c>
      <c r="J7296" s="1" t="s">
        <v>21</v>
      </c>
      <c r="K7296" s="1">
        <v>5.6</v>
      </c>
      <c r="L7296" s="1" t="s">
        <v>22</v>
      </c>
      <c r="M7296" s="1" t="s">
        <v>16</v>
      </c>
      <c r="N7296" s="1" t="s">
        <v>24</v>
      </c>
      <c r="O7296" s="1" t="s">
        <v>25</v>
      </c>
      <c r="P7296" s="1" t="s">
        <v>19</v>
      </c>
      <c r="Q7296" s="2">
        <v>42708</v>
      </c>
    </row>
    <row r="7297" spans="1:17" x14ac:dyDescent="0.25">
      <c r="A7297" s="1">
        <v>50917</v>
      </c>
      <c r="B7297" s="2">
        <v>42571</v>
      </c>
      <c r="C7297" s="1" t="s">
        <v>13</v>
      </c>
      <c r="D7297" s="3" t="str">
        <f t="shared" si="226"/>
        <v>**</v>
      </c>
      <c r="G7297" s="1">
        <v>33</v>
      </c>
      <c r="H7297" s="1">
        <v>1521.8716999999999</v>
      </c>
      <c r="I7297" s="1">
        <f t="shared" si="227"/>
        <v>1</v>
      </c>
      <c r="J7297" s="1" t="s">
        <v>21</v>
      </c>
      <c r="K7297" s="1">
        <v>2.1</v>
      </c>
      <c r="L7297" s="1" t="s">
        <v>22</v>
      </c>
      <c r="M7297" s="1" t="s">
        <v>16</v>
      </c>
      <c r="N7297" s="1" t="s">
        <v>24</v>
      </c>
      <c r="O7297" s="1" t="s">
        <v>38</v>
      </c>
      <c r="P7297" s="1" t="s">
        <v>41</v>
      </c>
      <c r="Q7297" s="2">
        <v>42575</v>
      </c>
    </row>
    <row r="7298" spans="1:17" x14ac:dyDescent="0.25">
      <c r="A7298" s="1">
        <v>2595</v>
      </c>
      <c r="B7298" s="2">
        <v>43446</v>
      </c>
      <c r="C7298" s="1" t="s">
        <v>27</v>
      </c>
      <c r="D7298" s="3" t="str">
        <f t="shared" si="226"/>
        <v>*</v>
      </c>
      <c r="G7298" s="1">
        <v>29</v>
      </c>
      <c r="H7298" s="1">
        <v>223.06</v>
      </c>
      <c r="I7298" s="1">
        <f t="shared" si="227"/>
        <v>0</v>
      </c>
      <c r="J7298" s="1" t="s">
        <v>14</v>
      </c>
      <c r="K7298" s="1">
        <v>9.4</v>
      </c>
      <c r="L7298" s="1" t="s">
        <v>15</v>
      </c>
      <c r="M7298" s="1" t="s">
        <v>28</v>
      </c>
      <c r="N7298" s="1" t="s">
        <v>29</v>
      </c>
      <c r="O7298" s="1" t="s">
        <v>40</v>
      </c>
      <c r="P7298" s="1" t="s">
        <v>19</v>
      </c>
      <c r="Q7298" s="2">
        <v>43448</v>
      </c>
    </row>
    <row r="7299" spans="1:17" x14ac:dyDescent="0.25">
      <c r="A7299" s="1">
        <v>13540</v>
      </c>
      <c r="B7299" s="2">
        <v>42877</v>
      </c>
      <c r="C7299" s="1" t="s">
        <v>20</v>
      </c>
      <c r="D7299" s="3" t="str">
        <f t="shared" ref="D7299:D7362" si="228">VLOOKUP(C7299,$E$9:$F$13,2,FALSE)</f>
        <v>****</v>
      </c>
      <c r="G7299" s="1">
        <v>31</v>
      </c>
      <c r="H7299" s="1">
        <v>277.76</v>
      </c>
      <c r="I7299" s="1">
        <f t="shared" si="227"/>
        <v>0</v>
      </c>
      <c r="J7299" s="1" t="s">
        <v>21</v>
      </c>
      <c r="K7299" s="1">
        <v>2.1</v>
      </c>
      <c r="L7299" s="1" t="s">
        <v>51</v>
      </c>
      <c r="M7299" s="1" t="s">
        <v>16</v>
      </c>
      <c r="N7299" s="1" t="s">
        <v>24</v>
      </c>
      <c r="O7299" s="1" t="s">
        <v>38</v>
      </c>
      <c r="P7299" s="1" t="s">
        <v>41</v>
      </c>
      <c r="Q7299" s="2">
        <v>42877</v>
      </c>
    </row>
    <row r="7300" spans="1:17" x14ac:dyDescent="0.25">
      <c r="A7300" s="1">
        <v>19616</v>
      </c>
      <c r="B7300" s="2">
        <v>43455</v>
      </c>
      <c r="C7300" s="1" t="s">
        <v>20</v>
      </c>
      <c r="D7300" s="3" t="str">
        <f t="shared" si="228"/>
        <v>****</v>
      </c>
      <c r="G7300" s="1">
        <v>42</v>
      </c>
      <c r="H7300" s="1">
        <v>125.13</v>
      </c>
      <c r="I7300" s="1">
        <f t="shared" si="227"/>
        <v>0</v>
      </c>
      <c r="J7300" s="1" t="s">
        <v>14</v>
      </c>
      <c r="K7300" s="1">
        <v>1.3</v>
      </c>
      <c r="L7300" s="1" t="s">
        <v>22</v>
      </c>
      <c r="M7300" s="1" t="s">
        <v>28</v>
      </c>
      <c r="N7300" s="1" t="s">
        <v>29</v>
      </c>
      <c r="O7300" s="1" t="s">
        <v>30</v>
      </c>
      <c r="P7300" s="1" t="s">
        <v>31</v>
      </c>
      <c r="Q7300" s="2">
        <v>43456</v>
      </c>
    </row>
    <row r="7301" spans="1:17" x14ac:dyDescent="0.25">
      <c r="A7301" s="1">
        <v>52194</v>
      </c>
      <c r="B7301" s="2">
        <v>43079</v>
      </c>
      <c r="C7301" s="1" t="s">
        <v>32</v>
      </c>
      <c r="D7301" s="3" t="str">
        <f t="shared" si="228"/>
        <v>*****</v>
      </c>
      <c r="G7301" s="1">
        <v>12</v>
      </c>
      <c r="H7301" s="1">
        <v>1659.93</v>
      </c>
      <c r="I7301" s="1">
        <f t="shared" si="227"/>
        <v>1</v>
      </c>
      <c r="J7301" s="1" t="s">
        <v>33</v>
      </c>
      <c r="K7301" s="1">
        <v>84.1</v>
      </c>
      <c r="L7301" s="1" t="s">
        <v>44</v>
      </c>
      <c r="M7301" s="1" t="s">
        <v>37</v>
      </c>
      <c r="N7301" s="1" t="s">
        <v>17</v>
      </c>
      <c r="O7301" s="1" t="s">
        <v>62</v>
      </c>
      <c r="P7301" s="1" t="s">
        <v>59</v>
      </c>
      <c r="Q7301" s="2">
        <v>43080</v>
      </c>
    </row>
    <row r="7302" spans="1:17" x14ac:dyDescent="0.25">
      <c r="A7302" s="1">
        <v>19555</v>
      </c>
      <c r="B7302" s="2">
        <v>42776</v>
      </c>
      <c r="C7302" s="1" t="s">
        <v>13</v>
      </c>
      <c r="D7302" s="3" t="str">
        <f t="shared" si="228"/>
        <v>**</v>
      </c>
      <c r="G7302" s="1">
        <v>8</v>
      </c>
      <c r="H7302" s="1">
        <v>84.18</v>
      </c>
      <c r="I7302" s="1">
        <f t="shared" ref="I7302:I7365" si="229">IF(H7302&gt;1000,1,0)</f>
        <v>0</v>
      </c>
      <c r="J7302" s="1" t="s">
        <v>21</v>
      </c>
      <c r="K7302" s="1">
        <v>2.2999999999999998</v>
      </c>
      <c r="L7302" s="1" t="s">
        <v>15</v>
      </c>
      <c r="M7302" s="1" t="s">
        <v>23</v>
      </c>
      <c r="N7302" s="1" t="s">
        <v>29</v>
      </c>
      <c r="O7302" s="1" t="s">
        <v>40</v>
      </c>
      <c r="P7302" s="1" t="s">
        <v>31</v>
      </c>
      <c r="Q7302" s="2">
        <v>42783</v>
      </c>
    </row>
    <row r="7303" spans="1:17" x14ac:dyDescent="0.25">
      <c r="A7303" s="1">
        <v>30407</v>
      </c>
      <c r="B7303" s="2">
        <v>42476</v>
      </c>
      <c r="C7303" s="1" t="s">
        <v>13</v>
      </c>
      <c r="D7303" s="3" t="str">
        <f t="shared" si="228"/>
        <v>**</v>
      </c>
      <c r="G7303" s="1">
        <v>41</v>
      </c>
      <c r="H7303" s="1">
        <v>19103.39</v>
      </c>
      <c r="I7303" s="1">
        <f t="shared" si="229"/>
        <v>1</v>
      </c>
      <c r="J7303" s="1" t="s">
        <v>21</v>
      </c>
      <c r="K7303" s="1">
        <v>21.4</v>
      </c>
      <c r="L7303" s="1" t="s">
        <v>49</v>
      </c>
      <c r="M7303" s="1" t="s">
        <v>28</v>
      </c>
      <c r="N7303" s="1" t="s">
        <v>29</v>
      </c>
      <c r="O7303" s="1" t="s">
        <v>55</v>
      </c>
      <c r="P7303" s="1" t="s">
        <v>19</v>
      </c>
      <c r="Q7303" s="2">
        <v>42476</v>
      </c>
    </row>
    <row r="7304" spans="1:17" x14ac:dyDescent="0.25">
      <c r="A7304" s="1">
        <v>45570</v>
      </c>
      <c r="B7304" s="2">
        <v>42955</v>
      </c>
      <c r="C7304" s="1" t="s">
        <v>32</v>
      </c>
      <c r="D7304" s="3" t="str">
        <f t="shared" si="228"/>
        <v>*****</v>
      </c>
      <c r="G7304" s="1">
        <v>19</v>
      </c>
      <c r="H7304" s="1">
        <v>83</v>
      </c>
      <c r="I7304" s="1">
        <f t="shared" si="229"/>
        <v>0</v>
      </c>
      <c r="J7304" s="1" t="s">
        <v>21</v>
      </c>
      <c r="K7304" s="1">
        <v>5.9</v>
      </c>
      <c r="L7304" s="1" t="s">
        <v>51</v>
      </c>
      <c r="M7304" s="1" t="s">
        <v>28</v>
      </c>
      <c r="N7304" s="1" t="s">
        <v>29</v>
      </c>
      <c r="O7304" s="1" t="s">
        <v>43</v>
      </c>
      <c r="P7304" s="1" t="s">
        <v>19</v>
      </c>
      <c r="Q7304" s="2">
        <v>42956</v>
      </c>
    </row>
    <row r="7305" spans="1:17" x14ac:dyDescent="0.25">
      <c r="A7305" s="1">
        <v>12389</v>
      </c>
      <c r="B7305" s="2">
        <v>42585</v>
      </c>
      <c r="C7305" s="1" t="s">
        <v>36</v>
      </c>
      <c r="D7305" s="3" t="str">
        <f t="shared" si="228"/>
        <v>***</v>
      </c>
      <c r="G7305" s="1">
        <v>16</v>
      </c>
      <c r="H7305" s="1">
        <v>202.27</v>
      </c>
      <c r="I7305" s="1">
        <f t="shared" si="229"/>
        <v>0</v>
      </c>
      <c r="J7305" s="1" t="s">
        <v>21</v>
      </c>
      <c r="K7305" s="1">
        <v>9.1999999999999993</v>
      </c>
      <c r="L7305" s="1" t="s">
        <v>53</v>
      </c>
      <c r="M7305" s="1" t="s">
        <v>28</v>
      </c>
      <c r="N7305" s="1" t="s">
        <v>29</v>
      </c>
      <c r="O7305" s="1" t="s">
        <v>55</v>
      </c>
      <c r="P7305" s="1" t="s">
        <v>19</v>
      </c>
      <c r="Q7305" s="2">
        <v>42586</v>
      </c>
    </row>
    <row r="7306" spans="1:17" x14ac:dyDescent="0.25">
      <c r="A7306" s="1">
        <v>25952</v>
      </c>
      <c r="B7306" s="2">
        <v>42981</v>
      </c>
      <c r="C7306" s="1" t="s">
        <v>20</v>
      </c>
      <c r="D7306" s="3" t="str">
        <f t="shared" si="228"/>
        <v>****</v>
      </c>
      <c r="G7306" s="1">
        <v>50</v>
      </c>
      <c r="H7306" s="1">
        <v>3064.5875000000001</v>
      </c>
      <c r="I7306" s="1">
        <f t="shared" si="229"/>
        <v>1</v>
      </c>
      <c r="J7306" s="1" t="s">
        <v>21</v>
      </c>
      <c r="K7306" s="1">
        <v>9.6</v>
      </c>
      <c r="L7306" s="1" t="s">
        <v>42</v>
      </c>
      <c r="M7306" s="1" t="s">
        <v>37</v>
      </c>
      <c r="N7306" s="1" t="s">
        <v>24</v>
      </c>
      <c r="O7306" s="1" t="s">
        <v>25</v>
      </c>
      <c r="P7306" s="1" t="s">
        <v>19</v>
      </c>
      <c r="Q7306" s="2">
        <v>42982</v>
      </c>
    </row>
    <row r="7307" spans="1:17" x14ac:dyDescent="0.25">
      <c r="A7307" s="1">
        <v>50626</v>
      </c>
      <c r="B7307" s="2">
        <v>42662</v>
      </c>
      <c r="C7307" s="1" t="s">
        <v>36</v>
      </c>
      <c r="D7307" s="3" t="str">
        <f t="shared" si="228"/>
        <v>***</v>
      </c>
      <c r="G7307" s="1">
        <v>42</v>
      </c>
      <c r="H7307" s="1">
        <v>27955.8</v>
      </c>
      <c r="I7307" s="1">
        <f t="shared" si="229"/>
        <v>1</v>
      </c>
      <c r="J7307" s="1" t="s">
        <v>21</v>
      </c>
      <c r="K7307" s="1">
        <v>26.2</v>
      </c>
      <c r="L7307" s="1" t="s">
        <v>54</v>
      </c>
      <c r="M7307" s="1" t="s">
        <v>16</v>
      </c>
      <c r="N7307" s="1" t="s">
        <v>24</v>
      </c>
      <c r="O7307" s="1" t="s">
        <v>47</v>
      </c>
      <c r="P7307" s="1" t="s">
        <v>48</v>
      </c>
      <c r="Q7307" s="2">
        <v>42664</v>
      </c>
    </row>
    <row r="7308" spans="1:17" x14ac:dyDescent="0.25">
      <c r="A7308" s="1">
        <v>3650</v>
      </c>
      <c r="B7308" s="2">
        <v>43612</v>
      </c>
      <c r="C7308" s="1" t="s">
        <v>27</v>
      </c>
      <c r="D7308" s="3" t="str">
        <f t="shared" si="228"/>
        <v>*</v>
      </c>
      <c r="G7308" s="1">
        <v>36</v>
      </c>
      <c r="H7308" s="1">
        <v>149.75</v>
      </c>
      <c r="I7308" s="1">
        <f t="shared" si="229"/>
        <v>0</v>
      </c>
      <c r="J7308" s="1" t="s">
        <v>14</v>
      </c>
      <c r="K7308" s="1">
        <v>5.9</v>
      </c>
      <c r="L7308" s="1" t="s">
        <v>49</v>
      </c>
      <c r="M7308" s="1" t="s">
        <v>37</v>
      </c>
      <c r="N7308" s="1" t="s">
        <v>29</v>
      </c>
      <c r="O7308" s="1" t="s">
        <v>43</v>
      </c>
      <c r="P7308" s="1" t="s">
        <v>19</v>
      </c>
      <c r="Q7308" s="2">
        <v>43614</v>
      </c>
    </row>
    <row r="7309" spans="1:17" x14ac:dyDescent="0.25">
      <c r="A7309" s="1">
        <v>47011</v>
      </c>
      <c r="B7309" s="2">
        <v>42419</v>
      </c>
      <c r="C7309" s="1" t="s">
        <v>20</v>
      </c>
      <c r="D7309" s="3" t="str">
        <f t="shared" si="228"/>
        <v>****</v>
      </c>
      <c r="G7309" s="1">
        <v>33</v>
      </c>
      <c r="H7309" s="1">
        <v>399.25</v>
      </c>
      <c r="I7309" s="1">
        <f t="shared" si="229"/>
        <v>0</v>
      </c>
      <c r="J7309" s="1" t="s">
        <v>21</v>
      </c>
      <c r="K7309" s="1">
        <v>5.4</v>
      </c>
      <c r="L7309" s="1" t="s">
        <v>15</v>
      </c>
      <c r="M7309" s="1" t="s">
        <v>28</v>
      </c>
      <c r="N7309" s="1" t="s">
        <v>29</v>
      </c>
      <c r="O7309" s="1" t="s">
        <v>55</v>
      </c>
      <c r="P7309" s="1" t="s">
        <v>19</v>
      </c>
      <c r="Q7309" s="2">
        <v>42421</v>
      </c>
    </row>
    <row r="7310" spans="1:17" x14ac:dyDescent="0.25">
      <c r="A7310" s="1">
        <v>34661</v>
      </c>
      <c r="B7310" s="2">
        <v>42754</v>
      </c>
      <c r="C7310" s="1" t="s">
        <v>32</v>
      </c>
      <c r="D7310" s="3" t="str">
        <f t="shared" si="228"/>
        <v>*****</v>
      </c>
      <c r="G7310" s="1">
        <v>26</v>
      </c>
      <c r="H7310" s="1">
        <v>924.65</v>
      </c>
      <c r="I7310" s="1">
        <f t="shared" si="229"/>
        <v>0</v>
      </c>
      <c r="J7310" s="1" t="s">
        <v>21</v>
      </c>
      <c r="K7310" s="1">
        <v>21.4</v>
      </c>
      <c r="L7310" s="1" t="s">
        <v>54</v>
      </c>
      <c r="M7310" s="1" t="s">
        <v>28</v>
      </c>
      <c r="N7310" s="1" t="s">
        <v>17</v>
      </c>
      <c r="O7310" s="1" t="s">
        <v>18</v>
      </c>
      <c r="P7310" s="1" t="s">
        <v>19</v>
      </c>
      <c r="Q7310" s="2">
        <v>42756</v>
      </c>
    </row>
    <row r="7311" spans="1:17" x14ac:dyDescent="0.25">
      <c r="A7311" s="1">
        <v>14342</v>
      </c>
      <c r="B7311" s="2">
        <v>42486</v>
      </c>
      <c r="C7311" s="1" t="s">
        <v>13</v>
      </c>
      <c r="D7311" s="3" t="str">
        <f t="shared" si="228"/>
        <v>**</v>
      </c>
      <c r="G7311" s="1">
        <v>38</v>
      </c>
      <c r="H7311" s="1">
        <v>11581.51</v>
      </c>
      <c r="I7311" s="1">
        <f t="shared" si="229"/>
        <v>1</v>
      </c>
      <c r="J7311" s="1" t="s">
        <v>21</v>
      </c>
      <c r="K7311" s="1">
        <v>7.7</v>
      </c>
      <c r="L7311" s="1" t="s">
        <v>51</v>
      </c>
      <c r="M7311" s="1" t="s">
        <v>28</v>
      </c>
      <c r="N7311" s="1" t="s">
        <v>24</v>
      </c>
      <c r="O7311" s="1" t="s">
        <v>38</v>
      </c>
      <c r="P7311" s="1" t="s">
        <v>19</v>
      </c>
      <c r="Q7311" s="2">
        <v>42486</v>
      </c>
    </row>
    <row r="7312" spans="1:17" x14ac:dyDescent="0.25">
      <c r="A7312" s="1">
        <v>58147</v>
      </c>
      <c r="B7312" s="2">
        <v>42507</v>
      </c>
      <c r="C7312" s="1" t="s">
        <v>20</v>
      </c>
      <c r="D7312" s="3" t="str">
        <f t="shared" si="228"/>
        <v>****</v>
      </c>
      <c r="G7312" s="1">
        <v>41</v>
      </c>
      <c r="H7312" s="1">
        <v>503.69</v>
      </c>
      <c r="I7312" s="1">
        <f t="shared" si="229"/>
        <v>0</v>
      </c>
      <c r="J7312" s="1" t="s">
        <v>21</v>
      </c>
      <c r="K7312" s="1">
        <v>4.3</v>
      </c>
      <c r="L7312" s="1" t="s">
        <v>49</v>
      </c>
      <c r="M7312" s="1" t="s">
        <v>23</v>
      </c>
      <c r="N7312" s="1" t="s">
        <v>29</v>
      </c>
      <c r="O7312" s="1" t="s">
        <v>63</v>
      </c>
      <c r="P7312" s="1" t="s">
        <v>19</v>
      </c>
      <c r="Q7312" s="2">
        <v>42507</v>
      </c>
    </row>
    <row r="7313" spans="1:17" x14ac:dyDescent="0.25">
      <c r="A7313" s="1">
        <v>48772</v>
      </c>
      <c r="B7313" s="2">
        <v>42501</v>
      </c>
      <c r="C7313" s="1" t="s">
        <v>36</v>
      </c>
      <c r="D7313" s="3" t="str">
        <f t="shared" si="228"/>
        <v>***</v>
      </c>
      <c r="G7313" s="1">
        <v>44</v>
      </c>
      <c r="H7313" s="1">
        <v>3426.41</v>
      </c>
      <c r="I7313" s="1">
        <f t="shared" si="229"/>
        <v>1</v>
      </c>
      <c r="J7313" s="1" t="s">
        <v>21</v>
      </c>
      <c r="K7313" s="1">
        <v>21.4</v>
      </c>
      <c r="L7313" s="1" t="s">
        <v>51</v>
      </c>
      <c r="M7313" s="1" t="s">
        <v>23</v>
      </c>
      <c r="N7313" s="1" t="s">
        <v>17</v>
      </c>
      <c r="O7313" s="1" t="s">
        <v>18</v>
      </c>
      <c r="P7313" s="1" t="s">
        <v>19</v>
      </c>
      <c r="Q7313" s="2">
        <v>42503</v>
      </c>
    </row>
    <row r="7314" spans="1:17" x14ac:dyDescent="0.25">
      <c r="A7314" s="1">
        <v>26023</v>
      </c>
      <c r="B7314" s="2">
        <v>42966</v>
      </c>
      <c r="C7314" s="1" t="s">
        <v>20</v>
      </c>
      <c r="D7314" s="3" t="str">
        <f t="shared" si="228"/>
        <v>****</v>
      </c>
      <c r="G7314" s="1">
        <v>49</v>
      </c>
      <c r="H7314" s="1">
        <v>129.22389999999999</v>
      </c>
      <c r="I7314" s="1">
        <f t="shared" si="229"/>
        <v>0</v>
      </c>
      <c r="J7314" s="1" t="s">
        <v>21</v>
      </c>
      <c r="K7314" s="1">
        <v>1.1000000000000001</v>
      </c>
      <c r="L7314" s="1" t="s">
        <v>39</v>
      </c>
      <c r="M7314" s="1" t="s">
        <v>28</v>
      </c>
      <c r="N7314" s="1" t="s">
        <v>29</v>
      </c>
      <c r="O7314" s="1" t="s">
        <v>61</v>
      </c>
      <c r="P7314" s="1" t="s">
        <v>31</v>
      </c>
      <c r="Q7314" s="2">
        <v>42967</v>
      </c>
    </row>
    <row r="7315" spans="1:17" x14ac:dyDescent="0.25">
      <c r="A7315" s="1">
        <v>12965</v>
      </c>
      <c r="B7315" s="2">
        <v>42910</v>
      </c>
      <c r="C7315" s="1" t="s">
        <v>36</v>
      </c>
      <c r="D7315" s="3" t="str">
        <f t="shared" si="228"/>
        <v>***</v>
      </c>
      <c r="G7315" s="1">
        <v>21</v>
      </c>
      <c r="H7315" s="1">
        <v>97.13</v>
      </c>
      <c r="I7315" s="1">
        <f t="shared" si="229"/>
        <v>0</v>
      </c>
      <c r="J7315" s="1" t="s">
        <v>21</v>
      </c>
      <c r="K7315" s="1">
        <v>5.8</v>
      </c>
      <c r="L7315" s="1" t="s">
        <v>42</v>
      </c>
      <c r="M7315" s="1" t="s">
        <v>28</v>
      </c>
      <c r="N7315" s="1" t="s">
        <v>29</v>
      </c>
      <c r="O7315" s="1" t="s">
        <v>43</v>
      </c>
      <c r="P7315" s="1" t="s">
        <v>19</v>
      </c>
      <c r="Q7315" s="2">
        <v>42911</v>
      </c>
    </row>
    <row r="7316" spans="1:17" x14ac:dyDescent="0.25">
      <c r="A7316" s="1">
        <v>27589</v>
      </c>
      <c r="B7316" s="2">
        <v>43357</v>
      </c>
      <c r="C7316" s="1" t="s">
        <v>36</v>
      </c>
      <c r="D7316" s="3" t="str">
        <f t="shared" si="228"/>
        <v>***</v>
      </c>
      <c r="G7316" s="1">
        <v>25</v>
      </c>
      <c r="H7316" s="1">
        <v>499.69</v>
      </c>
      <c r="I7316" s="1">
        <f t="shared" si="229"/>
        <v>0</v>
      </c>
      <c r="J7316" s="1" t="s">
        <v>21</v>
      </c>
      <c r="K7316" s="1">
        <v>9.6</v>
      </c>
      <c r="L7316" s="1" t="s">
        <v>22</v>
      </c>
      <c r="M7316" s="1" t="s">
        <v>28</v>
      </c>
      <c r="N7316" s="1" t="s">
        <v>17</v>
      </c>
      <c r="O7316" s="1" t="s">
        <v>18</v>
      </c>
      <c r="P7316" s="1" t="s">
        <v>41</v>
      </c>
      <c r="Q7316" s="2">
        <v>43358</v>
      </c>
    </row>
    <row r="7317" spans="1:17" x14ac:dyDescent="0.25">
      <c r="A7317" s="1">
        <v>34631</v>
      </c>
      <c r="B7317" s="2">
        <v>42665</v>
      </c>
      <c r="C7317" s="1" t="s">
        <v>27</v>
      </c>
      <c r="D7317" s="3" t="str">
        <f t="shared" si="228"/>
        <v>*</v>
      </c>
      <c r="G7317" s="1">
        <v>19</v>
      </c>
      <c r="H7317" s="1">
        <v>13499.33</v>
      </c>
      <c r="I7317" s="1">
        <f t="shared" si="229"/>
        <v>1</v>
      </c>
      <c r="J7317" s="1" t="s">
        <v>21</v>
      </c>
      <c r="K7317" s="1">
        <v>26.2</v>
      </c>
      <c r="L7317" s="1" t="s">
        <v>39</v>
      </c>
      <c r="M7317" s="1" t="s">
        <v>28</v>
      </c>
      <c r="N7317" s="1" t="s">
        <v>24</v>
      </c>
      <c r="O7317" s="1" t="s">
        <v>47</v>
      </c>
      <c r="P7317" s="1" t="s">
        <v>48</v>
      </c>
      <c r="Q7317" s="2">
        <v>42667</v>
      </c>
    </row>
    <row r="7318" spans="1:17" x14ac:dyDescent="0.25">
      <c r="A7318" s="1">
        <v>33510</v>
      </c>
      <c r="B7318" s="2">
        <v>43435</v>
      </c>
      <c r="C7318" s="1" t="s">
        <v>20</v>
      </c>
      <c r="D7318" s="3" t="str">
        <f t="shared" si="228"/>
        <v>****</v>
      </c>
      <c r="G7318" s="1">
        <v>42</v>
      </c>
      <c r="H7318" s="1">
        <v>285.75</v>
      </c>
      <c r="I7318" s="1">
        <f t="shared" si="229"/>
        <v>0</v>
      </c>
      <c r="J7318" s="1" t="s">
        <v>21</v>
      </c>
      <c r="K7318" s="1">
        <v>5.6</v>
      </c>
      <c r="L7318" s="1" t="s">
        <v>22</v>
      </c>
      <c r="M7318" s="1" t="s">
        <v>28</v>
      </c>
      <c r="N7318" s="1" t="s">
        <v>17</v>
      </c>
      <c r="O7318" s="1" t="s">
        <v>18</v>
      </c>
      <c r="P7318" s="1" t="s">
        <v>19</v>
      </c>
      <c r="Q7318" s="2">
        <v>43436</v>
      </c>
    </row>
    <row r="7319" spans="1:17" x14ac:dyDescent="0.25">
      <c r="A7319" s="1">
        <v>3783</v>
      </c>
      <c r="B7319" s="2">
        <v>43073</v>
      </c>
      <c r="C7319" s="1" t="s">
        <v>27</v>
      </c>
      <c r="D7319" s="3" t="str">
        <f t="shared" si="228"/>
        <v>*</v>
      </c>
      <c r="G7319" s="1">
        <v>40</v>
      </c>
      <c r="H7319" s="1">
        <v>275.45</v>
      </c>
      <c r="I7319" s="1">
        <f t="shared" si="229"/>
        <v>0</v>
      </c>
      <c r="J7319" s="1" t="s">
        <v>21</v>
      </c>
      <c r="K7319" s="1">
        <v>9.3000000000000007</v>
      </c>
      <c r="L7319" s="1" t="s">
        <v>49</v>
      </c>
      <c r="M7319" s="1" t="s">
        <v>28</v>
      </c>
      <c r="N7319" s="1" t="s">
        <v>29</v>
      </c>
      <c r="O7319" s="1" t="s">
        <v>40</v>
      </c>
      <c r="P7319" s="1" t="s">
        <v>19</v>
      </c>
      <c r="Q7319" s="2">
        <v>43075</v>
      </c>
    </row>
    <row r="7320" spans="1:17" x14ac:dyDescent="0.25">
      <c r="A7320" s="1">
        <v>17414</v>
      </c>
      <c r="B7320" s="2">
        <v>43645</v>
      </c>
      <c r="C7320" s="1" t="s">
        <v>20</v>
      </c>
      <c r="D7320" s="3" t="str">
        <f t="shared" si="228"/>
        <v>****</v>
      </c>
      <c r="G7320" s="1">
        <v>39</v>
      </c>
      <c r="H7320" s="1">
        <v>4018.31</v>
      </c>
      <c r="I7320" s="1">
        <f t="shared" si="229"/>
        <v>1</v>
      </c>
      <c r="J7320" s="1" t="s">
        <v>21</v>
      </c>
      <c r="K7320" s="1">
        <v>21.4</v>
      </c>
      <c r="L7320" s="1" t="s">
        <v>44</v>
      </c>
      <c r="M7320" s="1" t="s">
        <v>28</v>
      </c>
      <c r="N7320" s="1" t="s">
        <v>24</v>
      </c>
      <c r="O7320" s="1" t="s">
        <v>38</v>
      </c>
      <c r="P7320" s="1" t="s">
        <v>19</v>
      </c>
      <c r="Q7320" s="2">
        <v>43647</v>
      </c>
    </row>
    <row r="7321" spans="1:17" x14ac:dyDescent="0.25">
      <c r="A7321" s="1">
        <v>18688</v>
      </c>
      <c r="B7321" s="2">
        <v>43163</v>
      </c>
      <c r="C7321" s="1" t="s">
        <v>27</v>
      </c>
      <c r="D7321" s="3" t="str">
        <f t="shared" si="228"/>
        <v>*</v>
      </c>
      <c r="G7321" s="1">
        <v>15</v>
      </c>
      <c r="H7321" s="1">
        <v>43.16</v>
      </c>
      <c r="I7321" s="1">
        <f t="shared" si="229"/>
        <v>0</v>
      </c>
      <c r="J7321" s="1" t="s">
        <v>21</v>
      </c>
      <c r="K7321" s="1">
        <v>0.5</v>
      </c>
      <c r="L7321" s="1" t="s">
        <v>46</v>
      </c>
      <c r="M7321" s="1" t="s">
        <v>37</v>
      </c>
      <c r="N7321" s="1" t="s">
        <v>29</v>
      </c>
      <c r="O7321" s="1" t="s">
        <v>58</v>
      </c>
      <c r="P7321" s="1" t="s">
        <v>19</v>
      </c>
      <c r="Q7321" s="2">
        <v>43165</v>
      </c>
    </row>
    <row r="7322" spans="1:17" x14ac:dyDescent="0.25">
      <c r="A7322" s="1">
        <v>19813</v>
      </c>
      <c r="B7322" s="2">
        <v>42795</v>
      </c>
      <c r="C7322" s="1" t="s">
        <v>32</v>
      </c>
      <c r="D7322" s="3" t="str">
        <f t="shared" si="228"/>
        <v>*****</v>
      </c>
      <c r="G7322" s="1">
        <v>29</v>
      </c>
      <c r="H7322" s="1">
        <v>1175.4000000000001</v>
      </c>
      <c r="I7322" s="1">
        <f t="shared" si="229"/>
        <v>1</v>
      </c>
      <c r="J7322" s="1" t="s">
        <v>21</v>
      </c>
      <c r="K7322" s="1">
        <v>2.7</v>
      </c>
      <c r="L7322" s="1" t="s">
        <v>15</v>
      </c>
      <c r="M7322" s="1" t="s">
        <v>37</v>
      </c>
      <c r="N7322" s="1" t="s">
        <v>24</v>
      </c>
      <c r="O7322" s="1" t="s">
        <v>25</v>
      </c>
      <c r="P7322" s="1" t="s">
        <v>19</v>
      </c>
      <c r="Q7322" s="2">
        <v>42796</v>
      </c>
    </row>
    <row r="7323" spans="1:17" x14ac:dyDescent="0.25">
      <c r="A7323" s="1">
        <v>51974</v>
      </c>
      <c r="B7323" s="2">
        <v>43125</v>
      </c>
      <c r="C7323" s="1" t="s">
        <v>20</v>
      </c>
      <c r="D7323" s="3" t="str">
        <f t="shared" si="228"/>
        <v>****</v>
      </c>
      <c r="G7323" s="1">
        <v>10</v>
      </c>
      <c r="H7323" s="1">
        <v>1380.7</v>
      </c>
      <c r="I7323" s="1">
        <f t="shared" si="229"/>
        <v>1</v>
      </c>
      <c r="J7323" s="1" t="s">
        <v>21</v>
      </c>
      <c r="K7323" s="1">
        <v>26.2</v>
      </c>
      <c r="L7323" s="1" t="s">
        <v>49</v>
      </c>
      <c r="M7323" s="1" t="s">
        <v>23</v>
      </c>
      <c r="N7323" s="1" t="s">
        <v>29</v>
      </c>
      <c r="O7323" s="1" t="s">
        <v>63</v>
      </c>
      <c r="P7323" s="1" t="s">
        <v>48</v>
      </c>
      <c r="Q7323" s="2">
        <v>43126</v>
      </c>
    </row>
    <row r="7324" spans="1:17" x14ac:dyDescent="0.25">
      <c r="A7324" s="1">
        <v>42758</v>
      </c>
      <c r="B7324" s="2">
        <v>43779</v>
      </c>
      <c r="C7324" s="1" t="s">
        <v>32</v>
      </c>
      <c r="D7324" s="3" t="str">
        <f t="shared" si="228"/>
        <v>*****</v>
      </c>
      <c r="G7324" s="1">
        <v>12</v>
      </c>
      <c r="H7324" s="1">
        <v>1893.62</v>
      </c>
      <c r="I7324" s="1">
        <f t="shared" si="229"/>
        <v>1</v>
      </c>
      <c r="J7324" s="1" t="s">
        <v>21</v>
      </c>
      <c r="K7324" s="1">
        <v>4.3</v>
      </c>
      <c r="L7324" s="1" t="s">
        <v>44</v>
      </c>
      <c r="M7324" s="1" t="s">
        <v>37</v>
      </c>
      <c r="N7324" s="1" t="s">
        <v>24</v>
      </c>
      <c r="O7324" s="1" t="s">
        <v>38</v>
      </c>
      <c r="P7324" s="1" t="s">
        <v>19</v>
      </c>
      <c r="Q7324" s="2">
        <v>43781</v>
      </c>
    </row>
    <row r="7325" spans="1:17" x14ac:dyDescent="0.25">
      <c r="A7325" s="1">
        <v>33888</v>
      </c>
      <c r="B7325" s="2">
        <v>42601</v>
      </c>
      <c r="C7325" s="1" t="s">
        <v>27</v>
      </c>
      <c r="D7325" s="3" t="str">
        <f t="shared" si="228"/>
        <v>*</v>
      </c>
      <c r="G7325" s="1">
        <v>3</v>
      </c>
      <c r="H7325" s="1">
        <v>62.41</v>
      </c>
      <c r="I7325" s="1">
        <f t="shared" si="229"/>
        <v>0</v>
      </c>
      <c r="J7325" s="1" t="s">
        <v>21</v>
      </c>
      <c r="K7325" s="1">
        <v>12</v>
      </c>
      <c r="L7325" s="1" t="s">
        <v>39</v>
      </c>
      <c r="M7325" s="1" t="s">
        <v>37</v>
      </c>
      <c r="N7325" s="1" t="s">
        <v>29</v>
      </c>
      <c r="O7325" s="1" t="s">
        <v>55</v>
      </c>
      <c r="P7325" s="1" t="s">
        <v>19</v>
      </c>
      <c r="Q7325" s="2">
        <v>42602</v>
      </c>
    </row>
    <row r="7326" spans="1:17" x14ac:dyDescent="0.25">
      <c r="A7326" s="1">
        <v>25092</v>
      </c>
      <c r="B7326" s="2">
        <v>43069</v>
      </c>
      <c r="C7326" s="1" t="s">
        <v>20</v>
      </c>
      <c r="D7326" s="3" t="str">
        <f t="shared" si="228"/>
        <v>****</v>
      </c>
      <c r="G7326" s="1">
        <v>6</v>
      </c>
      <c r="H7326" s="1">
        <v>151.16</v>
      </c>
      <c r="I7326" s="1">
        <f t="shared" si="229"/>
        <v>0</v>
      </c>
      <c r="J7326" s="1" t="s">
        <v>14</v>
      </c>
      <c r="K7326" s="1">
        <v>3.2</v>
      </c>
      <c r="L7326" s="1" t="s">
        <v>53</v>
      </c>
      <c r="M7326" s="1" t="s">
        <v>16</v>
      </c>
      <c r="N7326" s="1" t="s">
        <v>29</v>
      </c>
      <c r="O7326" s="1" t="s">
        <v>43</v>
      </c>
      <c r="P7326" s="1" t="s">
        <v>19</v>
      </c>
      <c r="Q7326" s="2">
        <v>43071</v>
      </c>
    </row>
    <row r="7327" spans="1:17" x14ac:dyDescent="0.25">
      <c r="A7327" s="1">
        <v>23268</v>
      </c>
      <c r="B7327" s="2">
        <v>43480</v>
      </c>
      <c r="C7327" s="1" t="s">
        <v>20</v>
      </c>
      <c r="D7327" s="3" t="str">
        <f t="shared" si="228"/>
        <v>****</v>
      </c>
      <c r="G7327" s="1">
        <v>14</v>
      </c>
      <c r="H7327" s="1">
        <v>54.41</v>
      </c>
      <c r="I7327" s="1">
        <f t="shared" si="229"/>
        <v>0</v>
      </c>
      <c r="J7327" s="1" t="s">
        <v>14</v>
      </c>
      <c r="K7327" s="1">
        <v>2.4</v>
      </c>
      <c r="L7327" s="1" t="s">
        <v>44</v>
      </c>
      <c r="M7327" s="1" t="s">
        <v>37</v>
      </c>
      <c r="N7327" s="1" t="s">
        <v>29</v>
      </c>
      <c r="O7327" s="1" t="s">
        <v>40</v>
      </c>
      <c r="P7327" s="1" t="s">
        <v>31</v>
      </c>
      <c r="Q7327" s="2">
        <v>43482</v>
      </c>
    </row>
    <row r="7328" spans="1:17" x14ac:dyDescent="0.25">
      <c r="A7328" s="1">
        <v>56802</v>
      </c>
      <c r="B7328" s="2">
        <v>43614</v>
      </c>
      <c r="C7328" s="1" t="s">
        <v>20</v>
      </c>
      <c r="D7328" s="3" t="str">
        <f t="shared" si="228"/>
        <v>****</v>
      </c>
      <c r="G7328" s="1">
        <v>50</v>
      </c>
      <c r="H7328" s="1">
        <v>83.67</v>
      </c>
      <c r="I7328" s="1">
        <f t="shared" si="229"/>
        <v>0</v>
      </c>
      <c r="J7328" s="1" t="s">
        <v>21</v>
      </c>
      <c r="K7328" s="1">
        <v>1.1000000000000001</v>
      </c>
      <c r="L7328" s="1" t="s">
        <v>15</v>
      </c>
      <c r="M7328" s="1" t="s">
        <v>37</v>
      </c>
      <c r="N7328" s="1" t="s">
        <v>29</v>
      </c>
      <c r="O7328" s="1" t="s">
        <v>30</v>
      </c>
      <c r="P7328" s="1" t="s">
        <v>31</v>
      </c>
      <c r="Q7328" s="2">
        <v>43615</v>
      </c>
    </row>
    <row r="7329" spans="1:17" x14ac:dyDescent="0.25">
      <c r="A7329" s="1">
        <v>15744</v>
      </c>
      <c r="B7329" s="2">
        <v>42814</v>
      </c>
      <c r="C7329" s="1" t="s">
        <v>32</v>
      </c>
      <c r="D7329" s="3" t="str">
        <f t="shared" si="228"/>
        <v>*****</v>
      </c>
      <c r="G7329" s="1">
        <v>16</v>
      </c>
      <c r="H7329" s="1">
        <v>897.53</v>
      </c>
      <c r="I7329" s="1">
        <f t="shared" si="229"/>
        <v>0</v>
      </c>
      <c r="J7329" s="1" t="s">
        <v>21</v>
      </c>
      <c r="K7329" s="1">
        <v>7.3</v>
      </c>
      <c r="L7329" s="1" t="s">
        <v>22</v>
      </c>
      <c r="M7329" s="1" t="s">
        <v>28</v>
      </c>
      <c r="N7329" s="1" t="s">
        <v>29</v>
      </c>
      <c r="O7329" s="1" t="s">
        <v>40</v>
      </c>
      <c r="P7329" s="1" t="s">
        <v>19</v>
      </c>
      <c r="Q7329" s="2">
        <v>42815</v>
      </c>
    </row>
    <row r="7330" spans="1:17" x14ac:dyDescent="0.25">
      <c r="A7330" s="1">
        <v>41378</v>
      </c>
      <c r="B7330" s="2">
        <v>43767</v>
      </c>
      <c r="C7330" s="1" t="s">
        <v>27</v>
      </c>
      <c r="D7330" s="3" t="str">
        <f t="shared" si="228"/>
        <v>*</v>
      </c>
      <c r="G7330" s="1">
        <v>42</v>
      </c>
      <c r="H7330" s="1">
        <v>1352.66</v>
      </c>
      <c r="I7330" s="1">
        <f t="shared" si="229"/>
        <v>1</v>
      </c>
      <c r="J7330" s="1" t="s">
        <v>21</v>
      </c>
      <c r="K7330" s="1">
        <v>2.1</v>
      </c>
      <c r="L7330" s="1" t="s">
        <v>22</v>
      </c>
      <c r="M7330" s="1" t="s">
        <v>37</v>
      </c>
      <c r="N7330" s="1" t="s">
        <v>24</v>
      </c>
      <c r="O7330" s="1" t="s">
        <v>38</v>
      </c>
      <c r="P7330" s="1" t="s">
        <v>41</v>
      </c>
      <c r="Q7330" s="2">
        <v>43769</v>
      </c>
    </row>
    <row r="7331" spans="1:17" x14ac:dyDescent="0.25">
      <c r="A7331" s="1">
        <v>47042</v>
      </c>
      <c r="B7331" s="2">
        <v>43526</v>
      </c>
      <c r="C7331" s="1" t="s">
        <v>32</v>
      </c>
      <c r="D7331" s="3" t="str">
        <f t="shared" si="228"/>
        <v>*****</v>
      </c>
      <c r="G7331" s="1">
        <v>45</v>
      </c>
      <c r="H7331" s="1">
        <v>1471.65</v>
      </c>
      <c r="I7331" s="1">
        <f t="shared" si="229"/>
        <v>1</v>
      </c>
      <c r="J7331" s="1" t="s">
        <v>21</v>
      </c>
      <c r="K7331" s="1">
        <v>3.5</v>
      </c>
      <c r="L7331" s="1" t="s">
        <v>22</v>
      </c>
      <c r="M7331" s="1" t="s">
        <v>37</v>
      </c>
      <c r="N7331" s="1" t="s">
        <v>24</v>
      </c>
      <c r="O7331" s="1" t="s">
        <v>25</v>
      </c>
      <c r="P7331" s="1" t="s">
        <v>41</v>
      </c>
      <c r="Q7331" s="2">
        <v>43527</v>
      </c>
    </row>
    <row r="7332" spans="1:17" x14ac:dyDescent="0.25">
      <c r="A7332" s="1">
        <v>48801</v>
      </c>
      <c r="B7332" s="2">
        <v>43751</v>
      </c>
      <c r="C7332" s="1" t="s">
        <v>20</v>
      </c>
      <c r="D7332" s="3" t="str">
        <f t="shared" si="228"/>
        <v>****</v>
      </c>
      <c r="G7332" s="1">
        <v>43</v>
      </c>
      <c r="H7332" s="1">
        <v>2554.7399999999998</v>
      </c>
      <c r="I7332" s="1">
        <f t="shared" si="229"/>
        <v>1</v>
      </c>
      <c r="J7332" s="1" t="s">
        <v>21</v>
      </c>
      <c r="K7332" s="1">
        <v>11.9</v>
      </c>
      <c r="L7332" s="1" t="s">
        <v>46</v>
      </c>
      <c r="M7332" s="1" t="s">
        <v>37</v>
      </c>
      <c r="N7332" s="1" t="s">
        <v>17</v>
      </c>
      <c r="O7332" s="1" t="s">
        <v>18</v>
      </c>
      <c r="P7332" s="1" t="s">
        <v>26</v>
      </c>
      <c r="Q7332" s="2">
        <v>43751</v>
      </c>
    </row>
    <row r="7333" spans="1:17" x14ac:dyDescent="0.25">
      <c r="A7333" s="1">
        <v>10562</v>
      </c>
      <c r="B7333" s="2">
        <v>42684</v>
      </c>
      <c r="C7333" s="1" t="s">
        <v>27</v>
      </c>
      <c r="D7333" s="3" t="str">
        <f t="shared" si="228"/>
        <v>*</v>
      </c>
      <c r="G7333" s="1">
        <v>10</v>
      </c>
      <c r="H7333" s="1">
        <v>1063.6199999999999</v>
      </c>
      <c r="I7333" s="1">
        <f t="shared" si="229"/>
        <v>1</v>
      </c>
      <c r="J7333" s="1" t="s">
        <v>21</v>
      </c>
      <c r="K7333" s="1">
        <v>37.5</v>
      </c>
      <c r="L7333" s="1" t="s">
        <v>42</v>
      </c>
      <c r="M7333" s="1" t="s">
        <v>28</v>
      </c>
      <c r="N7333" s="1" t="s">
        <v>29</v>
      </c>
      <c r="O7333" s="1" t="s">
        <v>55</v>
      </c>
      <c r="P7333" s="1" t="s">
        <v>48</v>
      </c>
      <c r="Q7333" s="2">
        <v>42685</v>
      </c>
    </row>
    <row r="7334" spans="1:17" x14ac:dyDescent="0.25">
      <c r="A7334" s="1">
        <v>38723</v>
      </c>
      <c r="B7334" s="2">
        <v>43728</v>
      </c>
      <c r="C7334" s="1" t="s">
        <v>32</v>
      </c>
      <c r="D7334" s="3" t="str">
        <f t="shared" si="228"/>
        <v>*****</v>
      </c>
      <c r="G7334" s="1">
        <v>9</v>
      </c>
      <c r="H7334" s="1">
        <v>181.12</v>
      </c>
      <c r="I7334" s="1">
        <f t="shared" si="229"/>
        <v>0</v>
      </c>
      <c r="J7334" s="1" t="s">
        <v>21</v>
      </c>
      <c r="K7334" s="1">
        <v>4.3</v>
      </c>
      <c r="L7334" s="1" t="s">
        <v>22</v>
      </c>
      <c r="M7334" s="1" t="s">
        <v>37</v>
      </c>
      <c r="N7334" s="1" t="s">
        <v>24</v>
      </c>
      <c r="O7334" s="1" t="s">
        <v>38</v>
      </c>
      <c r="P7334" s="1" t="s">
        <v>19</v>
      </c>
      <c r="Q7334" s="2">
        <v>43729</v>
      </c>
    </row>
    <row r="7335" spans="1:17" x14ac:dyDescent="0.25">
      <c r="A7335" s="1">
        <v>44997</v>
      </c>
      <c r="B7335" s="2">
        <v>43370</v>
      </c>
      <c r="C7335" s="1" t="s">
        <v>13</v>
      </c>
      <c r="D7335" s="3" t="str">
        <f t="shared" si="228"/>
        <v>**</v>
      </c>
      <c r="G7335" s="1">
        <v>46</v>
      </c>
      <c r="H7335" s="1">
        <v>94.27</v>
      </c>
      <c r="I7335" s="1">
        <f t="shared" si="229"/>
        <v>0</v>
      </c>
      <c r="J7335" s="1" t="s">
        <v>21</v>
      </c>
      <c r="K7335" s="1">
        <v>5.2</v>
      </c>
      <c r="L7335" s="1" t="s">
        <v>54</v>
      </c>
      <c r="M7335" s="1" t="s">
        <v>16</v>
      </c>
      <c r="N7335" s="1" t="s">
        <v>17</v>
      </c>
      <c r="O7335" s="1" t="s">
        <v>18</v>
      </c>
      <c r="P7335" s="1" t="s">
        <v>19</v>
      </c>
      <c r="Q7335" s="2">
        <v>43374</v>
      </c>
    </row>
    <row r="7336" spans="1:17" x14ac:dyDescent="0.25">
      <c r="A7336" s="1">
        <v>29280</v>
      </c>
      <c r="B7336" s="2">
        <v>43552</v>
      </c>
      <c r="C7336" s="1" t="s">
        <v>36</v>
      </c>
      <c r="D7336" s="3" t="str">
        <f t="shared" si="228"/>
        <v>***</v>
      </c>
      <c r="G7336" s="1">
        <v>19</v>
      </c>
      <c r="H7336" s="1">
        <v>255.03</v>
      </c>
      <c r="I7336" s="1">
        <f t="shared" si="229"/>
        <v>0</v>
      </c>
      <c r="J7336" s="1" t="s">
        <v>21</v>
      </c>
      <c r="K7336" s="1">
        <v>8.5</v>
      </c>
      <c r="L7336" s="1" t="s">
        <v>44</v>
      </c>
      <c r="M7336" s="1" t="s">
        <v>23</v>
      </c>
      <c r="N7336" s="1" t="s">
        <v>29</v>
      </c>
      <c r="O7336" s="1" t="s">
        <v>30</v>
      </c>
      <c r="P7336" s="1" t="s">
        <v>41</v>
      </c>
      <c r="Q7336" s="2">
        <v>43553</v>
      </c>
    </row>
    <row r="7337" spans="1:17" x14ac:dyDescent="0.25">
      <c r="A7337" s="1">
        <v>24038</v>
      </c>
      <c r="B7337" s="2">
        <v>43270</v>
      </c>
      <c r="C7337" s="1" t="s">
        <v>20</v>
      </c>
      <c r="D7337" s="3" t="str">
        <f t="shared" si="228"/>
        <v>****</v>
      </c>
      <c r="G7337" s="1">
        <v>15</v>
      </c>
      <c r="H7337" s="1">
        <v>958.91</v>
      </c>
      <c r="I7337" s="1">
        <f t="shared" si="229"/>
        <v>0</v>
      </c>
      <c r="J7337" s="1" t="s">
        <v>14</v>
      </c>
      <c r="K7337" s="1">
        <v>5.6</v>
      </c>
      <c r="L7337" s="1" t="s">
        <v>50</v>
      </c>
      <c r="M7337" s="1" t="s">
        <v>28</v>
      </c>
      <c r="N7337" s="1" t="s">
        <v>24</v>
      </c>
      <c r="O7337" s="1" t="s">
        <v>25</v>
      </c>
      <c r="P7337" s="1" t="s">
        <v>19</v>
      </c>
      <c r="Q7337" s="2">
        <v>43272</v>
      </c>
    </row>
    <row r="7338" spans="1:17" x14ac:dyDescent="0.25">
      <c r="A7338" s="1">
        <v>59428</v>
      </c>
      <c r="B7338" s="2">
        <v>42986</v>
      </c>
      <c r="C7338" s="1" t="s">
        <v>20</v>
      </c>
      <c r="D7338" s="3" t="str">
        <f t="shared" si="228"/>
        <v>****</v>
      </c>
      <c r="G7338" s="1">
        <v>36</v>
      </c>
      <c r="H7338" s="1">
        <v>3854.27</v>
      </c>
      <c r="I7338" s="1">
        <f t="shared" si="229"/>
        <v>1</v>
      </c>
      <c r="J7338" s="1" t="s">
        <v>33</v>
      </c>
      <c r="K7338" s="1">
        <v>48.2</v>
      </c>
      <c r="L7338" s="1" t="s">
        <v>22</v>
      </c>
      <c r="M7338" s="1" t="s">
        <v>16</v>
      </c>
      <c r="N7338" s="1" t="s">
        <v>17</v>
      </c>
      <c r="O7338" s="1" t="s">
        <v>34</v>
      </c>
      <c r="P7338" s="1" t="s">
        <v>35</v>
      </c>
      <c r="Q7338" s="2">
        <v>42987</v>
      </c>
    </row>
    <row r="7339" spans="1:17" x14ac:dyDescent="0.25">
      <c r="A7339" s="1">
        <v>11684</v>
      </c>
      <c r="B7339" s="2">
        <v>43673</v>
      </c>
      <c r="C7339" s="1" t="s">
        <v>20</v>
      </c>
      <c r="D7339" s="3" t="str">
        <f t="shared" si="228"/>
        <v>****</v>
      </c>
      <c r="G7339" s="1">
        <v>8</v>
      </c>
      <c r="H7339" s="1">
        <v>1255.6500000000001</v>
      </c>
      <c r="I7339" s="1">
        <f t="shared" si="229"/>
        <v>1</v>
      </c>
      <c r="J7339" s="1" t="s">
        <v>21</v>
      </c>
      <c r="K7339" s="1">
        <v>26.2</v>
      </c>
      <c r="L7339" s="1" t="s">
        <v>22</v>
      </c>
      <c r="M7339" s="1" t="s">
        <v>16</v>
      </c>
      <c r="N7339" s="1" t="s">
        <v>17</v>
      </c>
      <c r="O7339" s="1" t="s">
        <v>34</v>
      </c>
      <c r="P7339" s="1" t="s">
        <v>48</v>
      </c>
      <c r="Q7339" s="2">
        <v>43675</v>
      </c>
    </row>
    <row r="7340" spans="1:17" x14ac:dyDescent="0.25">
      <c r="A7340" s="1">
        <v>37891</v>
      </c>
      <c r="B7340" s="2">
        <v>43392</v>
      </c>
      <c r="C7340" s="1" t="s">
        <v>20</v>
      </c>
      <c r="D7340" s="3" t="str">
        <f t="shared" si="228"/>
        <v>****</v>
      </c>
      <c r="G7340" s="1">
        <v>24</v>
      </c>
      <c r="H7340" s="1">
        <v>174.8</v>
      </c>
      <c r="I7340" s="1">
        <f t="shared" si="229"/>
        <v>0</v>
      </c>
      <c r="J7340" s="1" t="s">
        <v>21</v>
      </c>
      <c r="K7340" s="1">
        <v>7.1</v>
      </c>
      <c r="L7340" s="1" t="s">
        <v>22</v>
      </c>
      <c r="M7340" s="1" t="s">
        <v>23</v>
      </c>
      <c r="N7340" s="1" t="s">
        <v>29</v>
      </c>
      <c r="O7340" s="1" t="s">
        <v>40</v>
      </c>
      <c r="P7340" s="1" t="s">
        <v>19</v>
      </c>
      <c r="Q7340" s="2">
        <v>43394</v>
      </c>
    </row>
    <row r="7341" spans="1:17" x14ac:dyDescent="0.25">
      <c r="A7341" s="1">
        <v>42374</v>
      </c>
      <c r="B7341" s="2">
        <v>43663</v>
      </c>
      <c r="C7341" s="1" t="s">
        <v>32</v>
      </c>
      <c r="D7341" s="3" t="str">
        <f t="shared" si="228"/>
        <v>*****</v>
      </c>
      <c r="G7341" s="1">
        <v>21</v>
      </c>
      <c r="H7341" s="1">
        <v>219.69</v>
      </c>
      <c r="I7341" s="1">
        <f t="shared" si="229"/>
        <v>0</v>
      </c>
      <c r="J7341" s="1" t="s">
        <v>14</v>
      </c>
      <c r="K7341" s="1">
        <v>2.1</v>
      </c>
      <c r="L7341" s="1" t="s">
        <v>49</v>
      </c>
      <c r="M7341" s="1" t="s">
        <v>28</v>
      </c>
      <c r="N7341" s="1" t="s">
        <v>24</v>
      </c>
      <c r="O7341" s="1" t="s">
        <v>38</v>
      </c>
      <c r="P7341" s="1" t="s">
        <v>41</v>
      </c>
      <c r="Q7341" s="2">
        <v>43663</v>
      </c>
    </row>
    <row r="7342" spans="1:17" x14ac:dyDescent="0.25">
      <c r="A7342" s="1">
        <v>56420</v>
      </c>
      <c r="B7342" s="2">
        <v>43304</v>
      </c>
      <c r="C7342" s="1" t="s">
        <v>13</v>
      </c>
      <c r="D7342" s="3" t="str">
        <f t="shared" si="228"/>
        <v>**</v>
      </c>
      <c r="G7342" s="1">
        <v>26</v>
      </c>
      <c r="H7342" s="1">
        <v>141.49</v>
      </c>
      <c r="I7342" s="1">
        <f t="shared" si="229"/>
        <v>0</v>
      </c>
      <c r="J7342" s="1" t="s">
        <v>21</v>
      </c>
      <c r="K7342" s="1">
        <v>2.2000000000000002</v>
      </c>
      <c r="L7342" s="1" t="s">
        <v>46</v>
      </c>
      <c r="M7342" s="1" t="s">
        <v>16</v>
      </c>
      <c r="N7342" s="1" t="s">
        <v>17</v>
      </c>
      <c r="O7342" s="1" t="s">
        <v>18</v>
      </c>
      <c r="P7342" s="1" t="s">
        <v>31</v>
      </c>
      <c r="Q7342" s="2">
        <v>43306</v>
      </c>
    </row>
    <row r="7343" spans="1:17" x14ac:dyDescent="0.25">
      <c r="A7343" s="1">
        <v>36480</v>
      </c>
      <c r="B7343" s="2">
        <v>42968</v>
      </c>
      <c r="C7343" s="1" t="s">
        <v>36</v>
      </c>
      <c r="D7343" s="3" t="str">
        <f t="shared" si="228"/>
        <v>***</v>
      </c>
      <c r="G7343" s="1">
        <v>44</v>
      </c>
      <c r="H7343" s="1">
        <v>1274.1559999999999</v>
      </c>
      <c r="I7343" s="1">
        <f t="shared" si="229"/>
        <v>1</v>
      </c>
      <c r="J7343" s="1" t="s">
        <v>21</v>
      </c>
      <c r="K7343" s="1">
        <v>1.6</v>
      </c>
      <c r="L7343" s="1" t="s">
        <v>15</v>
      </c>
      <c r="M7343" s="1" t="s">
        <v>28</v>
      </c>
      <c r="N7343" s="1" t="s">
        <v>29</v>
      </c>
      <c r="O7343" s="1" t="s">
        <v>43</v>
      </c>
      <c r="P7343" s="1" t="s">
        <v>19</v>
      </c>
      <c r="Q7343" s="2">
        <v>42969</v>
      </c>
    </row>
    <row r="7344" spans="1:17" x14ac:dyDescent="0.25">
      <c r="A7344" s="1">
        <v>19782</v>
      </c>
      <c r="B7344" s="2">
        <v>43756</v>
      </c>
      <c r="C7344" s="1" t="s">
        <v>13</v>
      </c>
      <c r="D7344" s="3" t="str">
        <f t="shared" si="228"/>
        <v>**</v>
      </c>
      <c r="G7344" s="1">
        <v>18</v>
      </c>
      <c r="H7344" s="1">
        <v>35.53</v>
      </c>
      <c r="I7344" s="1">
        <f t="shared" si="229"/>
        <v>0</v>
      </c>
      <c r="J7344" s="1" t="s">
        <v>21</v>
      </c>
      <c r="K7344" s="1">
        <v>0.8</v>
      </c>
      <c r="L7344" s="1" t="s">
        <v>22</v>
      </c>
      <c r="M7344" s="1" t="s">
        <v>16</v>
      </c>
      <c r="N7344" s="1" t="s">
        <v>29</v>
      </c>
      <c r="O7344" s="1" t="s">
        <v>61</v>
      </c>
      <c r="P7344" s="1" t="s">
        <v>31</v>
      </c>
      <c r="Q7344" s="2">
        <v>43760</v>
      </c>
    </row>
    <row r="7345" spans="1:17" x14ac:dyDescent="0.25">
      <c r="A7345" s="1">
        <v>19745</v>
      </c>
      <c r="B7345" s="2">
        <v>43817</v>
      </c>
      <c r="C7345" s="1" t="s">
        <v>20</v>
      </c>
      <c r="D7345" s="3" t="str">
        <f t="shared" si="228"/>
        <v>****</v>
      </c>
      <c r="G7345" s="1">
        <v>50</v>
      </c>
      <c r="H7345" s="1">
        <v>891.31</v>
      </c>
      <c r="I7345" s="1">
        <f t="shared" si="229"/>
        <v>0</v>
      </c>
      <c r="J7345" s="1" t="s">
        <v>21</v>
      </c>
      <c r="K7345" s="1">
        <v>1.5</v>
      </c>
      <c r="L7345" s="1" t="s">
        <v>46</v>
      </c>
      <c r="M7345" s="1" t="s">
        <v>23</v>
      </c>
      <c r="N7345" s="1" t="s">
        <v>29</v>
      </c>
      <c r="O7345" s="1" t="s">
        <v>57</v>
      </c>
      <c r="P7345" s="1" t="s">
        <v>19</v>
      </c>
      <c r="Q7345" s="2">
        <v>43818</v>
      </c>
    </row>
    <row r="7346" spans="1:17" x14ac:dyDescent="0.25">
      <c r="A7346" s="1">
        <v>15397</v>
      </c>
      <c r="B7346" s="2">
        <v>42771</v>
      </c>
      <c r="C7346" s="1" t="s">
        <v>32</v>
      </c>
      <c r="D7346" s="3" t="str">
        <f t="shared" si="228"/>
        <v>*****</v>
      </c>
      <c r="G7346" s="1">
        <v>43</v>
      </c>
      <c r="H7346" s="1">
        <v>130.47999999999999</v>
      </c>
      <c r="I7346" s="1">
        <f t="shared" si="229"/>
        <v>0</v>
      </c>
      <c r="J7346" s="1" t="s">
        <v>21</v>
      </c>
      <c r="K7346" s="1">
        <v>2.6</v>
      </c>
      <c r="L7346" s="1" t="s">
        <v>22</v>
      </c>
      <c r="M7346" s="1" t="s">
        <v>37</v>
      </c>
      <c r="N7346" s="1" t="s">
        <v>29</v>
      </c>
      <c r="O7346" s="1" t="s">
        <v>30</v>
      </c>
      <c r="P7346" s="1" t="s">
        <v>31</v>
      </c>
      <c r="Q7346" s="2">
        <v>42772</v>
      </c>
    </row>
    <row r="7347" spans="1:17" x14ac:dyDescent="0.25">
      <c r="A7347" s="1">
        <v>55172</v>
      </c>
      <c r="B7347" s="2">
        <v>43071</v>
      </c>
      <c r="C7347" s="1" t="s">
        <v>27</v>
      </c>
      <c r="D7347" s="3" t="str">
        <f t="shared" si="228"/>
        <v>*</v>
      </c>
      <c r="G7347" s="1">
        <v>1</v>
      </c>
      <c r="H7347" s="1">
        <v>40.54</v>
      </c>
      <c r="I7347" s="1">
        <f t="shared" si="229"/>
        <v>0</v>
      </c>
      <c r="J7347" s="1" t="s">
        <v>21</v>
      </c>
      <c r="K7347" s="1">
        <v>2.1</v>
      </c>
      <c r="L7347" s="1" t="s">
        <v>22</v>
      </c>
      <c r="M7347" s="1" t="s">
        <v>28</v>
      </c>
      <c r="N7347" s="1" t="s">
        <v>24</v>
      </c>
      <c r="O7347" s="1" t="s">
        <v>38</v>
      </c>
      <c r="P7347" s="1" t="s">
        <v>41</v>
      </c>
      <c r="Q7347" s="2">
        <v>43072</v>
      </c>
    </row>
    <row r="7348" spans="1:17" x14ac:dyDescent="0.25">
      <c r="A7348" s="1">
        <v>5347</v>
      </c>
      <c r="B7348" s="2">
        <v>43151</v>
      </c>
      <c r="C7348" s="1" t="s">
        <v>36</v>
      </c>
      <c r="D7348" s="3" t="str">
        <f t="shared" si="228"/>
        <v>***</v>
      </c>
      <c r="G7348" s="1">
        <v>7</v>
      </c>
      <c r="H7348" s="1">
        <v>562.34</v>
      </c>
      <c r="I7348" s="1">
        <f t="shared" si="229"/>
        <v>0</v>
      </c>
      <c r="J7348" s="1" t="s">
        <v>21</v>
      </c>
      <c r="K7348" s="1">
        <v>1.3</v>
      </c>
      <c r="L7348" s="1" t="s">
        <v>46</v>
      </c>
      <c r="M7348" s="1" t="s">
        <v>28</v>
      </c>
      <c r="N7348" s="1" t="s">
        <v>24</v>
      </c>
      <c r="O7348" s="1" t="s">
        <v>25</v>
      </c>
      <c r="P7348" s="1" t="s">
        <v>41</v>
      </c>
      <c r="Q7348" s="2">
        <v>43153</v>
      </c>
    </row>
    <row r="7349" spans="1:17" x14ac:dyDescent="0.25">
      <c r="A7349" s="1">
        <v>58755</v>
      </c>
      <c r="B7349" s="2">
        <v>43436</v>
      </c>
      <c r="C7349" s="1" t="s">
        <v>13</v>
      </c>
      <c r="D7349" s="3" t="str">
        <f t="shared" si="228"/>
        <v>**</v>
      </c>
      <c r="G7349" s="1">
        <v>7</v>
      </c>
      <c r="H7349" s="1">
        <v>16.7</v>
      </c>
      <c r="I7349" s="1">
        <f t="shared" si="229"/>
        <v>0</v>
      </c>
      <c r="J7349" s="1" t="s">
        <v>21</v>
      </c>
      <c r="K7349" s="1">
        <v>1.6</v>
      </c>
      <c r="L7349" s="1" t="s">
        <v>49</v>
      </c>
      <c r="M7349" s="1" t="s">
        <v>37</v>
      </c>
      <c r="N7349" s="1" t="s">
        <v>29</v>
      </c>
      <c r="O7349" s="1" t="s">
        <v>43</v>
      </c>
      <c r="P7349" s="1" t="s">
        <v>19</v>
      </c>
      <c r="Q7349" s="2">
        <v>43438</v>
      </c>
    </row>
    <row r="7350" spans="1:17" x14ac:dyDescent="0.25">
      <c r="A7350" s="1">
        <v>27811</v>
      </c>
      <c r="B7350" s="2">
        <v>43162</v>
      </c>
      <c r="C7350" s="1" t="s">
        <v>27</v>
      </c>
      <c r="D7350" s="3" t="str">
        <f t="shared" si="228"/>
        <v>*</v>
      </c>
      <c r="G7350" s="1">
        <v>31</v>
      </c>
      <c r="H7350" s="1">
        <v>211.42</v>
      </c>
      <c r="I7350" s="1">
        <f t="shared" si="229"/>
        <v>0</v>
      </c>
      <c r="J7350" s="1" t="s">
        <v>21</v>
      </c>
      <c r="K7350" s="1">
        <v>5.9</v>
      </c>
      <c r="L7350" s="1" t="s">
        <v>22</v>
      </c>
      <c r="M7350" s="1" t="s">
        <v>23</v>
      </c>
      <c r="N7350" s="1" t="s">
        <v>29</v>
      </c>
      <c r="O7350" s="1" t="s">
        <v>43</v>
      </c>
      <c r="P7350" s="1" t="s">
        <v>19</v>
      </c>
      <c r="Q7350" s="2">
        <v>43164</v>
      </c>
    </row>
    <row r="7351" spans="1:17" x14ac:dyDescent="0.25">
      <c r="A7351" s="1">
        <v>42022</v>
      </c>
      <c r="B7351" s="2">
        <v>42636</v>
      </c>
      <c r="C7351" s="1" t="s">
        <v>36</v>
      </c>
      <c r="D7351" s="3" t="str">
        <f t="shared" si="228"/>
        <v>***</v>
      </c>
      <c r="G7351" s="1">
        <v>11</v>
      </c>
      <c r="H7351" s="1">
        <v>46.28</v>
      </c>
      <c r="I7351" s="1">
        <f t="shared" si="229"/>
        <v>0</v>
      </c>
      <c r="J7351" s="1" t="s">
        <v>21</v>
      </c>
      <c r="K7351" s="1">
        <v>2.1</v>
      </c>
      <c r="L7351" s="1" t="s">
        <v>22</v>
      </c>
      <c r="M7351" s="1" t="s">
        <v>37</v>
      </c>
      <c r="N7351" s="1" t="s">
        <v>29</v>
      </c>
      <c r="O7351" s="1" t="s">
        <v>61</v>
      </c>
      <c r="P7351" s="1" t="s">
        <v>31</v>
      </c>
      <c r="Q7351" s="2">
        <v>42637</v>
      </c>
    </row>
    <row r="7352" spans="1:17" x14ac:dyDescent="0.25">
      <c r="A7352" s="1">
        <v>53511</v>
      </c>
      <c r="B7352" s="2">
        <v>42420</v>
      </c>
      <c r="C7352" s="1" t="s">
        <v>36</v>
      </c>
      <c r="D7352" s="3" t="str">
        <f t="shared" si="228"/>
        <v>***</v>
      </c>
      <c r="G7352" s="1">
        <v>49</v>
      </c>
      <c r="H7352" s="1">
        <v>526.37</v>
      </c>
      <c r="I7352" s="1">
        <f t="shared" si="229"/>
        <v>0</v>
      </c>
      <c r="J7352" s="1" t="s">
        <v>21</v>
      </c>
      <c r="K7352" s="1">
        <v>6.7</v>
      </c>
      <c r="L7352" s="1" t="s">
        <v>39</v>
      </c>
      <c r="M7352" s="1" t="s">
        <v>23</v>
      </c>
      <c r="N7352" s="1" t="s">
        <v>17</v>
      </c>
      <c r="O7352" s="1" t="s">
        <v>18</v>
      </c>
      <c r="P7352" s="1" t="s">
        <v>19</v>
      </c>
      <c r="Q7352" s="2">
        <v>42421</v>
      </c>
    </row>
    <row r="7353" spans="1:17" x14ac:dyDescent="0.25">
      <c r="A7353" s="1">
        <v>23363</v>
      </c>
      <c r="B7353" s="2">
        <v>43614</v>
      </c>
      <c r="C7353" s="1" t="s">
        <v>13</v>
      </c>
      <c r="D7353" s="3" t="str">
        <f t="shared" si="228"/>
        <v>**</v>
      </c>
      <c r="G7353" s="1">
        <v>46</v>
      </c>
      <c r="H7353" s="1">
        <v>258.73669999999998</v>
      </c>
      <c r="I7353" s="1">
        <f t="shared" si="229"/>
        <v>0</v>
      </c>
      <c r="J7353" s="1" t="s">
        <v>21</v>
      </c>
      <c r="K7353" s="1">
        <v>5.3</v>
      </c>
      <c r="L7353" s="1" t="s">
        <v>49</v>
      </c>
      <c r="M7353" s="1" t="s">
        <v>28</v>
      </c>
      <c r="N7353" s="1" t="s">
        <v>29</v>
      </c>
      <c r="O7353" s="1" t="s">
        <v>43</v>
      </c>
      <c r="P7353" s="1" t="s">
        <v>19</v>
      </c>
      <c r="Q7353" s="2">
        <v>43621</v>
      </c>
    </row>
    <row r="7354" spans="1:17" x14ac:dyDescent="0.25">
      <c r="A7354" s="1">
        <v>11332</v>
      </c>
      <c r="B7354" s="2">
        <v>42689</v>
      </c>
      <c r="C7354" s="1" t="s">
        <v>13</v>
      </c>
      <c r="D7354" s="3" t="str">
        <f t="shared" si="228"/>
        <v>**</v>
      </c>
      <c r="G7354" s="1">
        <v>6</v>
      </c>
      <c r="H7354" s="1">
        <v>197.23419999999999</v>
      </c>
      <c r="I7354" s="1">
        <f t="shared" si="229"/>
        <v>0</v>
      </c>
      <c r="J7354" s="1" t="s">
        <v>21</v>
      </c>
      <c r="K7354" s="1">
        <v>6.4</v>
      </c>
      <c r="L7354" s="1" t="s">
        <v>15</v>
      </c>
      <c r="M7354" s="1" t="s">
        <v>28</v>
      </c>
      <c r="N7354" s="1" t="s">
        <v>24</v>
      </c>
      <c r="O7354" s="1" t="s">
        <v>25</v>
      </c>
      <c r="P7354" s="1" t="s">
        <v>31</v>
      </c>
      <c r="Q7354" s="2">
        <v>42693</v>
      </c>
    </row>
    <row r="7355" spans="1:17" x14ac:dyDescent="0.25">
      <c r="A7355" s="1">
        <v>69</v>
      </c>
      <c r="B7355" s="2">
        <v>42523</v>
      </c>
      <c r="C7355" s="1" t="s">
        <v>27</v>
      </c>
      <c r="D7355" s="3" t="str">
        <f t="shared" si="228"/>
        <v>*</v>
      </c>
      <c r="G7355" s="1">
        <v>28</v>
      </c>
      <c r="H7355" s="1">
        <v>55.14</v>
      </c>
      <c r="I7355" s="1">
        <f t="shared" si="229"/>
        <v>0</v>
      </c>
      <c r="J7355" s="1" t="s">
        <v>14</v>
      </c>
      <c r="K7355" s="1">
        <v>0.7</v>
      </c>
      <c r="L7355" s="1" t="s">
        <v>49</v>
      </c>
      <c r="M7355" s="1" t="s">
        <v>28</v>
      </c>
      <c r="N7355" s="1" t="s">
        <v>29</v>
      </c>
      <c r="O7355" s="1" t="s">
        <v>30</v>
      </c>
      <c r="P7355" s="1" t="s">
        <v>31</v>
      </c>
      <c r="Q7355" s="2">
        <v>42525</v>
      </c>
    </row>
    <row r="7356" spans="1:17" x14ac:dyDescent="0.25">
      <c r="A7356" s="1">
        <v>37443</v>
      </c>
      <c r="B7356" s="2">
        <v>42839</v>
      </c>
      <c r="C7356" s="1" t="s">
        <v>27</v>
      </c>
      <c r="D7356" s="3" t="str">
        <f t="shared" si="228"/>
        <v>*</v>
      </c>
      <c r="G7356" s="1">
        <v>21</v>
      </c>
      <c r="H7356" s="1">
        <v>2324.79</v>
      </c>
      <c r="I7356" s="1">
        <f t="shared" si="229"/>
        <v>1</v>
      </c>
      <c r="J7356" s="1" t="s">
        <v>21</v>
      </c>
      <c r="K7356" s="1">
        <v>2.7</v>
      </c>
      <c r="L7356" s="1" t="s">
        <v>44</v>
      </c>
      <c r="M7356" s="1" t="s">
        <v>23</v>
      </c>
      <c r="N7356" s="1" t="s">
        <v>24</v>
      </c>
      <c r="O7356" s="1" t="s">
        <v>25</v>
      </c>
      <c r="P7356" s="1" t="s">
        <v>19</v>
      </c>
      <c r="Q7356" s="2">
        <v>42841</v>
      </c>
    </row>
    <row r="7357" spans="1:17" x14ac:dyDescent="0.25">
      <c r="A7357" s="1">
        <v>31809</v>
      </c>
      <c r="B7357" s="2">
        <v>42943</v>
      </c>
      <c r="C7357" s="1" t="s">
        <v>20</v>
      </c>
      <c r="D7357" s="3" t="str">
        <f t="shared" si="228"/>
        <v>****</v>
      </c>
      <c r="G7357" s="1">
        <v>1</v>
      </c>
      <c r="H7357" s="1">
        <v>16.05</v>
      </c>
      <c r="I7357" s="1">
        <f t="shared" si="229"/>
        <v>0</v>
      </c>
      <c r="J7357" s="1" t="s">
        <v>21</v>
      </c>
      <c r="K7357" s="1">
        <v>6.2</v>
      </c>
      <c r="L7357" s="1" t="s">
        <v>46</v>
      </c>
      <c r="M7357" s="1" t="s">
        <v>28</v>
      </c>
      <c r="N7357" s="1" t="s">
        <v>29</v>
      </c>
      <c r="O7357" s="1" t="s">
        <v>57</v>
      </c>
      <c r="P7357" s="1" t="s">
        <v>19</v>
      </c>
      <c r="Q7357" s="2">
        <v>42945</v>
      </c>
    </row>
    <row r="7358" spans="1:17" x14ac:dyDescent="0.25">
      <c r="A7358" s="1">
        <v>7430</v>
      </c>
      <c r="B7358" s="2">
        <v>42893</v>
      </c>
      <c r="C7358" s="1" t="s">
        <v>36</v>
      </c>
      <c r="D7358" s="3" t="str">
        <f t="shared" si="228"/>
        <v>***</v>
      </c>
      <c r="G7358" s="1">
        <v>50</v>
      </c>
      <c r="H7358" s="1">
        <v>804.39</v>
      </c>
      <c r="I7358" s="1">
        <f t="shared" si="229"/>
        <v>0</v>
      </c>
      <c r="J7358" s="1" t="s">
        <v>21</v>
      </c>
      <c r="K7358" s="1">
        <v>1.5</v>
      </c>
      <c r="L7358" s="1" t="s">
        <v>60</v>
      </c>
      <c r="M7358" s="1" t="s">
        <v>28</v>
      </c>
      <c r="N7358" s="1" t="s">
        <v>29</v>
      </c>
      <c r="O7358" s="1" t="s">
        <v>57</v>
      </c>
      <c r="P7358" s="1" t="s">
        <v>19</v>
      </c>
      <c r="Q7358" s="2">
        <v>42894</v>
      </c>
    </row>
    <row r="7359" spans="1:17" x14ac:dyDescent="0.25">
      <c r="A7359" s="1">
        <v>6850</v>
      </c>
      <c r="B7359" s="2">
        <v>42776</v>
      </c>
      <c r="C7359" s="1" t="s">
        <v>20</v>
      </c>
      <c r="D7359" s="3" t="str">
        <f t="shared" si="228"/>
        <v>****</v>
      </c>
      <c r="G7359" s="1">
        <v>41</v>
      </c>
      <c r="H7359" s="1">
        <v>2234.6999999999998</v>
      </c>
      <c r="I7359" s="1">
        <f t="shared" si="229"/>
        <v>1</v>
      </c>
      <c r="J7359" s="1" t="s">
        <v>21</v>
      </c>
      <c r="K7359" s="1">
        <v>10.9</v>
      </c>
      <c r="L7359" s="1" t="s">
        <v>46</v>
      </c>
      <c r="M7359" s="1" t="s">
        <v>28</v>
      </c>
      <c r="N7359" s="1" t="s">
        <v>24</v>
      </c>
      <c r="O7359" s="1" t="s">
        <v>56</v>
      </c>
      <c r="P7359" s="1" t="s">
        <v>26</v>
      </c>
      <c r="Q7359" s="2">
        <v>42777</v>
      </c>
    </row>
    <row r="7360" spans="1:17" x14ac:dyDescent="0.25">
      <c r="A7360" s="1">
        <v>11584</v>
      </c>
      <c r="B7360" s="2">
        <v>42695</v>
      </c>
      <c r="C7360" s="1" t="s">
        <v>36</v>
      </c>
      <c r="D7360" s="3" t="str">
        <f t="shared" si="228"/>
        <v>***</v>
      </c>
      <c r="G7360" s="1">
        <v>48</v>
      </c>
      <c r="H7360" s="1">
        <v>1602.1297</v>
      </c>
      <c r="I7360" s="1">
        <f t="shared" si="229"/>
        <v>1</v>
      </c>
      <c r="J7360" s="1" t="s">
        <v>21</v>
      </c>
      <c r="K7360" s="1">
        <v>1.1000000000000001</v>
      </c>
      <c r="L7360" s="1" t="s">
        <v>22</v>
      </c>
      <c r="M7360" s="1" t="s">
        <v>23</v>
      </c>
      <c r="N7360" s="1" t="s">
        <v>24</v>
      </c>
      <c r="O7360" s="1" t="s">
        <v>25</v>
      </c>
      <c r="P7360" s="1" t="s">
        <v>41</v>
      </c>
      <c r="Q7360" s="2">
        <v>42696</v>
      </c>
    </row>
    <row r="7361" spans="1:17" x14ac:dyDescent="0.25">
      <c r="A7361" s="1">
        <v>20103</v>
      </c>
      <c r="B7361" s="2">
        <v>42776</v>
      </c>
      <c r="C7361" s="1" t="s">
        <v>36</v>
      </c>
      <c r="D7361" s="3" t="str">
        <f t="shared" si="228"/>
        <v>***</v>
      </c>
      <c r="G7361" s="1">
        <v>25</v>
      </c>
      <c r="H7361" s="1">
        <v>777.7</v>
      </c>
      <c r="I7361" s="1">
        <f t="shared" si="229"/>
        <v>0</v>
      </c>
      <c r="J7361" s="1" t="s">
        <v>14</v>
      </c>
      <c r="K7361" s="1">
        <v>9.3000000000000007</v>
      </c>
      <c r="L7361" s="1" t="s">
        <v>51</v>
      </c>
      <c r="M7361" s="1" t="s">
        <v>23</v>
      </c>
      <c r="N7361" s="1" t="s">
        <v>24</v>
      </c>
      <c r="O7361" s="1" t="s">
        <v>38</v>
      </c>
      <c r="P7361" s="1" t="s">
        <v>19</v>
      </c>
      <c r="Q7361" s="2">
        <v>42778</v>
      </c>
    </row>
    <row r="7362" spans="1:17" x14ac:dyDescent="0.25">
      <c r="A7362" s="1">
        <v>55847</v>
      </c>
      <c r="B7362" s="2">
        <v>42570</v>
      </c>
      <c r="C7362" s="1" t="s">
        <v>27</v>
      </c>
      <c r="D7362" s="3" t="str">
        <f t="shared" si="228"/>
        <v>*</v>
      </c>
      <c r="G7362" s="1">
        <v>21</v>
      </c>
      <c r="H7362" s="1">
        <v>142.47049999999999</v>
      </c>
      <c r="I7362" s="1">
        <f t="shared" si="229"/>
        <v>0</v>
      </c>
      <c r="J7362" s="1" t="s">
        <v>21</v>
      </c>
      <c r="K7362" s="1">
        <v>5.7</v>
      </c>
      <c r="L7362" s="1" t="s">
        <v>49</v>
      </c>
      <c r="M7362" s="1" t="s">
        <v>16</v>
      </c>
      <c r="N7362" s="1" t="s">
        <v>29</v>
      </c>
      <c r="O7362" s="1" t="s">
        <v>43</v>
      </c>
      <c r="P7362" s="1" t="s">
        <v>19</v>
      </c>
      <c r="Q7362" s="2">
        <v>42573</v>
      </c>
    </row>
    <row r="7363" spans="1:17" x14ac:dyDescent="0.25">
      <c r="A7363" s="1">
        <v>7845</v>
      </c>
      <c r="B7363" s="2">
        <v>42716</v>
      </c>
      <c r="C7363" s="1" t="s">
        <v>32</v>
      </c>
      <c r="D7363" s="3" t="str">
        <f t="shared" ref="D7363:D7426" si="230">VLOOKUP(C7363,$E$9:$F$13,2,FALSE)</f>
        <v>*****</v>
      </c>
      <c r="G7363" s="1">
        <v>45</v>
      </c>
      <c r="H7363" s="1">
        <v>2295.1999999999998</v>
      </c>
      <c r="I7363" s="1">
        <f t="shared" si="229"/>
        <v>1</v>
      </c>
      <c r="J7363" s="1" t="s">
        <v>14</v>
      </c>
      <c r="K7363" s="1">
        <v>6.3</v>
      </c>
      <c r="L7363" s="1" t="s">
        <v>22</v>
      </c>
      <c r="M7363" s="1" t="s">
        <v>23</v>
      </c>
      <c r="N7363" s="1" t="s">
        <v>29</v>
      </c>
      <c r="O7363" s="1" t="s">
        <v>40</v>
      </c>
      <c r="P7363" s="1" t="s">
        <v>19</v>
      </c>
      <c r="Q7363" s="2">
        <v>42717</v>
      </c>
    </row>
    <row r="7364" spans="1:17" x14ac:dyDescent="0.25">
      <c r="A7364" s="1">
        <v>18661</v>
      </c>
      <c r="B7364" s="2">
        <v>43716</v>
      </c>
      <c r="C7364" s="1" t="s">
        <v>13</v>
      </c>
      <c r="D7364" s="3" t="str">
        <f t="shared" si="230"/>
        <v>**</v>
      </c>
      <c r="G7364" s="1">
        <v>11</v>
      </c>
      <c r="H7364" s="1">
        <v>2801.38</v>
      </c>
      <c r="I7364" s="1">
        <f t="shared" si="229"/>
        <v>1</v>
      </c>
      <c r="J7364" s="1" t="s">
        <v>33</v>
      </c>
      <c r="K7364" s="1">
        <v>66.099999999999994</v>
      </c>
      <c r="L7364" s="1" t="s">
        <v>22</v>
      </c>
      <c r="M7364" s="1" t="s">
        <v>28</v>
      </c>
      <c r="N7364" s="1" t="s">
        <v>17</v>
      </c>
      <c r="O7364" s="1" t="s">
        <v>52</v>
      </c>
      <c r="P7364" s="1" t="s">
        <v>59</v>
      </c>
      <c r="Q7364" s="2">
        <v>43718</v>
      </c>
    </row>
    <row r="7365" spans="1:17" x14ac:dyDescent="0.25">
      <c r="A7365" s="1">
        <v>15808</v>
      </c>
      <c r="B7365" s="2">
        <v>43082</v>
      </c>
      <c r="C7365" s="1" t="s">
        <v>32</v>
      </c>
      <c r="D7365" s="3" t="str">
        <f t="shared" si="230"/>
        <v>*****</v>
      </c>
      <c r="G7365" s="1">
        <v>45</v>
      </c>
      <c r="H7365" s="1">
        <v>944.77</v>
      </c>
      <c r="I7365" s="1">
        <f t="shared" si="229"/>
        <v>0</v>
      </c>
      <c r="J7365" s="1" t="s">
        <v>21</v>
      </c>
      <c r="K7365" s="1">
        <v>4.3</v>
      </c>
      <c r="L7365" s="1" t="s">
        <v>22</v>
      </c>
      <c r="M7365" s="1" t="s">
        <v>28</v>
      </c>
      <c r="N7365" s="1" t="s">
        <v>24</v>
      </c>
      <c r="O7365" s="1" t="s">
        <v>38</v>
      </c>
      <c r="P7365" s="1" t="s">
        <v>19</v>
      </c>
      <c r="Q7365" s="2">
        <v>43084</v>
      </c>
    </row>
    <row r="7366" spans="1:17" x14ac:dyDescent="0.25">
      <c r="A7366" s="1">
        <v>53381</v>
      </c>
      <c r="B7366" s="2">
        <v>43003</v>
      </c>
      <c r="C7366" s="1" t="s">
        <v>32</v>
      </c>
      <c r="D7366" s="3" t="str">
        <f t="shared" si="230"/>
        <v>*****</v>
      </c>
      <c r="G7366" s="1">
        <v>26</v>
      </c>
      <c r="H7366" s="1">
        <v>307.55</v>
      </c>
      <c r="I7366" s="1">
        <f t="shared" ref="I7366:I7429" si="231">IF(H7366&gt;1000,1,0)</f>
        <v>0</v>
      </c>
      <c r="J7366" s="1" t="s">
        <v>21</v>
      </c>
      <c r="K7366" s="1">
        <v>5.0999999999999996</v>
      </c>
      <c r="L7366" s="1" t="s">
        <v>15</v>
      </c>
      <c r="M7366" s="1" t="s">
        <v>28</v>
      </c>
      <c r="N7366" s="1" t="s">
        <v>29</v>
      </c>
      <c r="O7366" s="1" t="s">
        <v>57</v>
      </c>
      <c r="P7366" s="1" t="s">
        <v>19</v>
      </c>
      <c r="Q7366" s="2">
        <v>43004</v>
      </c>
    </row>
    <row r="7367" spans="1:17" x14ac:dyDescent="0.25">
      <c r="A7367" s="1">
        <v>13765</v>
      </c>
      <c r="B7367" s="2">
        <v>42464</v>
      </c>
      <c r="C7367" s="1" t="s">
        <v>27</v>
      </c>
      <c r="D7367" s="3" t="str">
        <f t="shared" si="230"/>
        <v>*</v>
      </c>
      <c r="G7367" s="1">
        <v>45</v>
      </c>
      <c r="H7367" s="1">
        <v>1662.12</v>
      </c>
      <c r="I7367" s="1">
        <f t="shared" si="231"/>
        <v>1</v>
      </c>
      <c r="J7367" s="1" t="s">
        <v>21</v>
      </c>
      <c r="K7367" s="1">
        <v>14.9</v>
      </c>
      <c r="L7367" s="1" t="s">
        <v>51</v>
      </c>
      <c r="M7367" s="1" t="s">
        <v>28</v>
      </c>
      <c r="N7367" s="1" t="s">
        <v>29</v>
      </c>
      <c r="O7367" s="1" t="s">
        <v>30</v>
      </c>
      <c r="P7367" s="1" t="s">
        <v>31</v>
      </c>
      <c r="Q7367" s="2">
        <v>42466</v>
      </c>
    </row>
    <row r="7368" spans="1:17" x14ac:dyDescent="0.25">
      <c r="A7368" s="1">
        <v>16547</v>
      </c>
      <c r="B7368" s="2">
        <v>42418</v>
      </c>
      <c r="C7368" s="1" t="s">
        <v>27</v>
      </c>
      <c r="D7368" s="3" t="str">
        <f t="shared" si="230"/>
        <v>*</v>
      </c>
      <c r="G7368" s="1">
        <v>8</v>
      </c>
      <c r="H7368" s="1">
        <v>1872.11</v>
      </c>
      <c r="I7368" s="1">
        <f t="shared" si="231"/>
        <v>1</v>
      </c>
      <c r="J7368" s="1" t="s">
        <v>33</v>
      </c>
      <c r="K7368" s="1">
        <v>74.5</v>
      </c>
      <c r="L7368" s="1" t="s">
        <v>39</v>
      </c>
      <c r="M7368" s="1" t="s">
        <v>28</v>
      </c>
      <c r="N7368" s="1" t="s">
        <v>17</v>
      </c>
      <c r="O7368" s="1" t="s">
        <v>52</v>
      </c>
      <c r="P7368" s="1" t="s">
        <v>59</v>
      </c>
      <c r="Q7368" s="2">
        <v>42418</v>
      </c>
    </row>
    <row r="7369" spans="1:17" x14ac:dyDescent="0.25">
      <c r="A7369" s="1">
        <v>30499</v>
      </c>
      <c r="B7369" s="2">
        <v>43768</v>
      </c>
      <c r="C7369" s="1" t="s">
        <v>20</v>
      </c>
      <c r="D7369" s="3" t="str">
        <f t="shared" si="230"/>
        <v>****</v>
      </c>
      <c r="G7369" s="1">
        <v>33</v>
      </c>
      <c r="H7369" s="1">
        <v>213.59</v>
      </c>
      <c r="I7369" s="1">
        <f t="shared" si="231"/>
        <v>0</v>
      </c>
      <c r="J7369" s="1" t="s">
        <v>21</v>
      </c>
      <c r="K7369" s="1">
        <v>1.3</v>
      </c>
      <c r="L7369" s="1" t="s">
        <v>50</v>
      </c>
      <c r="M7369" s="1" t="s">
        <v>16</v>
      </c>
      <c r="N7369" s="1" t="s">
        <v>29</v>
      </c>
      <c r="O7369" s="1" t="s">
        <v>30</v>
      </c>
      <c r="P7369" s="1" t="s">
        <v>31</v>
      </c>
      <c r="Q7369" s="2">
        <v>43770</v>
      </c>
    </row>
    <row r="7370" spans="1:17" x14ac:dyDescent="0.25">
      <c r="A7370" s="1">
        <v>15972</v>
      </c>
      <c r="B7370" s="2">
        <v>43320</v>
      </c>
      <c r="C7370" s="1" t="s">
        <v>27</v>
      </c>
      <c r="D7370" s="3" t="str">
        <f t="shared" si="230"/>
        <v>*</v>
      </c>
      <c r="G7370" s="1">
        <v>3</v>
      </c>
      <c r="H7370" s="1">
        <v>11.05</v>
      </c>
      <c r="I7370" s="1">
        <f t="shared" si="231"/>
        <v>0</v>
      </c>
      <c r="J7370" s="1" t="s">
        <v>21</v>
      </c>
      <c r="K7370" s="1">
        <v>1.7</v>
      </c>
      <c r="L7370" s="1" t="s">
        <v>22</v>
      </c>
      <c r="M7370" s="1" t="s">
        <v>23</v>
      </c>
      <c r="N7370" s="1" t="s">
        <v>29</v>
      </c>
      <c r="O7370" s="1" t="s">
        <v>61</v>
      </c>
      <c r="P7370" s="1" t="s">
        <v>31</v>
      </c>
      <c r="Q7370" s="2">
        <v>43320</v>
      </c>
    </row>
    <row r="7371" spans="1:17" x14ac:dyDescent="0.25">
      <c r="A7371" s="1">
        <v>32868</v>
      </c>
      <c r="B7371" s="2">
        <v>42386</v>
      </c>
      <c r="C7371" s="1" t="s">
        <v>27</v>
      </c>
      <c r="D7371" s="3" t="str">
        <f t="shared" si="230"/>
        <v>*</v>
      </c>
      <c r="G7371" s="1">
        <v>39</v>
      </c>
      <c r="H7371" s="1">
        <v>1178.3699999999999</v>
      </c>
      <c r="I7371" s="1">
        <f t="shared" si="231"/>
        <v>1</v>
      </c>
      <c r="J7371" s="1" t="s">
        <v>21</v>
      </c>
      <c r="K7371" s="1">
        <v>6.6</v>
      </c>
      <c r="L7371" s="1" t="s">
        <v>49</v>
      </c>
      <c r="M7371" s="1" t="s">
        <v>37</v>
      </c>
      <c r="N7371" s="1" t="s">
        <v>29</v>
      </c>
      <c r="O7371" s="1" t="s">
        <v>30</v>
      </c>
      <c r="P7371" s="1" t="s">
        <v>41</v>
      </c>
      <c r="Q7371" s="2">
        <v>42387</v>
      </c>
    </row>
    <row r="7372" spans="1:17" x14ac:dyDescent="0.25">
      <c r="A7372" s="1">
        <v>28390</v>
      </c>
      <c r="B7372" s="2">
        <v>43502</v>
      </c>
      <c r="C7372" s="1" t="s">
        <v>20</v>
      </c>
      <c r="D7372" s="3" t="str">
        <f t="shared" si="230"/>
        <v>****</v>
      </c>
      <c r="G7372" s="1">
        <v>44</v>
      </c>
      <c r="H7372" s="1">
        <v>866.45</v>
      </c>
      <c r="I7372" s="1">
        <f t="shared" si="231"/>
        <v>0</v>
      </c>
      <c r="J7372" s="1" t="s">
        <v>21</v>
      </c>
      <c r="K7372" s="1">
        <v>7.1</v>
      </c>
      <c r="L7372" s="1" t="s">
        <v>44</v>
      </c>
      <c r="M7372" s="1" t="s">
        <v>23</v>
      </c>
      <c r="N7372" s="1" t="s">
        <v>17</v>
      </c>
      <c r="O7372" s="1" t="s">
        <v>18</v>
      </c>
      <c r="P7372" s="1" t="s">
        <v>19</v>
      </c>
      <c r="Q7372" s="2">
        <v>43504</v>
      </c>
    </row>
    <row r="7373" spans="1:17" x14ac:dyDescent="0.25">
      <c r="A7373" s="1">
        <v>42343</v>
      </c>
      <c r="B7373" s="2">
        <v>42595</v>
      </c>
      <c r="C7373" s="1" t="s">
        <v>32</v>
      </c>
      <c r="D7373" s="3" t="str">
        <f t="shared" si="230"/>
        <v>*****</v>
      </c>
      <c r="G7373" s="1">
        <v>46</v>
      </c>
      <c r="H7373" s="1">
        <v>3650.9256</v>
      </c>
      <c r="I7373" s="1">
        <f t="shared" si="231"/>
        <v>1</v>
      </c>
      <c r="J7373" s="1" t="s">
        <v>33</v>
      </c>
      <c r="K7373" s="1">
        <v>28.7</v>
      </c>
      <c r="L7373" s="1" t="s">
        <v>15</v>
      </c>
      <c r="M7373" s="1" t="s">
        <v>28</v>
      </c>
      <c r="N7373" s="1" t="s">
        <v>17</v>
      </c>
      <c r="O7373" s="1" t="s">
        <v>62</v>
      </c>
      <c r="P7373" s="1" t="s">
        <v>59</v>
      </c>
      <c r="Q7373" s="2">
        <v>42597</v>
      </c>
    </row>
    <row r="7374" spans="1:17" x14ac:dyDescent="0.25">
      <c r="A7374" s="1">
        <v>19621</v>
      </c>
      <c r="B7374" s="2">
        <v>43349</v>
      </c>
      <c r="C7374" s="1" t="s">
        <v>32</v>
      </c>
      <c r="D7374" s="3" t="str">
        <f t="shared" si="230"/>
        <v>*****</v>
      </c>
      <c r="G7374" s="1">
        <v>20</v>
      </c>
      <c r="H7374" s="1">
        <v>71.72</v>
      </c>
      <c r="I7374" s="1">
        <f t="shared" si="231"/>
        <v>0</v>
      </c>
      <c r="J7374" s="1" t="s">
        <v>21</v>
      </c>
      <c r="K7374" s="1">
        <v>2.1</v>
      </c>
      <c r="L7374" s="1" t="s">
        <v>51</v>
      </c>
      <c r="M7374" s="1" t="s">
        <v>28</v>
      </c>
      <c r="N7374" s="1" t="s">
        <v>29</v>
      </c>
      <c r="O7374" s="1" t="s">
        <v>45</v>
      </c>
      <c r="P7374" s="1" t="s">
        <v>31</v>
      </c>
      <c r="Q7374" s="2">
        <v>43350</v>
      </c>
    </row>
    <row r="7375" spans="1:17" x14ac:dyDescent="0.25">
      <c r="A7375" s="1">
        <v>53536</v>
      </c>
      <c r="B7375" s="2">
        <v>43768</v>
      </c>
      <c r="C7375" s="1" t="s">
        <v>20</v>
      </c>
      <c r="D7375" s="3" t="str">
        <f t="shared" si="230"/>
        <v>****</v>
      </c>
      <c r="G7375" s="1">
        <v>5</v>
      </c>
      <c r="H7375" s="1">
        <v>1086.48</v>
      </c>
      <c r="I7375" s="1">
        <f t="shared" si="231"/>
        <v>1</v>
      </c>
      <c r="J7375" s="1" t="s">
        <v>33</v>
      </c>
      <c r="K7375" s="1">
        <v>60.1</v>
      </c>
      <c r="L7375" s="1" t="s">
        <v>15</v>
      </c>
      <c r="M7375" s="1" t="s">
        <v>37</v>
      </c>
      <c r="N7375" s="1" t="s">
        <v>17</v>
      </c>
      <c r="O7375" s="1" t="s">
        <v>52</v>
      </c>
      <c r="P7375" s="1" t="s">
        <v>59</v>
      </c>
      <c r="Q7375" s="2">
        <v>43770</v>
      </c>
    </row>
    <row r="7376" spans="1:17" x14ac:dyDescent="0.25">
      <c r="A7376" s="1">
        <v>29860</v>
      </c>
      <c r="B7376" s="2">
        <v>42625</v>
      </c>
      <c r="C7376" s="1" t="s">
        <v>32</v>
      </c>
      <c r="D7376" s="3" t="str">
        <f t="shared" si="230"/>
        <v>*****</v>
      </c>
      <c r="G7376" s="1">
        <v>48</v>
      </c>
      <c r="H7376" s="1">
        <v>8875.9599999999991</v>
      </c>
      <c r="I7376" s="1">
        <f t="shared" si="231"/>
        <v>1</v>
      </c>
      <c r="J7376" s="1" t="s">
        <v>21</v>
      </c>
      <c r="K7376" s="1">
        <v>21.4</v>
      </c>
      <c r="L7376" s="1" t="s">
        <v>22</v>
      </c>
      <c r="M7376" s="1" t="s">
        <v>37</v>
      </c>
      <c r="N7376" s="1" t="s">
        <v>29</v>
      </c>
      <c r="O7376" s="1" t="s">
        <v>55</v>
      </c>
      <c r="P7376" s="1" t="s">
        <v>19</v>
      </c>
      <c r="Q7376" s="2">
        <v>42628</v>
      </c>
    </row>
    <row r="7377" spans="1:17" x14ac:dyDescent="0.25">
      <c r="A7377" s="1">
        <v>21382</v>
      </c>
      <c r="B7377" s="2">
        <v>43476</v>
      </c>
      <c r="C7377" s="1" t="s">
        <v>32</v>
      </c>
      <c r="D7377" s="3" t="str">
        <f t="shared" si="230"/>
        <v>*****</v>
      </c>
      <c r="G7377" s="1">
        <v>11</v>
      </c>
      <c r="H7377" s="1">
        <v>333.87</v>
      </c>
      <c r="I7377" s="1">
        <f t="shared" si="231"/>
        <v>0</v>
      </c>
      <c r="J7377" s="1" t="s">
        <v>21</v>
      </c>
      <c r="K7377" s="1">
        <v>5.9</v>
      </c>
      <c r="L7377" s="1" t="s">
        <v>49</v>
      </c>
      <c r="M7377" s="1" t="s">
        <v>28</v>
      </c>
      <c r="N7377" s="1" t="s">
        <v>24</v>
      </c>
      <c r="O7377" s="1" t="s">
        <v>38</v>
      </c>
      <c r="P7377" s="1" t="s">
        <v>19</v>
      </c>
      <c r="Q7377" s="2">
        <v>43478</v>
      </c>
    </row>
    <row r="7378" spans="1:17" x14ac:dyDescent="0.25">
      <c r="A7378" s="1">
        <v>10277</v>
      </c>
      <c r="B7378" s="2">
        <v>42466</v>
      </c>
      <c r="C7378" s="1" t="s">
        <v>36</v>
      </c>
      <c r="D7378" s="3" t="str">
        <f t="shared" si="230"/>
        <v>***</v>
      </c>
      <c r="G7378" s="1">
        <v>36</v>
      </c>
      <c r="H7378" s="1">
        <v>2295.0700000000002</v>
      </c>
      <c r="I7378" s="1">
        <f t="shared" si="231"/>
        <v>1</v>
      </c>
      <c r="J7378" s="1" t="s">
        <v>21</v>
      </c>
      <c r="K7378" s="1">
        <v>5.6</v>
      </c>
      <c r="L7378" s="1" t="s">
        <v>42</v>
      </c>
      <c r="M7378" s="1" t="s">
        <v>28</v>
      </c>
      <c r="N7378" s="1" t="s">
        <v>24</v>
      </c>
      <c r="O7378" s="1" t="s">
        <v>25</v>
      </c>
      <c r="P7378" s="1" t="s">
        <v>19</v>
      </c>
      <c r="Q7378" s="2">
        <v>42467</v>
      </c>
    </row>
    <row r="7379" spans="1:17" x14ac:dyDescent="0.25">
      <c r="A7379" s="1">
        <v>31687</v>
      </c>
      <c r="B7379" s="2">
        <v>43238</v>
      </c>
      <c r="C7379" s="1" t="s">
        <v>20</v>
      </c>
      <c r="D7379" s="3" t="str">
        <f t="shared" si="230"/>
        <v>****</v>
      </c>
      <c r="G7379" s="1">
        <v>44</v>
      </c>
      <c r="H7379" s="1">
        <v>131.66999999999999</v>
      </c>
      <c r="I7379" s="1">
        <f t="shared" si="231"/>
        <v>0</v>
      </c>
      <c r="J7379" s="1" t="s">
        <v>21</v>
      </c>
      <c r="K7379" s="1">
        <v>1.4</v>
      </c>
      <c r="L7379" s="1" t="s">
        <v>49</v>
      </c>
      <c r="M7379" s="1" t="s">
        <v>28</v>
      </c>
      <c r="N7379" s="1" t="s">
        <v>29</v>
      </c>
      <c r="O7379" s="1" t="s">
        <v>30</v>
      </c>
      <c r="P7379" s="1" t="s">
        <v>31</v>
      </c>
      <c r="Q7379" s="2">
        <v>43238</v>
      </c>
    </row>
    <row r="7380" spans="1:17" x14ac:dyDescent="0.25">
      <c r="A7380" s="1">
        <v>28290</v>
      </c>
      <c r="B7380" s="2">
        <v>42379</v>
      </c>
      <c r="C7380" s="1" t="s">
        <v>13</v>
      </c>
      <c r="D7380" s="3" t="str">
        <f t="shared" si="230"/>
        <v>**</v>
      </c>
      <c r="G7380" s="1">
        <v>43</v>
      </c>
      <c r="H7380" s="1">
        <v>1398.86</v>
      </c>
      <c r="I7380" s="1">
        <f t="shared" si="231"/>
        <v>1</v>
      </c>
      <c r="J7380" s="1" t="s">
        <v>14</v>
      </c>
      <c r="K7380" s="1">
        <v>9.3000000000000007</v>
      </c>
      <c r="L7380" s="1" t="s">
        <v>22</v>
      </c>
      <c r="M7380" s="1" t="s">
        <v>37</v>
      </c>
      <c r="N7380" s="1" t="s">
        <v>24</v>
      </c>
      <c r="O7380" s="1" t="s">
        <v>38</v>
      </c>
      <c r="P7380" s="1" t="s">
        <v>19</v>
      </c>
      <c r="Q7380" s="2">
        <v>42383</v>
      </c>
    </row>
    <row r="7381" spans="1:17" x14ac:dyDescent="0.25">
      <c r="A7381" s="1">
        <v>11585</v>
      </c>
      <c r="B7381" s="2">
        <v>42443</v>
      </c>
      <c r="C7381" s="1" t="s">
        <v>36</v>
      </c>
      <c r="D7381" s="3" t="str">
        <f t="shared" si="230"/>
        <v>***</v>
      </c>
      <c r="G7381" s="1">
        <v>2</v>
      </c>
      <c r="H7381" s="1">
        <v>214.81</v>
      </c>
      <c r="I7381" s="1">
        <f t="shared" si="231"/>
        <v>0</v>
      </c>
      <c r="J7381" s="1" t="s">
        <v>21</v>
      </c>
      <c r="K7381" s="1">
        <v>9.6</v>
      </c>
      <c r="L7381" s="1" t="s">
        <v>64</v>
      </c>
      <c r="M7381" s="1" t="s">
        <v>16</v>
      </c>
      <c r="N7381" s="1" t="s">
        <v>24</v>
      </c>
      <c r="O7381" s="1" t="s">
        <v>25</v>
      </c>
      <c r="P7381" s="1" t="s">
        <v>19</v>
      </c>
      <c r="Q7381" s="2">
        <v>42444</v>
      </c>
    </row>
    <row r="7382" spans="1:17" x14ac:dyDescent="0.25">
      <c r="A7382" s="1">
        <v>35430</v>
      </c>
      <c r="B7382" s="2">
        <v>42818</v>
      </c>
      <c r="C7382" s="1" t="s">
        <v>13</v>
      </c>
      <c r="D7382" s="3" t="str">
        <f t="shared" si="230"/>
        <v>**</v>
      </c>
      <c r="G7382" s="1">
        <v>31</v>
      </c>
      <c r="H7382" s="1">
        <v>1771.24</v>
      </c>
      <c r="I7382" s="1">
        <f t="shared" si="231"/>
        <v>1</v>
      </c>
      <c r="J7382" s="1" t="s">
        <v>21</v>
      </c>
      <c r="K7382" s="1">
        <v>9.6</v>
      </c>
      <c r="L7382" s="1" t="s">
        <v>22</v>
      </c>
      <c r="M7382" s="1" t="s">
        <v>37</v>
      </c>
      <c r="N7382" s="1" t="s">
        <v>24</v>
      </c>
      <c r="O7382" s="1" t="s">
        <v>25</v>
      </c>
      <c r="P7382" s="1" t="s">
        <v>19</v>
      </c>
      <c r="Q7382" s="2">
        <v>42820</v>
      </c>
    </row>
    <row r="7383" spans="1:17" x14ac:dyDescent="0.25">
      <c r="A7383" s="1">
        <v>48452</v>
      </c>
      <c r="B7383" s="2">
        <v>43016</v>
      </c>
      <c r="C7383" s="1" t="s">
        <v>20</v>
      </c>
      <c r="D7383" s="3" t="str">
        <f t="shared" si="230"/>
        <v>****</v>
      </c>
      <c r="G7383" s="1">
        <v>32</v>
      </c>
      <c r="H7383" s="1">
        <v>1989.14</v>
      </c>
      <c r="I7383" s="1">
        <f t="shared" si="231"/>
        <v>1</v>
      </c>
      <c r="J7383" s="1" t="s">
        <v>33</v>
      </c>
      <c r="K7383" s="1">
        <v>32.1</v>
      </c>
      <c r="L7383" s="1" t="s">
        <v>53</v>
      </c>
      <c r="M7383" s="1" t="s">
        <v>28</v>
      </c>
      <c r="N7383" s="1" t="s">
        <v>17</v>
      </c>
      <c r="O7383" s="1" t="s">
        <v>34</v>
      </c>
      <c r="P7383" s="1" t="s">
        <v>35</v>
      </c>
      <c r="Q7383" s="2">
        <v>43018</v>
      </c>
    </row>
    <row r="7384" spans="1:17" x14ac:dyDescent="0.25">
      <c r="A7384" s="1">
        <v>3559</v>
      </c>
      <c r="B7384" s="2">
        <v>43761</v>
      </c>
      <c r="C7384" s="1" t="s">
        <v>36</v>
      </c>
      <c r="D7384" s="3" t="str">
        <f t="shared" si="230"/>
        <v>***</v>
      </c>
      <c r="G7384" s="1">
        <v>34</v>
      </c>
      <c r="H7384" s="1">
        <v>146.23689999999999</v>
      </c>
      <c r="I7384" s="1">
        <f t="shared" si="231"/>
        <v>0</v>
      </c>
      <c r="J7384" s="1" t="s">
        <v>14</v>
      </c>
      <c r="K7384" s="1">
        <v>5.8</v>
      </c>
      <c r="L7384" s="1" t="s">
        <v>44</v>
      </c>
      <c r="M7384" s="1" t="s">
        <v>28</v>
      </c>
      <c r="N7384" s="1" t="s">
        <v>29</v>
      </c>
      <c r="O7384" s="1" t="s">
        <v>43</v>
      </c>
      <c r="P7384" s="1" t="s">
        <v>19</v>
      </c>
      <c r="Q7384" s="2">
        <v>43762</v>
      </c>
    </row>
    <row r="7385" spans="1:17" x14ac:dyDescent="0.25">
      <c r="A7385" s="1">
        <v>21600</v>
      </c>
      <c r="B7385" s="2">
        <v>42828</v>
      </c>
      <c r="C7385" s="1" t="s">
        <v>13</v>
      </c>
      <c r="D7385" s="3" t="str">
        <f t="shared" si="230"/>
        <v>**</v>
      </c>
      <c r="G7385" s="1">
        <v>17</v>
      </c>
      <c r="H7385" s="1">
        <v>181.34</v>
      </c>
      <c r="I7385" s="1">
        <f t="shared" si="231"/>
        <v>0</v>
      </c>
      <c r="J7385" s="1" t="s">
        <v>21</v>
      </c>
      <c r="K7385" s="1">
        <v>2.4</v>
      </c>
      <c r="L7385" s="1" t="s">
        <v>49</v>
      </c>
      <c r="M7385" s="1" t="s">
        <v>37</v>
      </c>
      <c r="N7385" s="1" t="s">
        <v>29</v>
      </c>
      <c r="O7385" s="1" t="s">
        <v>40</v>
      </c>
      <c r="P7385" s="1" t="s">
        <v>31</v>
      </c>
      <c r="Q7385" s="2">
        <v>42835</v>
      </c>
    </row>
    <row r="7386" spans="1:17" x14ac:dyDescent="0.25">
      <c r="A7386" s="1">
        <v>39078</v>
      </c>
      <c r="B7386" s="2">
        <v>42543</v>
      </c>
      <c r="C7386" s="1" t="s">
        <v>13</v>
      </c>
      <c r="D7386" s="3" t="str">
        <f t="shared" si="230"/>
        <v>**</v>
      </c>
      <c r="G7386" s="1">
        <v>8</v>
      </c>
      <c r="H7386" s="1">
        <v>2306.75</v>
      </c>
      <c r="I7386" s="1">
        <f t="shared" si="231"/>
        <v>1</v>
      </c>
      <c r="J7386" s="1" t="s">
        <v>21</v>
      </c>
      <c r="K7386" s="1">
        <v>12</v>
      </c>
      <c r="L7386" s="1" t="s">
        <v>22</v>
      </c>
      <c r="M7386" s="1" t="s">
        <v>28</v>
      </c>
      <c r="N7386" s="1" t="s">
        <v>24</v>
      </c>
      <c r="O7386" s="1" t="s">
        <v>38</v>
      </c>
      <c r="P7386" s="1" t="s">
        <v>19</v>
      </c>
      <c r="Q7386" s="2">
        <v>42550</v>
      </c>
    </row>
    <row r="7387" spans="1:17" x14ac:dyDescent="0.25">
      <c r="A7387" s="1">
        <v>34022</v>
      </c>
      <c r="B7387" s="2">
        <v>43772</v>
      </c>
      <c r="C7387" s="1" t="s">
        <v>27</v>
      </c>
      <c r="D7387" s="3" t="str">
        <f t="shared" si="230"/>
        <v>*</v>
      </c>
      <c r="G7387" s="1">
        <v>50</v>
      </c>
      <c r="H7387" s="1">
        <v>252.82</v>
      </c>
      <c r="I7387" s="1">
        <f t="shared" si="231"/>
        <v>0</v>
      </c>
      <c r="J7387" s="1" t="s">
        <v>21</v>
      </c>
      <c r="K7387" s="1">
        <v>3.3</v>
      </c>
      <c r="L7387" s="1" t="s">
        <v>44</v>
      </c>
      <c r="M7387" s="1" t="s">
        <v>23</v>
      </c>
      <c r="N7387" s="1" t="s">
        <v>17</v>
      </c>
      <c r="O7387" s="1" t="s">
        <v>18</v>
      </c>
      <c r="P7387" s="1" t="s">
        <v>41</v>
      </c>
      <c r="Q7387" s="2">
        <v>43772</v>
      </c>
    </row>
    <row r="7388" spans="1:17" x14ac:dyDescent="0.25">
      <c r="A7388" s="1">
        <v>33797</v>
      </c>
      <c r="B7388" s="2">
        <v>42380</v>
      </c>
      <c r="C7388" s="1" t="s">
        <v>27</v>
      </c>
      <c r="D7388" s="3" t="str">
        <f t="shared" si="230"/>
        <v>*</v>
      </c>
      <c r="G7388" s="1">
        <v>29</v>
      </c>
      <c r="H7388" s="1">
        <v>147.84</v>
      </c>
      <c r="I7388" s="1">
        <f t="shared" si="231"/>
        <v>0</v>
      </c>
      <c r="J7388" s="1" t="s">
        <v>14</v>
      </c>
      <c r="K7388" s="1">
        <v>7.1</v>
      </c>
      <c r="L7388" s="1" t="s">
        <v>44</v>
      </c>
      <c r="M7388" s="1" t="s">
        <v>23</v>
      </c>
      <c r="N7388" s="1" t="s">
        <v>17</v>
      </c>
      <c r="O7388" s="1" t="s">
        <v>18</v>
      </c>
      <c r="P7388" s="1" t="s">
        <v>19</v>
      </c>
      <c r="Q7388" s="2">
        <v>42382</v>
      </c>
    </row>
    <row r="7389" spans="1:17" x14ac:dyDescent="0.25">
      <c r="A7389" s="1">
        <v>48615</v>
      </c>
      <c r="B7389" s="2">
        <v>43802</v>
      </c>
      <c r="C7389" s="1" t="s">
        <v>13</v>
      </c>
      <c r="D7389" s="3" t="str">
        <f t="shared" si="230"/>
        <v>**</v>
      </c>
      <c r="G7389" s="1">
        <v>8</v>
      </c>
      <c r="H7389" s="1">
        <v>497.19</v>
      </c>
      <c r="I7389" s="1">
        <f t="shared" si="231"/>
        <v>0</v>
      </c>
      <c r="J7389" s="1" t="s">
        <v>21</v>
      </c>
      <c r="K7389" s="1">
        <v>15.9</v>
      </c>
      <c r="L7389" s="1" t="s">
        <v>22</v>
      </c>
      <c r="M7389" s="1" t="s">
        <v>28</v>
      </c>
      <c r="N7389" s="1" t="s">
        <v>17</v>
      </c>
      <c r="O7389" s="1" t="s">
        <v>18</v>
      </c>
      <c r="P7389" s="1" t="s">
        <v>19</v>
      </c>
      <c r="Q7389" s="2">
        <v>43807</v>
      </c>
    </row>
    <row r="7390" spans="1:17" x14ac:dyDescent="0.25">
      <c r="A7390" s="1">
        <v>30853</v>
      </c>
      <c r="B7390" s="2">
        <v>43307</v>
      </c>
      <c r="C7390" s="1" t="s">
        <v>36</v>
      </c>
      <c r="D7390" s="3" t="str">
        <f t="shared" si="230"/>
        <v>***</v>
      </c>
      <c r="G7390" s="1">
        <v>40</v>
      </c>
      <c r="H7390" s="1">
        <v>271.8</v>
      </c>
      <c r="I7390" s="1">
        <f t="shared" si="231"/>
        <v>0</v>
      </c>
      <c r="J7390" s="1" t="s">
        <v>21</v>
      </c>
      <c r="K7390" s="1">
        <v>0.5</v>
      </c>
      <c r="L7390" s="1" t="s">
        <v>49</v>
      </c>
      <c r="M7390" s="1" t="s">
        <v>23</v>
      </c>
      <c r="N7390" s="1" t="s">
        <v>29</v>
      </c>
      <c r="O7390" s="1" t="s">
        <v>58</v>
      </c>
      <c r="P7390" s="1" t="s">
        <v>19</v>
      </c>
      <c r="Q7390" s="2">
        <v>43310</v>
      </c>
    </row>
    <row r="7391" spans="1:17" x14ac:dyDescent="0.25">
      <c r="A7391" s="1">
        <v>33571</v>
      </c>
      <c r="B7391" s="2">
        <v>43383</v>
      </c>
      <c r="C7391" s="1" t="s">
        <v>36</v>
      </c>
      <c r="D7391" s="3" t="str">
        <f t="shared" si="230"/>
        <v>***</v>
      </c>
      <c r="G7391" s="1">
        <v>1</v>
      </c>
      <c r="H7391" s="1">
        <v>7.6505000000000001</v>
      </c>
      <c r="I7391" s="1">
        <f t="shared" si="231"/>
        <v>0</v>
      </c>
      <c r="J7391" s="1" t="s">
        <v>21</v>
      </c>
      <c r="K7391" s="1">
        <v>2.2000000000000002</v>
      </c>
      <c r="L7391" s="1" t="s">
        <v>51</v>
      </c>
      <c r="M7391" s="1" t="s">
        <v>16</v>
      </c>
      <c r="N7391" s="1" t="s">
        <v>17</v>
      </c>
      <c r="O7391" s="1" t="s">
        <v>18</v>
      </c>
      <c r="P7391" s="1" t="s">
        <v>31</v>
      </c>
      <c r="Q7391" s="2">
        <v>43386</v>
      </c>
    </row>
    <row r="7392" spans="1:17" x14ac:dyDescent="0.25">
      <c r="A7392" s="1">
        <v>21922</v>
      </c>
      <c r="B7392" s="2">
        <v>42684</v>
      </c>
      <c r="C7392" s="1" t="s">
        <v>20</v>
      </c>
      <c r="D7392" s="3" t="str">
        <f t="shared" si="230"/>
        <v>****</v>
      </c>
      <c r="G7392" s="1">
        <v>11</v>
      </c>
      <c r="H7392" s="1">
        <v>116.47</v>
      </c>
      <c r="I7392" s="1">
        <f t="shared" si="231"/>
        <v>0</v>
      </c>
      <c r="J7392" s="1" t="s">
        <v>21</v>
      </c>
      <c r="K7392" s="1">
        <v>6.4</v>
      </c>
      <c r="L7392" s="1" t="s">
        <v>22</v>
      </c>
      <c r="M7392" s="1" t="s">
        <v>28</v>
      </c>
      <c r="N7392" s="1" t="s">
        <v>17</v>
      </c>
      <c r="O7392" s="1" t="s">
        <v>18</v>
      </c>
      <c r="P7392" s="1" t="s">
        <v>26</v>
      </c>
      <c r="Q7392" s="2">
        <v>42685</v>
      </c>
    </row>
    <row r="7393" spans="1:17" x14ac:dyDescent="0.25">
      <c r="A7393" s="1">
        <v>19232</v>
      </c>
      <c r="B7393" s="2">
        <v>42562</v>
      </c>
      <c r="C7393" s="1" t="s">
        <v>13</v>
      </c>
      <c r="D7393" s="3" t="str">
        <f t="shared" si="230"/>
        <v>**</v>
      </c>
      <c r="G7393" s="1">
        <v>28</v>
      </c>
      <c r="H7393" s="1">
        <v>7658.16</v>
      </c>
      <c r="I7393" s="1">
        <f t="shared" si="231"/>
        <v>1</v>
      </c>
      <c r="J7393" s="1" t="s">
        <v>33</v>
      </c>
      <c r="K7393" s="1">
        <v>44.8</v>
      </c>
      <c r="L7393" s="1" t="s">
        <v>49</v>
      </c>
      <c r="M7393" s="1" t="s">
        <v>23</v>
      </c>
      <c r="N7393" s="1" t="s">
        <v>17</v>
      </c>
      <c r="O7393" s="1" t="s">
        <v>62</v>
      </c>
      <c r="P7393" s="1" t="s">
        <v>59</v>
      </c>
      <c r="Q7393" s="2">
        <v>42569</v>
      </c>
    </row>
    <row r="7394" spans="1:17" x14ac:dyDescent="0.25">
      <c r="A7394" s="1">
        <v>33826</v>
      </c>
      <c r="B7394" s="2">
        <v>43087</v>
      </c>
      <c r="C7394" s="1" t="s">
        <v>13</v>
      </c>
      <c r="D7394" s="3" t="str">
        <f t="shared" si="230"/>
        <v>**</v>
      </c>
      <c r="G7394" s="1">
        <v>13</v>
      </c>
      <c r="H7394" s="1">
        <v>198.84</v>
      </c>
      <c r="I7394" s="1">
        <f t="shared" si="231"/>
        <v>0</v>
      </c>
      <c r="J7394" s="1" t="s">
        <v>21</v>
      </c>
      <c r="K7394" s="1">
        <v>5.4</v>
      </c>
      <c r="L7394" s="1" t="s">
        <v>42</v>
      </c>
      <c r="M7394" s="1" t="s">
        <v>23</v>
      </c>
      <c r="N7394" s="1" t="s">
        <v>17</v>
      </c>
      <c r="O7394" s="1" t="s">
        <v>18</v>
      </c>
      <c r="P7394" s="1" t="s">
        <v>41</v>
      </c>
      <c r="Q7394" s="2">
        <v>43091</v>
      </c>
    </row>
    <row r="7395" spans="1:17" x14ac:dyDescent="0.25">
      <c r="A7395" s="1">
        <v>1221</v>
      </c>
      <c r="B7395" s="2">
        <v>43573</v>
      </c>
      <c r="C7395" s="1" t="s">
        <v>27</v>
      </c>
      <c r="D7395" s="3" t="str">
        <f t="shared" si="230"/>
        <v>*</v>
      </c>
      <c r="G7395" s="1">
        <v>1</v>
      </c>
      <c r="H7395" s="1">
        <v>15.71</v>
      </c>
      <c r="I7395" s="1">
        <f t="shared" si="231"/>
        <v>0</v>
      </c>
      <c r="J7395" s="1" t="s">
        <v>21</v>
      </c>
      <c r="K7395" s="1">
        <v>6.6</v>
      </c>
      <c r="L7395" s="1" t="s">
        <v>15</v>
      </c>
      <c r="M7395" s="1" t="s">
        <v>28</v>
      </c>
      <c r="N7395" s="1" t="s">
        <v>29</v>
      </c>
      <c r="O7395" s="1" t="s">
        <v>43</v>
      </c>
      <c r="P7395" s="1" t="s">
        <v>19</v>
      </c>
      <c r="Q7395" s="2">
        <v>43573</v>
      </c>
    </row>
    <row r="7396" spans="1:17" x14ac:dyDescent="0.25">
      <c r="A7396" s="1">
        <v>6912</v>
      </c>
      <c r="B7396" s="2">
        <v>43443</v>
      </c>
      <c r="C7396" s="1" t="s">
        <v>27</v>
      </c>
      <c r="D7396" s="3" t="str">
        <f t="shared" si="230"/>
        <v>*</v>
      </c>
      <c r="G7396" s="1">
        <v>14</v>
      </c>
      <c r="H7396" s="1">
        <v>315.14</v>
      </c>
      <c r="I7396" s="1">
        <f t="shared" si="231"/>
        <v>0</v>
      </c>
      <c r="J7396" s="1" t="s">
        <v>21</v>
      </c>
      <c r="K7396" s="1">
        <v>6.4</v>
      </c>
      <c r="L7396" s="1" t="s">
        <v>44</v>
      </c>
      <c r="M7396" s="1" t="s">
        <v>23</v>
      </c>
      <c r="N7396" s="1" t="s">
        <v>29</v>
      </c>
      <c r="O7396" s="1" t="s">
        <v>63</v>
      </c>
      <c r="P7396" s="1" t="s">
        <v>26</v>
      </c>
      <c r="Q7396" s="2">
        <v>43445</v>
      </c>
    </row>
    <row r="7397" spans="1:17" x14ac:dyDescent="0.25">
      <c r="A7397" s="1">
        <v>16802</v>
      </c>
      <c r="B7397" s="2">
        <v>43209</v>
      </c>
      <c r="C7397" s="1" t="s">
        <v>36</v>
      </c>
      <c r="D7397" s="3" t="str">
        <f t="shared" si="230"/>
        <v>***</v>
      </c>
      <c r="G7397" s="1">
        <v>26</v>
      </c>
      <c r="H7397" s="1">
        <v>2892.69</v>
      </c>
      <c r="I7397" s="1">
        <f t="shared" si="231"/>
        <v>1</v>
      </c>
      <c r="J7397" s="1" t="s">
        <v>21</v>
      </c>
      <c r="K7397" s="1">
        <v>37.5</v>
      </c>
      <c r="L7397" s="1" t="s">
        <v>54</v>
      </c>
      <c r="M7397" s="1" t="s">
        <v>37</v>
      </c>
      <c r="N7397" s="1" t="s">
        <v>29</v>
      </c>
      <c r="O7397" s="1" t="s">
        <v>55</v>
      </c>
      <c r="P7397" s="1" t="s">
        <v>48</v>
      </c>
      <c r="Q7397" s="2">
        <v>43211</v>
      </c>
    </row>
    <row r="7398" spans="1:17" x14ac:dyDescent="0.25">
      <c r="A7398" s="1">
        <v>23522</v>
      </c>
      <c r="B7398" s="2">
        <v>43200</v>
      </c>
      <c r="C7398" s="1" t="s">
        <v>32</v>
      </c>
      <c r="D7398" s="3" t="str">
        <f t="shared" si="230"/>
        <v>*****</v>
      </c>
      <c r="G7398" s="1">
        <v>36</v>
      </c>
      <c r="H7398" s="1">
        <v>249.72</v>
      </c>
      <c r="I7398" s="1">
        <f t="shared" si="231"/>
        <v>0</v>
      </c>
      <c r="J7398" s="1" t="s">
        <v>21</v>
      </c>
      <c r="K7398" s="1">
        <v>9.3000000000000007</v>
      </c>
      <c r="L7398" s="1" t="s">
        <v>44</v>
      </c>
      <c r="M7398" s="1" t="s">
        <v>23</v>
      </c>
      <c r="N7398" s="1" t="s">
        <v>29</v>
      </c>
      <c r="O7398" s="1" t="s">
        <v>40</v>
      </c>
      <c r="P7398" s="1" t="s">
        <v>19</v>
      </c>
      <c r="Q7398" s="2">
        <v>43202</v>
      </c>
    </row>
    <row r="7399" spans="1:17" x14ac:dyDescent="0.25">
      <c r="A7399" s="1">
        <v>47399</v>
      </c>
      <c r="B7399" s="2">
        <v>43678</v>
      </c>
      <c r="C7399" s="1" t="s">
        <v>13</v>
      </c>
      <c r="D7399" s="3" t="str">
        <f t="shared" si="230"/>
        <v>**</v>
      </c>
      <c r="G7399" s="1">
        <v>26</v>
      </c>
      <c r="H7399" s="1">
        <v>155.96</v>
      </c>
      <c r="I7399" s="1">
        <f t="shared" si="231"/>
        <v>0</v>
      </c>
      <c r="J7399" s="1" t="s">
        <v>21</v>
      </c>
      <c r="K7399" s="1">
        <v>3.2</v>
      </c>
      <c r="L7399" s="1" t="s">
        <v>51</v>
      </c>
      <c r="M7399" s="1" t="s">
        <v>16</v>
      </c>
      <c r="N7399" s="1" t="s">
        <v>29</v>
      </c>
      <c r="O7399" s="1" t="s">
        <v>43</v>
      </c>
      <c r="P7399" s="1" t="s">
        <v>19</v>
      </c>
      <c r="Q7399" s="2">
        <v>43678</v>
      </c>
    </row>
    <row r="7400" spans="1:17" x14ac:dyDescent="0.25">
      <c r="A7400" s="1">
        <v>15109</v>
      </c>
      <c r="B7400" s="2">
        <v>43082</v>
      </c>
      <c r="C7400" s="1" t="s">
        <v>27</v>
      </c>
      <c r="D7400" s="3" t="str">
        <f t="shared" si="230"/>
        <v>*</v>
      </c>
      <c r="G7400" s="1">
        <v>11</v>
      </c>
      <c r="H7400" s="1">
        <v>246.87</v>
      </c>
      <c r="I7400" s="1">
        <f t="shared" si="231"/>
        <v>0</v>
      </c>
      <c r="J7400" s="1" t="s">
        <v>21</v>
      </c>
      <c r="K7400" s="1">
        <v>6.4</v>
      </c>
      <c r="L7400" s="1" t="s">
        <v>51</v>
      </c>
      <c r="M7400" s="1" t="s">
        <v>37</v>
      </c>
      <c r="N7400" s="1" t="s">
        <v>24</v>
      </c>
      <c r="O7400" s="1" t="s">
        <v>38</v>
      </c>
      <c r="P7400" s="1" t="s">
        <v>19</v>
      </c>
      <c r="Q7400" s="2">
        <v>43085</v>
      </c>
    </row>
    <row r="7401" spans="1:17" x14ac:dyDescent="0.25">
      <c r="A7401" s="1">
        <v>4645</v>
      </c>
      <c r="B7401" s="2">
        <v>42631</v>
      </c>
      <c r="C7401" s="1" t="s">
        <v>32</v>
      </c>
      <c r="D7401" s="3" t="str">
        <f t="shared" si="230"/>
        <v>*****</v>
      </c>
      <c r="G7401" s="1">
        <v>7</v>
      </c>
      <c r="H7401" s="1">
        <v>111.49</v>
      </c>
      <c r="I7401" s="1">
        <f t="shared" si="231"/>
        <v>0</v>
      </c>
      <c r="J7401" s="1" t="s">
        <v>21</v>
      </c>
      <c r="K7401" s="1">
        <v>3.7</v>
      </c>
      <c r="L7401" s="1" t="s">
        <v>46</v>
      </c>
      <c r="M7401" s="1" t="s">
        <v>23</v>
      </c>
      <c r="N7401" s="1" t="s">
        <v>29</v>
      </c>
      <c r="O7401" s="1" t="s">
        <v>63</v>
      </c>
      <c r="P7401" s="1" t="s">
        <v>19</v>
      </c>
      <c r="Q7401" s="2">
        <v>42633</v>
      </c>
    </row>
    <row r="7402" spans="1:17" x14ac:dyDescent="0.25">
      <c r="A7402" s="1">
        <v>41570</v>
      </c>
      <c r="B7402" s="2">
        <v>43071</v>
      </c>
      <c r="C7402" s="1" t="s">
        <v>27</v>
      </c>
      <c r="D7402" s="3" t="str">
        <f t="shared" si="230"/>
        <v>*</v>
      </c>
      <c r="G7402" s="1">
        <v>24</v>
      </c>
      <c r="H7402" s="1">
        <v>2450.21</v>
      </c>
      <c r="I7402" s="1">
        <f t="shared" si="231"/>
        <v>1</v>
      </c>
      <c r="J7402" s="1" t="s">
        <v>21</v>
      </c>
      <c r="K7402" s="1">
        <v>5</v>
      </c>
      <c r="L7402" s="1" t="s">
        <v>50</v>
      </c>
      <c r="M7402" s="1" t="s">
        <v>16</v>
      </c>
      <c r="N7402" s="1" t="s">
        <v>29</v>
      </c>
      <c r="O7402" s="1" t="s">
        <v>40</v>
      </c>
      <c r="P7402" s="1" t="s">
        <v>19</v>
      </c>
      <c r="Q7402" s="2">
        <v>43073</v>
      </c>
    </row>
    <row r="7403" spans="1:17" x14ac:dyDescent="0.25">
      <c r="A7403" s="1">
        <v>58883</v>
      </c>
      <c r="B7403" s="2">
        <v>43689</v>
      </c>
      <c r="C7403" s="1" t="s">
        <v>13</v>
      </c>
      <c r="D7403" s="3" t="str">
        <f t="shared" si="230"/>
        <v>**</v>
      </c>
      <c r="G7403" s="1">
        <v>36</v>
      </c>
      <c r="H7403" s="1">
        <v>172.87</v>
      </c>
      <c r="I7403" s="1">
        <f t="shared" si="231"/>
        <v>0</v>
      </c>
      <c r="J7403" s="1" t="s">
        <v>21</v>
      </c>
      <c r="K7403" s="1">
        <v>1.1000000000000001</v>
      </c>
      <c r="L7403" s="1" t="s">
        <v>49</v>
      </c>
      <c r="M7403" s="1" t="s">
        <v>28</v>
      </c>
      <c r="N7403" s="1" t="s">
        <v>29</v>
      </c>
      <c r="O7403" s="1" t="s">
        <v>58</v>
      </c>
      <c r="P7403" s="1" t="s">
        <v>19</v>
      </c>
      <c r="Q7403" s="2">
        <v>43694</v>
      </c>
    </row>
    <row r="7404" spans="1:17" x14ac:dyDescent="0.25">
      <c r="A7404" s="1">
        <v>3655</v>
      </c>
      <c r="B7404" s="2">
        <v>43743</v>
      </c>
      <c r="C7404" s="1" t="s">
        <v>32</v>
      </c>
      <c r="D7404" s="3" t="str">
        <f t="shared" si="230"/>
        <v>*****</v>
      </c>
      <c r="G7404" s="1">
        <v>24</v>
      </c>
      <c r="H7404" s="1">
        <v>2942.61</v>
      </c>
      <c r="I7404" s="1">
        <f t="shared" si="231"/>
        <v>1</v>
      </c>
      <c r="J7404" s="1" t="s">
        <v>21</v>
      </c>
      <c r="K7404" s="1">
        <v>8.1999999999999993</v>
      </c>
      <c r="L7404" s="1" t="s">
        <v>46</v>
      </c>
      <c r="M7404" s="1" t="s">
        <v>23</v>
      </c>
      <c r="N7404" s="1" t="s">
        <v>24</v>
      </c>
      <c r="O7404" s="1" t="s">
        <v>25</v>
      </c>
      <c r="P7404" s="1" t="s">
        <v>19</v>
      </c>
      <c r="Q7404" s="2">
        <v>43744</v>
      </c>
    </row>
    <row r="7405" spans="1:17" x14ac:dyDescent="0.25">
      <c r="A7405" s="1">
        <v>41605</v>
      </c>
      <c r="B7405" s="2">
        <v>43093</v>
      </c>
      <c r="C7405" s="1" t="s">
        <v>36</v>
      </c>
      <c r="D7405" s="3" t="str">
        <f t="shared" si="230"/>
        <v>***</v>
      </c>
      <c r="G7405" s="1">
        <v>4</v>
      </c>
      <c r="H7405" s="1">
        <v>122.59</v>
      </c>
      <c r="I7405" s="1">
        <f t="shared" si="231"/>
        <v>0</v>
      </c>
      <c r="J7405" s="1" t="s">
        <v>21</v>
      </c>
      <c r="K7405" s="1">
        <v>13.9</v>
      </c>
      <c r="L7405" s="1" t="s">
        <v>54</v>
      </c>
      <c r="M7405" s="1" t="s">
        <v>23</v>
      </c>
      <c r="N7405" s="1" t="s">
        <v>29</v>
      </c>
      <c r="O7405" s="1" t="s">
        <v>43</v>
      </c>
      <c r="P7405" s="1" t="s">
        <v>19</v>
      </c>
      <c r="Q7405" s="2">
        <v>43094</v>
      </c>
    </row>
    <row r="7406" spans="1:17" x14ac:dyDescent="0.25">
      <c r="A7406" s="1">
        <v>258</v>
      </c>
      <c r="B7406" s="2">
        <v>43096</v>
      </c>
      <c r="C7406" s="1" t="s">
        <v>32</v>
      </c>
      <c r="D7406" s="3" t="str">
        <f t="shared" si="230"/>
        <v>*****</v>
      </c>
      <c r="G7406" s="1">
        <v>21</v>
      </c>
      <c r="H7406" s="1">
        <v>165.15</v>
      </c>
      <c r="I7406" s="1">
        <f t="shared" si="231"/>
        <v>0</v>
      </c>
      <c r="J7406" s="1" t="s">
        <v>21</v>
      </c>
      <c r="K7406" s="1">
        <v>9.4</v>
      </c>
      <c r="L7406" s="1" t="s">
        <v>53</v>
      </c>
      <c r="M7406" s="1" t="s">
        <v>37</v>
      </c>
      <c r="N7406" s="1" t="s">
        <v>29</v>
      </c>
      <c r="O7406" s="1" t="s">
        <v>40</v>
      </c>
      <c r="P7406" s="1" t="s">
        <v>19</v>
      </c>
      <c r="Q7406" s="2">
        <v>43098</v>
      </c>
    </row>
    <row r="7407" spans="1:17" x14ac:dyDescent="0.25">
      <c r="A7407" s="1">
        <v>23366</v>
      </c>
      <c r="B7407" s="2">
        <v>43057</v>
      </c>
      <c r="C7407" s="1" t="s">
        <v>27</v>
      </c>
      <c r="D7407" s="3" t="str">
        <f t="shared" si="230"/>
        <v>*</v>
      </c>
      <c r="G7407" s="1">
        <v>12</v>
      </c>
      <c r="H7407" s="1">
        <v>145.62700000000001</v>
      </c>
      <c r="I7407" s="1">
        <f t="shared" si="231"/>
        <v>0</v>
      </c>
      <c r="J7407" s="1" t="s">
        <v>21</v>
      </c>
      <c r="K7407" s="1">
        <v>8.5</v>
      </c>
      <c r="L7407" s="1" t="s">
        <v>42</v>
      </c>
      <c r="M7407" s="1" t="s">
        <v>28</v>
      </c>
      <c r="N7407" s="1" t="s">
        <v>17</v>
      </c>
      <c r="O7407" s="1" t="s">
        <v>18</v>
      </c>
      <c r="P7407" s="1" t="s">
        <v>41</v>
      </c>
      <c r="Q7407" s="2">
        <v>43059</v>
      </c>
    </row>
    <row r="7408" spans="1:17" x14ac:dyDescent="0.25">
      <c r="A7408" s="1">
        <v>32452</v>
      </c>
      <c r="B7408" s="2">
        <v>43298</v>
      </c>
      <c r="C7408" s="1" t="s">
        <v>36</v>
      </c>
      <c r="D7408" s="3" t="str">
        <f t="shared" si="230"/>
        <v>***</v>
      </c>
      <c r="G7408" s="1">
        <v>3</v>
      </c>
      <c r="H7408" s="1">
        <v>9.1999999999999993</v>
      </c>
      <c r="I7408" s="1">
        <f t="shared" si="231"/>
        <v>0</v>
      </c>
      <c r="J7408" s="1" t="s">
        <v>21</v>
      </c>
      <c r="K7408" s="1">
        <v>0.5</v>
      </c>
      <c r="L7408" s="1" t="s">
        <v>22</v>
      </c>
      <c r="M7408" s="1" t="s">
        <v>16</v>
      </c>
      <c r="N7408" s="1" t="s">
        <v>29</v>
      </c>
      <c r="O7408" s="1" t="s">
        <v>58</v>
      </c>
      <c r="P7408" s="1" t="s">
        <v>19</v>
      </c>
      <c r="Q7408" s="2">
        <v>43299</v>
      </c>
    </row>
    <row r="7409" spans="1:17" x14ac:dyDescent="0.25">
      <c r="A7409" s="1">
        <v>12773</v>
      </c>
      <c r="B7409" s="2">
        <v>43110</v>
      </c>
      <c r="C7409" s="1" t="s">
        <v>13</v>
      </c>
      <c r="D7409" s="3" t="str">
        <f t="shared" si="230"/>
        <v>**</v>
      </c>
      <c r="G7409" s="1">
        <v>15</v>
      </c>
      <c r="H7409" s="1">
        <v>72.128699999999995</v>
      </c>
      <c r="I7409" s="1">
        <f t="shared" si="231"/>
        <v>0</v>
      </c>
      <c r="J7409" s="1" t="s">
        <v>21</v>
      </c>
      <c r="K7409" s="1">
        <v>7.1</v>
      </c>
      <c r="L7409" s="1" t="s">
        <v>50</v>
      </c>
      <c r="M7409" s="1" t="s">
        <v>28</v>
      </c>
      <c r="N7409" s="1" t="s">
        <v>17</v>
      </c>
      <c r="O7409" s="1" t="s">
        <v>18</v>
      </c>
      <c r="P7409" s="1" t="s">
        <v>19</v>
      </c>
      <c r="Q7409" s="2">
        <v>43119</v>
      </c>
    </row>
    <row r="7410" spans="1:17" x14ac:dyDescent="0.25">
      <c r="A7410" s="1">
        <v>52325</v>
      </c>
      <c r="B7410" s="2">
        <v>43660</v>
      </c>
      <c r="C7410" s="1" t="s">
        <v>27</v>
      </c>
      <c r="D7410" s="3" t="str">
        <f t="shared" si="230"/>
        <v>*</v>
      </c>
      <c r="G7410" s="1">
        <v>23</v>
      </c>
      <c r="H7410" s="1">
        <v>5485.14</v>
      </c>
      <c r="I7410" s="1">
        <f t="shared" si="231"/>
        <v>1</v>
      </c>
      <c r="J7410" s="1" t="s">
        <v>21</v>
      </c>
      <c r="K7410" s="1">
        <v>16.100000000000001</v>
      </c>
      <c r="L7410" s="1" t="s">
        <v>22</v>
      </c>
      <c r="M7410" s="1" t="s">
        <v>28</v>
      </c>
      <c r="N7410" s="1" t="s">
        <v>29</v>
      </c>
      <c r="O7410" s="1" t="s">
        <v>43</v>
      </c>
      <c r="P7410" s="1" t="s">
        <v>19</v>
      </c>
      <c r="Q7410" s="2">
        <v>43660</v>
      </c>
    </row>
    <row r="7411" spans="1:17" x14ac:dyDescent="0.25">
      <c r="A7411" s="1">
        <v>19207</v>
      </c>
      <c r="B7411" s="2">
        <v>43539</v>
      </c>
      <c r="C7411" s="1" t="s">
        <v>27</v>
      </c>
      <c r="D7411" s="3" t="str">
        <f t="shared" si="230"/>
        <v>*</v>
      </c>
      <c r="G7411" s="1">
        <v>23</v>
      </c>
      <c r="H7411" s="1">
        <v>70.641400000000004</v>
      </c>
      <c r="I7411" s="1">
        <f t="shared" si="231"/>
        <v>0</v>
      </c>
      <c r="J7411" s="1" t="s">
        <v>21</v>
      </c>
      <c r="K7411" s="1">
        <v>1.1000000000000001</v>
      </c>
      <c r="L7411" s="1" t="s">
        <v>42</v>
      </c>
      <c r="M7411" s="1" t="s">
        <v>28</v>
      </c>
      <c r="N7411" s="1" t="s">
        <v>29</v>
      </c>
      <c r="O7411" s="1" t="s">
        <v>58</v>
      </c>
      <c r="P7411" s="1" t="s">
        <v>19</v>
      </c>
      <c r="Q7411" s="2">
        <v>43541</v>
      </c>
    </row>
    <row r="7412" spans="1:17" x14ac:dyDescent="0.25">
      <c r="A7412" s="1">
        <v>54630</v>
      </c>
      <c r="B7412" s="2">
        <v>43687</v>
      </c>
      <c r="C7412" s="1" t="s">
        <v>13</v>
      </c>
      <c r="D7412" s="3" t="str">
        <f t="shared" si="230"/>
        <v>**</v>
      </c>
      <c r="G7412" s="1">
        <v>11</v>
      </c>
      <c r="H7412" s="1">
        <v>78.345399999999998</v>
      </c>
      <c r="I7412" s="1">
        <f t="shared" si="231"/>
        <v>0</v>
      </c>
      <c r="J7412" s="1" t="s">
        <v>21</v>
      </c>
      <c r="K7412" s="1">
        <v>6.7</v>
      </c>
      <c r="L7412" s="1" t="s">
        <v>42</v>
      </c>
      <c r="M7412" s="1" t="s">
        <v>37</v>
      </c>
      <c r="N7412" s="1" t="s">
        <v>29</v>
      </c>
      <c r="O7412" s="1" t="s">
        <v>40</v>
      </c>
      <c r="P7412" s="1" t="s">
        <v>19</v>
      </c>
      <c r="Q7412" s="2">
        <v>43691</v>
      </c>
    </row>
    <row r="7413" spans="1:17" x14ac:dyDescent="0.25">
      <c r="A7413" s="1">
        <v>57287</v>
      </c>
      <c r="B7413" s="2">
        <v>43400</v>
      </c>
      <c r="C7413" s="1" t="s">
        <v>27</v>
      </c>
      <c r="D7413" s="3" t="str">
        <f t="shared" si="230"/>
        <v>*</v>
      </c>
      <c r="G7413" s="1">
        <v>11</v>
      </c>
      <c r="H7413" s="1">
        <v>505.17</v>
      </c>
      <c r="I7413" s="1">
        <f t="shared" si="231"/>
        <v>0</v>
      </c>
      <c r="J7413" s="1" t="s">
        <v>21</v>
      </c>
      <c r="K7413" s="1">
        <v>2.1</v>
      </c>
      <c r="L7413" s="1" t="s">
        <v>49</v>
      </c>
      <c r="M7413" s="1" t="s">
        <v>28</v>
      </c>
      <c r="N7413" s="1" t="s">
        <v>24</v>
      </c>
      <c r="O7413" s="1" t="s">
        <v>38</v>
      </c>
      <c r="P7413" s="1" t="s">
        <v>41</v>
      </c>
      <c r="Q7413" s="2">
        <v>43401</v>
      </c>
    </row>
    <row r="7414" spans="1:17" x14ac:dyDescent="0.25">
      <c r="A7414" s="1">
        <v>34596</v>
      </c>
      <c r="B7414" s="2">
        <v>43342</v>
      </c>
      <c r="C7414" s="1" t="s">
        <v>32</v>
      </c>
      <c r="D7414" s="3" t="str">
        <f t="shared" si="230"/>
        <v>*****</v>
      </c>
      <c r="G7414" s="1">
        <v>39</v>
      </c>
      <c r="H7414" s="1">
        <v>323.23630000000003</v>
      </c>
      <c r="I7414" s="1">
        <f t="shared" si="231"/>
        <v>0</v>
      </c>
      <c r="J7414" s="1" t="s">
        <v>21</v>
      </c>
      <c r="K7414" s="1">
        <v>6.6</v>
      </c>
      <c r="L7414" s="1" t="s">
        <v>54</v>
      </c>
      <c r="M7414" s="1" t="s">
        <v>16</v>
      </c>
      <c r="N7414" s="1" t="s">
        <v>29</v>
      </c>
      <c r="O7414" s="1" t="s">
        <v>43</v>
      </c>
      <c r="P7414" s="1" t="s">
        <v>19</v>
      </c>
      <c r="Q7414" s="2">
        <v>43343</v>
      </c>
    </row>
    <row r="7415" spans="1:17" x14ac:dyDescent="0.25">
      <c r="A7415" s="1">
        <v>46469</v>
      </c>
      <c r="B7415" s="2">
        <v>42597</v>
      </c>
      <c r="C7415" s="1" t="s">
        <v>32</v>
      </c>
      <c r="D7415" s="3" t="str">
        <f t="shared" si="230"/>
        <v>*****</v>
      </c>
      <c r="G7415" s="1">
        <v>17</v>
      </c>
      <c r="H7415" s="1">
        <v>1295.47</v>
      </c>
      <c r="I7415" s="1">
        <f t="shared" si="231"/>
        <v>1</v>
      </c>
      <c r="J7415" s="1" t="s">
        <v>33</v>
      </c>
      <c r="K7415" s="1">
        <v>32.1</v>
      </c>
      <c r="L7415" s="1" t="s">
        <v>46</v>
      </c>
      <c r="M7415" s="1" t="s">
        <v>28</v>
      </c>
      <c r="N7415" s="1" t="s">
        <v>17</v>
      </c>
      <c r="O7415" s="1" t="s">
        <v>34</v>
      </c>
      <c r="P7415" s="1" t="s">
        <v>35</v>
      </c>
      <c r="Q7415" s="2">
        <v>42599</v>
      </c>
    </row>
    <row r="7416" spans="1:17" x14ac:dyDescent="0.25">
      <c r="A7416" s="1">
        <v>13830</v>
      </c>
      <c r="B7416" s="2">
        <v>42724</v>
      </c>
      <c r="C7416" s="1" t="s">
        <v>20</v>
      </c>
      <c r="D7416" s="3" t="str">
        <f t="shared" si="230"/>
        <v>****</v>
      </c>
      <c r="G7416" s="1">
        <v>27</v>
      </c>
      <c r="H7416" s="1">
        <v>2792.2</v>
      </c>
      <c r="I7416" s="1">
        <f t="shared" si="231"/>
        <v>1</v>
      </c>
      <c r="J7416" s="1" t="s">
        <v>21</v>
      </c>
      <c r="K7416" s="1">
        <v>21.4</v>
      </c>
      <c r="L7416" s="1" t="s">
        <v>22</v>
      </c>
      <c r="M7416" s="1" t="s">
        <v>23</v>
      </c>
      <c r="N7416" s="1" t="s">
        <v>29</v>
      </c>
      <c r="O7416" s="1" t="s">
        <v>57</v>
      </c>
      <c r="P7416" s="1" t="s">
        <v>19</v>
      </c>
      <c r="Q7416" s="2">
        <v>42727</v>
      </c>
    </row>
    <row r="7417" spans="1:17" x14ac:dyDescent="0.25">
      <c r="A7417" s="1">
        <v>44448</v>
      </c>
      <c r="B7417" s="2">
        <v>42472</v>
      </c>
      <c r="C7417" s="1" t="s">
        <v>32</v>
      </c>
      <c r="D7417" s="3" t="str">
        <f t="shared" si="230"/>
        <v>*****</v>
      </c>
      <c r="G7417" s="1">
        <v>28</v>
      </c>
      <c r="H7417" s="1">
        <v>1017.63</v>
      </c>
      <c r="I7417" s="1">
        <f t="shared" si="231"/>
        <v>1</v>
      </c>
      <c r="J7417" s="1" t="s">
        <v>21</v>
      </c>
      <c r="K7417" s="1">
        <v>2.1</v>
      </c>
      <c r="L7417" s="1" t="s">
        <v>22</v>
      </c>
      <c r="M7417" s="1" t="s">
        <v>23</v>
      </c>
      <c r="N7417" s="1" t="s">
        <v>24</v>
      </c>
      <c r="O7417" s="1" t="s">
        <v>38</v>
      </c>
      <c r="P7417" s="1" t="s">
        <v>41</v>
      </c>
      <c r="Q7417" s="2">
        <v>42474</v>
      </c>
    </row>
    <row r="7418" spans="1:17" x14ac:dyDescent="0.25">
      <c r="A7418" s="1">
        <v>37924</v>
      </c>
      <c r="B7418" s="2">
        <v>42702</v>
      </c>
      <c r="C7418" s="1" t="s">
        <v>20</v>
      </c>
      <c r="D7418" s="3" t="str">
        <f t="shared" si="230"/>
        <v>****</v>
      </c>
      <c r="G7418" s="1">
        <v>21</v>
      </c>
      <c r="H7418" s="1">
        <v>377.11</v>
      </c>
      <c r="I7418" s="1">
        <f t="shared" si="231"/>
        <v>0</v>
      </c>
      <c r="J7418" s="1" t="s">
        <v>21</v>
      </c>
      <c r="K7418" s="1">
        <v>9.3000000000000007</v>
      </c>
      <c r="L7418" s="1" t="s">
        <v>22</v>
      </c>
      <c r="M7418" s="1" t="s">
        <v>37</v>
      </c>
      <c r="N7418" s="1" t="s">
        <v>29</v>
      </c>
      <c r="O7418" s="1" t="s">
        <v>30</v>
      </c>
      <c r="P7418" s="1" t="s">
        <v>19</v>
      </c>
      <c r="Q7418" s="2">
        <v>42702</v>
      </c>
    </row>
    <row r="7419" spans="1:17" x14ac:dyDescent="0.25">
      <c r="A7419" s="1">
        <v>47136</v>
      </c>
      <c r="B7419" s="2">
        <v>43123</v>
      </c>
      <c r="C7419" s="1" t="s">
        <v>36</v>
      </c>
      <c r="D7419" s="3" t="str">
        <f t="shared" si="230"/>
        <v>***</v>
      </c>
      <c r="G7419" s="1">
        <v>18</v>
      </c>
      <c r="H7419" s="1">
        <v>96.289299999999997</v>
      </c>
      <c r="I7419" s="1">
        <f t="shared" si="231"/>
        <v>0</v>
      </c>
      <c r="J7419" s="1" t="s">
        <v>21</v>
      </c>
      <c r="K7419" s="1">
        <v>1.6</v>
      </c>
      <c r="L7419" s="1" t="s">
        <v>53</v>
      </c>
      <c r="M7419" s="1" t="s">
        <v>23</v>
      </c>
      <c r="N7419" s="1" t="s">
        <v>29</v>
      </c>
      <c r="O7419" s="1" t="s">
        <v>43</v>
      </c>
      <c r="P7419" s="1" t="s">
        <v>19</v>
      </c>
      <c r="Q7419" s="2">
        <v>43125</v>
      </c>
    </row>
    <row r="7420" spans="1:17" x14ac:dyDescent="0.25">
      <c r="A7420" s="1">
        <v>9473</v>
      </c>
      <c r="B7420" s="2">
        <v>43749</v>
      </c>
      <c r="C7420" s="1" t="s">
        <v>27</v>
      </c>
      <c r="D7420" s="3" t="str">
        <f t="shared" si="230"/>
        <v>*</v>
      </c>
      <c r="G7420" s="1">
        <v>31</v>
      </c>
      <c r="H7420" s="1">
        <v>537.61</v>
      </c>
      <c r="I7420" s="1">
        <f t="shared" si="231"/>
        <v>0</v>
      </c>
      <c r="J7420" s="1" t="s">
        <v>21</v>
      </c>
      <c r="K7420" s="1">
        <v>19</v>
      </c>
      <c r="L7420" s="1" t="s">
        <v>49</v>
      </c>
      <c r="M7420" s="1" t="s">
        <v>28</v>
      </c>
      <c r="N7420" s="1" t="s">
        <v>29</v>
      </c>
      <c r="O7420" s="1" t="s">
        <v>55</v>
      </c>
      <c r="P7420" s="1" t="s">
        <v>19</v>
      </c>
      <c r="Q7420" s="2">
        <v>43751</v>
      </c>
    </row>
    <row r="7421" spans="1:17" x14ac:dyDescent="0.25">
      <c r="A7421" s="1">
        <v>29504</v>
      </c>
      <c r="B7421" s="2">
        <v>43000</v>
      </c>
      <c r="C7421" s="1" t="s">
        <v>27</v>
      </c>
      <c r="D7421" s="3" t="str">
        <f t="shared" si="230"/>
        <v>*</v>
      </c>
      <c r="G7421" s="1">
        <v>34</v>
      </c>
      <c r="H7421" s="1">
        <v>1295.96</v>
      </c>
      <c r="I7421" s="1">
        <f t="shared" si="231"/>
        <v>1</v>
      </c>
      <c r="J7421" s="1" t="s">
        <v>21</v>
      </c>
      <c r="K7421" s="1">
        <v>14.2</v>
      </c>
      <c r="L7421" s="1" t="s">
        <v>54</v>
      </c>
      <c r="M7421" s="1" t="s">
        <v>23</v>
      </c>
      <c r="N7421" s="1" t="s">
        <v>29</v>
      </c>
      <c r="O7421" s="1" t="s">
        <v>40</v>
      </c>
      <c r="P7421" s="1" t="s">
        <v>19</v>
      </c>
      <c r="Q7421" s="2">
        <v>43000</v>
      </c>
    </row>
    <row r="7422" spans="1:17" x14ac:dyDescent="0.25">
      <c r="A7422" s="1">
        <v>15014</v>
      </c>
      <c r="B7422" s="2">
        <v>42775</v>
      </c>
      <c r="C7422" s="1" t="s">
        <v>36</v>
      </c>
      <c r="D7422" s="3" t="str">
        <f t="shared" si="230"/>
        <v>***</v>
      </c>
      <c r="G7422" s="1">
        <v>10</v>
      </c>
      <c r="H7422" s="1">
        <v>677.45</v>
      </c>
      <c r="I7422" s="1">
        <f t="shared" si="231"/>
        <v>0</v>
      </c>
      <c r="J7422" s="1" t="s">
        <v>33</v>
      </c>
      <c r="K7422" s="1">
        <v>39.200000000000003</v>
      </c>
      <c r="L7422" s="1" t="s">
        <v>22</v>
      </c>
      <c r="M7422" s="1" t="s">
        <v>28</v>
      </c>
      <c r="N7422" s="1" t="s">
        <v>17</v>
      </c>
      <c r="O7422" s="1" t="s">
        <v>62</v>
      </c>
      <c r="P7422" s="1" t="s">
        <v>59</v>
      </c>
      <c r="Q7422" s="2">
        <v>42778</v>
      </c>
    </row>
    <row r="7423" spans="1:17" x14ac:dyDescent="0.25">
      <c r="A7423" s="1">
        <v>29382</v>
      </c>
      <c r="B7423" s="2">
        <v>43055</v>
      </c>
      <c r="C7423" s="1" t="s">
        <v>20</v>
      </c>
      <c r="D7423" s="3" t="str">
        <f t="shared" si="230"/>
        <v>****</v>
      </c>
      <c r="G7423" s="1">
        <v>42</v>
      </c>
      <c r="H7423" s="1">
        <v>256.10000000000002</v>
      </c>
      <c r="I7423" s="1">
        <f t="shared" si="231"/>
        <v>0</v>
      </c>
      <c r="J7423" s="1" t="s">
        <v>21</v>
      </c>
      <c r="K7423" s="1">
        <v>1.5</v>
      </c>
      <c r="L7423" s="1" t="s">
        <v>50</v>
      </c>
      <c r="M7423" s="1" t="s">
        <v>23</v>
      </c>
      <c r="N7423" s="1" t="s">
        <v>29</v>
      </c>
      <c r="O7423" s="1" t="s">
        <v>57</v>
      </c>
      <c r="P7423" s="1" t="s">
        <v>19</v>
      </c>
      <c r="Q7423" s="2">
        <v>43058</v>
      </c>
    </row>
    <row r="7424" spans="1:17" x14ac:dyDescent="0.25">
      <c r="A7424" s="1">
        <v>54914</v>
      </c>
      <c r="B7424" s="2">
        <v>43339</v>
      </c>
      <c r="C7424" s="1" t="s">
        <v>32</v>
      </c>
      <c r="D7424" s="3" t="str">
        <f t="shared" si="230"/>
        <v>*****</v>
      </c>
      <c r="G7424" s="1">
        <v>32</v>
      </c>
      <c r="H7424" s="1">
        <v>211.79</v>
      </c>
      <c r="I7424" s="1">
        <f t="shared" si="231"/>
        <v>0</v>
      </c>
      <c r="J7424" s="1" t="s">
        <v>21</v>
      </c>
      <c r="K7424" s="1">
        <v>5.8</v>
      </c>
      <c r="L7424" s="1" t="s">
        <v>22</v>
      </c>
      <c r="M7424" s="1" t="s">
        <v>23</v>
      </c>
      <c r="N7424" s="1" t="s">
        <v>29</v>
      </c>
      <c r="O7424" s="1" t="s">
        <v>40</v>
      </c>
      <c r="P7424" s="1" t="s">
        <v>19</v>
      </c>
      <c r="Q7424" s="2">
        <v>43340</v>
      </c>
    </row>
    <row r="7425" spans="1:17" x14ac:dyDescent="0.25">
      <c r="A7425" s="1">
        <v>8422</v>
      </c>
      <c r="B7425" s="2">
        <v>42473</v>
      </c>
      <c r="C7425" s="1" t="s">
        <v>36</v>
      </c>
      <c r="D7425" s="3" t="str">
        <f t="shared" si="230"/>
        <v>***</v>
      </c>
      <c r="G7425" s="1">
        <v>33</v>
      </c>
      <c r="H7425" s="1">
        <v>1073.97</v>
      </c>
      <c r="I7425" s="1">
        <f t="shared" si="231"/>
        <v>1</v>
      </c>
      <c r="J7425" s="1" t="s">
        <v>14</v>
      </c>
      <c r="K7425" s="1">
        <v>4.3</v>
      </c>
      <c r="L7425" s="1" t="s">
        <v>44</v>
      </c>
      <c r="M7425" s="1" t="s">
        <v>37</v>
      </c>
      <c r="N7425" s="1" t="s">
        <v>24</v>
      </c>
      <c r="O7425" s="1" t="s">
        <v>38</v>
      </c>
      <c r="P7425" s="1" t="s">
        <v>19</v>
      </c>
      <c r="Q7425" s="2">
        <v>42475</v>
      </c>
    </row>
    <row r="7426" spans="1:17" x14ac:dyDescent="0.25">
      <c r="A7426" s="1">
        <v>20261</v>
      </c>
      <c r="B7426" s="2">
        <v>42509</v>
      </c>
      <c r="C7426" s="1" t="s">
        <v>36</v>
      </c>
      <c r="D7426" s="3" t="str">
        <f t="shared" si="230"/>
        <v>***</v>
      </c>
      <c r="G7426" s="1">
        <v>25</v>
      </c>
      <c r="H7426" s="1">
        <v>804.13</v>
      </c>
      <c r="I7426" s="1">
        <f t="shared" si="231"/>
        <v>0</v>
      </c>
      <c r="J7426" s="1" t="s">
        <v>14</v>
      </c>
      <c r="K7426" s="1">
        <v>13.5</v>
      </c>
      <c r="L7426" s="1" t="s">
        <v>22</v>
      </c>
      <c r="M7426" s="1" t="s">
        <v>23</v>
      </c>
      <c r="N7426" s="1" t="s">
        <v>29</v>
      </c>
      <c r="O7426" s="1" t="s">
        <v>43</v>
      </c>
      <c r="P7426" s="1" t="s">
        <v>19</v>
      </c>
      <c r="Q7426" s="2">
        <v>42509</v>
      </c>
    </row>
    <row r="7427" spans="1:17" x14ac:dyDescent="0.25">
      <c r="A7427" s="1">
        <v>50118</v>
      </c>
      <c r="B7427" s="2">
        <v>42811</v>
      </c>
      <c r="C7427" s="1" t="s">
        <v>27</v>
      </c>
      <c r="D7427" s="3" t="str">
        <f t="shared" ref="D7427:D7490" si="232">VLOOKUP(C7427,$E$9:$F$13,2,FALSE)</f>
        <v>*</v>
      </c>
      <c r="G7427" s="1">
        <v>19</v>
      </c>
      <c r="H7427" s="1">
        <v>361</v>
      </c>
      <c r="I7427" s="1">
        <f t="shared" si="231"/>
        <v>0</v>
      </c>
      <c r="J7427" s="1" t="s">
        <v>33</v>
      </c>
      <c r="K7427" s="1">
        <v>29.7</v>
      </c>
      <c r="L7427" s="1" t="s">
        <v>42</v>
      </c>
      <c r="M7427" s="1" t="s">
        <v>28</v>
      </c>
      <c r="N7427" s="1" t="s">
        <v>17</v>
      </c>
      <c r="O7427" s="1" t="s">
        <v>52</v>
      </c>
      <c r="P7427" s="1" t="s">
        <v>59</v>
      </c>
      <c r="Q7427" s="2">
        <v>42812</v>
      </c>
    </row>
    <row r="7428" spans="1:17" x14ac:dyDescent="0.25">
      <c r="A7428" s="1">
        <v>2885</v>
      </c>
      <c r="B7428" s="2">
        <v>43726</v>
      </c>
      <c r="C7428" s="1" t="s">
        <v>27</v>
      </c>
      <c r="D7428" s="3" t="str">
        <f t="shared" si="232"/>
        <v>*</v>
      </c>
      <c r="G7428" s="1">
        <v>46</v>
      </c>
      <c r="H7428" s="1">
        <v>762.0326</v>
      </c>
      <c r="I7428" s="1">
        <f t="shared" si="231"/>
        <v>0</v>
      </c>
      <c r="J7428" s="1" t="s">
        <v>21</v>
      </c>
      <c r="K7428" s="1">
        <v>5.8</v>
      </c>
      <c r="L7428" s="1" t="s">
        <v>54</v>
      </c>
      <c r="M7428" s="1" t="s">
        <v>37</v>
      </c>
      <c r="N7428" s="1" t="s">
        <v>29</v>
      </c>
      <c r="O7428" s="1" t="s">
        <v>55</v>
      </c>
      <c r="P7428" s="1" t="s">
        <v>19</v>
      </c>
      <c r="Q7428" s="2">
        <v>43728</v>
      </c>
    </row>
    <row r="7429" spans="1:17" x14ac:dyDescent="0.25">
      <c r="A7429" s="1">
        <v>5699</v>
      </c>
      <c r="B7429" s="2">
        <v>43675</v>
      </c>
      <c r="C7429" s="1" t="s">
        <v>13</v>
      </c>
      <c r="D7429" s="3" t="str">
        <f t="shared" si="232"/>
        <v>**</v>
      </c>
      <c r="G7429" s="1">
        <v>2</v>
      </c>
      <c r="H7429" s="1">
        <v>9.9</v>
      </c>
      <c r="I7429" s="1">
        <f t="shared" si="231"/>
        <v>0</v>
      </c>
      <c r="J7429" s="1" t="s">
        <v>21</v>
      </c>
      <c r="K7429" s="1">
        <v>1.1000000000000001</v>
      </c>
      <c r="L7429" s="1" t="s">
        <v>22</v>
      </c>
      <c r="M7429" s="1" t="s">
        <v>23</v>
      </c>
      <c r="N7429" s="1" t="s">
        <v>29</v>
      </c>
      <c r="O7429" s="1" t="s">
        <v>58</v>
      </c>
      <c r="P7429" s="1" t="s">
        <v>19</v>
      </c>
      <c r="Q7429" s="2">
        <v>43680</v>
      </c>
    </row>
    <row r="7430" spans="1:17" x14ac:dyDescent="0.25">
      <c r="A7430" s="1">
        <v>50373</v>
      </c>
      <c r="B7430" s="2">
        <v>42552</v>
      </c>
      <c r="C7430" s="1" t="s">
        <v>32</v>
      </c>
      <c r="D7430" s="3" t="str">
        <f t="shared" si="232"/>
        <v>*****</v>
      </c>
      <c r="G7430" s="1">
        <v>9</v>
      </c>
      <c r="H7430" s="1">
        <v>1556.89</v>
      </c>
      <c r="I7430" s="1">
        <f t="shared" ref="I7430:I7493" si="233">IF(H7430&gt;1000,1,0)</f>
        <v>1</v>
      </c>
      <c r="J7430" s="1" t="s">
        <v>21</v>
      </c>
      <c r="K7430" s="1">
        <v>21.4</v>
      </c>
      <c r="L7430" s="1" t="s">
        <v>22</v>
      </c>
      <c r="M7430" s="1" t="s">
        <v>23</v>
      </c>
      <c r="N7430" s="1" t="s">
        <v>29</v>
      </c>
      <c r="O7430" s="1" t="s">
        <v>55</v>
      </c>
      <c r="P7430" s="1" t="s">
        <v>19</v>
      </c>
      <c r="Q7430" s="2">
        <v>42553</v>
      </c>
    </row>
    <row r="7431" spans="1:17" x14ac:dyDescent="0.25">
      <c r="A7431" s="1">
        <v>4099</v>
      </c>
      <c r="B7431" s="2">
        <v>43697</v>
      </c>
      <c r="C7431" s="1" t="s">
        <v>32</v>
      </c>
      <c r="D7431" s="3" t="str">
        <f t="shared" si="232"/>
        <v>*****</v>
      </c>
      <c r="G7431" s="1">
        <v>12</v>
      </c>
      <c r="H7431" s="1">
        <v>131.54</v>
      </c>
      <c r="I7431" s="1">
        <f t="shared" si="233"/>
        <v>0</v>
      </c>
      <c r="J7431" s="1" t="s">
        <v>21</v>
      </c>
      <c r="K7431" s="1">
        <v>6.2</v>
      </c>
      <c r="L7431" s="1" t="s">
        <v>42</v>
      </c>
      <c r="M7431" s="1" t="s">
        <v>16</v>
      </c>
      <c r="N7431" s="1" t="s">
        <v>29</v>
      </c>
      <c r="O7431" s="1" t="s">
        <v>57</v>
      </c>
      <c r="P7431" s="1" t="s">
        <v>19</v>
      </c>
      <c r="Q7431" s="2">
        <v>43700</v>
      </c>
    </row>
    <row r="7432" spans="1:17" x14ac:dyDescent="0.25">
      <c r="A7432" s="1">
        <v>46499</v>
      </c>
      <c r="B7432" s="2">
        <v>42527</v>
      </c>
      <c r="C7432" s="1" t="s">
        <v>32</v>
      </c>
      <c r="D7432" s="3" t="str">
        <f t="shared" si="232"/>
        <v>*****</v>
      </c>
      <c r="G7432" s="1">
        <v>22</v>
      </c>
      <c r="H7432" s="1">
        <v>96.257199999999997</v>
      </c>
      <c r="I7432" s="1">
        <f t="shared" si="233"/>
        <v>0</v>
      </c>
      <c r="J7432" s="1" t="s">
        <v>21</v>
      </c>
      <c r="K7432" s="1">
        <v>7.4</v>
      </c>
      <c r="L7432" s="1" t="s">
        <v>15</v>
      </c>
      <c r="M7432" s="1" t="s">
        <v>37</v>
      </c>
      <c r="N7432" s="1" t="s">
        <v>29</v>
      </c>
      <c r="O7432" s="1" t="s">
        <v>63</v>
      </c>
      <c r="P7432" s="1" t="s">
        <v>19</v>
      </c>
      <c r="Q7432" s="2">
        <v>42529</v>
      </c>
    </row>
    <row r="7433" spans="1:17" x14ac:dyDescent="0.25">
      <c r="A7433" s="1">
        <v>36773</v>
      </c>
      <c r="B7433" s="2">
        <v>43000</v>
      </c>
      <c r="C7433" s="1" t="s">
        <v>27</v>
      </c>
      <c r="D7433" s="3" t="str">
        <f t="shared" si="232"/>
        <v>*</v>
      </c>
      <c r="G7433" s="1">
        <v>24</v>
      </c>
      <c r="H7433" s="1">
        <v>2192.19</v>
      </c>
      <c r="I7433" s="1">
        <f t="shared" si="233"/>
        <v>1</v>
      </c>
      <c r="J7433" s="1" t="s">
        <v>21</v>
      </c>
      <c r="K7433" s="1">
        <v>5.4</v>
      </c>
      <c r="L7433" s="1" t="s">
        <v>46</v>
      </c>
      <c r="M7433" s="1" t="s">
        <v>23</v>
      </c>
      <c r="N7433" s="1" t="s">
        <v>29</v>
      </c>
      <c r="O7433" s="1" t="s">
        <v>57</v>
      </c>
      <c r="P7433" s="1" t="s">
        <v>19</v>
      </c>
      <c r="Q7433" s="2">
        <v>43002</v>
      </c>
    </row>
    <row r="7434" spans="1:17" x14ac:dyDescent="0.25">
      <c r="A7434" s="1">
        <v>46437</v>
      </c>
      <c r="B7434" s="2">
        <v>42627</v>
      </c>
      <c r="C7434" s="1" t="s">
        <v>36</v>
      </c>
      <c r="D7434" s="3" t="str">
        <f t="shared" si="232"/>
        <v>***</v>
      </c>
      <c r="G7434" s="1">
        <v>49</v>
      </c>
      <c r="H7434" s="1">
        <v>1592.87</v>
      </c>
      <c r="I7434" s="1">
        <f t="shared" si="233"/>
        <v>1</v>
      </c>
      <c r="J7434" s="1" t="s">
        <v>21</v>
      </c>
      <c r="K7434" s="1">
        <v>8.4</v>
      </c>
      <c r="L7434" s="1" t="s">
        <v>46</v>
      </c>
      <c r="M7434" s="1" t="s">
        <v>16</v>
      </c>
      <c r="N7434" s="1" t="s">
        <v>17</v>
      </c>
      <c r="O7434" s="1" t="s">
        <v>18</v>
      </c>
      <c r="P7434" s="1" t="s">
        <v>19</v>
      </c>
      <c r="Q7434" s="2">
        <v>42629</v>
      </c>
    </row>
    <row r="7435" spans="1:17" x14ac:dyDescent="0.25">
      <c r="A7435" s="1">
        <v>7043</v>
      </c>
      <c r="B7435" s="2">
        <v>42394</v>
      </c>
      <c r="C7435" s="1" t="s">
        <v>32</v>
      </c>
      <c r="D7435" s="3" t="str">
        <f t="shared" si="232"/>
        <v>*****</v>
      </c>
      <c r="G7435" s="1">
        <v>4</v>
      </c>
      <c r="H7435" s="1">
        <v>11.855600000000001</v>
      </c>
      <c r="I7435" s="1">
        <f t="shared" si="233"/>
        <v>0</v>
      </c>
      <c r="J7435" s="1" t="s">
        <v>21</v>
      </c>
      <c r="K7435" s="1">
        <v>4.4000000000000004</v>
      </c>
      <c r="L7435" s="1" t="s">
        <v>42</v>
      </c>
      <c r="M7435" s="1" t="s">
        <v>28</v>
      </c>
      <c r="N7435" s="1" t="s">
        <v>17</v>
      </c>
      <c r="O7435" s="1" t="s">
        <v>18</v>
      </c>
      <c r="P7435" s="1" t="s">
        <v>41</v>
      </c>
      <c r="Q7435" s="2">
        <v>42395</v>
      </c>
    </row>
    <row r="7436" spans="1:17" x14ac:dyDescent="0.25">
      <c r="A7436" s="1">
        <v>59139</v>
      </c>
      <c r="B7436" s="2">
        <v>43128</v>
      </c>
      <c r="C7436" s="1" t="s">
        <v>32</v>
      </c>
      <c r="D7436" s="3" t="str">
        <f t="shared" si="232"/>
        <v>*****</v>
      </c>
      <c r="G7436" s="1">
        <v>38</v>
      </c>
      <c r="H7436" s="1">
        <v>202.75</v>
      </c>
      <c r="I7436" s="1">
        <f t="shared" si="233"/>
        <v>0</v>
      </c>
      <c r="J7436" s="1" t="s">
        <v>21</v>
      </c>
      <c r="K7436" s="1">
        <v>3.2</v>
      </c>
      <c r="L7436" s="1" t="s">
        <v>46</v>
      </c>
      <c r="M7436" s="1" t="s">
        <v>37</v>
      </c>
      <c r="N7436" s="1" t="s">
        <v>29</v>
      </c>
      <c r="O7436" s="1" t="s">
        <v>43</v>
      </c>
      <c r="P7436" s="1" t="s">
        <v>19</v>
      </c>
      <c r="Q7436" s="2">
        <v>43129</v>
      </c>
    </row>
    <row r="7437" spans="1:17" x14ac:dyDescent="0.25">
      <c r="A7437" s="1">
        <v>56135</v>
      </c>
      <c r="B7437" s="2">
        <v>43051</v>
      </c>
      <c r="C7437" s="1" t="s">
        <v>36</v>
      </c>
      <c r="D7437" s="3" t="str">
        <f t="shared" si="232"/>
        <v>***</v>
      </c>
      <c r="G7437" s="1">
        <v>48</v>
      </c>
      <c r="H7437" s="1">
        <v>85.33</v>
      </c>
      <c r="I7437" s="1">
        <f t="shared" si="233"/>
        <v>0</v>
      </c>
      <c r="J7437" s="1" t="s">
        <v>21</v>
      </c>
      <c r="K7437" s="1">
        <v>1.7</v>
      </c>
      <c r="L7437" s="1" t="s">
        <v>51</v>
      </c>
      <c r="M7437" s="1" t="s">
        <v>28</v>
      </c>
      <c r="N7437" s="1" t="s">
        <v>29</v>
      </c>
      <c r="O7437" s="1" t="s">
        <v>61</v>
      </c>
      <c r="P7437" s="1" t="s">
        <v>31</v>
      </c>
      <c r="Q7437" s="2">
        <v>43052</v>
      </c>
    </row>
    <row r="7438" spans="1:17" x14ac:dyDescent="0.25">
      <c r="A7438" s="1">
        <v>12643</v>
      </c>
      <c r="B7438" s="2">
        <v>42812</v>
      </c>
      <c r="C7438" s="1" t="s">
        <v>13</v>
      </c>
      <c r="D7438" s="3" t="str">
        <f t="shared" si="232"/>
        <v>**</v>
      </c>
      <c r="G7438" s="1">
        <v>22</v>
      </c>
      <c r="H7438" s="1">
        <v>369.89</v>
      </c>
      <c r="I7438" s="1">
        <f t="shared" si="233"/>
        <v>0</v>
      </c>
      <c r="J7438" s="1" t="s">
        <v>21</v>
      </c>
      <c r="K7438" s="1">
        <v>2.1</v>
      </c>
      <c r="L7438" s="1" t="s">
        <v>44</v>
      </c>
      <c r="M7438" s="1" t="s">
        <v>23</v>
      </c>
      <c r="N7438" s="1" t="s">
        <v>29</v>
      </c>
      <c r="O7438" s="1" t="s">
        <v>40</v>
      </c>
      <c r="P7438" s="1" t="s">
        <v>31</v>
      </c>
      <c r="Q7438" s="2">
        <v>42814</v>
      </c>
    </row>
    <row r="7439" spans="1:17" x14ac:dyDescent="0.25">
      <c r="A7439" s="1">
        <v>37537</v>
      </c>
      <c r="B7439" s="2">
        <v>42371</v>
      </c>
      <c r="C7439" s="1" t="s">
        <v>13</v>
      </c>
      <c r="D7439" s="3" t="str">
        <f t="shared" si="232"/>
        <v>**</v>
      </c>
      <c r="G7439" s="1">
        <v>43</v>
      </c>
      <c r="H7439" s="1">
        <v>4369.0132999999996</v>
      </c>
      <c r="I7439" s="1">
        <f t="shared" si="233"/>
        <v>1</v>
      </c>
      <c r="J7439" s="1" t="s">
        <v>33</v>
      </c>
      <c r="K7439" s="1">
        <v>48.2</v>
      </c>
      <c r="L7439" s="1" t="s">
        <v>15</v>
      </c>
      <c r="M7439" s="1" t="s">
        <v>28</v>
      </c>
      <c r="N7439" s="1" t="s">
        <v>17</v>
      </c>
      <c r="O7439" s="1" t="s">
        <v>34</v>
      </c>
      <c r="P7439" s="1" t="s">
        <v>35</v>
      </c>
      <c r="Q7439" s="2">
        <v>42373</v>
      </c>
    </row>
    <row r="7440" spans="1:17" x14ac:dyDescent="0.25">
      <c r="A7440" s="1">
        <v>35712</v>
      </c>
      <c r="B7440" s="2">
        <v>43761</v>
      </c>
      <c r="C7440" s="1" t="s">
        <v>20</v>
      </c>
      <c r="D7440" s="3" t="str">
        <f t="shared" si="232"/>
        <v>****</v>
      </c>
      <c r="G7440" s="1">
        <v>24</v>
      </c>
      <c r="H7440" s="1">
        <v>144.32</v>
      </c>
      <c r="I7440" s="1">
        <f t="shared" si="233"/>
        <v>0</v>
      </c>
      <c r="J7440" s="1" t="s">
        <v>21</v>
      </c>
      <c r="K7440" s="1">
        <v>8.6999999999999993</v>
      </c>
      <c r="L7440" s="1" t="s">
        <v>22</v>
      </c>
      <c r="M7440" s="1" t="s">
        <v>16</v>
      </c>
      <c r="N7440" s="1" t="s">
        <v>29</v>
      </c>
      <c r="O7440" s="1" t="s">
        <v>40</v>
      </c>
      <c r="P7440" s="1" t="s">
        <v>19</v>
      </c>
      <c r="Q7440" s="2">
        <v>43761</v>
      </c>
    </row>
    <row r="7441" spans="1:17" x14ac:dyDescent="0.25">
      <c r="A7441" s="1">
        <v>36708</v>
      </c>
      <c r="B7441" s="2">
        <v>43361</v>
      </c>
      <c r="C7441" s="1" t="s">
        <v>27</v>
      </c>
      <c r="D7441" s="3" t="str">
        <f t="shared" si="232"/>
        <v>*</v>
      </c>
      <c r="G7441" s="1">
        <v>46</v>
      </c>
      <c r="H7441" s="1">
        <v>681.06</v>
      </c>
      <c r="I7441" s="1">
        <f t="shared" si="233"/>
        <v>0</v>
      </c>
      <c r="J7441" s="1" t="s">
        <v>21</v>
      </c>
      <c r="K7441" s="1">
        <v>10.1</v>
      </c>
      <c r="L7441" s="1" t="s">
        <v>49</v>
      </c>
      <c r="M7441" s="1" t="s">
        <v>28</v>
      </c>
      <c r="N7441" s="1" t="s">
        <v>24</v>
      </c>
      <c r="O7441" s="1" t="s">
        <v>56</v>
      </c>
      <c r="P7441" s="1" t="s">
        <v>26</v>
      </c>
      <c r="Q7441" s="2">
        <v>43363</v>
      </c>
    </row>
    <row r="7442" spans="1:17" x14ac:dyDescent="0.25">
      <c r="A7442" s="1">
        <v>56804</v>
      </c>
      <c r="B7442" s="2">
        <v>43185</v>
      </c>
      <c r="C7442" s="1" t="s">
        <v>32</v>
      </c>
      <c r="D7442" s="3" t="str">
        <f t="shared" si="232"/>
        <v>*****</v>
      </c>
      <c r="G7442" s="1">
        <v>24</v>
      </c>
      <c r="H7442" s="1">
        <v>130.34</v>
      </c>
      <c r="I7442" s="1">
        <f t="shared" si="233"/>
        <v>0</v>
      </c>
      <c r="J7442" s="1" t="s">
        <v>21</v>
      </c>
      <c r="K7442" s="1">
        <v>5.2</v>
      </c>
      <c r="L7442" s="1" t="s">
        <v>49</v>
      </c>
      <c r="M7442" s="1" t="s">
        <v>37</v>
      </c>
      <c r="N7442" s="1" t="s">
        <v>29</v>
      </c>
      <c r="O7442" s="1" t="s">
        <v>40</v>
      </c>
      <c r="P7442" s="1" t="s">
        <v>19</v>
      </c>
      <c r="Q7442" s="2">
        <v>43186</v>
      </c>
    </row>
    <row r="7443" spans="1:17" x14ac:dyDescent="0.25">
      <c r="A7443" s="1">
        <v>33703</v>
      </c>
      <c r="B7443" s="2">
        <v>42771</v>
      </c>
      <c r="C7443" s="1" t="s">
        <v>27</v>
      </c>
      <c r="D7443" s="3" t="str">
        <f t="shared" si="232"/>
        <v>*</v>
      </c>
      <c r="G7443" s="1">
        <v>4</v>
      </c>
      <c r="H7443" s="1">
        <v>67.97</v>
      </c>
      <c r="I7443" s="1">
        <f t="shared" si="233"/>
        <v>0</v>
      </c>
      <c r="J7443" s="1" t="s">
        <v>14</v>
      </c>
      <c r="K7443" s="1">
        <v>5.0999999999999996</v>
      </c>
      <c r="L7443" s="1" t="s">
        <v>39</v>
      </c>
      <c r="M7443" s="1" t="s">
        <v>28</v>
      </c>
      <c r="N7443" s="1" t="s">
        <v>29</v>
      </c>
      <c r="O7443" s="1" t="s">
        <v>55</v>
      </c>
      <c r="P7443" s="1" t="s">
        <v>19</v>
      </c>
      <c r="Q7443" s="2">
        <v>42773</v>
      </c>
    </row>
    <row r="7444" spans="1:17" x14ac:dyDescent="0.25">
      <c r="A7444" s="1">
        <v>22375</v>
      </c>
      <c r="B7444" s="2">
        <v>43196</v>
      </c>
      <c r="C7444" s="1" t="s">
        <v>27</v>
      </c>
      <c r="D7444" s="3" t="str">
        <f t="shared" si="232"/>
        <v>*</v>
      </c>
      <c r="G7444" s="1">
        <v>43</v>
      </c>
      <c r="H7444" s="1">
        <v>873.24</v>
      </c>
      <c r="I7444" s="1">
        <f t="shared" si="233"/>
        <v>0</v>
      </c>
      <c r="J7444" s="1" t="s">
        <v>21</v>
      </c>
      <c r="K7444" s="1">
        <v>10.199999999999999</v>
      </c>
      <c r="L7444" s="1" t="s">
        <v>46</v>
      </c>
      <c r="M7444" s="1" t="s">
        <v>28</v>
      </c>
      <c r="N7444" s="1" t="s">
        <v>29</v>
      </c>
      <c r="O7444" s="1" t="s">
        <v>40</v>
      </c>
      <c r="P7444" s="1" t="s">
        <v>19</v>
      </c>
      <c r="Q7444" s="2">
        <v>43197</v>
      </c>
    </row>
    <row r="7445" spans="1:17" x14ac:dyDescent="0.25">
      <c r="A7445" s="1">
        <v>56805</v>
      </c>
      <c r="B7445" s="2">
        <v>43621</v>
      </c>
      <c r="C7445" s="1" t="s">
        <v>20</v>
      </c>
      <c r="D7445" s="3" t="str">
        <f t="shared" si="232"/>
        <v>****</v>
      </c>
      <c r="G7445" s="1">
        <v>38</v>
      </c>
      <c r="H7445" s="1">
        <v>15785.8</v>
      </c>
      <c r="I7445" s="1">
        <f t="shared" si="233"/>
        <v>1</v>
      </c>
      <c r="J7445" s="1" t="s">
        <v>33</v>
      </c>
      <c r="K7445" s="1">
        <v>105.9</v>
      </c>
      <c r="L7445" s="1" t="s">
        <v>49</v>
      </c>
      <c r="M7445" s="1" t="s">
        <v>23</v>
      </c>
      <c r="N7445" s="1" t="s">
        <v>29</v>
      </c>
      <c r="O7445" s="1" t="s">
        <v>55</v>
      </c>
      <c r="P7445" s="1" t="s">
        <v>35</v>
      </c>
      <c r="Q7445" s="2">
        <v>43622</v>
      </c>
    </row>
    <row r="7446" spans="1:17" x14ac:dyDescent="0.25">
      <c r="A7446" s="1">
        <v>22727</v>
      </c>
      <c r="B7446" s="2">
        <v>43283</v>
      </c>
      <c r="C7446" s="1" t="s">
        <v>27</v>
      </c>
      <c r="D7446" s="3" t="str">
        <f t="shared" si="232"/>
        <v>*</v>
      </c>
      <c r="G7446" s="1">
        <v>45</v>
      </c>
      <c r="H7446" s="1">
        <v>317.60000000000002</v>
      </c>
      <c r="I7446" s="1">
        <f t="shared" si="233"/>
        <v>0</v>
      </c>
      <c r="J7446" s="1" t="s">
        <v>21</v>
      </c>
      <c r="K7446" s="1">
        <v>7.1</v>
      </c>
      <c r="L7446" s="1" t="s">
        <v>49</v>
      </c>
      <c r="M7446" s="1" t="s">
        <v>28</v>
      </c>
      <c r="N7446" s="1" t="s">
        <v>29</v>
      </c>
      <c r="O7446" s="1" t="s">
        <v>40</v>
      </c>
      <c r="P7446" s="1" t="s">
        <v>19</v>
      </c>
      <c r="Q7446" s="2">
        <v>43283</v>
      </c>
    </row>
    <row r="7447" spans="1:17" x14ac:dyDescent="0.25">
      <c r="A7447" s="1">
        <v>53349</v>
      </c>
      <c r="B7447" s="2">
        <v>42834</v>
      </c>
      <c r="C7447" s="1" t="s">
        <v>13</v>
      </c>
      <c r="D7447" s="3" t="str">
        <f t="shared" si="232"/>
        <v>**</v>
      </c>
      <c r="G7447" s="1">
        <v>46</v>
      </c>
      <c r="H7447" s="1">
        <v>11772.85</v>
      </c>
      <c r="I7447" s="1">
        <f t="shared" si="233"/>
        <v>1</v>
      </c>
      <c r="J7447" s="1" t="s">
        <v>33</v>
      </c>
      <c r="K7447" s="1">
        <v>46.4</v>
      </c>
      <c r="L7447" s="1" t="s">
        <v>22</v>
      </c>
      <c r="M7447" s="1" t="s">
        <v>28</v>
      </c>
      <c r="N7447" s="1" t="s">
        <v>17</v>
      </c>
      <c r="O7447" s="1" t="s">
        <v>34</v>
      </c>
      <c r="P7447" s="1" t="s">
        <v>35</v>
      </c>
      <c r="Q7447" s="2">
        <v>42843</v>
      </c>
    </row>
    <row r="7448" spans="1:17" x14ac:dyDescent="0.25">
      <c r="A7448" s="1">
        <v>40647</v>
      </c>
      <c r="B7448" s="2">
        <v>42598</v>
      </c>
      <c r="C7448" s="1" t="s">
        <v>20</v>
      </c>
      <c r="D7448" s="3" t="str">
        <f t="shared" si="232"/>
        <v>****</v>
      </c>
      <c r="G7448" s="1">
        <v>47</v>
      </c>
      <c r="H7448" s="1">
        <v>2120.91</v>
      </c>
      <c r="I7448" s="1">
        <f t="shared" si="233"/>
        <v>1</v>
      </c>
      <c r="J7448" s="1" t="s">
        <v>21</v>
      </c>
      <c r="K7448" s="1">
        <v>21.4</v>
      </c>
      <c r="L7448" s="1" t="s">
        <v>22</v>
      </c>
      <c r="M7448" s="1" t="s">
        <v>28</v>
      </c>
      <c r="N7448" s="1" t="s">
        <v>29</v>
      </c>
      <c r="O7448" s="1" t="s">
        <v>40</v>
      </c>
      <c r="P7448" s="1" t="s">
        <v>19</v>
      </c>
      <c r="Q7448" s="2">
        <v>42599</v>
      </c>
    </row>
    <row r="7449" spans="1:17" x14ac:dyDescent="0.25">
      <c r="A7449" s="1">
        <v>7878</v>
      </c>
      <c r="B7449" s="2">
        <v>43220</v>
      </c>
      <c r="C7449" s="1" t="s">
        <v>32</v>
      </c>
      <c r="D7449" s="3" t="str">
        <f t="shared" si="232"/>
        <v>*****</v>
      </c>
      <c r="G7449" s="1">
        <v>50</v>
      </c>
      <c r="H7449" s="1">
        <v>4177.41</v>
      </c>
      <c r="I7449" s="1">
        <f t="shared" si="233"/>
        <v>1</v>
      </c>
      <c r="J7449" s="1" t="s">
        <v>33</v>
      </c>
      <c r="K7449" s="1">
        <v>59.7</v>
      </c>
      <c r="L7449" s="1" t="s">
        <v>51</v>
      </c>
      <c r="M7449" s="1" t="s">
        <v>28</v>
      </c>
      <c r="N7449" s="1" t="s">
        <v>17</v>
      </c>
      <c r="O7449" s="1" t="s">
        <v>62</v>
      </c>
      <c r="P7449" s="1" t="s">
        <v>59</v>
      </c>
      <c r="Q7449" s="2">
        <v>43225</v>
      </c>
    </row>
    <row r="7450" spans="1:17" x14ac:dyDescent="0.25">
      <c r="A7450" s="1">
        <v>23619</v>
      </c>
      <c r="B7450" s="2">
        <v>43820</v>
      </c>
      <c r="C7450" s="1" t="s">
        <v>36</v>
      </c>
      <c r="D7450" s="3" t="str">
        <f t="shared" si="232"/>
        <v>***</v>
      </c>
      <c r="G7450" s="1">
        <v>7</v>
      </c>
      <c r="H7450" s="1">
        <v>1116.1400000000001</v>
      </c>
      <c r="I7450" s="1">
        <f t="shared" si="233"/>
        <v>1</v>
      </c>
      <c r="J7450" s="1" t="s">
        <v>21</v>
      </c>
      <c r="K7450" s="1">
        <v>15</v>
      </c>
      <c r="L7450" s="1" t="s">
        <v>64</v>
      </c>
      <c r="M7450" s="1" t="s">
        <v>23</v>
      </c>
      <c r="N7450" s="1" t="s">
        <v>24</v>
      </c>
      <c r="O7450" s="1" t="s">
        <v>56</v>
      </c>
      <c r="P7450" s="1" t="s">
        <v>26</v>
      </c>
      <c r="Q7450" s="2">
        <v>43821</v>
      </c>
    </row>
    <row r="7451" spans="1:17" x14ac:dyDescent="0.25">
      <c r="A7451" s="1">
        <v>27909</v>
      </c>
      <c r="B7451" s="2">
        <v>43502</v>
      </c>
      <c r="C7451" s="1" t="s">
        <v>32</v>
      </c>
      <c r="D7451" s="3" t="str">
        <f t="shared" si="232"/>
        <v>*****</v>
      </c>
      <c r="G7451" s="1">
        <v>47</v>
      </c>
      <c r="H7451" s="1">
        <v>62.63</v>
      </c>
      <c r="I7451" s="1">
        <f t="shared" si="233"/>
        <v>0</v>
      </c>
      <c r="J7451" s="1" t="s">
        <v>21</v>
      </c>
      <c r="K7451" s="1">
        <v>0.7</v>
      </c>
      <c r="L7451" s="1" t="s">
        <v>39</v>
      </c>
      <c r="M7451" s="1" t="s">
        <v>28</v>
      </c>
      <c r="N7451" s="1" t="s">
        <v>29</v>
      </c>
      <c r="O7451" s="1" t="s">
        <v>61</v>
      </c>
      <c r="P7451" s="1" t="s">
        <v>31</v>
      </c>
      <c r="Q7451" s="2">
        <v>43505</v>
      </c>
    </row>
    <row r="7452" spans="1:17" x14ac:dyDescent="0.25">
      <c r="A7452" s="1">
        <v>58340</v>
      </c>
      <c r="B7452" s="2">
        <v>43107</v>
      </c>
      <c r="C7452" s="1" t="s">
        <v>36</v>
      </c>
      <c r="D7452" s="3" t="str">
        <f t="shared" si="232"/>
        <v>***</v>
      </c>
      <c r="G7452" s="1">
        <v>36</v>
      </c>
      <c r="H7452" s="1">
        <v>2071.84</v>
      </c>
      <c r="I7452" s="1">
        <f t="shared" si="233"/>
        <v>1</v>
      </c>
      <c r="J7452" s="1" t="s">
        <v>21</v>
      </c>
      <c r="K7452" s="1">
        <v>14.6</v>
      </c>
      <c r="L7452" s="1" t="s">
        <v>50</v>
      </c>
      <c r="M7452" s="1" t="s">
        <v>28</v>
      </c>
      <c r="N7452" s="1" t="s">
        <v>29</v>
      </c>
      <c r="O7452" s="1" t="s">
        <v>63</v>
      </c>
      <c r="P7452" s="1" t="s">
        <v>19</v>
      </c>
      <c r="Q7452" s="2">
        <v>43108</v>
      </c>
    </row>
    <row r="7453" spans="1:17" x14ac:dyDescent="0.25">
      <c r="A7453" s="1">
        <v>48643</v>
      </c>
      <c r="B7453" s="2">
        <v>43756</v>
      </c>
      <c r="C7453" s="1" t="s">
        <v>36</v>
      </c>
      <c r="D7453" s="3" t="str">
        <f t="shared" si="232"/>
        <v>***</v>
      </c>
      <c r="G7453" s="1">
        <v>50</v>
      </c>
      <c r="H7453" s="1">
        <v>3099.1</v>
      </c>
      <c r="I7453" s="1">
        <f t="shared" si="233"/>
        <v>1</v>
      </c>
      <c r="J7453" s="1" t="s">
        <v>21</v>
      </c>
      <c r="K7453" s="1">
        <v>9.6</v>
      </c>
      <c r="L7453" s="1" t="s">
        <v>54</v>
      </c>
      <c r="M7453" s="1" t="s">
        <v>37</v>
      </c>
      <c r="N7453" s="1" t="s">
        <v>24</v>
      </c>
      <c r="O7453" s="1" t="s">
        <v>25</v>
      </c>
      <c r="P7453" s="1" t="s">
        <v>19</v>
      </c>
      <c r="Q7453" s="2">
        <v>43758</v>
      </c>
    </row>
    <row r="7454" spans="1:17" x14ac:dyDescent="0.25">
      <c r="A7454" s="1">
        <v>22817</v>
      </c>
      <c r="B7454" s="2">
        <v>43790</v>
      </c>
      <c r="C7454" s="1" t="s">
        <v>32</v>
      </c>
      <c r="D7454" s="3" t="str">
        <f t="shared" si="232"/>
        <v>*****</v>
      </c>
      <c r="G7454" s="1">
        <v>27</v>
      </c>
      <c r="H7454" s="1">
        <v>7260.8702000000003</v>
      </c>
      <c r="I7454" s="1">
        <f t="shared" si="233"/>
        <v>1</v>
      </c>
      <c r="J7454" s="1" t="s">
        <v>33</v>
      </c>
      <c r="K7454" s="1">
        <v>67.099999999999994</v>
      </c>
      <c r="L7454" s="1" t="s">
        <v>46</v>
      </c>
      <c r="M7454" s="1" t="s">
        <v>37</v>
      </c>
      <c r="N7454" s="1" t="s">
        <v>17</v>
      </c>
      <c r="O7454" s="1" t="s">
        <v>52</v>
      </c>
      <c r="P7454" s="1" t="s">
        <v>59</v>
      </c>
      <c r="Q7454" s="2">
        <v>43792</v>
      </c>
    </row>
    <row r="7455" spans="1:17" x14ac:dyDescent="0.25">
      <c r="A7455" s="1">
        <v>53476</v>
      </c>
      <c r="B7455" s="2">
        <v>42531</v>
      </c>
      <c r="C7455" s="1" t="s">
        <v>27</v>
      </c>
      <c r="D7455" s="3" t="str">
        <f t="shared" si="232"/>
        <v>*</v>
      </c>
      <c r="G7455" s="1">
        <v>42</v>
      </c>
      <c r="H7455" s="1">
        <v>8696.2324000000008</v>
      </c>
      <c r="I7455" s="1">
        <f t="shared" si="233"/>
        <v>1</v>
      </c>
      <c r="J7455" s="1" t="s">
        <v>14</v>
      </c>
      <c r="K7455" s="1">
        <v>21.4</v>
      </c>
      <c r="L7455" s="1" t="s">
        <v>22</v>
      </c>
      <c r="M7455" s="1" t="s">
        <v>23</v>
      </c>
      <c r="N7455" s="1" t="s">
        <v>29</v>
      </c>
      <c r="O7455" s="1" t="s">
        <v>55</v>
      </c>
      <c r="P7455" s="1" t="s">
        <v>19</v>
      </c>
      <c r="Q7455" s="2">
        <v>42531</v>
      </c>
    </row>
    <row r="7456" spans="1:17" x14ac:dyDescent="0.25">
      <c r="A7456" s="1">
        <v>51558</v>
      </c>
      <c r="B7456" s="2">
        <v>42822</v>
      </c>
      <c r="C7456" s="1" t="s">
        <v>27</v>
      </c>
      <c r="D7456" s="3" t="str">
        <f t="shared" si="232"/>
        <v>*</v>
      </c>
      <c r="G7456" s="1">
        <v>47</v>
      </c>
      <c r="H7456" s="1">
        <v>4470.1000000000004</v>
      </c>
      <c r="I7456" s="1">
        <f t="shared" si="233"/>
        <v>1</v>
      </c>
      <c r="J7456" s="1" t="s">
        <v>33</v>
      </c>
      <c r="K7456" s="1">
        <v>64.2</v>
      </c>
      <c r="L7456" s="1" t="s">
        <v>51</v>
      </c>
      <c r="M7456" s="1" t="s">
        <v>28</v>
      </c>
      <c r="N7456" s="1" t="s">
        <v>17</v>
      </c>
      <c r="O7456" s="1" t="s">
        <v>52</v>
      </c>
      <c r="P7456" s="1" t="s">
        <v>35</v>
      </c>
      <c r="Q7456" s="2">
        <v>42822</v>
      </c>
    </row>
    <row r="7457" spans="1:17" x14ac:dyDescent="0.25">
      <c r="A7457" s="1">
        <v>16548</v>
      </c>
      <c r="B7457" s="2">
        <v>43500</v>
      </c>
      <c r="C7457" s="1" t="s">
        <v>27</v>
      </c>
      <c r="D7457" s="3" t="str">
        <f t="shared" si="232"/>
        <v>*</v>
      </c>
      <c r="G7457" s="1">
        <v>22</v>
      </c>
      <c r="H7457" s="1">
        <v>80.45</v>
      </c>
      <c r="I7457" s="1">
        <f t="shared" si="233"/>
        <v>0</v>
      </c>
      <c r="J7457" s="1" t="s">
        <v>21</v>
      </c>
      <c r="K7457" s="1">
        <v>4.2</v>
      </c>
      <c r="L7457" s="1" t="s">
        <v>22</v>
      </c>
      <c r="M7457" s="1" t="s">
        <v>16</v>
      </c>
      <c r="N7457" s="1" t="s">
        <v>17</v>
      </c>
      <c r="O7457" s="1" t="s">
        <v>18</v>
      </c>
      <c r="P7457" s="1" t="s">
        <v>48</v>
      </c>
      <c r="Q7457" s="2">
        <v>43502</v>
      </c>
    </row>
    <row r="7458" spans="1:17" x14ac:dyDescent="0.25">
      <c r="A7458" s="1">
        <v>9155</v>
      </c>
      <c r="B7458" s="2">
        <v>43707</v>
      </c>
      <c r="C7458" s="1" t="s">
        <v>32</v>
      </c>
      <c r="D7458" s="3" t="str">
        <f t="shared" si="232"/>
        <v>*****</v>
      </c>
      <c r="G7458" s="1">
        <v>17</v>
      </c>
      <c r="H7458" s="1">
        <v>555.12</v>
      </c>
      <c r="I7458" s="1">
        <f t="shared" si="233"/>
        <v>0</v>
      </c>
      <c r="J7458" s="1" t="s">
        <v>21</v>
      </c>
      <c r="K7458" s="1">
        <v>12.4</v>
      </c>
      <c r="L7458" s="1" t="s">
        <v>51</v>
      </c>
      <c r="M7458" s="1" t="s">
        <v>16</v>
      </c>
      <c r="N7458" s="1" t="s">
        <v>29</v>
      </c>
      <c r="O7458" s="1" t="s">
        <v>43</v>
      </c>
      <c r="P7458" s="1" t="s">
        <v>19</v>
      </c>
      <c r="Q7458" s="2">
        <v>43708</v>
      </c>
    </row>
    <row r="7459" spans="1:17" x14ac:dyDescent="0.25">
      <c r="A7459" s="1">
        <v>26336</v>
      </c>
      <c r="B7459" s="2">
        <v>43611</v>
      </c>
      <c r="C7459" s="1" t="s">
        <v>20</v>
      </c>
      <c r="D7459" s="3" t="str">
        <f t="shared" si="232"/>
        <v>****</v>
      </c>
      <c r="G7459" s="1">
        <v>45</v>
      </c>
      <c r="H7459" s="1">
        <v>2945.37</v>
      </c>
      <c r="I7459" s="1">
        <f t="shared" si="233"/>
        <v>1</v>
      </c>
      <c r="J7459" s="1" t="s">
        <v>21</v>
      </c>
      <c r="K7459" s="1">
        <v>13.7</v>
      </c>
      <c r="L7459" s="1" t="s">
        <v>42</v>
      </c>
      <c r="M7459" s="1" t="s">
        <v>37</v>
      </c>
      <c r="N7459" s="1" t="s">
        <v>29</v>
      </c>
      <c r="O7459" s="1" t="s">
        <v>55</v>
      </c>
      <c r="P7459" s="1" t="s">
        <v>19</v>
      </c>
      <c r="Q7459" s="2">
        <v>43612</v>
      </c>
    </row>
    <row r="7460" spans="1:17" x14ac:dyDescent="0.25">
      <c r="A7460" s="1">
        <v>38944</v>
      </c>
      <c r="B7460" s="2">
        <v>42844</v>
      </c>
      <c r="C7460" s="1" t="s">
        <v>36</v>
      </c>
      <c r="D7460" s="3" t="str">
        <f t="shared" si="232"/>
        <v>***</v>
      </c>
      <c r="G7460" s="1">
        <v>46</v>
      </c>
      <c r="H7460" s="1">
        <v>26364.59</v>
      </c>
      <c r="I7460" s="1">
        <f t="shared" si="233"/>
        <v>1</v>
      </c>
      <c r="J7460" s="1" t="s">
        <v>33</v>
      </c>
      <c r="K7460" s="1">
        <v>27.8</v>
      </c>
      <c r="L7460" s="1" t="s">
        <v>46</v>
      </c>
      <c r="M7460" s="1" t="s">
        <v>23</v>
      </c>
      <c r="N7460" s="1" t="s">
        <v>17</v>
      </c>
      <c r="O7460" s="1" t="s">
        <v>34</v>
      </c>
      <c r="P7460" s="1" t="s">
        <v>35</v>
      </c>
      <c r="Q7460" s="2">
        <v>42845</v>
      </c>
    </row>
    <row r="7461" spans="1:17" x14ac:dyDescent="0.25">
      <c r="A7461" s="1">
        <v>36998</v>
      </c>
      <c r="B7461" s="2">
        <v>43737</v>
      </c>
      <c r="C7461" s="1" t="s">
        <v>13</v>
      </c>
      <c r="D7461" s="3" t="str">
        <f t="shared" si="232"/>
        <v>**</v>
      </c>
      <c r="G7461" s="1">
        <v>41</v>
      </c>
      <c r="H7461" s="1">
        <v>283.97000000000003</v>
      </c>
      <c r="I7461" s="1">
        <f t="shared" si="233"/>
        <v>0</v>
      </c>
      <c r="J7461" s="1" t="s">
        <v>21</v>
      </c>
      <c r="K7461" s="1">
        <v>10.199999999999999</v>
      </c>
      <c r="L7461" s="1" t="s">
        <v>46</v>
      </c>
      <c r="M7461" s="1" t="s">
        <v>28</v>
      </c>
      <c r="N7461" s="1" t="s">
        <v>29</v>
      </c>
      <c r="O7461" s="1" t="s">
        <v>40</v>
      </c>
      <c r="P7461" s="1" t="s">
        <v>19</v>
      </c>
      <c r="Q7461" s="2">
        <v>43744</v>
      </c>
    </row>
    <row r="7462" spans="1:17" x14ac:dyDescent="0.25">
      <c r="A7462" s="1">
        <v>14785</v>
      </c>
      <c r="B7462" s="2">
        <v>42651</v>
      </c>
      <c r="C7462" s="1" t="s">
        <v>20</v>
      </c>
      <c r="D7462" s="3" t="str">
        <f t="shared" si="232"/>
        <v>****</v>
      </c>
      <c r="G7462" s="1">
        <v>25</v>
      </c>
      <c r="H7462" s="1">
        <v>796.21</v>
      </c>
      <c r="I7462" s="1">
        <f t="shared" si="233"/>
        <v>0</v>
      </c>
      <c r="J7462" s="1" t="s">
        <v>21</v>
      </c>
      <c r="K7462" s="1">
        <v>6.6</v>
      </c>
      <c r="L7462" s="1" t="s">
        <v>51</v>
      </c>
      <c r="M7462" s="1" t="s">
        <v>16</v>
      </c>
      <c r="N7462" s="1" t="s">
        <v>29</v>
      </c>
      <c r="O7462" s="1" t="s">
        <v>30</v>
      </c>
      <c r="P7462" s="1" t="s">
        <v>41</v>
      </c>
      <c r="Q7462" s="2">
        <v>42652</v>
      </c>
    </row>
    <row r="7463" spans="1:17" x14ac:dyDescent="0.25">
      <c r="A7463" s="1">
        <v>22469</v>
      </c>
      <c r="B7463" s="2">
        <v>43018</v>
      </c>
      <c r="C7463" s="1" t="s">
        <v>20</v>
      </c>
      <c r="D7463" s="3" t="str">
        <f t="shared" si="232"/>
        <v>****</v>
      </c>
      <c r="G7463" s="1">
        <v>23</v>
      </c>
      <c r="H7463" s="1">
        <v>7161.81</v>
      </c>
      <c r="I7463" s="1">
        <f t="shared" si="233"/>
        <v>1</v>
      </c>
      <c r="J7463" s="1" t="s">
        <v>21</v>
      </c>
      <c r="K7463" s="1">
        <v>73.8</v>
      </c>
      <c r="L7463" s="1" t="s">
        <v>50</v>
      </c>
      <c r="M7463" s="1" t="s">
        <v>28</v>
      </c>
      <c r="N7463" s="1" t="s">
        <v>17</v>
      </c>
      <c r="O7463" s="1" t="s">
        <v>52</v>
      </c>
      <c r="P7463" s="1" t="s">
        <v>48</v>
      </c>
      <c r="Q7463" s="2">
        <v>43020</v>
      </c>
    </row>
    <row r="7464" spans="1:17" x14ac:dyDescent="0.25">
      <c r="A7464" s="1">
        <v>6854</v>
      </c>
      <c r="B7464" s="2">
        <v>42375</v>
      </c>
      <c r="C7464" s="1" t="s">
        <v>36</v>
      </c>
      <c r="D7464" s="3" t="str">
        <f t="shared" si="232"/>
        <v>***</v>
      </c>
      <c r="G7464" s="1">
        <v>19</v>
      </c>
      <c r="H7464" s="1">
        <v>138.93</v>
      </c>
      <c r="I7464" s="1">
        <f t="shared" si="233"/>
        <v>0</v>
      </c>
      <c r="J7464" s="1" t="s">
        <v>14</v>
      </c>
      <c r="K7464" s="1">
        <v>5.3</v>
      </c>
      <c r="L7464" s="1" t="s">
        <v>51</v>
      </c>
      <c r="M7464" s="1" t="s">
        <v>16</v>
      </c>
      <c r="N7464" s="1" t="s">
        <v>17</v>
      </c>
      <c r="O7464" s="1" t="s">
        <v>18</v>
      </c>
      <c r="P7464" s="1" t="s">
        <v>41</v>
      </c>
      <c r="Q7464" s="2">
        <v>42377</v>
      </c>
    </row>
    <row r="7465" spans="1:17" x14ac:dyDescent="0.25">
      <c r="A7465" s="1">
        <v>1344</v>
      </c>
      <c r="B7465" s="2">
        <v>43570</v>
      </c>
      <c r="C7465" s="1" t="s">
        <v>13</v>
      </c>
      <c r="D7465" s="3" t="str">
        <f t="shared" si="232"/>
        <v>**</v>
      </c>
      <c r="G7465" s="1">
        <v>18</v>
      </c>
      <c r="H7465" s="1">
        <v>2654.58</v>
      </c>
      <c r="I7465" s="1">
        <f t="shared" si="233"/>
        <v>1</v>
      </c>
      <c r="J7465" s="1" t="s">
        <v>21</v>
      </c>
      <c r="K7465" s="1">
        <v>9.6</v>
      </c>
      <c r="L7465" s="1" t="s">
        <v>60</v>
      </c>
      <c r="M7465" s="1" t="s">
        <v>28</v>
      </c>
      <c r="N7465" s="1" t="s">
        <v>24</v>
      </c>
      <c r="O7465" s="1" t="s">
        <v>25</v>
      </c>
      <c r="P7465" s="1" t="s">
        <v>19</v>
      </c>
      <c r="Q7465" s="2">
        <v>43574</v>
      </c>
    </row>
    <row r="7466" spans="1:17" x14ac:dyDescent="0.25">
      <c r="A7466" s="1">
        <v>54692</v>
      </c>
      <c r="B7466" s="2">
        <v>42798</v>
      </c>
      <c r="C7466" s="1" t="s">
        <v>36</v>
      </c>
      <c r="D7466" s="3" t="str">
        <f t="shared" si="232"/>
        <v>***</v>
      </c>
      <c r="G7466" s="1">
        <v>27</v>
      </c>
      <c r="H7466" s="1">
        <v>2651.97</v>
      </c>
      <c r="I7466" s="1">
        <f t="shared" si="233"/>
        <v>1</v>
      </c>
      <c r="J7466" s="1" t="s">
        <v>21</v>
      </c>
      <c r="K7466" s="1">
        <v>9.6</v>
      </c>
      <c r="L7466" s="1" t="s">
        <v>15</v>
      </c>
      <c r="M7466" s="1" t="s">
        <v>37</v>
      </c>
      <c r="N7466" s="1" t="s">
        <v>24</v>
      </c>
      <c r="O7466" s="1" t="s">
        <v>25</v>
      </c>
      <c r="P7466" s="1" t="s">
        <v>19</v>
      </c>
      <c r="Q7466" s="2">
        <v>42800</v>
      </c>
    </row>
    <row r="7467" spans="1:17" x14ac:dyDescent="0.25">
      <c r="A7467" s="1">
        <v>49319</v>
      </c>
      <c r="B7467" s="2">
        <v>43336</v>
      </c>
      <c r="C7467" s="1" t="s">
        <v>13</v>
      </c>
      <c r="D7467" s="3" t="str">
        <f t="shared" si="232"/>
        <v>**</v>
      </c>
      <c r="G7467" s="1">
        <v>13</v>
      </c>
      <c r="H7467" s="1">
        <v>105.74</v>
      </c>
      <c r="I7467" s="1">
        <f t="shared" si="233"/>
        <v>0</v>
      </c>
      <c r="J7467" s="1" t="s">
        <v>21</v>
      </c>
      <c r="K7467" s="1">
        <v>5.9</v>
      </c>
      <c r="L7467" s="1" t="s">
        <v>49</v>
      </c>
      <c r="M7467" s="1" t="s">
        <v>28</v>
      </c>
      <c r="N7467" s="1" t="s">
        <v>24</v>
      </c>
      <c r="O7467" s="1" t="s">
        <v>38</v>
      </c>
      <c r="P7467" s="1" t="s">
        <v>41</v>
      </c>
      <c r="Q7467" s="2">
        <v>43338</v>
      </c>
    </row>
    <row r="7468" spans="1:17" x14ac:dyDescent="0.25">
      <c r="A7468" s="1">
        <v>41728</v>
      </c>
      <c r="B7468" s="2">
        <v>42642</v>
      </c>
      <c r="C7468" s="1" t="s">
        <v>20</v>
      </c>
      <c r="D7468" s="3" t="str">
        <f t="shared" si="232"/>
        <v>****</v>
      </c>
      <c r="G7468" s="1">
        <v>28</v>
      </c>
      <c r="H7468" s="1">
        <v>24723.91</v>
      </c>
      <c r="I7468" s="1">
        <f t="shared" si="233"/>
        <v>1</v>
      </c>
      <c r="J7468" s="1" t="s">
        <v>21</v>
      </c>
      <c r="K7468" s="1">
        <v>21.4</v>
      </c>
      <c r="L7468" s="1" t="s">
        <v>22</v>
      </c>
      <c r="M7468" s="1" t="s">
        <v>28</v>
      </c>
      <c r="N7468" s="1" t="s">
        <v>29</v>
      </c>
      <c r="O7468" s="1" t="s">
        <v>43</v>
      </c>
      <c r="P7468" s="1" t="s">
        <v>19</v>
      </c>
      <c r="Q7468" s="2">
        <v>42644</v>
      </c>
    </row>
    <row r="7469" spans="1:17" x14ac:dyDescent="0.25">
      <c r="A7469" s="1">
        <v>3778</v>
      </c>
      <c r="B7469" s="2">
        <v>42879</v>
      </c>
      <c r="C7469" s="1" t="s">
        <v>32</v>
      </c>
      <c r="D7469" s="3" t="str">
        <f t="shared" si="232"/>
        <v>*****</v>
      </c>
      <c r="G7469" s="1">
        <v>3</v>
      </c>
      <c r="H7469" s="1">
        <v>28.39</v>
      </c>
      <c r="I7469" s="1">
        <f t="shared" si="233"/>
        <v>0</v>
      </c>
      <c r="J7469" s="1" t="s">
        <v>21</v>
      </c>
      <c r="K7469" s="1">
        <v>7.4</v>
      </c>
      <c r="L7469" s="1" t="s">
        <v>44</v>
      </c>
      <c r="M7469" s="1" t="s">
        <v>37</v>
      </c>
      <c r="N7469" s="1" t="s">
        <v>29</v>
      </c>
      <c r="O7469" s="1" t="s">
        <v>40</v>
      </c>
      <c r="P7469" s="1" t="s">
        <v>19</v>
      </c>
      <c r="Q7469" s="2">
        <v>42880</v>
      </c>
    </row>
    <row r="7470" spans="1:17" x14ac:dyDescent="0.25">
      <c r="A7470" s="1">
        <v>43814</v>
      </c>
      <c r="B7470" s="2">
        <v>43108</v>
      </c>
      <c r="C7470" s="1" t="s">
        <v>36</v>
      </c>
      <c r="D7470" s="3" t="str">
        <f t="shared" si="232"/>
        <v>***</v>
      </c>
      <c r="G7470" s="1">
        <v>47</v>
      </c>
      <c r="H7470" s="1">
        <v>213.4436</v>
      </c>
      <c r="I7470" s="1">
        <f t="shared" si="233"/>
        <v>0</v>
      </c>
      <c r="J7470" s="1" t="s">
        <v>21</v>
      </c>
      <c r="K7470" s="1">
        <v>2.4</v>
      </c>
      <c r="L7470" s="1" t="s">
        <v>15</v>
      </c>
      <c r="M7470" s="1" t="s">
        <v>28</v>
      </c>
      <c r="N7470" s="1" t="s">
        <v>29</v>
      </c>
      <c r="O7470" s="1" t="s">
        <v>40</v>
      </c>
      <c r="P7470" s="1" t="s">
        <v>31</v>
      </c>
      <c r="Q7470" s="2">
        <v>43109</v>
      </c>
    </row>
    <row r="7471" spans="1:17" x14ac:dyDescent="0.25">
      <c r="A7471" s="1">
        <v>46375</v>
      </c>
      <c r="B7471" s="2">
        <v>42972</v>
      </c>
      <c r="C7471" s="1" t="s">
        <v>36</v>
      </c>
      <c r="D7471" s="3" t="str">
        <f t="shared" si="232"/>
        <v>***</v>
      </c>
      <c r="G7471" s="1">
        <v>24</v>
      </c>
      <c r="H7471" s="1">
        <v>968.69240000000002</v>
      </c>
      <c r="I7471" s="1">
        <f t="shared" si="233"/>
        <v>0</v>
      </c>
      <c r="J7471" s="1" t="s">
        <v>21</v>
      </c>
      <c r="K7471" s="1">
        <v>5.4</v>
      </c>
      <c r="L7471" s="1" t="s">
        <v>51</v>
      </c>
      <c r="M7471" s="1" t="s">
        <v>37</v>
      </c>
      <c r="N7471" s="1" t="s">
        <v>29</v>
      </c>
      <c r="O7471" s="1" t="s">
        <v>40</v>
      </c>
      <c r="P7471" s="1" t="s">
        <v>19</v>
      </c>
      <c r="Q7471" s="2">
        <v>42974</v>
      </c>
    </row>
    <row r="7472" spans="1:17" x14ac:dyDescent="0.25">
      <c r="A7472" s="1">
        <v>39780</v>
      </c>
      <c r="B7472" s="2">
        <v>42527</v>
      </c>
      <c r="C7472" s="1" t="s">
        <v>13</v>
      </c>
      <c r="D7472" s="3" t="str">
        <f t="shared" si="232"/>
        <v>**</v>
      </c>
      <c r="G7472" s="1">
        <v>33</v>
      </c>
      <c r="H7472" s="1">
        <v>1801.55</v>
      </c>
      <c r="I7472" s="1">
        <f t="shared" si="233"/>
        <v>1</v>
      </c>
      <c r="J7472" s="1" t="s">
        <v>21</v>
      </c>
      <c r="K7472" s="1">
        <v>6.2</v>
      </c>
      <c r="L7472" s="1" t="s">
        <v>44</v>
      </c>
      <c r="M7472" s="1" t="s">
        <v>16</v>
      </c>
      <c r="N7472" s="1" t="s">
        <v>29</v>
      </c>
      <c r="O7472" s="1" t="s">
        <v>40</v>
      </c>
      <c r="P7472" s="1" t="s">
        <v>19</v>
      </c>
      <c r="Q7472" s="2">
        <v>42534</v>
      </c>
    </row>
    <row r="7473" spans="1:17" x14ac:dyDescent="0.25">
      <c r="A7473" s="1">
        <v>34083</v>
      </c>
      <c r="B7473" s="2">
        <v>43500</v>
      </c>
      <c r="C7473" s="1" t="s">
        <v>27</v>
      </c>
      <c r="D7473" s="3" t="str">
        <f t="shared" si="232"/>
        <v>*</v>
      </c>
      <c r="G7473" s="1">
        <v>29</v>
      </c>
      <c r="H7473" s="1">
        <v>1514.21</v>
      </c>
      <c r="I7473" s="1">
        <f t="shared" si="233"/>
        <v>1</v>
      </c>
      <c r="J7473" s="1" t="s">
        <v>14</v>
      </c>
      <c r="K7473" s="1">
        <v>5.4</v>
      </c>
      <c r="L7473" s="1" t="s">
        <v>15</v>
      </c>
      <c r="M7473" s="1" t="s">
        <v>23</v>
      </c>
      <c r="N7473" s="1" t="s">
        <v>24</v>
      </c>
      <c r="O7473" s="1" t="s">
        <v>25</v>
      </c>
      <c r="P7473" s="1" t="s">
        <v>41</v>
      </c>
      <c r="Q7473" s="2">
        <v>43500</v>
      </c>
    </row>
    <row r="7474" spans="1:17" x14ac:dyDescent="0.25">
      <c r="A7474" s="1">
        <v>1792</v>
      </c>
      <c r="B7474" s="2">
        <v>43046</v>
      </c>
      <c r="C7474" s="1" t="s">
        <v>13</v>
      </c>
      <c r="D7474" s="3" t="str">
        <f t="shared" si="232"/>
        <v>**</v>
      </c>
      <c r="G7474" s="1">
        <v>28</v>
      </c>
      <c r="H7474" s="1">
        <v>396.41</v>
      </c>
      <c r="I7474" s="1">
        <f t="shared" si="233"/>
        <v>0</v>
      </c>
      <c r="J7474" s="1" t="s">
        <v>21</v>
      </c>
      <c r="K7474" s="1">
        <v>4.8</v>
      </c>
      <c r="L7474" s="1" t="s">
        <v>60</v>
      </c>
      <c r="M7474" s="1" t="s">
        <v>16</v>
      </c>
      <c r="N7474" s="1" t="s">
        <v>29</v>
      </c>
      <c r="O7474" s="1" t="s">
        <v>55</v>
      </c>
      <c r="P7474" s="1" t="s">
        <v>19</v>
      </c>
      <c r="Q7474" s="2">
        <v>43051</v>
      </c>
    </row>
    <row r="7475" spans="1:17" x14ac:dyDescent="0.25">
      <c r="A7475" s="1">
        <v>16133</v>
      </c>
      <c r="B7475" s="2">
        <v>42637</v>
      </c>
      <c r="C7475" s="1" t="s">
        <v>32</v>
      </c>
      <c r="D7475" s="3" t="str">
        <f t="shared" si="232"/>
        <v>*****</v>
      </c>
      <c r="G7475" s="1">
        <v>16</v>
      </c>
      <c r="H7475" s="1">
        <v>3298.85</v>
      </c>
      <c r="I7475" s="1">
        <f t="shared" si="233"/>
        <v>1</v>
      </c>
      <c r="J7475" s="1" t="s">
        <v>33</v>
      </c>
      <c r="K7475" s="1">
        <v>16.7</v>
      </c>
      <c r="L7475" s="1" t="s">
        <v>54</v>
      </c>
      <c r="M7475" s="1" t="s">
        <v>23</v>
      </c>
      <c r="N7475" s="1" t="s">
        <v>24</v>
      </c>
      <c r="O7475" s="1" t="s">
        <v>56</v>
      </c>
      <c r="P7475" s="1" t="s">
        <v>35</v>
      </c>
      <c r="Q7475" s="2">
        <v>42637</v>
      </c>
    </row>
    <row r="7476" spans="1:17" x14ac:dyDescent="0.25">
      <c r="A7476" s="1">
        <v>24193</v>
      </c>
      <c r="B7476" s="2">
        <v>42442</v>
      </c>
      <c r="C7476" s="1" t="s">
        <v>27</v>
      </c>
      <c r="D7476" s="3" t="str">
        <f t="shared" si="232"/>
        <v>*</v>
      </c>
      <c r="G7476" s="1">
        <v>45</v>
      </c>
      <c r="H7476" s="1">
        <v>10207.370000000001</v>
      </c>
      <c r="I7476" s="1">
        <f t="shared" si="233"/>
        <v>1</v>
      </c>
      <c r="J7476" s="1" t="s">
        <v>33</v>
      </c>
      <c r="K7476" s="1">
        <v>59.9</v>
      </c>
      <c r="L7476" s="1" t="s">
        <v>49</v>
      </c>
      <c r="M7476" s="1" t="s">
        <v>23</v>
      </c>
      <c r="N7476" s="1" t="s">
        <v>17</v>
      </c>
      <c r="O7476" s="1" t="s">
        <v>62</v>
      </c>
      <c r="P7476" s="1" t="s">
        <v>59</v>
      </c>
      <c r="Q7476" s="2">
        <v>42444</v>
      </c>
    </row>
    <row r="7477" spans="1:17" x14ac:dyDescent="0.25">
      <c r="A7477" s="1">
        <v>16103</v>
      </c>
      <c r="B7477" s="2">
        <v>43661</v>
      </c>
      <c r="C7477" s="1" t="s">
        <v>27</v>
      </c>
      <c r="D7477" s="3" t="str">
        <f t="shared" si="232"/>
        <v>*</v>
      </c>
      <c r="G7477" s="1">
        <v>22</v>
      </c>
      <c r="H7477" s="1">
        <v>456.57</v>
      </c>
      <c r="I7477" s="1">
        <f t="shared" si="233"/>
        <v>0</v>
      </c>
      <c r="J7477" s="1" t="s">
        <v>21</v>
      </c>
      <c r="K7477" s="1">
        <v>4.4000000000000004</v>
      </c>
      <c r="L7477" s="1" t="s">
        <v>51</v>
      </c>
      <c r="M7477" s="1" t="s">
        <v>28</v>
      </c>
      <c r="N7477" s="1" t="s">
        <v>29</v>
      </c>
      <c r="O7477" s="1" t="s">
        <v>30</v>
      </c>
      <c r="P7477" s="1" t="s">
        <v>31</v>
      </c>
      <c r="Q7477" s="2">
        <v>43663</v>
      </c>
    </row>
    <row r="7478" spans="1:17" x14ac:dyDescent="0.25">
      <c r="A7478" s="1">
        <v>54949</v>
      </c>
      <c r="B7478" s="2">
        <v>42591</v>
      </c>
      <c r="C7478" s="1" t="s">
        <v>13</v>
      </c>
      <c r="D7478" s="3" t="str">
        <f t="shared" si="232"/>
        <v>**</v>
      </c>
      <c r="G7478" s="1">
        <v>32</v>
      </c>
      <c r="H7478" s="1">
        <v>225.71</v>
      </c>
      <c r="I7478" s="1">
        <f t="shared" si="233"/>
        <v>0</v>
      </c>
      <c r="J7478" s="1" t="s">
        <v>21</v>
      </c>
      <c r="K7478" s="1">
        <v>7.3</v>
      </c>
      <c r="L7478" s="1" t="s">
        <v>46</v>
      </c>
      <c r="M7478" s="1" t="s">
        <v>28</v>
      </c>
      <c r="N7478" s="1" t="s">
        <v>29</v>
      </c>
      <c r="O7478" s="1" t="s">
        <v>40</v>
      </c>
      <c r="P7478" s="1" t="s">
        <v>19</v>
      </c>
      <c r="Q7478" s="2">
        <v>42596</v>
      </c>
    </row>
    <row r="7479" spans="1:17" x14ac:dyDescent="0.25">
      <c r="A7479" s="1">
        <v>47554</v>
      </c>
      <c r="B7479" s="2">
        <v>42806</v>
      </c>
      <c r="C7479" s="1" t="s">
        <v>13</v>
      </c>
      <c r="D7479" s="3" t="str">
        <f t="shared" si="232"/>
        <v>**</v>
      </c>
      <c r="G7479" s="1">
        <v>9</v>
      </c>
      <c r="H7479" s="1">
        <v>466.84</v>
      </c>
      <c r="I7479" s="1">
        <f t="shared" si="233"/>
        <v>0</v>
      </c>
      <c r="J7479" s="1" t="s">
        <v>33</v>
      </c>
      <c r="K7479" s="1">
        <v>15.2</v>
      </c>
      <c r="L7479" s="1" t="s">
        <v>49</v>
      </c>
      <c r="M7479" s="1" t="s">
        <v>28</v>
      </c>
      <c r="N7479" s="1" t="s">
        <v>17</v>
      </c>
      <c r="O7479" s="1" t="s">
        <v>34</v>
      </c>
      <c r="P7479" s="1" t="s">
        <v>35</v>
      </c>
      <c r="Q7479" s="2">
        <v>42806</v>
      </c>
    </row>
    <row r="7480" spans="1:17" x14ac:dyDescent="0.25">
      <c r="A7480" s="1">
        <v>25315</v>
      </c>
      <c r="B7480" s="2">
        <v>43070</v>
      </c>
      <c r="C7480" s="1" t="s">
        <v>13</v>
      </c>
      <c r="D7480" s="3" t="str">
        <f t="shared" si="232"/>
        <v>**</v>
      </c>
      <c r="G7480" s="1">
        <v>21</v>
      </c>
      <c r="H7480" s="1">
        <v>66.08</v>
      </c>
      <c r="I7480" s="1">
        <f t="shared" si="233"/>
        <v>0</v>
      </c>
      <c r="J7480" s="1" t="s">
        <v>21</v>
      </c>
      <c r="K7480" s="1">
        <v>1</v>
      </c>
      <c r="L7480" s="1" t="s">
        <v>50</v>
      </c>
      <c r="M7480" s="1" t="s">
        <v>16</v>
      </c>
      <c r="N7480" s="1" t="s">
        <v>29</v>
      </c>
      <c r="O7480" s="1" t="s">
        <v>30</v>
      </c>
      <c r="P7480" s="1" t="s">
        <v>31</v>
      </c>
      <c r="Q7480" s="2">
        <v>43070</v>
      </c>
    </row>
    <row r="7481" spans="1:17" x14ac:dyDescent="0.25">
      <c r="A7481" s="1">
        <v>40001</v>
      </c>
      <c r="B7481" s="2">
        <v>43154</v>
      </c>
      <c r="C7481" s="1" t="s">
        <v>36</v>
      </c>
      <c r="D7481" s="3" t="str">
        <f t="shared" si="232"/>
        <v>***</v>
      </c>
      <c r="G7481" s="1">
        <v>46</v>
      </c>
      <c r="H7481" s="1">
        <v>1858.09</v>
      </c>
      <c r="I7481" s="1">
        <f t="shared" si="233"/>
        <v>1</v>
      </c>
      <c r="J7481" s="1" t="s">
        <v>21</v>
      </c>
      <c r="K7481" s="1">
        <v>4.3</v>
      </c>
      <c r="L7481" s="1" t="s">
        <v>22</v>
      </c>
      <c r="M7481" s="1" t="s">
        <v>37</v>
      </c>
      <c r="N7481" s="1" t="s">
        <v>29</v>
      </c>
      <c r="O7481" s="1" t="s">
        <v>63</v>
      </c>
      <c r="P7481" s="1" t="s">
        <v>19</v>
      </c>
      <c r="Q7481" s="2">
        <v>43156</v>
      </c>
    </row>
    <row r="7482" spans="1:17" x14ac:dyDescent="0.25">
      <c r="A7482" s="1">
        <v>41217</v>
      </c>
      <c r="B7482" s="2">
        <v>43293</v>
      </c>
      <c r="C7482" s="1" t="s">
        <v>20</v>
      </c>
      <c r="D7482" s="3" t="str">
        <f t="shared" si="232"/>
        <v>****</v>
      </c>
      <c r="G7482" s="1">
        <v>23</v>
      </c>
      <c r="H7482" s="1">
        <v>1406.66</v>
      </c>
      <c r="I7482" s="1">
        <f t="shared" si="233"/>
        <v>1</v>
      </c>
      <c r="J7482" s="1" t="s">
        <v>14</v>
      </c>
      <c r="K7482" s="1">
        <v>7.3</v>
      </c>
      <c r="L7482" s="1" t="s">
        <v>15</v>
      </c>
      <c r="M7482" s="1" t="s">
        <v>16</v>
      </c>
      <c r="N7482" s="1" t="s">
        <v>29</v>
      </c>
      <c r="O7482" s="1" t="s">
        <v>40</v>
      </c>
      <c r="P7482" s="1" t="s">
        <v>19</v>
      </c>
      <c r="Q7482" s="2">
        <v>43295</v>
      </c>
    </row>
    <row r="7483" spans="1:17" x14ac:dyDescent="0.25">
      <c r="A7483" s="1">
        <v>35461</v>
      </c>
      <c r="B7483" s="2">
        <v>42521</v>
      </c>
      <c r="C7483" s="1" t="s">
        <v>32</v>
      </c>
      <c r="D7483" s="3" t="str">
        <f t="shared" si="232"/>
        <v>*****</v>
      </c>
      <c r="G7483" s="1">
        <v>11</v>
      </c>
      <c r="H7483" s="1">
        <v>52.16</v>
      </c>
      <c r="I7483" s="1">
        <f t="shared" si="233"/>
        <v>0</v>
      </c>
      <c r="J7483" s="1" t="s">
        <v>21</v>
      </c>
      <c r="K7483" s="1">
        <v>1.6</v>
      </c>
      <c r="L7483" s="1" t="s">
        <v>51</v>
      </c>
      <c r="M7483" s="1" t="s">
        <v>28</v>
      </c>
      <c r="N7483" s="1" t="s">
        <v>29</v>
      </c>
      <c r="O7483" s="1" t="s">
        <v>43</v>
      </c>
      <c r="P7483" s="1" t="s">
        <v>19</v>
      </c>
      <c r="Q7483" s="2">
        <v>42521</v>
      </c>
    </row>
    <row r="7484" spans="1:17" x14ac:dyDescent="0.25">
      <c r="A7484" s="1">
        <v>11846</v>
      </c>
      <c r="B7484" s="2">
        <v>42844</v>
      </c>
      <c r="C7484" s="1" t="s">
        <v>13</v>
      </c>
      <c r="D7484" s="3" t="str">
        <f t="shared" si="232"/>
        <v>**</v>
      </c>
      <c r="G7484" s="1">
        <v>28</v>
      </c>
      <c r="H7484" s="1">
        <v>756.96079999999995</v>
      </c>
      <c r="I7484" s="1">
        <f t="shared" si="233"/>
        <v>0</v>
      </c>
      <c r="J7484" s="1" t="s">
        <v>14</v>
      </c>
      <c r="K7484" s="1">
        <v>9.4</v>
      </c>
      <c r="L7484" s="1" t="s">
        <v>46</v>
      </c>
      <c r="M7484" s="1" t="s">
        <v>28</v>
      </c>
      <c r="N7484" s="1" t="s">
        <v>29</v>
      </c>
      <c r="O7484" s="1" t="s">
        <v>55</v>
      </c>
      <c r="P7484" s="1" t="s">
        <v>19</v>
      </c>
      <c r="Q7484" s="2">
        <v>42851</v>
      </c>
    </row>
    <row r="7485" spans="1:17" x14ac:dyDescent="0.25">
      <c r="A7485" s="1">
        <v>56992</v>
      </c>
      <c r="B7485" s="2">
        <v>42842</v>
      </c>
      <c r="C7485" s="1" t="s">
        <v>27</v>
      </c>
      <c r="D7485" s="3" t="str">
        <f t="shared" si="232"/>
        <v>*</v>
      </c>
      <c r="G7485" s="1">
        <v>10</v>
      </c>
      <c r="H7485" s="1">
        <v>337.5</v>
      </c>
      <c r="I7485" s="1">
        <f t="shared" si="233"/>
        <v>0</v>
      </c>
      <c r="J7485" s="1" t="s">
        <v>21</v>
      </c>
      <c r="K7485" s="1">
        <v>18.3</v>
      </c>
      <c r="L7485" s="1" t="s">
        <v>22</v>
      </c>
      <c r="M7485" s="1" t="s">
        <v>28</v>
      </c>
      <c r="N7485" s="1" t="s">
        <v>29</v>
      </c>
      <c r="O7485" s="1" t="s">
        <v>40</v>
      </c>
      <c r="P7485" s="1" t="s">
        <v>19</v>
      </c>
      <c r="Q7485" s="2">
        <v>42842</v>
      </c>
    </row>
    <row r="7486" spans="1:17" x14ac:dyDescent="0.25">
      <c r="A7486" s="1">
        <v>41120</v>
      </c>
      <c r="B7486" s="2">
        <v>43653</v>
      </c>
      <c r="C7486" s="1" t="s">
        <v>13</v>
      </c>
      <c r="D7486" s="3" t="str">
        <f t="shared" si="232"/>
        <v>**</v>
      </c>
      <c r="G7486" s="1">
        <v>35</v>
      </c>
      <c r="H7486" s="1">
        <v>931.7</v>
      </c>
      <c r="I7486" s="1">
        <f t="shared" si="233"/>
        <v>0</v>
      </c>
      <c r="J7486" s="1" t="s">
        <v>21</v>
      </c>
      <c r="K7486" s="1">
        <v>5.7</v>
      </c>
      <c r="L7486" s="1" t="s">
        <v>22</v>
      </c>
      <c r="M7486" s="1" t="s">
        <v>16</v>
      </c>
      <c r="N7486" s="1" t="s">
        <v>17</v>
      </c>
      <c r="O7486" s="1" t="s">
        <v>34</v>
      </c>
      <c r="P7486" s="1" t="s">
        <v>26</v>
      </c>
      <c r="Q7486" s="2">
        <v>43655</v>
      </c>
    </row>
    <row r="7487" spans="1:17" x14ac:dyDescent="0.25">
      <c r="A7487" s="1">
        <v>44836</v>
      </c>
      <c r="B7487" s="2">
        <v>42623</v>
      </c>
      <c r="C7487" s="1" t="s">
        <v>36</v>
      </c>
      <c r="D7487" s="3" t="str">
        <f t="shared" si="232"/>
        <v>***</v>
      </c>
      <c r="G7487" s="1">
        <v>21</v>
      </c>
      <c r="H7487" s="1">
        <v>134.6</v>
      </c>
      <c r="I7487" s="1">
        <f t="shared" si="233"/>
        <v>0</v>
      </c>
      <c r="J7487" s="1" t="s">
        <v>21</v>
      </c>
      <c r="K7487" s="1">
        <v>1.6</v>
      </c>
      <c r="L7487" s="1" t="s">
        <v>15</v>
      </c>
      <c r="M7487" s="1" t="s">
        <v>28</v>
      </c>
      <c r="N7487" s="1" t="s">
        <v>29</v>
      </c>
      <c r="O7487" s="1" t="s">
        <v>43</v>
      </c>
      <c r="P7487" s="1" t="s">
        <v>19</v>
      </c>
      <c r="Q7487" s="2">
        <v>42624</v>
      </c>
    </row>
    <row r="7488" spans="1:17" x14ac:dyDescent="0.25">
      <c r="A7488" s="1">
        <v>44037</v>
      </c>
      <c r="B7488" s="2">
        <v>43644</v>
      </c>
      <c r="C7488" s="1" t="s">
        <v>20</v>
      </c>
      <c r="D7488" s="3" t="str">
        <f t="shared" si="232"/>
        <v>****</v>
      </c>
      <c r="G7488" s="1">
        <v>38</v>
      </c>
      <c r="H7488" s="1">
        <v>1925.58</v>
      </c>
      <c r="I7488" s="1">
        <f t="shared" si="233"/>
        <v>1</v>
      </c>
      <c r="J7488" s="1" t="s">
        <v>21</v>
      </c>
      <c r="K7488" s="1">
        <v>1.3</v>
      </c>
      <c r="L7488" s="1" t="s">
        <v>50</v>
      </c>
      <c r="M7488" s="1" t="s">
        <v>16</v>
      </c>
      <c r="N7488" s="1" t="s">
        <v>24</v>
      </c>
      <c r="O7488" s="1" t="s">
        <v>25</v>
      </c>
      <c r="P7488" s="1" t="s">
        <v>41</v>
      </c>
      <c r="Q7488" s="2">
        <v>43646</v>
      </c>
    </row>
    <row r="7489" spans="1:17" x14ac:dyDescent="0.25">
      <c r="A7489" s="1">
        <v>48096</v>
      </c>
      <c r="B7489" s="2">
        <v>42532</v>
      </c>
      <c r="C7489" s="1" t="s">
        <v>20</v>
      </c>
      <c r="D7489" s="3" t="str">
        <f t="shared" si="232"/>
        <v>****</v>
      </c>
      <c r="G7489" s="1">
        <v>22</v>
      </c>
      <c r="H7489" s="1">
        <v>410.16</v>
      </c>
      <c r="I7489" s="1">
        <f t="shared" si="233"/>
        <v>0</v>
      </c>
      <c r="J7489" s="1" t="s">
        <v>21</v>
      </c>
      <c r="K7489" s="1">
        <v>8.6999999999999993</v>
      </c>
      <c r="L7489" s="1" t="s">
        <v>49</v>
      </c>
      <c r="M7489" s="1" t="s">
        <v>37</v>
      </c>
      <c r="N7489" s="1" t="s">
        <v>29</v>
      </c>
      <c r="O7489" s="1" t="s">
        <v>57</v>
      </c>
      <c r="P7489" s="1" t="s">
        <v>19</v>
      </c>
      <c r="Q7489" s="2">
        <v>42534</v>
      </c>
    </row>
    <row r="7490" spans="1:17" x14ac:dyDescent="0.25">
      <c r="A7490" s="1">
        <v>29411</v>
      </c>
      <c r="B7490" s="2">
        <v>43561</v>
      </c>
      <c r="C7490" s="1" t="s">
        <v>20</v>
      </c>
      <c r="D7490" s="3" t="str">
        <f t="shared" si="232"/>
        <v>****</v>
      </c>
      <c r="G7490" s="1">
        <v>29</v>
      </c>
      <c r="H7490" s="1">
        <v>72.62</v>
      </c>
      <c r="I7490" s="1">
        <f t="shared" si="233"/>
        <v>0</v>
      </c>
      <c r="J7490" s="1" t="s">
        <v>21</v>
      </c>
      <c r="K7490" s="1">
        <v>5.4</v>
      </c>
      <c r="L7490" s="1" t="s">
        <v>22</v>
      </c>
      <c r="M7490" s="1" t="s">
        <v>28</v>
      </c>
      <c r="N7490" s="1" t="s">
        <v>29</v>
      </c>
      <c r="O7490" s="1" t="s">
        <v>63</v>
      </c>
      <c r="P7490" s="1" t="s">
        <v>19</v>
      </c>
      <c r="Q7490" s="2">
        <v>43562</v>
      </c>
    </row>
    <row r="7491" spans="1:17" x14ac:dyDescent="0.25">
      <c r="A7491" s="1">
        <v>12480</v>
      </c>
      <c r="B7491" s="2">
        <v>42557</v>
      </c>
      <c r="C7491" s="1" t="s">
        <v>36</v>
      </c>
      <c r="D7491" s="3" t="str">
        <f t="shared" ref="D7491:D7554" si="234">VLOOKUP(C7491,$E$9:$F$13,2,FALSE)</f>
        <v>***</v>
      </c>
      <c r="G7491" s="1">
        <v>8</v>
      </c>
      <c r="H7491" s="1">
        <v>1270.0999999999999</v>
      </c>
      <c r="I7491" s="1">
        <f t="shared" si="233"/>
        <v>1</v>
      </c>
      <c r="J7491" s="1" t="s">
        <v>33</v>
      </c>
      <c r="K7491" s="1">
        <v>34.4</v>
      </c>
      <c r="L7491" s="1" t="s">
        <v>22</v>
      </c>
      <c r="M7491" s="1" t="s">
        <v>23</v>
      </c>
      <c r="N7491" s="1" t="s">
        <v>17</v>
      </c>
      <c r="O7491" s="1" t="s">
        <v>62</v>
      </c>
      <c r="P7491" s="1" t="s">
        <v>59</v>
      </c>
      <c r="Q7491" s="2">
        <v>42558</v>
      </c>
    </row>
    <row r="7492" spans="1:17" x14ac:dyDescent="0.25">
      <c r="A7492" s="1">
        <v>31844</v>
      </c>
      <c r="B7492" s="2">
        <v>43282</v>
      </c>
      <c r="C7492" s="1" t="s">
        <v>27</v>
      </c>
      <c r="D7492" s="3" t="str">
        <f t="shared" si="234"/>
        <v>*</v>
      </c>
      <c r="G7492" s="1">
        <v>14</v>
      </c>
      <c r="H7492" s="1">
        <v>2231.9499999999998</v>
      </c>
      <c r="I7492" s="1">
        <f t="shared" si="233"/>
        <v>1</v>
      </c>
      <c r="J7492" s="1" t="s">
        <v>33</v>
      </c>
      <c r="K7492" s="1">
        <v>70.900000000000006</v>
      </c>
      <c r="L7492" s="1" t="s">
        <v>46</v>
      </c>
      <c r="M7492" s="1" t="s">
        <v>23</v>
      </c>
      <c r="N7492" s="1" t="s">
        <v>17</v>
      </c>
      <c r="O7492" s="1" t="s">
        <v>62</v>
      </c>
      <c r="P7492" s="1" t="s">
        <v>59</v>
      </c>
      <c r="Q7492" s="2">
        <v>43282</v>
      </c>
    </row>
    <row r="7493" spans="1:17" x14ac:dyDescent="0.25">
      <c r="A7493" s="1">
        <v>55744</v>
      </c>
      <c r="B7493" s="2">
        <v>43392</v>
      </c>
      <c r="C7493" s="1" t="s">
        <v>32</v>
      </c>
      <c r="D7493" s="3" t="str">
        <f t="shared" si="234"/>
        <v>*****</v>
      </c>
      <c r="G7493" s="1">
        <v>23</v>
      </c>
      <c r="H7493" s="1">
        <v>444.11</v>
      </c>
      <c r="I7493" s="1">
        <f t="shared" si="233"/>
        <v>0</v>
      </c>
      <c r="J7493" s="1" t="s">
        <v>21</v>
      </c>
      <c r="K7493" s="1">
        <v>1.1000000000000001</v>
      </c>
      <c r="L7493" s="1" t="s">
        <v>44</v>
      </c>
      <c r="M7493" s="1" t="s">
        <v>16</v>
      </c>
      <c r="N7493" s="1" t="s">
        <v>24</v>
      </c>
      <c r="O7493" s="1" t="s">
        <v>25</v>
      </c>
      <c r="P7493" s="1" t="s">
        <v>41</v>
      </c>
      <c r="Q7493" s="2">
        <v>43393</v>
      </c>
    </row>
    <row r="7494" spans="1:17" x14ac:dyDescent="0.25">
      <c r="A7494" s="1">
        <v>18597</v>
      </c>
      <c r="B7494" s="2">
        <v>43003</v>
      </c>
      <c r="C7494" s="1" t="s">
        <v>36</v>
      </c>
      <c r="D7494" s="3" t="str">
        <f t="shared" si="234"/>
        <v>***</v>
      </c>
      <c r="G7494" s="1">
        <v>37</v>
      </c>
      <c r="H7494" s="1">
        <v>108.28400000000001</v>
      </c>
      <c r="I7494" s="1">
        <f t="shared" ref="I7494:I7557" si="235">IF(H7494&gt;1000,1,0)</f>
        <v>0</v>
      </c>
      <c r="J7494" s="1" t="s">
        <v>21</v>
      </c>
      <c r="K7494" s="1">
        <v>0.5</v>
      </c>
      <c r="L7494" s="1" t="s">
        <v>49</v>
      </c>
      <c r="M7494" s="1" t="s">
        <v>16</v>
      </c>
      <c r="N7494" s="1" t="s">
        <v>29</v>
      </c>
      <c r="O7494" s="1" t="s">
        <v>58</v>
      </c>
      <c r="P7494" s="1" t="s">
        <v>19</v>
      </c>
      <c r="Q7494" s="2">
        <v>43004</v>
      </c>
    </row>
    <row r="7495" spans="1:17" x14ac:dyDescent="0.25">
      <c r="A7495" s="1">
        <v>39650</v>
      </c>
      <c r="B7495" s="2">
        <v>42945</v>
      </c>
      <c r="C7495" s="1" t="s">
        <v>27</v>
      </c>
      <c r="D7495" s="3" t="str">
        <f t="shared" si="234"/>
        <v>*</v>
      </c>
      <c r="G7495" s="1">
        <v>47</v>
      </c>
      <c r="H7495" s="1">
        <v>352.09</v>
      </c>
      <c r="I7495" s="1">
        <f t="shared" si="235"/>
        <v>0</v>
      </c>
      <c r="J7495" s="1" t="s">
        <v>21</v>
      </c>
      <c r="K7495" s="1">
        <v>8.5</v>
      </c>
      <c r="L7495" s="1" t="s">
        <v>22</v>
      </c>
      <c r="M7495" s="1" t="s">
        <v>23</v>
      </c>
      <c r="N7495" s="1" t="s">
        <v>17</v>
      </c>
      <c r="O7495" s="1" t="s">
        <v>18</v>
      </c>
      <c r="P7495" s="1" t="s">
        <v>31</v>
      </c>
      <c r="Q7495" s="2">
        <v>42946</v>
      </c>
    </row>
    <row r="7496" spans="1:17" x14ac:dyDescent="0.25">
      <c r="A7496" s="1">
        <v>17376</v>
      </c>
      <c r="B7496" s="2">
        <v>43437</v>
      </c>
      <c r="C7496" s="1" t="s">
        <v>20</v>
      </c>
      <c r="D7496" s="3" t="str">
        <f t="shared" si="234"/>
        <v>****</v>
      </c>
      <c r="G7496" s="1">
        <v>44</v>
      </c>
      <c r="H7496" s="1">
        <v>1206.76</v>
      </c>
      <c r="I7496" s="1">
        <f t="shared" si="235"/>
        <v>1</v>
      </c>
      <c r="J7496" s="1" t="s">
        <v>21</v>
      </c>
      <c r="K7496" s="1">
        <v>2.1</v>
      </c>
      <c r="L7496" s="1" t="s">
        <v>50</v>
      </c>
      <c r="M7496" s="1" t="s">
        <v>28</v>
      </c>
      <c r="N7496" s="1" t="s">
        <v>24</v>
      </c>
      <c r="O7496" s="1" t="s">
        <v>38</v>
      </c>
      <c r="P7496" s="1" t="s">
        <v>41</v>
      </c>
      <c r="Q7496" s="2">
        <v>43439</v>
      </c>
    </row>
    <row r="7497" spans="1:17" x14ac:dyDescent="0.25">
      <c r="A7497" s="1">
        <v>4578</v>
      </c>
      <c r="B7497" s="2">
        <v>43720</v>
      </c>
      <c r="C7497" s="1" t="s">
        <v>13</v>
      </c>
      <c r="D7497" s="3" t="str">
        <f t="shared" si="234"/>
        <v>**</v>
      </c>
      <c r="G7497" s="1">
        <v>45</v>
      </c>
      <c r="H7497" s="1">
        <v>302.5</v>
      </c>
      <c r="I7497" s="1">
        <f t="shared" si="235"/>
        <v>0</v>
      </c>
      <c r="J7497" s="1" t="s">
        <v>21</v>
      </c>
      <c r="K7497" s="1">
        <v>7.2</v>
      </c>
      <c r="L7497" s="1" t="s">
        <v>51</v>
      </c>
      <c r="M7497" s="1" t="s">
        <v>28</v>
      </c>
      <c r="N7497" s="1" t="s">
        <v>29</v>
      </c>
      <c r="O7497" s="1" t="s">
        <v>40</v>
      </c>
      <c r="P7497" s="1" t="s">
        <v>19</v>
      </c>
      <c r="Q7497" s="2">
        <v>43725</v>
      </c>
    </row>
    <row r="7498" spans="1:17" x14ac:dyDescent="0.25">
      <c r="A7498" s="1">
        <v>36294</v>
      </c>
      <c r="B7498" s="2">
        <v>43697</v>
      </c>
      <c r="C7498" s="1" t="s">
        <v>36</v>
      </c>
      <c r="D7498" s="3" t="str">
        <f t="shared" si="234"/>
        <v>***</v>
      </c>
      <c r="G7498" s="1">
        <v>46</v>
      </c>
      <c r="H7498" s="1">
        <v>653.94119999999998</v>
      </c>
      <c r="I7498" s="1">
        <f t="shared" si="235"/>
        <v>0</v>
      </c>
      <c r="J7498" s="1" t="s">
        <v>21</v>
      </c>
      <c r="K7498" s="1">
        <v>5.3</v>
      </c>
      <c r="L7498" s="1" t="s">
        <v>64</v>
      </c>
      <c r="M7498" s="1" t="s">
        <v>28</v>
      </c>
      <c r="N7498" s="1" t="s">
        <v>29</v>
      </c>
      <c r="O7498" s="1" t="s">
        <v>43</v>
      </c>
      <c r="P7498" s="1" t="s">
        <v>19</v>
      </c>
      <c r="Q7498" s="2">
        <v>43699</v>
      </c>
    </row>
    <row r="7499" spans="1:17" x14ac:dyDescent="0.25">
      <c r="A7499" s="1">
        <v>40965</v>
      </c>
      <c r="B7499" s="2">
        <v>42693</v>
      </c>
      <c r="C7499" s="1" t="s">
        <v>36</v>
      </c>
      <c r="D7499" s="3" t="str">
        <f t="shared" si="234"/>
        <v>***</v>
      </c>
      <c r="G7499" s="1">
        <v>29</v>
      </c>
      <c r="H7499" s="1">
        <v>902.59849999999994</v>
      </c>
      <c r="I7499" s="1">
        <f t="shared" si="235"/>
        <v>0</v>
      </c>
      <c r="J7499" s="1" t="s">
        <v>21</v>
      </c>
      <c r="K7499" s="1">
        <v>9.4</v>
      </c>
      <c r="L7499" s="1" t="s">
        <v>15</v>
      </c>
      <c r="M7499" s="1" t="s">
        <v>28</v>
      </c>
      <c r="N7499" s="1" t="s">
        <v>29</v>
      </c>
      <c r="O7499" s="1" t="s">
        <v>40</v>
      </c>
      <c r="P7499" s="1" t="s">
        <v>19</v>
      </c>
      <c r="Q7499" s="2">
        <v>42694</v>
      </c>
    </row>
    <row r="7500" spans="1:17" x14ac:dyDescent="0.25">
      <c r="A7500" s="1">
        <v>20480</v>
      </c>
      <c r="B7500" s="2">
        <v>42398</v>
      </c>
      <c r="C7500" s="1" t="s">
        <v>36</v>
      </c>
      <c r="D7500" s="3" t="str">
        <f t="shared" si="234"/>
        <v>***</v>
      </c>
      <c r="G7500" s="1">
        <v>38</v>
      </c>
      <c r="H7500" s="1">
        <v>17277.939999999999</v>
      </c>
      <c r="I7500" s="1">
        <f t="shared" si="235"/>
        <v>1</v>
      </c>
      <c r="J7500" s="1" t="s">
        <v>21</v>
      </c>
      <c r="K7500" s="1">
        <v>21.4</v>
      </c>
      <c r="L7500" s="1" t="s">
        <v>54</v>
      </c>
      <c r="M7500" s="1" t="s">
        <v>28</v>
      </c>
      <c r="N7500" s="1" t="s">
        <v>29</v>
      </c>
      <c r="O7500" s="1" t="s">
        <v>43</v>
      </c>
      <c r="P7500" s="1" t="s">
        <v>19</v>
      </c>
      <c r="Q7500" s="2">
        <v>42401</v>
      </c>
    </row>
    <row r="7501" spans="1:17" x14ac:dyDescent="0.25">
      <c r="A7501" s="1">
        <v>49798</v>
      </c>
      <c r="B7501" s="2">
        <v>43807</v>
      </c>
      <c r="C7501" s="1" t="s">
        <v>32</v>
      </c>
      <c r="D7501" s="3" t="str">
        <f t="shared" si="234"/>
        <v>*****</v>
      </c>
      <c r="G7501" s="1">
        <v>29</v>
      </c>
      <c r="H7501" s="1">
        <v>344.01</v>
      </c>
      <c r="I7501" s="1">
        <f t="shared" si="235"/>
        <v>0</v>
      </c>
      <c r="J7501" s="1" t="s">
        <v>21</v>
      </c>
      <c r="K7501" s="1">
        <v>3.6</v>
      </c>
      <c r="L7501" s="1" t="s">
        <v>46</v>
      </c>
      <c r="M7501" s="1" t="s">
        <v>37</v>
      </c>
      <c r="N7501" s="1" t="s">
        <v>29</v>
      </c>
      <c r="O7501" s="1" t="s">
        <v>45</v>
      </c>
      <c r="P7501" s="1" t="s">
        <v>41</v>
      </c>
      <c r="Q7501" s="2">
        <v>43807</v>
      </c>
    </row>
    <row r="7502" spans="1:17" x14ac:dyDescent="0.25">
      <c r="A7502" s="1">
        <v>4965</v>
      </c>
      <c r="B7502" s="2">
        <v>43027</v>
      </c>
      <c r="C7502" s="1" t="s">
        <v>13</v>
      </c>
      <c r="D7502" s="3" t="str">
        <f t="shared" si="234"/>
        <v>**</v>
      </c>
      <c r="G7502" s="1">
        <v>14</v>
      </c>
      <c r="H7502" s="1">
        <v>1143.6099999999999</v>
      </c>
      <c r="I7502" s="1">
        <f t="shared" si="235"/>
        <v>1</v>
      </c>
      <c r="J7502" s="1" t="s">
        <v>21</v>
      </c>
      <c r="K7502" s="1">
        <v>21.3</v>
      </c>
      <c r="L7502" s="1" t="s">
        <v>53</v>
      </c>
      <c r="M7502" s="1" t="s">
        <v>28</v>
      </c>
      <c r="N7502" s="1" t="s">
        <v>29</v>
      </c>
      <c r="O7502" s="1" t="s">
        <v>63</v>
      </c>
      <c r="P7502" s="1" t="s">
        <v>48</v>
      </c>
      <c r="Q7502" s="2">
        <v>43027</v>
      </c>
    </row>
    <row r="7503" spans="1:17" x14ac:dyDescent="0.25">
      <c r="A7503" s="1">
        <v>194</v>
      </c>
      <c r="B7503" s="2">
        <v>43559</v>
      </c>
      <c r="C7503" s="1" t="s">
        <v>36</v>
      </c>
      <c r="D7503" s="3" t="str">
        <f t="shared" si="234"/>
        <v>***</v>
      </c>
      <c r="G7503" s="1">
        <v>6</v>
      </c>
      <c r="H7503" s="1">
        <v>21.6</v>
      </c>
      <c r="I7503" s="1">
        <f t="shared" si="235"/>
        <v>0</v>
      </c>
      <c r="J7503" s="1" t="s">
        <v>21</v>
      </c>
      <c r="K7503" s="1">
        <v>2.1</v>
      </c>
      <c r="L7503" s="1" t="s">
        <v>46</v>
      </c>
      <c r="M7503" s="1" t="s">
        <v>28</v>
      </c>
      <c r="N7503" s="1" t="s">
        <v>29</v>
      </c>
      <c r="O7503" s="1" t="s">
        <v>45</v>
      </c>
      <c r="P7503" s="1" t="s">
        <v>31</v>
      </c>
      <c r="Q7503" s="2">
        <v>43561</v>
      </c>
    </row>
    <row r="7504" spans="1:17" x14ac:dyDescent="0.25">
      <c r="A7504" s="1">
        <v>41634</v>
      </c>
      <c r="B7504" s="2">
        <v>43807</v>
      </c>
      <c r="C7504" s="1" t="s">
        <v>27</v>
      </c>
      <c r="D7504" s="3" t="str">
        <f t="shared" si="234"/>
        <v>*</v>
      </c>
      <c r="G7504" s="1">
        <v>10</v>
      </c>
      <c r="H7504" s="1">
        <v>397.45</v>
      </c>
      <c r="I7504" s="1">
        <f t="shared" si="235"/>
        <v>0</v>
      </c>
      <c r="J7504" s="1" t="s">
        <v>21</v>
      </c>
      <c r="K7504" s="1">
        <v>8.3000000000000007</v>
      </c>
      <c r="L7504" s="1" t="s">
        <v>49</v>
      </c>
      <c r="M7504" s="1" t="s">
        <v>37</v>
      </c>
      <c r="N7504" s="1" t="s">
        <v>29</v>
      </c>
      <c r="O7504" s="1" t="s">
        <v>30</v>
      </c>
      <c r="P7504" s="1" t="s">
        <v>19</v>
      </c>
      <c r="Q7504" s="2">
        <v>43809</v>
      </c>
    </row>
    <row r="7505" spans="1:17" x14ac:dyDescent="0.25">
      <c r="A7505" s="1">
        <v>11362</v>
      </c>
      <c r="B7505" s="2">
        <v>43718</v>
      </c>
      <c r="C7505" s="1" t="s">
        <v>13</v>
      </c>
      <c r="D7505" s="3" t="str">
        <f t="shared" si="234"/>
        <v>**</v>
      </c>
      <c r="G7505" s="1">
        <v>27</v>
      </c>
      <c r="H7505" s="1">
        <v>67.430000000000007</v>
      </c>
      <c r="I7505" s="1">
        <f t="shared" si="235"/>
        <v>0</v>
      </c>
      <c r="J7505" s="1" t="s">
        <v>21</v>
      </c>
      <c r="K7505" s="1">
        <v>5.4</v>
      </c>
      <c r="L7505" s="1" t="s">
        <v>50</v>
      </c>
      <c r="M7505" s="1" t="s">
        <v>28</v>
      </c>
      <c r="N7505" s="1" t="s">
        <v>29</v>
      </c>
      <c r="O7505" s="1" t="s">
        <v>45</v>
      </c>
      <c r="P7505" s="1" t="s">
        <v>31</v>
      </c>
      <c r="Q7505" s="2">
        <v>43720</v>
      </c>
    </row>
    <row r="7506" spans="1:17" x14ac:dyDescent="0.25">
      <c r="A7506" s="1">
        <v>962</v>
      </c>
      <c r="B7506" s="2">
        <v>42494</v>
      </c>
      <c r="C7506" s="1" t="s">
        <v>13</v>
      </c>
      <c r="D7506" s="3" t="str">
        <f t="shared" si="234"/>
        <v>**</v>
      </c>
      <c r="G7506" s="1">
        <v>47</v>
      </c>
      <c r="H7506" s="1">
        <v>3438.84</v>
      </c>
      <c r="I7506" s="1">
        <f t="shared" si="235"/>
        <v>1</v>
      </c>
      <c r="J7506" s="1" t="s">
        <v>33</v>
      </c>
      <c r="K7506" s="1">
        <v>64.2</v>
      </c>
      <c r="L7506" s="1" t="s">
        <v>15</v>
      </c>
      <c r="M7506" s="1" t="s">
        <v>23</v>
      </c>
      <c r="N7506" s="1" t="s">
        <v>29</v>
      </c>
      <c r="O7506" s="1" t="s">
        <v>63</v>
      </c>
      <c r="P7506" s="1" t="s">
        <v>35</v>
      </c>
      <c r="Q7506" s="2">
        <v>42496</v>
      </c>
    </row>
    <row r="7507" spans="1:17" x14ac:dyDescent="0.25">
      <c r="A7507" s="1">
        <v>9863</v>
      </c>
      <c r="B7507" s="2">
        <v>43346</v>
      </c>
      <c r="C7507" s="1" t="s">
        <v>32</v>
      </c>
      <c r="D7507" s="3" t="str">
        <f t="shared" si="234"/>
        <v>*****</v>
      </c>
      <c r="G7507" s="1">
        <v>18</v>
      </c>
      <c r="H7507" s="1">
        <v>36.340000000000003</v>
      </c>
      <c r="I7507" s="1">
        <f t="shared" si="235"/>
        <v>0</v>
      </c>
      <c r="J7507" s="1" t="s">
        <v>21</v>
      </c>
      <c r="K7507" s="1">
        <v>0.7</v>
      </c>
      <c r="L7507" s="1" t="s">
        <v>22</v>
      </c>
      <c r="M7507" s="1" t="s">
        <v>37</v>
      </c>
      <c r="N7507" s="1" t="s">
        <v>29</v>
      </c>
      <c r="O7507" s="1" t="s">
        <v>30</v>
      </c>
      <c r="P7507" s="1" t="s">
        <v>31</v>
      </c>
      <c r="Q7507" s="2">
        <v>43348</v>
      </c>
    </row>
    <row r="7508" spans="1:17" x14ac:dyDescent="0.25">
      <c r="A7508" s="1">
        <v>6241</v>
      </c>
      <c r="B7508" s="2">
        <v>42732</v>
      </c>
      <c r="C7508" s="1" t="s">
        <v>13</v>
      </c>
      <c r="D7508" s="3" t="str">
        <f t="shared" si="234"/>
        <v>**</v>
      </c>
      <c r="G7508" s="1">
        <v>29</v>
      </c>
      <c r="H7508" s="1">
        <v>5813.41</v>
      </c>
      <c r="I7508" s="1">
        <f t="shared" si="235"/>
        <v>1</v>
      </c>
      <c r="J7508" s="1" t="s">
        <v>21</v>
      </c>
      <c r="K7508" s="1">
        <v>9.6</v>
      </c>
      <c r="L7508" s="1" t="s">
        <v>51</v>
      </c>
      <c r="M7508" s="1" t="s">
        <v>23</v>
      </c>
      <c r="N7508" s="1" t="s">
        <v>24</v>
      </c>
      <c r="O7508" s="1" t="s">
        <v>25</v>
      </c>
      <c r="P7508" s="1" t="s">
        <v>19</v>
      </c>
      <c r="Q7508" s="2">
        <v>42736</v>
      </c>
    </row>
    <row r="7509" spans="1:17" x14ac:dyDescent="0.25">
      <c r="A7509" s="1">
        <v>42405</v>
      </c>
      <c r="B7509" s="2">
        <v>42755</v>
      </c>
      <c r="C7509" s="1" t="s">
        <v>20</v>
      </c>
      <c r="D7509" s="3" t="str">
        <f t="shared" si="234"/>
        <v>****</v>
      </c>
      <c r="G7509" s="1">
        <v>13</v>
      </c>
      <c r="H7509" s="1">
        <v>87.4</v>
      </c>
      <c r="I7509" s="1">
        <f t="shared" si="235"/>
        <v>0</v>
      </c>
      <c r="J7509" s="1" t="s">
        <v>21</v>
      </c>
      <c r="K7509" s="1">
        <v>5.5</v>
      </c>
      <c r="L7509" s="1" t="s">
        <v>22</v>
      </c>
      <c r="M7509" s="1" t="s">
        <v>37</v>
      </c>
      <c r="N7509" s="1" t="s">
        <v>29</v>
      </c>
      <c r="O7509" s="1" t="s">
        <v>40</v>
      </c>
      <c r="P7509" s="1" t="s">
        <v>19</v>
      </c>
      <c r="Q7509" s="2">
        <v>42757</v>
      </c>
    </row>
    <row r="7510" spans="1:17" x14ac:dyDescent="0.25">
      <c r="A7510" s="1">
        <v>5317</v>
      </c>
      <c r="B7510" s="2">
        <v>42620</v>
      </c>
      <c r="C7510" s="1" t="s">
        <v>13</v>
      </c>
      <c r="D7510" s="3" t="str">
        <f t="shared" si="234"/>
        <v>**</v>
      </c>
      <c r="G7510" s="1">
        <v>25</v>
      </c>
      <c r="H7510" s="1">
        <v>4578.7867999999999</v>
      </c>
      <c r="I7510" s="1">
        <f t="shared" si="235"/>
        <v>1</v>
      </c>
      <c r="J7510" s="1" t="s">
        <v>21</v>
      </c>
      <c r="K7510" s="1">
        <v>5.6</v>
      </c>
      <c r="L7510" s="1" t="s">
        <v>15</v>
      </c>
      <c r="M7510" s="1" t="s">
        <v>23</v>
      </c>
      <c r="N7510" s="1" t="s">
        <v>24</v>
      </c>
      <c r="O7510" s="1" t="s">
        <v>25</v>
      </c>
      <c r="P7510" s="1" t="s">
        <v>19</v>
      </c>
      <c r="Q7510" s="2">
        <v>42627</v>
      </c>
    </row>
    <row r="7511" spans="1:17" x14ac:dyDescent="0.25">
      <c r="A7511" s="1">
        <v>52868</v>
      </c>
      <c r="B7511" s="2">
        <v>43146</v>
      </c>
      <c r="C7511" s="1" t="s">
        <v>13</v>
      </c>
      <c r="D7511" s="3" t="str">
        <f t="shared" si="234"/>
        <v>**</v>
      </c>
      <c r="G7511" s="1">
        <v>19</v>
      </c>
      <c r="H7511" s="1">
        <v>147.71350000000001</v>
      </c>
      <c r="I7511" s="1">
        <f t="shared" si="235"/>
        <v>0</v>
      </c>
      <c r="J7511" s="1" t="s">
        <v>21</v>
      </c>
      <c r="K7511" s="1">
        <v>5.9</v>
      </c>
      <c r="L7511" s="1" t="s">
        <v>51</v>
      </c>
      <c r="M7511" s="1" t="s">
        <v>28</v>
      </c>
      <c r="N7511" s="1" t="s">
        <v>24</v>
      </c>
      <c r="O7511" s="1" t="s">
        <v>38</v>
      </c>
      <c r="P7511" s="1" t="s">
        <v>41</v>
      </c>
      <c r="Q7511" s="2">
        <v>43148</v>
      </c>
    </row>
    <row r="7512" spans="1:17" x14ac:dyDescent="0.25">
      <c r="A7512" s="1">
        <v>21766</v>
      </c>
      <c r="B7512" s="2">
        <v>42521</v>
      </c>
      <c r="C7512" s="1" t="s">
        <v>20</v>
      </c>
      <c r="D7512" s="3" t="str">
        <f t="shared" si="234"/>
        <v>****</v>
      </c>
      <c r="G7512" s="1">
        <v>41</v>
      </c>
      <c r="H7512" s="1">
        <v>5540.64</v>
      </c>
      <c r="I7512" s="1">
        <f t="shared" si="235"/>
        <v>1</v>
      </c>
      <c r="J7512" s="1" t="s">
        <v>33</v>
      </c>
      <c r="K7512" s="1">
        <v>32.1</v>
      </c>
      <c r="L7512" s="1" t="s">
        <v>53</v>
      </c>
      <c r="M7512" s="1" t="s">
        <v>16</v>
      </c>
      <c r="N7512" s="1" t="s">
        <v>17</v>
      </c>
      <c r="O7512" s="1" t="s">
        <v>34</v>
      </c>
      <c r="P7512" s="1" t="s">
        <v>35</v>
      </c>
      <c r="Q7512" s="2">
        <v>42523</v>
      </c>
    </row>
    <row r="7513" spans="1:17" x14ac:dyDescent="0.25">
      <c r="A7513" s="1">
        <v>43815</v>
      </c>
      <c r="B7513" s="2">
        <v>43629</v>
      </c>
      <c r="C7513" s="1" t="s">
        <v>27</v>
      </c>
      <c r="D7513" s="3" t="str">
        <f t="shared" si="234"/>
        <v>*</v>
      </c>
      <c r="G7513" s="1">
        <v>22</v>
      </c>
      <c r="H7513" s="1">
        <v>1338.998</v>
      </c>
      <c r="I7513" s="1">
        <f t="shared" si="235"/>
        <v>1</v>
      </c>
      <c r="J7513" s="1" t="s">
        <v>21</v>
      </c>
      <c r="K7513" s="1">
        <v>7.3</v>
      </c>
      <c r="L7513" s="1" t="s">
        <v>15</v>
      </c>
      <c r="M7513" s="1" t="s">
        <v>37</v>
      </c>
      <c r="N7513" s="1" t="s">
        <v>29</v>
      </c>
      <c r="O7513" s="1" t="s">
        <v>40</v>
      </c>
      <c r="P7513" s="1" t="s">
        <v>19</v>
      </c>
      <c r="Q7513" s="2">
        <v>43630</v>
      </c>
    </row>
    <row r="7514" spans="1:17" x14ac:dyDescent="0.25">
      <c r="A7514" s="1">
        <v>11843</v>
      </c>
      <c r="B7514" s="2">
        <v>42567</v>
      </c>
      <c r="C7514" s="1" t="s">
        <v>36</v>
      </c>
      <c r="D7514" s="3" t="str">
        <f t="shared" si="234"/>
        <v>***</v>
      </c>
      <c r="G7514" s="1">
        <v>9</v>
      </c>
      <c r="H7514" s="1">
        <v>1133.45</v>
      </c>
      <c r="I7514" s="1">
        <f t="shared" si="235"/>
        <v>1</v>
      </c>
      <c r="J7514" s="1" t="s">
        <v>21</v>
      </c>
      <c r="K7514" s="1">
        <v>2.1</v>
      </c>
      <c r="L7514" s="1" t="s">
        <v>42</v>
      </c>
      <c r="M7514" s="1" t="s">
        <v>16</v>
      </c>
      <c r="N7514" s="1" t="s">
        <v>24</v>
      </c>
      <c r="O7514" s="1" t="s">
        <v>38</v>
      </c>
      <c r="P7514" s="1" t="s">
        <v>41</v>
      </c>
      <c r="Q7514" s="2">
        <v>42569</v>
      </c>
    </row>
    <row r="7515" spans="1:17" x14ac:dyDescent="0.25">
      <c r="A7515" s="1">
        <v>20743</v>
      </c>
      <c r="B7515" s="2">
        <v>43448</v>
      </c>
      <c r="C7515" s="1" t="s">
        <v>20</v>
      </c>
      <c r="D7515" s="3" t="str">
        <f t="shared" si="234"/>
        <v>****</v>
      </c>
      <c r="G7515" s="1">
        <v>39</v>
      </c>
      <c r="H7515" s="1">
        <v>247.39</v>
      </c>
      <c r="I7515" s="1">
        <f t="shared" si="235"/>
        <v>0</v>
      </c>
      <c r="J7515" s="1" t="s">
        <v>14</v>
      </c>
      <c r="K7515" s="1">
        <v>8.6999999999999993</v>
      </c>
      <c r="L7515" s="1" t="s">
        <v>46</v>
      </c>
      <c r="M7515" s="1" t="s">
        <v>16</v>
      </c>
      <c r="N7515" s="1" t="s">
        <v>29</v>
      </c>
      <c r="O7515" s="1" t="s">
        <v>40</v>
      </c>
      <c r="P7515" s="1" t="s">
        <v>19</v>
      </c>
      <c r="Q7515" s="2">
        <v>43449</v>
      </c>
    </row>
    <row r="7516" spans="1:17" x14ac:dyDescent="0.25">
      <c r="A7516" s="1">
        <v>22849</v>
      </c>
      <c r="B7516" s="2">
        <v>43144</v>
      </c>
      <c r="C7516" s="1" t="s">
        <v>27</v>
      </c>
      <c r="D7516" s="3" t="str">
        <f t="shared" si="234"/>
        <v>*</v>
      </c>
      <c r="G7516" s="1">
        <v>25</v>
      </c>
      <c r="H7516" s="1">
        <v>4671.99</v>
      </c>
      <c r="I7516" s="1">
        <f t="shared" si="235"/>
        <v>1</v>
      </c>
      <c r="J7516" s="1" t="s">
        <v>21</v>
      </c>
      <c r="K7516" s="1">
        <v>3.2</v>
      </c>
      <c r="L7516" s="1" t="s">
        <v>22</v>
      </c>
      <c r="M7516" s="1" t="s">
        <v>28</v>
      </c>
      <c r="N7516" s="1" t="s">
        <v>24</v>
      </c>
      <c r="O7516" s="1" t="s">
        <v>25</v>
      </c>
      <c r="P7516" s="1" t="s">
        <v>19</v>
      </c>
      <c r="Q7516" s="2">
        <v>43146</v>
      </c>
    </row>
    <row r="7517" spans="1:17" x14ac:dyDescent="0.25">
      <c r="A7517" s="1">
        <v>15234</v>
      </c>
      <c r="B7517" s="2">
        <v>42805</v>
      </c>
      <c r="C7517" s="1" t="s">
        <v>27</v>
      </c>
      <c r="D7517" s="3" t="str">
        <f t="shared" si="234"/>
        <v>*</v>
      </c>
      <c r="G7517" s="1">
        <v>21</v>
      </c>
      <c r="H7517" s="1">
        <v>2338.9699999999998</v>
      </c>
      <c r="I7517" s="1">
        <f t="shared" si="235"/>
        <v>1</v>
      </c>
      <c r="J7517" s="1" t="s">
        <v>21</v>
      </c>
      <c r="K7517" s="1">
        <v>9.6</v>
      </c>
      <c r="L7517" s="1" t="s">
        <v>51</v>
      </c>
      <c r="M7517" s="1" t="s">
        <v>16</v>
      </c>
      <c r="N7517" s="1" t="s">
        <v>24</v>
      </c>
      <c r="O7517" s="1" t="s">
        <v>25</v>
      </c>
      <c r="P7517" s="1" t="s">
        <v>19</v>
      </c>
      <c r="Q7517" s="2">
        <v>42806</v>
      </c>
    </row>
    <row r="7518" spans="1:17" x14ac:dyDescent="0.25">
      <c r="A7518" s="1">
        <v>25031</v>
      </c>
      <c r="B7518" s="2">
        <v>42604</v>
      </c>
      <c r="C7518" s="1" t="s">
        <v>20</v>
      </c>
      <c r="D7518" s="3" t="str">
        <f t="shared" si="234"/>
        <v>****</v>
      </c>
      <c r="G7518" s="1">
        <v>24</v>
      </c>
      <c r="H7518" s="1">
        <v>4961.18</v>
      </c>
      <c r="I7518" s="1">
        <f t="shared" si="235"/>
        <v>1</v>
      </c>
      <c r="J7518" s="1" t="s">
        <v>21</v>
      </c>
      <c r="K7518" s="1">
        <v>73.8</v>
      </c>
      <c r="L7518" s="1" t="s">
        <v>15</v>
      </c>
      <c r="M7518" s="1" t="s">
        <v>16</v>
      </c>
      <c r="N7518" s="1" t="s">
        <v>17</v>
      </c>
      <c r="O7518" s="1" t="s">
        <v>52</v>
      </c>
      <c r="P7518" s="1" t="s">
        <v>48</v>
      </c>
      <c r="Q7518" s="2">
        <v>42606</v>
      </c>
    </row>
    <row r="7519" spans="1:17" x14ac:dyDescent="0.25">
      <c r="A7519" s="1">
        <v>9606</v>
      </c>
      <c r="B7519" s="2">
        <v>42577</v>
      </c>
      <c r="C7519" s="1" t="s">
        <v>27</v>
      </c>
      <c r="D7519" s="3" t="str">
        <f t="shared" si="234"/>
        <v>*</v>
      </c>
      <c r="G7519" s="1">
        <v>39</v>
      </c>
      <c r="H7519" s="1">
        <v>527.79</v>
      </c>
      <c r="I7519" s="1">
        <f t="shared" si="235"/>
        <v>0</v>
      </c>
      <c r="J7519" s="1" t="s">
        <v>21</v>
      </c>
      <c r="K7519" s="1">
        <v>0.5</v>
      </c>
      <c r="L7519" s="1" t="s">
        <v>22</v>
      </c>
      <c r="M7519" s="1" t="s">
        <v>23</v>
      </c>
      <c r="N7519" s="1" t="s">
        <v>29</v>
      </c>
      <c r="O7519" s="1" t="s">
        <v>58</v>
      </c>
      <c r="P7519" s="1" t="s">
        <v>19</v>
      </c>
      <c r="Q7519" s="2">
        <v>42577</v>
      </c>
    </row>
    <row r="7520" spans="1:17" x14ac:dyDescent="0.25">
      <c r="A7520" s="1">
        <v>44900</v>
      </c>
      <c r="B7520" s="2">
        <v>42774</v>
      </c>
      <c r="C7520" s="1" t="s">
        <v>36</v>
      </c>
      <c r="D7520" s="3" t="str">
        <f t="shared" si="234"/>
        <v>***</v>
      </c>
      <c r="G7520" s="1">
        <v>4</v>
      </c>
      <c r="H7520" s="1">
        <v>50.322099999999999</v>
      </c>
      <c r="I7520" s="1">
        <f t="shared" si="235"/>
        <v>0</v>
      </c>
      <c r="J7520" s="1" t="s">
        <v>21</v>
      </c>
      <c r="K7520" s="1">
        <v>5.4</v>
      </c>
      <c r="L7520" s="1" t="s">
        <v>22</v>
      </c>
      <c r="M7520" s="1" t="s">
        <v>37</v>
      </c>
      <c r="N7520" s="1" t="s">
        <v>29</v>
      </c>
      <c r="O7520" s="1" t="s">
        <v>40</v>
      </c>
      <c r="P7520" s="1" t="s">
        <v>19</v>
      </c>
      <c r="Q7520" s="2">
        <v>42775</v>
      </c>
    </row>
    <row r="7521" spans="1:17" x14ac:dyDescent="0.25">
      <c r="A7521" s="1">
        <v>49094</v>
      </c>
      <c r="B7521" s="2">
        <v>43711</v>
      </c>
      <c r="C7521" s="1" t="s">
        <v>32</v>
      </c>
      <c r="D7521" s="3" t="str">
        <f t="shared" si="234"/>
        <v>*****</v>
      </c>
      <c r="G7521" s="1">
        <v>31</v>
      </c>
      <c r="H7521" s="1">
        <v>906.13</v>
      </c>
      <c r="I7521" s="1">
        <f t="shared" si="235"/>
        <v>0</v>
      </c>
      <c r="J7521" s="1" t="s">
        <v>21</v>
      </c>
      <c r="K7521" s="1">
        <v>4.3</v>
      </c>
      <c r="L7521" s="1" t="s">
        <v>22</v>
      </c>
      <c r="M7521" s="1" t="s">
        <v>16</v>
      </c>
      <c r="N7521" s="1" t="s">
        <v>24</v>
      </c>
      <c r="O7521" s="1" t="s">
        <v>38</v>
      </c>
      <c r="P7521" s="1" t="s">
        <v>19</v>
      </c>
      <c r="Q7521" s="2">
        <v>43713</v>
      </c>
    </row>
    <row r="7522" spans="1:17" x14ac:dyDescent="0.25">
      <c r="A7522" s="1">
        <v>21314</v>
      </c>
      <c r="B7522" s="2">
        <v>42675</v>
      </c>
      <c r="C7522" s="1" t="s">
        <v>13</v>
      </c>
      <c r="D7522" s="3" t="str">
        <f t="shared" si="234"/>
        <v>**</v>
      </c>
      <c r="G7522" s="1">
        <v>6</v>
      </c>
      <c r="H7522" s="1">
        <v>60.16</v>
      </c>
      <c r="I7522" s="1">
        <f t="shared" si="235"/>
        <v>0</v>
      </c>
      <c r="J7522" s="1" t="s">
        <v>21</v>
      </c>
      <c r="K7522" s="1">
        <v>6.6</v>
      </c>
      <c r="L7522" s="1" t="s">
        <v>54</v>
      </c>
      <c r="M7522" s="1" t="s">
        <v>37</v>
      </c>
      <c r="N7522" s="1" t="s">
        <v>29</v>
      </c>
      <c r="O7522" s="1" t="s">
        <v>43</v>
      </c>
      <c r="P7522" s="1" t="s">
        <v>19</v>
      </c>
      <c r="Q7522" s="2">
        <v>42677</v>
      </c>
    </row>
    <row r="7523" spans="1:17" x14ac:dyDescent="0.25">
      <c r="A7523" s="1">
        <v>26978</v>
      </c>
      <c r="B7523" s="2">
        <v>42910</v>
      </c>
      <c r="C7523" s="1" t="s">
        <v>36</v>
      </c>
      <c r="D7523" s="3" t="str">
        <f t="shared" si="234"/>
        <v>***</v>
      </c>
      <c r="G7523" s="1">
        <v>49</v>
      </c>
      <c r="H7523" s="1">
        <v>2172.5700000000002</v>
      </c>
      <c r="I7523" s="1">
        <f t="shared" si="235"/>
        <v>1</v>
      </c>
      <c r="J7523" s="1" t="s">
        <v>21</v>
      </c>
      <c r="K7523" s="1">
        <v>6.3</v>
      </c>
      <c r="L7523" s="1" t="s">
        <v>15</v>
      </c>
      <c r="M7523" s="1" t="s">
        <v>37</v>
      </c>
      <c r="N7523" s="1" t="s">
        <v>29</v>
      </c>
      <c r="O7523" s="1" t="s">
        <v>40</v>
      </c>
      <c r="P7523" s="1" t="s">
        <v>19</v>
      </c>
      <c r="Q7523" s="2">
        <v>42912</v>
      </c>
    </row>
    <row r="7524" spans="1:17" x14ac:dyDescent="0.25">
      <c r="A7524" s="1">
        <v>17312</v>
      </c>
      <c r="B7524" s="2">
        <v>43239</v>
      </c>
      <c r="C7524" s="1" t="s">
        <v>27</v>
      </c>
      <c r="D7524" s="3" t="str">
        <f t="shared" si="234"/>
        <v>*</v>
      </c>
      <c r="G7524" s="1">
        <v>37</v>
      </c>
      <c r="H7524" s="1">
        <v>276.64</v>
      </c>
      <c r="I7524" s="1">
        <f t="shared" si="235"/>
        <v>0</v>
      </c>
      <c r="J7524" s="1" t="s">
        <v>21</v>
      </c>
      <c r="K7524" s="1">
        <v>7.8</v>
      </c>
      <c r="L7524" s="1" t="s">
        <v>22</v>
      </c>
      <c r="M7524" s="1" t="s">
        <v>37</v>
      </c>
      <c r="N7524" s="1" t="s">
        <v>29</v>
      </c>
      <c r="O7524" s="1" t="s">
        <v>40</v>
      </c>
      <c r="P7524" s="1" t="s">
        <v>19</v>
      </c>
      <c r="Q7524" s="2">
        <v>43240</v>
      </c>
    </row>
    <row r="7525" spans="1:17" x14ac:dyDescent="0.25">
      <c r="A7525" s="1">
        <v>48544</v>
      </c>
      <c r="B7525" s="2">
        <v>43235</v>
      </c>
      <c r="C7525" s="1" t="s">
        <v>20</v>
      </c>
      <c r="D7525" s="3" t="str">
        <f t="shared" si="234"/>
        <v>****</v>
      </c>
      <c r="G7525" s="1">
        <v>44</v>
      </c>
      <c r="H7525" s="1">
        <v>889.79</v>
      </c>
      <c r="I7525" s="1">
        <f t="shared" si="235"/>
        <v>0</v>
      </c>
      <c r="J7525" s="1" t="s">
        <v>21</v>
      </c>
      <c r="K7525" s="1">
        <v>1.1000000000000001</v>
      </c>
      <c r="L7525" s="1" t="s">
        <v>49</v>
      </c>
      <c r="M7525" s="1" t="s">
        <v>23</v>
      </c>
      <c r="N7525" s="1" t="s">
        <v>24</v>
      </c>
      <c r="O7525" s="1" t="s">
        <v>25</v>
      </c>
      <c r="P7525" s="1" t="s">
        <v>31</v>
      </c>
      <c r="Q7525" s="2">
        <v>43237</v>
      </c>
    </row>
    <row r="7526" spans="1:17" x14ac:dyDescent="0.25">
      <c r="A7526" s="1">
        <v>42693</v>
      </c>
      <c r="B7526" s="2">
        <v>42463</v>
      </c>
      <c r="C7526" s="1" t="s">
        <v>20</v>
      </c>
      <c r="D7526" s="3" t="str">
        <f t="shared" si="234"/>
        <v>****</v>
      </c>
      <c r="G7526" s="1">
        <v>33</v>
      </c>
      <c r="H7526" s="1">
        <v>2266.54</v>
      </c>
      <c r="I7526" s="1">
        <f t="shared" si="235"/>
        <v>1</v>
      </c>
      <c r="J7526" s="1" t="s">
        <v>21</v>
      </c>
      <c r="K7526" s="1">
        <v>10.4</v>
      </c>
      <c r="L7526" s="1" t="s">
        <v>22</v>
      </c>
      <c r="M7526" s="1" t="s">
        <v>28</v>
      </c>
      <c r="N7526" s="1" t="s">
        <v>29</v>
      </c>
      <c r="O7526" s="1" t="s">
        <v>55</v>
      </c>
      <c r="P7526" s="1" t="s">
        <v>19</v>
      </c>
      <c r="Q7526" s="2">
        <v>42465</v>
      </c>
    </row>
    <row r="7527" spans="1:17" x14ac:dyDescent="0.25">
      <c r="A7527" s="1">
        <v>23555</v>
      </c>
      <c r="B7527" s="2">
        <v>43810</v>
      </c>
      <c r="C7527" s="1" t="s">
        <v>20</v>
      </c>
      <c r="D7527" s="3" t="str">
        <f t="shared" si="234"/>
        <v>****</v>
      </c>
      <c r="G7527" s="1">
        <v>29</v>
      </c>
      <c r="H7527" s="1">
        <v>112.03</v>
      </c>
      <c r="I7527" s="1">
        <f t="shared" si="235"/>
        <v>0</v>
      </c>
      <c r="J7527" s="1" t="s">
        <v>21</v>
      </c>
      <c r="K7527" s="1">
        <v>0.5</v>
      </c>
      <c r="L7527" s="1" t="s">
        <v>42</v>
      </c>
      <c r="M7527" s="1" t="s">
        <v>28</v>
      </c>
      <c r="N7527" s="1" t="s">
        <v>29</v>
      </c>
      <c r="O7527" s="1" t="s">
        <v>58</v>
      </c>
      <c r="P7527" s="1" t="s">
        <v>19</v>
      </c>
      <c r="Q7527" s="2">
        <v>43811</v>
      </c>
    </row>
    <row r="7528" spans="1:17" x14ac:dyDescent="0.25">
      <c r="A7528" s="1">
        <v>51202</v>
      </c>
      <c r="B7528" s="2">
        <v>43568</v>
      </c>
      <c r="C7528" s="1" t="s">
        <v>20</v>
      </c>
      <c r="D7528" s="3" t="str">
        <f t="shared" si="234"/>
        <v>****</v>
      </c>
      <c r="G7528" s="1">
        <v>4</v>
      </c>
      <c r="H7528" s="1">
        <v>33.049999999999997</v>
      </c>
      <c r="I7528" s="1">
        <f t="shared" si="235"/>
        <v>0</v>
      </c>
      <c r="J7528" s="1" t="s">
        <v>21</v>
      </c>
      <c r="K7528" s="1">
        <v>8.1999999999999993</v>
      </c>
      <c r="L7528" s="1" t="s">
        <v>54</v>
      </c>
      <c r="M7528" s="1" t="s">
        <v>23</v>
      </c>
      <c r="N7528" s="1" t="s">
        <v>29</v>
      </c>
      <c r="O7528" s="1" t="s">
        <v>40</v>
      </c>
      <c r="P7528" s="1" t="s">
        <v>19</v>
      </c>
      <c r="Q7528" s="2">
        <v>43570</v>
      </c>
    </row>
    <row r="7529" spans="1:17" x14ac:dyDescent="0.25">
      <c r="A7529" s="1">
        <v>17765</v>
      </c>
      <c r="B7529" s="2">
        <v>43357</v>
      </c>
      <c r="C7529" s="1" t="s">
        <v>27</v>
      </c>
      <c r="D7529" s="3" t="str">
        <f t="shared" si="234"/>
        <v>*</v>
      </c>
      <c r="G7529" s="1">
        <v>36</v>
      </c>
      <c r="H7529" s="1">
        <v>84.55</v>
      </c>
      <c r="I7529" s="1">
        <f t="shared" si="235"/>
        <v>0</v>
      </c>
      <c r="J7529" s="1" t="s">
        <v>21</v>
      </c>
      <c r="K7529" s="1">
        <v>6.5</v>
      </c>
      <c r="L7529" s="1" t="s">
        <v>44</v>
      </c>
      <c r="M7529" s="1" t="s">
        <v>23</v>
      </c>
      <c r="N7529" s="1" t="s">
        <v>29</v>
      </c>
      <c r="O7529" s="1" t="s">
        <v>43</v>
      </c>
      <c r="P7529" s="1" t="s">
        <v>19</v>
      </c>
      <c r="Q7529" s="2">
        <v>43357</v>
      </c>
    </row>
    <row r="7530" spans="1:17" x14ac:dyDescent="0.25">
      <c r="A7530" s="1">
        <v>5538</v>
      </c>
      <c r="B7530" s="2">
        <v>43092</v>
      </c>
      <c r="C7530" s="1" t="s">
        <v>32</v>
      </c>
      <c r="D7530" s="3" t="str">
        <f t="shared" si="234"/>
        <v>*****</v>
      </c>
      <c r="G7530" s="1">
        <v>43</v>
      </c>
      <c r="H7530" s="1">
        <v>1370.97</v>
      </c>
      <c r="I7530" s="1">
        <f t="shared" si="235"/>
        <v>1</v>
      </c>
      <c r="J7530" s="1" t="s">
        <v>21</v>
      </c>
      <c r="K7530" s="1">
        <v>6.7</v>
      </c>
      <c r="L7530" s="1" t="s">
        <v>51</v>
      </c>
      <c r="M7530" s="1" t="s">
        <v>16</v>
      </c>
      <c r="N7530" s="1" t="s">
        <v>29</v>
      </c>
      <c r="O7530" s="1" t="s">
        <v>43</v>
      </c>
      <c r="P7530" s="1" t="s">
        <v>19</v>
      </c>
      <c r="Q7530" s="2">
        <v>43094</v>
      </c>
    </row>
    <row r="7531" spans="1:17" x14ac:dyDescent="0.25">
      <c r="A7531" s="1">
        <v>11779</v>
      </c>
      <c r="B7531" s="2">
        <v>42914</v>
      </c>
      <c r="C7531" s="1" t="s">
        <v>27</v>
      </c>
      <c r="D7531" s="3" t="str">
        <f t="shared" si="234"/>
        <v>*</v>
      </c>
      <c r="G7531" s="1">
        <v>45</v>
      </c>
      <c r="H7531" s="1">
        <v>332.88</v>
      </c>
      <c r="I7531" s="1">
        <f t="shared" si="235"/>
        <v>0</v>
      </c>
      <c r="J7531" s="1" t="s">
        <v>21</v>
      </c>
      <c r="K7531" s="1">
        <v>2.1</v>
      </c>
      <c r="L7531" s="1" t="s">
        <v>44</v>
      </c>
      <c r="M7531" s="1" t="s">
        <v>16</v>
      </c>
      <c r="N7531" s="1" t="s">
        <v>29</v>
      </c>
      <c r="O7531" s="1" t="s">
        <v>40</v>
      </c>
      <c r="P7531" s="1" t="s">
        <v>31</v>
      </c>
      <c r="Q7531" s="2">
        <v>42916</v>
      </c>
    </row>
    <row r="7532" spans="1:17" x14ac:dyDescent="0.25">
      <c r="A7532" s="1">
        <v>33824</v>
      </c>
      <c r="B7532" s="2">
        <v>43160</v>
      </c>
      <c r="C7532" s="1" t="s">
        <v>32</v>
      </c>
      <c r="D7532" s="3" t="str">
        <f t="shared" si="234"/>
        <v>*****</v>
      </c>
      <c r="G7532" s="1">
        <v>19</v>
      </c>
      <c r="H7532" s="1">
        <v>54.56</v>
      </c>
      <c r="I7532" s="1">
        <f t="shared" si="235"/>
        <v>0</v>
      </c>
      <c r="J7532" s="1" t="s">
        <v>21</v>
      </c>
      <c r="K7532" s="1">
        <v>1.4</v>
      </c>
      <c r="L7532" s="1" t="s">
        <v>46</v>
      </c>
      <c r="M7532" s="1" t="s">
        <v>28</v>
      </c>
      <c r="N7532" s="1" t="s">
        <v>29</v>
      </c>
      <c r="O7532" s="1" t="s">
        <v>30</v>
      </c>
      <c r="P7532" s="1" t="s">
        <v>31</v>
      </c>
      <c r="Q7532" s="2">
        <v>43161</v>
      </c>
    </row>
    <row r="7533" spans="1:17" x14ac:dyDescent="0.25">
      <c r="A7533" s="1">
        <v>22466</v>
      </c>
      <c r="B7533" s="2">
        <v>43552</v>
      </c>
      <c r="C7533" s="1" t="s">
        <v>13</v>
      </c>
      <c r="D7533" s="3" t="str">
        <f t="shared" si="234"/>
        <v>**</v>
      </c>
      <c r="G7533" s="1">
        <v>40</v>
      </c>
      <c r="H7533" s="1">
        <v>460.3</v>
      </c>
      <c r="I7533" s="1">
        <f t="shared" si="235"/>
        <v>0</v>
      </c>
      <c r="J7533" s="1" t="s">
        <v>21</v>
      </c>
      <c r="K7533" s="1">
        <v>1.9</v>
      </c>
      <c r="L7533" s="1" t="s">
        <v>42</v>
      </c>
      <c r="M7533" s="1" t="s">
        <v>28</v>
      </c>
      <c r="N7533" s="1" t="s">
        <v>29</v>
      </c>
      <c r="O7533" s="1" t="s">
        <v>40</v>
      </c>
      <c r="P7533" s="1" t="s">
        <v>31</v>
      </c>
      <c r="Q7533" s="2">
        <v>43559</v>
      </c>
    </row>
    <row r="7534" spans="1:17" x14ac:dyDescent="0.25">
      <c r="A7534" s="1">
        <v>48961</v>
      </c>
      <c r="B7534" s="2">
        <v>42571</v>
      </c>
      <c r="C7534" s="1" t="s">
        <v>27</v>
      </c>
      <c r="D7534" s="3" t="str">
        <f t="shared" si="234"/>
        <v>*</v>
      </c>
      <c r="G7534" s="1">
        <v>24</v>
      </c>
      <c r="H7534" s="1">
        <v>557.13</v>
      </c>
      <c r="I7534" s="1">
        <f t="shared" si="235"/>
        <v>0</v>
      </c>
      <c r="J7534" s="1" t="s">
        <v>21</v>
      </c>
      <c r="K7534" s="1">
        <v>18.100000000000001</v>
      </c>
      <c r="L7534" s="1" t="s">
        <v>22</v>
      </c>
      <c r="M7534" s="1" t="s">
        <v>23</v>
      </c>
      <c r="N7534" s="1" t="s">
        <v>29</v>
      </c>
      <c r="O7534" s="1" t="s">
        <v>40</v>
      </c>
      <c r="P7534" s="1" t="s">
        <v>19</v>
      </c>
      <c r="Q7534" s="2">
        <v>42573</v>
      </c>
    </row>
    <row r="7535" spans="1:17" x14ac:dyDescent="0.25">
      <c r="A7535" s="1">
        <v>16612</v>
      </c>
      <c r="B7535" s="2">
        <v>42413</v>
      </c>
      <c r="C7535" s="1" t="s">
        <v>20</v>
      </c>
      <c r="D7535" s="3" t="str">
        <f t="shared" si="234"/>
        <v>****</v>
      </c>
      <c r="G7535" s="1">
        <v>6</v>
      </c>
      <c r="H7535" s="1">
        <v>52.3551</v>
      </c>
      <c r="I7535" s="1">
        <f t="shared" si="235"/>
        <v>0</v>
      </c>
      <c r="J7535" s="1" t="s">
        <v>21</v>
      </c>
      <c r="K7535" s="1">
        <v>10.8</v>
      </c>
      <c r="L7535" s="1" t="s">
        <v>53</v>
      </c>
      <c r="M7535" s="1" t="s">
        <v>37</v>
      </c>
      <c r="N7535" s="1" t="s">
        <v>29</v>
      </c>
      <c r="O7535" s="1" t="s">
        <v>40</v>
      </c>
      <c r="P7535" s="1" t="s">
        <v>19</v>
      </c>
      <c r="Q7535" s="2">
        <v>42415</v>
      </c>
    </row>
    <row r="7536" spans="1:17" x14ac:dyDescent="0.25">
      <c r="A7536" s="1">
        <v>49541</v>
      </c>
      <c r="B7536" s="2">
        <v>42385</v>
      </c>
      <c r="C7536" s="1" t="s">
        <v>36</v>
      </c>
      <c r="D7536" s="3" t="str">
        <f t="shared" si="234"/>
        <v>***</v>
      </c>
      <c r="G7536" s="1">
        <v>35</v>
      </c>
      <c r="H7536" s="1">
        <v>539.01</v>
      </c>
      <c r="I7536" s="1">
        <f t="shared" si="235"/>
        <v>0</v>
      </c>
      <c r="J7536" s="1" t="s">
        <v>21</v>
      </c>
      <c r="K7536" s="1">
        <v>5.9</v>
      </c>
      <c r="L7536" s="1" t="s">
        <v>51</v>
      </c>
      <c r="M7536" s="1" t="s">
        <v>37</v>
      </c>
      <c r="N7536" s="1" t="s">
        <v>29</v>
      </c>
      <c r="O7536" s="1" t="s">
        <v>55</v>
      </c>
      <c r="P7536" s="1" t="s">
        <v>19</v>
      </c>
      <c r="Q7536" s="2">
        <v>42386</v>
      </c>
    </row>
    <row r="7537" spans="1:17" x14ac:dyDescent="0.25">
      <c r="A7537" s="1">
        <v>13030</v>
      </c>
      <c r="B7537" s="2">
        <v>42572</v>
      </c>
      <c r="C7537" s="1" t="s">
        <v>36</v>
      </c>
      <c r="D7537" s="3" t="str">
        <f t="shared" si="234"/>
        <v>***</v>
      </c>
      <c r="G7537" s="1">
        <v>32</v>
      </c>
      <c r="H7537" s="1">
        <v>145.72999999999999</v>
      </c>
      <c r="I7537" s="1">
        <f t="shared" si="235"/>
        <v>0</v>
      </c>
      <c r="J7537" s="1" t="s">
        <v>14</v>
      </c>
      <c r="K7537" s="1">
        <v>7.5</v>
      </c>
      <c r="L7537" s="1" t="s">
        <v>22</v>
      </c>
      <c r="M7537" s="1" t="s">
        <v>37</v>
      </c>
      <c r="N7537" s="1" t="s">
        <v>29</v>
      </c>
      <c r="O7537" s="1" t="s">
        <v>43</v>
      </c>
      <c r="P7537" s="1" t="s">
        <v>19</v>
      </c>
      <c r="Q7537" s="2">
        <v>42574</v>
      </c>
    </row>
    <row r="7538" spans="1:17" x14ac:dyDescent="0.25">
      <c r="A7538" s="1">
        <v>9187</v>
      </c>
      <c r="B7538" s="2">
        <v>42602</v>
      </c>
      <c r="C7538" s="1" t="s">
        <v>20</v>
      </c>
      <c r="D7538" s="3" t="str">
        <f t="shared" si="234"/>
        <v>****</v>
      </c>
      <c r="G7538" s="1">
        <v>40</v>
      </c>
      <c r="H7538" s="1">
        <v>186.86</v>
      </c>
      <c r="I7538" s="1">
        <f t="shared" si="235"/>
        <v>0</v>
      </c>
      <c r="J7538" s="1" t="s">
        <v>21</v>
      </c>
      <c r="K7538" s="1">
        <v>5.5</v>
      </c>
      <c r="L7538" s="1" t="s">
        <v>46</v>
      </c>
      <c r="M7538" s="1" t="s">
        <v>23</v>
      </c>
      <c r="N7538" s="1" t="s">
        <v>29</v>
      </c>
      <c r="O7538" s="1" t="s">
        <v>63</v>
      </c>
      <c r="P7538" s="1" t="s">
        <v>19</v>
      </c>
      <c r="Q7538" s="2">
        <v>42603</v>
      </c>
    </row>
    <row r="7539" spans="1:17" x14ac:dyDescent="0.25">
      <c r="A7539" s="1">
        <v>9794</v>
      </c>
      <c r="B7539" s="2">
        <v>43548</v>
      </c>
      <c r="C7539" s="1" t="s">
        <v>27</v>
      </c>
      <c r="D7539" s="3" t="str">
        <f t="shared" si="234"/>
        <v>*</v>
      </c>
      <c r="G7539" s="1">
        <v>25</v>
      </c>
      <c r="H7539" s="1">
        <v>144.69999999999999</v>
      </c>
      <c r="I7539" s="1">
        <f t="shared" si="235"/>
        <v>0</v>
      </c>
      <c r="J7539" s="1" t="s">
        <v>21</v>
      </c>
      <c r="K7539" s="1">
        <v>3.9</v>
      </c>
      <c r="L7539" s="1" t="s">
        <v>15</v>
      </c>
      <c r="M7539" s="1" t="s">
        <v>16</v>
      </c>
      <c r="N7539" s="1" t="s">
        <v>29</v>
      </c>
      <c r="O7539" s="1" t="s">
        <v>45</v>
      </c>
      <c r="P7539" s="1" t="s">
        <v>41</v>
      </c>
      <c r="Q7539" s="2">
        <v>43549</v>
      </c>
    </row>
    <row r="7540" spans="1:17" x14ac:dyDescent="0.25">
      <c r="A7540" s="1">
        <v>26689</v>
      </c>
      <c r="B7540" s="2">
        <v>42641</v>
      </c>
      <c r="C7540" s="1" t="s">
        <v>20</v>
      </c>
      <c r="D7540" s="3" t="str">
        <f t="shared" si="234"/>
        <v>****</v>
      </c>
      <c r="G7540" s="1">
        <v>2</v>
      </c>
      <c r="H7540" s="1">
        <v>212.33</v>
      </c>
      <c r="I7540" s="1">
        <f t="shared" si="235"/>
        <v>0</v>
      </c>
      <c r="J7540" s="1" t="s">
        <v>21</v>
      </c>
      <c r="K7540" s="1">
        <v>9.6</v>
      </c>
      <c r="L7540" s="1" t="s">
        <v>42</v>
      </c>
      <c r="M7540" s="1" t="s">
        <v>28</v>
      </c>
      <c r="N7540" s="1" t="s">
        <v>17</v>
      </c>
      <c r="O7540" s="1" t="s">
        <v>18</v>
      </c>
      <c r="P7540" s="1" t="s">
        <v>41</v>
      </c>
      <c r="Q7540" s="2">
        <v>42644</v>
      </c>
    </row>
    <row r="7541" spans="1:17" x14ac:dyDescent="0.25">
      <c r="A7541" s="1">
        <v>45698</v>
      </c>
      <c r="B7541" s="2">
        <v>43578</v>
      </c>
      <c r="C7541" s="1" t="s">
        <v>20</v>
      </c>
      <c r="D7541" s="3" t="str">
        <f t="shared" si="234"/>
        <v>****</v>
      </c>
      <c r="G7541" s="1">
        <v>36</v>
      </c>
      <c r="H7541" s="1">
        <v>281.81</v>
      </c>
      <c r="I7541" s="1">
        <f t="shared" si="235"/>
        <v>0</v>
      </c>
      <c r="J7541" s="1" t="s">
        <v>21</v>
      </c>
      <c r="K7541" s="1">
        <v>4.5</v>
      </c>
      <c r="L7541" s="1" t="s">
        <v>22</v>
      </c>
      <c r="M7541" s="1" t="s">
        <v>23</v>
      </c>
      <c r="N7541" s="1" t="s">
        <v>29</v>
      </c>
      <c r="O7541" s="1" t="s">
        <v>40</v>
      </c>
      <c r="P7541" s="1" t="s">
        <v>31</v>
      </c>
      <c r="Q7541" s="2">
        <v>43581</v>
      </c>
    </row>
    <row r="7542" spans="1:17" x14ac:dyDescent="0.25">
      <c r="A7542" s="1">
        <v>42850</v>
      </c>
      <c r="B7542" s="2">
        <v>43271</v>
      </c>
      <c r="C7542" s="1" t="s">
        <v>36</v>
      </c>
      <c r="D7542" s="3" t="str">
        <f t="shared" si="234"/>
        <v>***</v>
      </c>
      <c r="G7542" s="1">
        <v>27</v>
      </c>
      <c r="H7542" s="1">
        <v>880.29</v>
      </c>
      <c r="I7542" s="1">
        <f t="shared" si="235"/>
        <v>0</v>
      </c>
      <c r="J7542" s="1" t="s">
        <v>14</v>
      </c>
      <c r="K7542" s="1">
        <v>5.9</v>
      </c>
      <c r="L7542" s="1" t="s">
        <v>22</v>
      </c>
      <c r="M7542" s="1" t="s">
        <v>37</v>
      </c>
      <c r="N7542" s="1" t="s">
        <v>24</v>
      </c>
      <c r="O7542" s="1" t="s">
        <v>38</v>
      </c>
      <c r="P7542" s="1" t="s">
        <v>19</v>
      </c>
      <c r="Q7542" s="2">
        <v>43272</v>
      </c>
    </row>
    <row r="7543" spans="1:17" x14ac:dyDescent="0.25">
      <c r="A7543" s="1">
        <v>50981</v>
      </c>
      <c r="B7543" s="2">
        <v>42585</v>
      </c>
      <c r="C7543" s="1" t="s">
        <v>32</v>
      </c>
      <c r="D7543" s="3" t="str">
        <f t="shared" si="234"/>
        <v>*****</v>
      </c>
      <c r="G7543" s="1">
        <v>42</v>
      </c>
      <c r="H7543" s="1">
        <v>6076.05</v>
      </c>
      <c r="I7543" s="1">
        <f t="shared" si="235"/>
        <v>1</v>
      </c>
      <c r="J7543" s="1" t="s">
        <v>21</v>
      </c>
      <c r="K7543" s="1">
        <v>9.6</v>
      </c>
      <c r="L7543" s="1" t="s">
        <v>22</v>
      </c>
      <c r="M7543" s="1" t="s">
        <v>28</v>
      </c>
      <c r="N7543" s="1" t="s">
        <v>24</v>
      </c>
      <c r="O7543" s="1" t="s">
        <v>25</v>
      </c>
      <c r="P7543" s="1" t="s">
        <v>19</v>
      </c>
      <c r="Q7543" s="2">
        <v>42585</v>
      </c>
    </row>
    <row r="7544" spans="1:17" x14ac:dyDescent="0.25">
      <c r="A7544" s="1">
        <v>26567</v>
      </c>
      <c r="B7544" s="2">
        <v>42616</v>
      </c>
      <c r="C7544" s="1" t="s">
        <v>32</v>
      </c>
      <c r="D7544" s="3" t="str">
        <f t="shared" si="234"/>
        <v>*****</v>
      </c>
      <c r="G7544" s="1">
        <v>22</v>
      </c>
      <c r="H7544" s="1">
        <v>362.22</v>
      </c>
      <c r="I7544" s="1">
        <f t="shared" si="235"/>
        <v>0</v>
      </c>
      <c r="J7544" s="1" t="s">
        <v>21</v>
      </c>
      <c r="K7544" s="1">
        <v>9.6</v>
      </c>
      <c r="L7544" s="1" t="s">
        <v>39</v>
      </c>
      <c r="M7544" s="1" t="s">
        <v>28</v>
      </c>
      <c r="N7544" s="1" t="s">
        <v>17</v>
      </c>
      <c r="O7544" s="1" t="s">
        <v>18</v>
      </c>
      <c r="P7544" s="1" t="s">
        <v>41</v>
      </c>
      <c r="Q7544" s="2">
        <v>42617</v>
      </c>
    </row>
    <row r="7545" spans="1:17" x14ac:dyDescent="0.25">
      <c r="A7545" s="1">
        <v>6950</v>
      </c>
      <c r="B7545" s="2">
        <v>43550</v>
      </c>
      <c r="C7545" s="1" t="s">
        <v>13</v>
      </c>
      <c r="D7545" s="3" t="str">
        <f t="shared" si="234"/>
        <v>**</v>
      </c>
      <c r="G7545" s="1">
        <v>4</v>
      </c>
      <c r="H7545" s="1">
        <v>200.52</v>
      </c>
      <c r="I7545" s="1">
        <f t="shared" si="235"/>
        <v>0</v>
      </c>
      <c r="J7545" s="1" t="s">
        <v>21</v>
      </c>
      <c r="K7545" s="1">
        <v>3.5</v>
      </c>
      <c r="L7545" s="1" t="s">
        <v>44</v>
      </c>
      <c r="M7545" s="1" t="s">
        <v>37</v>
      </c>
      <c r="N7545" s="1" t="s">
        <v>24</v>
      </c>
      <c r="O7545" s="1" t="s">
        <v>25</v>
      </c>
      <c r="P7545" s="1" t="s">
        <v>41</v>
      </c>
      <c r="Q7545" s="2">
        <v>43552</v>
      </c>
    </row>
    <row r="7546" spans="1:17" x14ac:dyDescent="0.25">
      <c r="A7546" s="1">
        <v>34978</v>
      </c>
      <c r="B7546" s="2">
        <v>43134</v>
      </c>
      <c r="C7546" s="1" t="s">
        <v>20</v>
      </c>
      <c r="D7546" s="3" t="str">
        <f t="shared" si="234"/>
        <v>****</v>
      </c>
      <c r="G7546" s="1">
        <v>49</v>
      </c>
      <c r="H7546" s="1">
        <v>177.1</v>
      </c>
      <c r="I7546" s="1">
        <f t="shared" si="235"/>
        <v>0</v>
      </c>
      <c r="J7546" s="1" t="s">
        <v>21</v>
      </c>
      <c r="K7546" s="1">
        <v>7.3</v>
      </c>
      <c r="L7546" s="1" t="s">
        <v>50</v>
      </c>
      <c r="M7546" s="1" t="s">
        <v>16</v>
      </c>
      <c r="N7546" s="1" t="s">
        <v>29</v>
      </c>
      <c r="O7546" s="1" t="s">
        <v>43</v>
      </c>
      <c r="P7546" s="1" t="s">
        <v>19</v>
      </c>
      <c r="Q7546" s="2">
        <v>43136</v>
      </c>
    </row>
    <row r="7547" spans="1:17" x14ac:dyDescent="0.25">
      <c r="A7547" s="1">
        <v>59074</v>
      </c>
      <c r="B7547" s="2">
        <v>42958</v>
      </c>
      <c r="C7547" s="1" t="s">
        <v>13</v>
      </c>
      <c r="D7547" s="3" t="str">
        <f t="shared" si="234"/>
        <v>**</v>
      </c>
      <c r="G7547" s="1">
        <v>37</v>
      </c>
      <c r="H7547" s="1">
        <v>630.90409999999997</v>
      </c>
      <c r="I7547" s="1">
        <f t="shared" si="235"/>
        <v>0</v>
      </c>
      <c r="J7547" s="1" t="s">
        <v>21</v>
      </c>
      <c r="K7547" s="1">
        <v>9.6</v>
      </c>
      <c r="L7547" s="1" t="s">
        <v>15</v>
      </c>
      <c r="M7547" s="1" t="s">
        <v>28</v>
      </c>
      <c r="N7547" s="1" t="s">
        <v>17</v>
      </c>
      <c r="O7547" s="1" t="s">
        <v>18</v>
      </c>
      <c r="P7547" s="1" t="s">
        <v>41</v>
      </c>
      <c r="Q7547" s="2">
        <v>42960</v>
      </c>
    </row>
    <row r="7548" spans="1:17" x14ac:dyDescent="0.25">
      <c r="A7548" s="1">
        <v>26630</v>
      </c>
      <c r="B7548" s="2">
        <v>43065</v>
      </c>
      <c r="C7548" s="1" t="s">
        <v>20</v>
      </c>
      <c r="D7548" s="3" t="str">
        <f t="shared" si="234"/>
        <v>****</v>
      </c>
      <c r="G7548" s="1">
        <v>9</v>
      </c>
      <c r="H7548" s="1">
        <v>70.27</v>
      </c>
      <c r="I7548" s="1">
        <f t="shared" si="235"/>
        <v>0</v>
      </c>
      <c r="J7548" s="1" t="s">
        <v>21</v>
      </c>
      <c r="K7548" s="1">
        <v>7.9</v>
      </c>
      <c r="L7548" s="1" t="s">
        <v>44</v>
      </c>
      <c r="M7548" s="1" t="s">
        <v>28</v>
      </c>
      <c r="N7548" s="1" t="s">
        <v>29</v>
      </c>
      <c r="O7548" s="1" t="s">
        <v>40</v>
      </c>
      <c r="P7548" s="1" t="s">
        <v>19</v>
      </c>
      <c r="Q7548" s="2">
        <v>43067</v>
      </c>
    </row>
    <row r="7549" spans="1:17" x14ac:dyDescent="0.25">
      <c r="A7549" s="1">
        <v>42882</v>
      </c>
      <c r="B7549" s="2">
        <v>43034</v>
      </c>
      <c r="C7549" s="1" t="s">
        <v>13</v>
      </c>
      <c r="D7549" s="3" t="str">
        <f t="shared" si="234"/>
        <v>**</v>
      </c>
      <c r="G7549" s="1">
        <v>17</v>
      </c>
      <c r="H7549" s="1">
        <v>218.35</v>
      </c>
      <c r="I7549" s="1">
        <f t="shared" si="235"/>
        <v>0</v>
      </c>
      <c r="J7549" s="1" t="s">
        <v>14</v>
      </c>
      <c r="K7549" s="1">
        <v>5.3</v>
      </c>
      <c r="L7549" s="1" t="s">
        <v>22</v>
      </c>
      <c r="M7549" s="1" t="s">
        <v>37</v>
      </c>
      <c r="N7549" s="1" t="s">
        <v>29</v>
      </c>
      <c r="O7549" s="1" t="s">
        <v>63</v>
      </c>
      <c r="P7549" s="1" t="s">
        <v>19</v>
      </c>
      <c r="Q7549" s="2">
        <v>43036</v>
      </c>
    </row>
    <row r="7550" spans="1:17" x14ac:dyDescent="0.25">
      <c r="A7550" s="1">
        <v>42374</v>
      </c>
      <c r="B7550" s="2">
        <v>43663</v>
      </c>
      <c r="C7550" s="1" t="s">
        <v>32</v>
      </c>
      <c r="D7550" s="3" t="str">
        <f t="shared" si="234"/>
        <v>*****</v>
      </c>
      <c r="G7550" s="1">
        <v>47</v>
      </c>
      <c r="H7550" s="1">
        <v>864.13</v>
      </c>
      <c r="I7550" s="1">
        <f t="shared" si="235"/>
        <v>0</v>
      </c>
      <c r="J7550" s="1" t="s">
        <v>21</v>
      </c>
      <c r="K7550" s="1">
        <v>5.4</v>
      </c>
      <c r="L7550" s="1" t="s">
        <v>49</v>
      </c>
      <c r="M7550" s="1" t="s">
        <v>28</v>
      </c>
      <c r="N7550" s="1" t="s">
        <v>29</v>
      </c>
      <c r="O7550" s="1" t="s">
        <v>43</v>
      </c>
      <c r="P7550" s="1" t="s">
        <v>19</v>
      </c>
      <c r="Q7550" s="2">
        <v>43664</v>
      </c>
    </row>
    <row r="7551" spans="1:17" x14ac:dyDescent="0.25">
      <c r="A7551" s="1">
        <v>706</v>
      </c>
      <c r="B7551" s="2">
        <v>43350</v>
      </c>
      <c r="C7551" s="1" t="s">
        <v>32</v>
      </c>
      <c r="D7551" s="3" t="str">
        <f t="shared" si="234"/>
        <v>*****</v>
      </c>
      <c r="G7551" s="1">
        <v>42</v>
      </c>
      <c r="H7551" s="1">
        <v>80.400000000000006</v>
      </c>
      <c r="I7551" s="1">
        <f t="shared" si="235"/>
        <v>0</v>
      </c>
      <c r="J7551" s="1" t="s">
        <v>21</v>
      </c>
      <c r="K7551" s="1">
        <v>0.7</v>
      </c>
      <c r="L7551" s="1" t="s">
        <v>53</v>
      </c>
      <c r="M7551" s="1" t="s">
        <v>16</v>
      </c>
      <c r="N7551" s="1" t="s">
        <v>29</v>
      </c>
      <c r="O7551" s="1" t="s">
        <v>30</v>
      </c>
      <c r="P7551" s="1" t="s">
        <v>31</v>
      </c>
      <c r="Q7551" s="2">
        <v>43352</v>
      </c>
    </row>
    <row r="7552" spans="1:17" x14ac:dyDescent="0.25">
      <c r="A7552" s="1">
        <v>20036</v>
      </c>
      <c r="B7552" s="2">
        <v>43073</v>
      </c>
      <c r="C7552" s="1" t="s">
        <v>27</v>
      </c>
      <c r="D7552" s="3" t="str">
        <f t="shared" si="234"/>
        <v>*</v>
      </c>
      <c r="G7552" s="1">
        <v>28</v>
      </c>
      <c r="H7552" s="1">
        <v>4677.95</v>
      </c>
      <c r="I7552" s="1">
        <f t="shared" si="235"/>
        <v>1</v>
      </c>
      <c r="J7552" s="1" t="s">
        <v>33</v>
      </c>
      <c r="K7552" s="1">
        <v>70.900000000000006</v>
      </c>
      <c r="L7552" s="1" t="s">
        <v>51</v>
      </c>
      <c r="M7552" s="1" t="s">
        <v>28</v>
      </c>
      <c r="N7552" s="1" t="s">
        <v>17</v>
      </c>
      <c r="O7552" s="1" t="s">
        <v>62</v>
      </c>
      <c r="P7552" s="1" t="s">
        <v>59</v>
      </c>
      <c r="Q7552" s="2">
        <v>43076</v>
      </c>
    </row>
    <row r="7553" spans="1:17" x14ac:dyDescent="0.25">
      <c r="A7553" s="1">
        <v>18182</v>
      </c>
      <c r="B7553" s="2">
        <v>43199</v>
      </c>
      <c r="C7553" s="1" t="s">
        <v>36</v>
      </c>
      <c r="D7553" s="3" t="str">
        <f t="shared" si="234"/>
        <v>***</v>
      </c>
      <c r="G7553" s="1">
        <v>45</v>
      </c>
      <c r="H7553" s="1">
        <v>2860.2</v>
      </c>
      <c r="I7553" s="1">
        <f t="shared" si="235"/>
        <v>1</v>
      </c>
      <c r="J7553" s="1" t="s">
        <v>21</v>
      </c>
      <c r="K7553" s="1">
        <v>55.9</v>
      </c>
      <c r="L7553" s="1" t="s">
        <v>22</v>
      </c>
      <c r="M7553" s="1" t="s">
        <v>28</v>
      </c>
      <c r="N7553" s="1" t="s">
        <v>17</v>
      </c>
      <c r="O7553" s="1" t="s">
        <v>18</v>
      </c>
      <c r="P7553" s="1" t="s">
        <v>26</v>
      </c>
      <c r="Q7553" s="2">
        <v>43200</v>
      </c>
    </row>
    <row r="7554" spans="1:17" x14ac:dyDescent="0.25">
      <c r="A7554" s="1">
        <v>29090</v>
      </c>
      <c r="B7554" s="2">
        <v>43480</v>
      </c>
      <c r="C7554" s="1" t="s">
        <v>36</v>
      </c>
      <c r="D7554" s="3" t="str">
        <f t="shared" si="234"/>
        <v>***</v>
      </c>
      <c r="G7554" s="1">
        <v>24</v>
      </c>
      <c r="H7554" s="1">
        <v>106.04</v>
      </c>
      <c r="I7554" s="1">
        <f t="shared" si="235"/>
        <v>0</v>
      </c>
      <c r="J7554" s="1" t="s">
        <v>21</v>
      </c>
      <c r="K7554" s="1">
        <v>1.1000000000000001</v>
      </c>
      <c r="L7554" s="1" t="s">
        <v>42</v>
      </c>
      <c r="M7554" s="1" t="s">
        <v>16</v>
      </c>
      <c r="N7554" s="1" t="s">
        <v>29</v>
      </c>
      <c r="O7554" s="1" t="s">
        <v>58</v>
      </c>
      <c r="P7554" s="1" t="s">
        <v>19</v>
      </c>
      <c r="Q7554" s="2">
        <v>43481</v>
      </c>
    </row>
    <row r="7555" spans="1:17" x14ac:dyDescent="0.25">
      <c r="A7555" s="1">
        <v>52929</v>
      </c>
      <c r="B7555" s="2">
        <v>43197</v>
      </c>
      <c r="C7555" s="1" t="s">
        <v>20</v>
      </c>
      <c r="D7555" s="3" t="str">
        <f t="shared" ref="D7555:D7618" si="236">VLOOKUP(C7555,$E$9:$F$13,2,FALSE)</f>
        <v>****</v>
      </c>
      <c r="G7555" s="1">
        <v>7</v>
      </c>
      <c r="H7555" s="1">
        <v>50.23</v>
      </c>
      <c r="I7555" s="1">
        <f t="shared" si="235"/>
        <v>0</v>
      </c>
      <c r="J7555" s="1" t="s">
        <v>21</v>
      </c>
      <c r="K7555" s="1">
        <v>1.3</v>
      </c>
      <c r="L7555" s="1" t="s">
        <v>39</v>
      </c>
      <c r="M7555" s="1" t="s">
        <v>23</v>
      </c>
      <c r="N7555" s="1" t="s">
        <v>29</v>
      </c>
      <c r="O7555" s="1" t="s">
        <v>30</v>
      </c>
      <c r="P7555" s="1" t="s">
        <v>31</v>
      </c>
      <c r="Q7555" s="2">
        <v>43198</v>
      </c>
    </row>
    <row r="7556" spans="1:17" x14ac:dyDescent="0.25">
      <c r="A7556" s="1">
        <v>55777</v>
      </c>
      <c r="B7556" s="2">
        <v>43779</v>
      </c>
      <c r="C7556" s="1" t="s">
        <v>27</v>
      </c>
      <c r="D7556" s="3" t="str">
        <f t="shared" si="236"/>
        <v>*</v>
      </c>
      <c r="G7556" s="1">
        <v>6</v>
      </c>
      <c r="H7556" s="1">
        <v>346.1771</v>
      </c>
      <c r="I7556" s="1">
        <f t="shared" si="235"/>
        <v>0</v>
      </c>
      <c r="J7556" s="1" t="s">
        <v>21</v>
      </c>
      <c r="K7556" s="1">
        <v>21.4</v>
      </c>
      <c r="L7556" s="1" t="s">
        <v>15</v>
      </c>
      <c r="M7556" s="1" t="s">
        <v>28</v>
      </c>
      <c r="N7556" s="1" t="s">
        <v>17</v>
      </c>
      <c r="O7556" s="1" t="s">
        <v>18</v>
      </c>
      <c r="P7556" s="1" t="s">
        <v>19</v>
      </c>
      <c r="Q7556" s="2">
        <v>43780</v>
      </c>
    </row>
    <row r="7557" spans="1:17" x14ac:dyDescent="0.25">
      <c r="A7557" s="1">
        <v>34562</v>
      </c>
      <c r="B7557" s="2">
        <v>42970</v>
      </c>
      <c r="C7557" s="1" t="s">
        <v>13</v>
      </c>
      <c r="D7557" s="3" t="str">
        <f t="shared" si="236"/>
        <v>**</v>
      </c>
      <c r="G7557" s="1">
        <v>22</v>
      </c>
      <c r="H7557" s="1">
        <v>601.25</v>
      </c>
      <c r="I7557" s="1">
        <f t="shared" si="235"/>
        <v>0</v>
      </c>
      <c r="J7557" s="1" t="s">
        <v>21</v>
      </c>
      <c r="K7557" s="1">
        <v>2.1</v>
      </c>
      <c r="L7557" s="1" t="s">
        <v>22</v>
      </c>
      <c r="M7557" s="1" t="s">
        <v>23</v>
      </c>
      <c r="N7557" s="1" t="s">
        <v>24</v>
      </c>
      <c r="O7557" s="1" t="s">
        <v>38</v>
      </c>
      <c r="P7557" s="1" t="s">
        <v>41</v>
      </c>
      <c r="Q7557" s="2">
        <v>42972</v>
      </c>
    </row>
    <row r="7558" spans="1:17" x14ac:dyDescent="0.25">
      <c r="A7558" s="1">
        <v>16032</v>
      </c>
      <c r="B7558" s="2">
        <v>42708</v>
      </c>
      <c r="C7558" s="1" t="s">
        <v>13</v>
      </c>
      <c r="D7558" s="3" t="str">
        <f t="shared" si="236"/>
        <v>**</v>
      </c>
      <c r="G7558" s="1">
        <v>35</v>
      </c>
      <c r="H7558" s="1">
        <v>467.5686</v>
      </c>
      <c r="I7558" s="1">
        <f t="shared" ref="I7558:I7621" si="237">IF(H7558&gt;1000,1,0)</f>
        <v>0</v>
      </c>
      <c r="J7558" s="1" t="s">
        <v>21</v>
      </c>
      <c r="K7558" s="1">
        <v>5.3</v>
      </c>
      <c r="L7558" s="1" t="s">
        <v>51</v>
      </c>
      <c r="M7558" s="1" t="s">
        <v>37</v>
      </c>
      <c r="N7558" s="1" t="s">
        <v>17</v>
      </c>
      <c r="O7558" s="1" t="s">
        <v>18</v>
      </c>
      <c r="P7558" s="1" t="s">
        <v>41</v>
      </c>
      <c r="Q7558" s="2">
        <v>42715</v>
      </c>
    </row>
    <row r="7559" spans="1:17" x14ac:dyDescent="0.25">
      <c r="A7559" s="1">
        <v>46115</v>
      </c>
      <c r="B7559" s="2">
        <v>43160</v>
      </c>
      <c r="C7559" s="1" t="s">
        <v>32</v>
      </c>
      <c r="D7559" s="3" t="str">
        <f t="shared" si="236"/>
        <v>*****</v>
      </c>
      <c r="G7559" s="1">
        <v>35</v>
      </c>
      <c r="H7559" s="1">
        <v>724.85</v>
      </c>
      <c r="I7559" s="1">
        <f t="shared" si="237"/>
        <v>0</v>
      </c>
      <c r="J7559" s="1" t="s">
        <v>21</v>
      </c>
      <c r="K7559" s="1">
        <v>4.3</v>
      </c>
      <c r="L7559" s="1" t="s">
        <v>44</v>
      </c>
      <c r="M7559" s="1" t="s">
        <v>23</v>
      </c>
      <c r="N7559" s="1" t="s">
        <v>24</v>
      </c>
      <c r="O7559" s="1" t="s">
        <v>38</v>
      </c>
      <c r="P7559" s="1" t="s">
        <v>19</v>
      </c>
      <c r="Q7559" s="2">
        <v>43162</v>
      </c>
    </row>
    <row r="7560" spans="1:17" x14ac:dyDescent="0.25">
      <c r="A7560" s="1">
        <v>13602</v>
      </c>
      <c r="B7560" s="2">
        <v>42382</v>
      </c>
      <c r="C7560" s="1" t="s">
        <v>13</v>
      </c>
      <c r="D7560" s="3" t="str">
        <f t="shared" si="236"/>
        <v>**</v>
      </c>
      <c r="G7560" s="1">
        <v>13</v>
      </c>
      <c r="H7560" s="1">
        <v>707.26</v>
      </c>
      <c r="I7560" s="1">
        <f t="shared" si="237"/>
        <v>0</v>
      </c>
      <c r="J7560" s="1" t="s">
        <v>21</v>
      </c>
      <c r="K7560" s="1">
        <v>5.4</v>
      </c>
      <c r="L7560" s="1" t="s">
        <v>42</v>
      </c>
      <c r="M7560" s="1" t="s">
        <v>28</v>
      </c>
      <c r="N7560" s="1" t="s">
        <v>29</v>
      </c>
      <c r="O7560" s="1" t="s">
        <v>40</v>
      </c>
      <c r="P7560" s="1" t="s">
        <v>19</v>
      </c>
      <c r="Q7560" s="2">
        <v>42382</v>
      </c>
    </row>
    <row r="7561" spans="1:17" x14ac:dyDescent="0.25">
      <c r="A7561" s="1">
        <v>51648</v>
      </c>
      <c r="B7561" s="2">
        <v>43465</v>
      </c>
      <c r="C7561" s="1" t="s">
        <v>13</v>
      </c>
      <c r="D7561" s="3" t="str">
        <f t="shared" si="236"/>
        <v>**</v>
      </c>
      <c r="G7561" s="1">
        <v>45</v>
      </c>
      <c r="H7561" s="1">
        <v>2519.636</v>
      </c>
      <c r="I7561" s="1">
        <f t="shared" si="237"/>
        <v>1</v>
      </c>
      <c r="J7561" s="1" t="s">
        <v>21</v>
      </c>
      <c r="K7561" s="1">
        <v>21.4</v>
      </c>
      <c r="L7561" s="1" t="s">
        <v>15</v>
      </c>
      <c r="M7561" s="1" t="s">
        <v>28</v>
      </c>
      <c r="N7561" s="1" t="s">
        <v>24</v>
      </c>
      <c r="O7561" s="1" t="s">
        <v>38</v>
      </c>
      <c r="P7561" s="1" t="s">
        <v>19</v>
      </c>
      <c r="Q7561" s="2">
        <v>43472</v>
      </c>
    </row>
    <row r="7562" spans="1:17" x14ac:dyDescent="0.25">
      <c r="A7562" s="1">
        <v>21889</v>
      </c>
      <c r="B7562" s="2">
        <v>42825</v>
      </c>
      <c r="C7562" s="1" t="s">
        <v>13</v>
      </c>
      <c r="D7562" s="3" t="str">
        <f t="shared" si="236"/>
        <v>**</v>
      </c>
      <c r="G7562" s="1">
        <v>16</v>
      </c>
      <c r="H7562" s="1">
        <v>874.38260000000002</v>
      </c>
      <c r="I7562" s="1">
        <f t="shared" si="237"/>
        <v>0</v>
      </c>
      <c r="J7562" s="1" t="s">
        <v>21</v>
      </c>
      <c r="K7562" s="1">
        <v>5.4</v>
      </c>
      <c r="L7562" s="1" t="s">
        <v>39</v>
      </c>
      <c r="M7562" s="1" t="s">
        <v>16</v>
      </c>
      <c r="N7562" s="1" t="s">
        <v>29</v>
      </c>
      <c r="O7562" s="1" t="s">
        <v>55</v>
      </c>
      <c r="P7562" s="1" t="s">
        <v>19</v>
      </c>
      <c r="Q7562" s="2">
        <v>42827</v>
      </c>
    </row>
    <row r="7563" spans="1:17" x14ac:dyDescent="0.25">
      <c r="A7563" s="1">
        <v>20868</v>
      </c>
      <c r="B7563" s="2">
        <v>43016</v>
      </c>
      <c r="C7563" s="1" t="s">
        <v>13</v>
      </c>
      <c r="D7563" s="3" t="str">
        <f t="shared" si="236"/>
        <v>**</v>
      </c>
      <c r="G7563" s="1">
        <v>9</v>
      </c>
      <c r="H7563" s="1">
        <v>1721.83</v>
      </c>
      <c r="I7563" s="1">
        <f t="shared" si="237"/>
        <v>1</v>
      </c>
      <c r="J7563" s="1" t="s">
        <v>21</v>
      </c>
      <c r="K7563" s="1">
        <v>21.4</v>
      </c>
      <c r="L7563" s="1" t="s">
        <v>42</v>
      </c>
      <c r="M7563" s="1" t="s">
        <v>37</v>
      </c>
      <c r="N7563" s="1" t="s">
        <v>29</v>
      </c>
      <c r="O7563" s="1" t="s">
        <v>55</v>
      </c>
      <c r="P7563" s="1" t="s">
        <v>19</v>
      </c>
      <c r="Q7563" s="2">
        <v>43023</v>
      </c>
    </row>
    <row r="7564" spans="1:17" x14ac:dyDescent="0.25">
      <c r="A7564" s="1">
        <v>31456</v>
      </c>
      <c r="B7564" s="2">
        <v>43784</v>
      </c>
      <c r="C7564" s="1" t="s">
        <v>20</v>
      </c>
      <c r="D7564" s="3" t="str">
        <f t="shared" si="236"/>
        <v>****</v>
      </c>
      <c r="G7564" s="1">
        <v>10</v>
      </c>
      <c r="H7564" s="1">
        <v>240.85</v>
      </c>
      <c r="I7564" s="1">
        <f t="shared" si="237"/>
        <v>0</v>
      </c>
      <c r="J7564" s="1" t="s">
        <v>21</v>
      </c>
      <c r="K7564" s="1">
        <v>3.2</v>
      </c>
      <c r="L7564" s="1" t="s">
        <v>22</v>
      </c>
      <c r="M7564" s="1" t="s">
        <v>37</v>
      </c>
      <c r="N7564" s="1" t="s">
        <v>29</v>
      </c>
      <c r="O7564" s="1" t="s">
        <v>43</v>
      </c>
      <c r="P7564" s="1" t="s">
        <v>19</v>
      </c>
      <c r="Q7564" s="2">
        <v>43786</v>
      </c>
    </row>
    <row r="7565" spans="1:17" x14ac:dyDescent="0.25">
      <c r="A7565" s="1">
        <v>21572</v>
      </c>
      <c r="B7565" s="2">
        <v>42413</v>
      </c>
      <c r="C7565" s="1" t="s">
        <v>32</v>
      </c>
      <c r="D7565" s="3" t="str">
        <f t="shared" si="236"/>
        <v>*****</v>
      </c>
      <c r="G7565" s="1">
        <v>42</v>
      </c>
      <c r="H7565" s="1">
        <v>9147.4699999999993</v>
      </c>
      <c r="I7565" s="1">
        <f t="shared" si="237"/>
        <v>1</v>
      </c>
      <c r="J7565" s="1" t="s">
        <v>21</v>
      </c>
      <c r="K7565" s="1">
        <v>12.3</v>
      </c>
      <c r="L7565" s="1" t="s">
        <v>15</v>
      </c>
      <c r="M7565" s="1" t="s">
        <v>37</v>
      </c>
      <c r="N7565" s="1" t="s">
        <v>17</v>
      </c>
      <c r="O7565" s="1" t="s">
        <v>18</v>
      </c>
      <c r="P7565" s="1" t="s">
        <v>48</v>
      </c>
      <c r="Q7565" s="2">
        <v>42415</v>
      </c>
    </row>
    <row r="7566" spans="1:17" x14ac:dyDescent="0.25">
      <c r="A7566" s="1">
        <v>2086</v>
      </c>
      <c r="B7566" s="2">
        <v>42660</v>
      </c>
      <c r="C7566" s="1" t="s">
        <v>32</v>
      </c>
      <c r="D7566" s="3" t="str">
        <f t="shared" si="236"/>
        <v>*****</v>
      </c>
      <c r="G7566" s="1">
        <v>24</v>
      </c>
      <c r="H7566" s="1">
        <v>1510.3905999999999</v>
      </c>
      <c r="I7566" s="1">
        <f t="shared" si="237"/>
        <v>1</v>
      </c>
      <c r="J7566" s="1" t="s">
        <v>14</v>
      </c>
      <c r="K7566" s="1">
        <v>5.2</v>
      </c>
      <c r="L7566" s="1" t="s">
        <v>49</v>
      </c>
      <c r="M7566" s="1" t="s">
        <v>28</v>
      </c>
      <c r="N7566" s="1" t="s">
        <v>29</v>
      </c>
      <c r="O7566" s="1" t="s">
        <v>40</v>
      </c>
      <c r="P7566" s="1" t="s">
        <v>19</v>
      </c>
      <c r="Q7566" s="2">
        <v>42662</v>
      </c>
    </row>
    <row r="7567" spans="1:17" x14ac:dyDescent="0.25">
      <c r="A7567" s="1">
        <v>59589</v>
      </c>
      <c r="B7567" s="2">
        <v>43566</v>
      </c>
      <c r="C7567" s="1" t="s">
        <v>36</v>
      </c>
      <c r="D7567" s="3" t="str">
        <f t="shared" si="236"/>
        <v>***</v>
      </c>
      <c r="G7567" s="1">
        <v>25</v>
      </c>
      <c r="H7567" s="1">
        <v>1722.98</v>
      </c>
      <c r="I7567" s="1">
        <f t="shared" si="237"/>
        <v>1</v>
      </c>
      <c r="J7567" s="1" t="s">
        <v>21</v>
      </c>
      <c r="K7567" s="1">
        <v>7.4</v>
      </c>
      <c r="L7567" s="1" t="s">
        <v>22</v>
      </c>
      <c r="M7567" s="1" t="s">
        <v>37</v>
      </c>
      <c r="N7567" s="1" t="s">
        <v>29</v>
      </c>
      <c r="O7567" s="1" t="s">
        <v>55</v>
      </c>
      <c r="P7567" s="1" t="s">
        <v>19</v>
      </c>
      <c r="Q7567" s="2">
        <v>43566</v>
      </c>
    </row>
    <row r="7568" spans="1:17" x14ac:dyDescent="0.25">
      <c r="A7568" s="1">
        <v>44867</v>
      </c>
      <c r="B7568" s="2">
        <v>42576</v>
      </c>
      <c r="C7568" s="1" t="s">
        <v>20</v>
      </c>
      <c r="D7568" s="3" t="str">
        <f t="shared" si="236"/>
        <v>****</v>
      </c>
      <c r="G7568" s="1">
        <v>40</v>
      </c>
      <c r="H7568" s="1">
        <v>22925.72</v>
      </c>
      <c r="I7568" s="1">
        <f t="shared" si="237"/>
        <v>1</v>
      </c>
      <c r="J7568" s="1" t="s">
        <v>33</v>
      </c>
      <c r="K7568" s="1">
        <v>27.8</v>
      </c>
      <c r="L7568" s="1" t="s">
        <v>22</v>
      </c>
      <c r="M7568" s="1" t="s">
        <v>37</v>
      </c>
      <c r="N7568" s="1" t="s">
        <v>17</v>
      </c>
      <c r="O7568" s="1" t="s">
        <v>34</v>
      </c>
      <c r="P7568" s="1" t="s">
        <v>35</v>
      </c>
      <c r="Q7568" s="2">
        <v>42578</v>
      </c>
    </row>
    <row r="7569" spans="1:17" x14ac:dyDescent="0.25">
      <c r="A7569" s="1">
        <v>52580</v>
      </c>
      <c r="B7569" s="2">
        <v>43705</v>
      </c>
      <c r="C7569" s="1" t="s">
        <v>20</v>
      </c>
      <c r="D7569" s="3" t="str">
        <f t="shared" si="236"/>
        <v>****</v>
      </c>
      <c r="G7569" s="1">
        <v>16</v>
      </c>
      <c r="H7569" s="1">
        <v>392.79</v>
      </c>
      <c r="I7569" s="1">
        <f t="shared" si="237"/>
        <v>0</v>
      </c>
      <c r="J7569" s="1" t="s">
        <v>21</v>
      </c>
      <c r="K7569" s="1">
        <v>2.1</v>
      </c>
      <c r="L7569" s="1" t="s">
        <v>15</v>
      </c>
      <c r="M7569" s="1" t="s">
        <v>28</v>
      </c>
      <c r="N7569" s="1" t="s">
        <v>24</v>
      </c>
      <c r="O7569" s="1" t="s">
        <v>38</v>
      </c>
      <c r="P7569" s="1" t="s">
        <v>41</v>
      </c>
      <c r="Q7569" s="2">
        <v>43707</v>
      </c>
    </row>
    <row r="7570" spans="1:17" x14ac:dyDescent="0.25">
      <c r="A7570" s="1">
        <v>47621</v>
      </c>
      <c r="B7570" s="2">
        <v>42561</v>
      </c>
      <c r="C7570" s="1" t="s">
        <v>32</v>
      </c>
      <c r="D7570" s="3" t="str">
        <f t="shared" si="236"/>
        <v>*****</v>
      </c>
      <c r="G7570" s="1">
        <v>16</v>
      </c>
      <c r="H7570" s="1">
        <v>246.89</v>
      </c>
      <c r="I7570" s="1">
        <f t="shared" si="237"/>
        <v>0</v>
      </c>
      <c r="J7570" s="1" t="s">
        <v>14</v>
      </c>
      <c r="K7570" s="1">
        <v>5.7</v>
      </c>
      <c r="L7570" s="1" t="s">
        <v>44</v>
      </c>
      <c r="M7570" s="1" t="s">
        <v>37</v>
      </c>
      <c r="N7570" s="1" t="s">
        <v>17</v>
      </c>
      <c r="O7570" s="1" t="s">
        <v>18</v>
      </c>
      <c r="P7570" s="1" t="s">
        <v>31</v>
      </c>
      <c r="Q7570" s="2">
        <v>42563</v>
      </c>
    </row>
    <row r="7571" spans="1:17" x14ac:dyDescent="0.25">
      <c r="A7571" s="1">
        <v>46311</v>
      </c>
      <c r="B7571" s="2">
        <v>43305</v>
      </c>
      <c r="C7571" s="1" t="s">
        <v>20</v>
      </c>
      <c r="D7571" s="3" t="str">
        <f t="shared" si="236"/>
        <v>****</v>
      </c>
      <c r="G7571" s="1">
        <v>44</v>
      </c>
      <c r="H7571" s="1">
        <v>323.20999999999998</v>
      </c>
      <c r="I7571" s="1">
        <f t="shared" si="237"/>
        <v>0</v>
      </c>
      <c r="J7571" s="1" t="s">
        <v>21</v>
      </c>
      <c r="K7571" s="1">
        <v>9</v>
      </c>
      <c r="L7571" s="1" t="s">
        <v>49</v>
      </c>
      <c r="M7571" s="1" t="s">
        <v>16</v>
      </c>
      <c r="N7571" s="1" t="s">
        <v>29</v>
      </c>
      <c r="O7571" s="1" t="s">
        <v>40</v>
      </c>
      <c r="P7571" s="1" t="s">
        <v>19</v>
      </c>
      <c r="Q7571" s="2">
        <v>43307</v>
      </c>
    </row>
    <row r="7572" spans="1:17" x14ac:dyDescent="0.25">
      <c r="A7572" s="1">
        <v>44323</v>
      </c>
      <c r="B7572" s="2">
        <v>43684</v>
      </c>
      <c r="C7572" s="1" t="s">
        <v>36</v>
      </c>
      <c r="D7572" s="3" t="str">
        <f t="shared" si="236"/>
        <v>***</v>
      </c>
      <c r="G7572" s="1">
        <v>27</v>
      </c>
      <c r="H7572" s="1">
        <v>22813.02</v>
      </c>
      <c r="I7572" s="1">
        <f t="shared" si="237"/>
        <v>1</v>
      </c>
      <c r="J7572" s="1" t="s">
        <v>33</v>
      </c>
      <c r="K7572" s="1">
        <v>17.2</v>
      </c>
      <c r="L7572" s="1" t="s">
        <v>15</v>
      </c>
      <c r="M7572" s="1" t="s">
        <v>28</v>
      </c>
      <c r="N7572" s="1" t="s">
        <v>24</v>
      </c>
      <c r="O7572" s="1" t="s">
        <v>56</v>
      </c>
      <c r="P7572" s="1" t="s">
        <v>35</v>
      </c>
      <c r="Q7572" s="2">
        <v>43686</v>
      </c>
    </row>
    <row r="7573" spans="1:17" x14ac:dyDescent="0.25">
      <c r="A7573" s="1">
        <v>37606</v>
      </c>
      <c r="B7573" s="2">
        <v>42787</v>
      </c>
      <c r="C7573" s="1" t="s">
        <v>32</v>
      </c>
      <c r="D7573" s="3" t="str">
        <f t="shared" si="236"/>
        <v>*****</v>
      </c>
      <c r="G7573" s="1">
        <v>21</v>
      </c>
      <c r="H7573" s="1">
        <v>75.61</v>
      </c>
      <c r="I7573" s="1">
        <f t="shared" si="237"/>
        <v>0</v>
      </c>
      <c r="J7573" s="1" t="s">
        <v>21</v>
      </c>
      <c r="K7573" s="1">
        <v>4.2</v>
      </c>
      <c r="L7573" s="1" t="s">
        <v>15</v>
      </c>
      <c r="M7573" s="1" t="s">
        <v>16</v>
      </c>
      <c r="N7573" s="1" t="s">
        <v>29</v>
      </c>
      <c r="O7573" s="1" t="s">
        <v>30</v>
      </c>
      <c r="P7573" s="1" t="s">
        <v>31</v>
      </c>
      <c r="Q7573" s="2">
        <v>42789</v>
      </c>
    </row>
    <row r="7574" spans="1:17" x14ac:dyDescent="0.25">
      <c r="A7574" s="1">
        <v>18178</v>
      </c>
      <c r="B7574" s="2">
        <v>42675</v>
      </c>
      <c r="C7574" s="1" t="s">
        <v>13</v>
      </c>
      <c r="D7574" s="3" t="str">
        <f t="shared" si="236"/>
        <v>**</v>
      </c>
      <c r="G7574" s="1">
        <v>10</v>
      </c>
      <c r="H7574" s="1">
        <v>200.58</v>
      </c>
      <c r="I7574" s="1">
        <f t="shared" si="237"/>
        <v>0</v>
      </c>
      <c r="J7574" s="1" t="s">
        <v>21</v>
      </c>
      <c r="K7574" s="1">
        <v>9.6</v>
      </c>
      <c r="L7574" s="1" t="s">
        <v>22</v>
      </c>
      <c r="M7574" s="1" t="s">
        <v>23</v>
      </c>
      <c r="N7574" s="1" t="s">
        <v>17</v>
      </c>
      <c r="O7574" s="1" t="s">
        <v>18</v>
      </c>
      <c r="P7574" s="1" t="s">
        <v>41</v>
      </c>
      <c r="Q7574" s="2">
        <v>42682</v>
      </c>
    </row>
    <row r="7575" spans="1:17" x14ac:dyDescent="0.25">
      <c r="A7575" s="1">
        <v>47398</v>
      </c>
      <c r="B7575" s="2">
        <v>43267</v>
      </c>
      <c r="C7575" s="1" t="s">
        <v>36</v>
      </c>
      <c r="D7575" s="3" t="str">
        <f t="shared" si="236"/>
        <v>***</v>
      </c>
      <c r="G7575" s="1">
        <v>6</v>
      </c>
      <c r="H7575" s="1">
        <v>1398.69</v>
      </c>
      <c r="I7575" s="1">
        <f t="shared" si="237"/>
        <v>1</v>
      </c>
      <c r="J7575" s="1" t="s">
        <v>33</v>
      </c>
      <c r="K7575" s="1">
        <v>67.099999999999994</v>
      </c>
      <c r="L7575" s="1" t="s">
        <v>49</v>
      </c>
      <c r="M7575" s="1" t="s">
        <v>28</v>
      </c>
      <c r="N7575" s="1" t="s">
        <v>17</v>
      </c>
      <c r="O7575" s="1" t="s">
        <v>52</v>
      </c>
      <c r="P7575" s="1" t="s">
        <v>59</v>
      </c>
      <c r="Q7575" s="2">
        <v>43269</v>
      </c>
    </row>
    <row r="7576" spans="1:17" x14ac:dyDescent="0.25">
      <c r="A7576" s="1">
        <v>55361</v>
      </c>
      <c r="B7576" s="2">
        <v>43181</v>
      </c>
      <c r="C7576" s="1" t="s">
        <v>27</v>
      </c>
      <c r="D7576" s="3" t="str">
        <f t="shared" si="236"/>
        <v>*</v>
      </c>
      <c r="G7576" s="1">
        <v>22</v>
      </c>
      <c r="H7576" s="1">
        <v>54.99</v>
      </c>
      <c r="I7576" s="1">
        <f t="shared" si="237"/>
        <v>0</v>
      </c>
      <c r="J7576" s="1" t="s">
        <v>14</v>
      </c>
      <c r="K7576" s="1">
        <v>5.2</v>
      </c>
      <c r="L7576" s="1" t="s">
        <v>44</v>
      </c>
      <c r="M7576" s="1" t="s">
        <v>23</v>
      </c>
      <c r="N7576" s="1" t="s">
        <v>17</v>
      </c>
      <c r="O7576" s="1" t="s">
        <v>18</v>
      </c>
      <c r="P7576" s="1" t="s">
        <v>19</v>
      </c>
      <c r="Q7576" s="2">
        <v>43182</v>
      </c>
    </row>
    <row r="7577" spans="1:17" x14ac:dyDescent="0.25">
      <c r="A7577" s="1">
        <v>36933</v>
      </c>
      <c r="B7577" s="2">
        <v>43292</v>
      </c>
      <c r="C7577" s="1" t="s">
        <v>20</v>
      </c>
      <c r="D7577" s="3" t="str">
        <f t="shared" si="236"/>
        <v>****</v>
      </c>
      <c r="G7577" s="1">
        <v>32</v>
      </c>
      <c r="H7577" s="1">
        <v>123.91670000000001</v>
      </c>
      <c r="I7577" s="1">
        <f t="shared" si="237"/>
        <v>0</v>
      </c>
      <c r="J7577" s="1" t="s">
        <v>21</v>
      </c>
      <c r="K7577" s="1">
        <v>0.5</v>
      </c>
      <c r="L7577" s="1" t="s">
        <v>22</v>
      </c>
      <c r="M7577" s="1" t="s">
        <v>23</v>
      </c>
      <c r="N7577" s="1" t="s">
        <v>29</v>
      </c>
      <c r="O7577" s="1" t="s">
        <v>58</v>
      </c>
      <c r="P7577" s="1" t="s">
        <v>19</v>
      </c>
      <c r="Q7577" s="2">
        <v>43293</v>
      </c>
    </row>
    <row r="7578" spans="1:17" x14ac:dyDescent="0.25">
      <c r="A7578" s="1">
        <v>21222</v>
      </c>
      <c r="B7578" s="2">
        <v>42403</v>
      </c>
      <c r="C7578" s="1" t="s">
        <v>27</v>
      </c>
      <c r="D7578" s="3" t="str">
        <f t="shared" si="236"/>
        <v>*</v>
      </c>
      <c r="G7578" s="1">
        <v>36</v>
      </c>
      <c r="H7578" s="1">
        <v>194.09</v>
      </c>
      <c r="I7578" s="1">
        <f t="shared" si="237"/>
        <v>0</v>
      </c>
      <c r="J7578" s="1" t="s">
        <v>21</v>
      </c>
      <c r="K7578" s="1">
        <v>3.9</v>
      </c>
      <c r="L7578" s="1" t="s">
        <v>15</v>
      </c>
      <c r="M7578" s="1" t="s">
        <v>37</v>
      </c>
      <c r="N7578" s="1" t="s">
        <v>17</v>
      </c>
      <c r="O7578" s="1" t="s">
        <v>18</v>
      </c>
      <c r="P7578" s="1" t="s">
        <v>31</v>
      </c>
      <c r="Q7578" s="2">
        <v>42405</v>
      </c>
    </row>
    <row r="7579" spans="1:17" x14ac:dyDescent="0.25">
      <c r="A7579" s="1">
        <v>30947</v>
      </c>
      <c r="B7579" s="2">
        <v>42929</v>
      </c>
      <c r="C7579" s="1" t="s">
        <v>13</v>
      </c>
      <c r="D7579" s="3" t="str">
        <f t="shared" si="236"/>
        <v>**</v>
      </c>
      <c r="G7579" s="1">
        <v>45</v>
      </c>
      <c r="H7579" s="1">
        <v>369.36399999999998</v>
      </c>
      <c r="I7579" s="1">
        <f t="shared" si="237"/>
        <v>0</v>
      </c>
      <c r="J7579" s="1" t="s">
        <v>21</v>
      </c>
      <c r="K7579" s="1">
        <v>0.5</v>
      </c>
      <c r="L7579" s="1" t="s">
        <v>39</v>
      </c>
      <c r="M7579" s="1" t="s">
        <v>28</v>
      </c>
      <c r="N7579" s="1" t="s">
        <v>29</v>
      </c>
      <c r="O7579" s="1" t="s">
        <v>58</v>
      </c>
      <c r="P7579" s="1" t="s">
        <v>19</v>
      </c>
      <c r="Q7579" s="2">
        <v>42933</v>
      </c>
    </row>
    <row r="7580" spans="1:17" x14ac:dyDescent="0.25">
      <c r="A7580" s="1">
        <v>44000</v>
      </c>
      <c r="B7580" s="2">
        <v>43742</v>
      </c>
      <c r="C7580" s="1" t="s">
        <v>27</v>
      </c>
      <c r="D7580" s="3" t="str">
        <f t="shared" si="236"/>
        <v>*</v>
      </c>
      <c r="G7580" s="1">
        <v>18</v>
      </c>
      <c r="H7580" s="1">
        <v>90.98</v>
      </c>
      <c r="I7580" s="1">
        <f t="shared" si="237"/>
        <v>0</v>
      </c>
      <c r="J7580" s="1" t="s">
        <v>21</v>
      </c>
      <c r="K7580" s="1">
        <v>7.2</v>
      </c>
      <c r="L7580" s="1" t="s">
        <v>53</v>
      </c>
      <c r="M7580" s="1" t="s">
        <v>23</v>
      </c>
      <c r="N7580" s="1" t="s">
        <v>29</v>
      </c>
      <c r="O7580" s="1" t="s">
        <v>40</v>
      </c>
      <c r="P7580" s="1" t="s">
        <v>19</v>
      </c>
      <c r="Q7580" s="2">
        <v>43742</v>
      </c>
    </row>
    <row r="7581" spans="1:17" x14ac:dyDescent="0.25">
      <c r="A7581" s="1">
        <v>51271</v>
      </c>
      <c r="B7581" s="2">
        <v>43032</v>
      </c>
      <c r="C7581" s="1" t="s">
        <v>20</v>
      </c>
      <c r="D7581" s="3" t="str">
        <f t="shared" si="236"/>
        <v>****</v>
      </c>
      <c r="G7581" s="1">
        <v>16</v>
      </c>
      <c r="H7581" s="1">
        <v>3084.5</v>
      </c>
      <c r="I7581" s="1">
        <f t="shared" si="237"/>
        <v>1</v>
      </c>
      <c r="J7581" s="1" t="s">
        <v>21</v>
      </c>
      <c r="K7581" s="1">
        <v>5.4</v>
      </c>
      <c r="L7581" s="1" t="s">
        <v>46</v>
      </c>
      <c r="M7581" s="1" t="s">
        <v>16</v>
      </c>
      <c r="N7581" s="1" t="s">
        <v>24</v>
      </c>
      <c r="O7581" s="1" t="s">
        <v>25</v>
      </c>
      <c r="P7581" s="1" t="s">
        <v>19</v>
      </c>
      <c r="Q7581" s="2">
        <v>43034</v>
      </c>
    </row>
    <row r="7582" spans="1:17" x14ac:dyDescent="0.25">
      <c r="A7582" s="1">
        <v>22469</v>
      </c>
      <c r="B7582" s="2">
        <v>43018</v>
      </c>
      <c r="C7582" s="1" t="s">
        <v>20</v>
      </c>
      <c r="D7582" s="3" t="str">
        <f t="shared" si="236"/>
        <v>****</v>
      </c>
      <c r="G7582" s="1">
        <v>24</v>
      </c>
      <c r="H7582" s="1">
        <v>1586.61</v>
      </c>
      <c r="I7582" s="1">
        <f t="shared" si="237"/>
        <v>1</v>
      </c>
      <c r="J7582" s="1" t="s">
        <v>21</v>
      </c>
      <c r="K7582" s="1">
        <v>52.4</v>
      </c>
      <c r="L7582" s="1" t="s">
        <v>50</v>
      </c>
      <c r="M7582" s="1" t="s">
        <v>28</v>
      </c>
      <c r="N7582" s="1" t="s">
        <v>29</v>
      </c>
      <c r="O7582" s="1" t="s">
        <v>63</v>
      </c>
      <c r="P7582" s="1" t="s">
        <v>48</v>
      </c>
      <c r="Q7582" s="2">
        <v>43020</v>
      </c>
    </row>
    <row r="7583" spans="1:17" x14ac:dyDescent="0.25">
      <c r="A7583" s="1">
        <v>30658</v>
      </c>
      <c r="B7583" s="2">
        <v>43184</v>
      </c>
      <c r="C7583" s="1" t="s">
        <v>36</v>
      </c>
      <c r="D7583" s="3" t="str">
        <f t="shared" si="236"/>
        <v>***</v>
      </c>
      <c r="G7583" s="1">
        <v>35</v>
      </c>
      <c r="H7583" s="1">
        <v>18604.79</v>
      </c>
      <c r="I7583" s="1">
        <f t="shared" si="237"/>
        <v>1</v>
      </c>
      <c r="J7583" s="1" t="s">
        <v>21</v>
      </c>
      <c r="K7583" s="1">
        <v>26.2</v>
      </c>
      <c r="L7583" s="1" t="s">
        <v>39</v>
      </c>
      <c r="M7583" s="1" t="s">
        <v>28</v>
      </c>
      <c r="N7583" s="1" t="s">
        <v>24</v>
      </c>
      <c r="O7583" s="1" t="s">
        <v>47</v>
      </c>
      <c r="P7583" s="1" t="s">
        <v>48</v>
      </c>
      <c r="Q7583" s="2">
        <v>43185</v>
      </c>
    </row>
    <row r="7584" spans="1:17" x14ac:dyDescent="0.25">
      <c r="A7584" s="1">
        <v>56708</v>
      </c>
      <c r="B7584" s="2">
        <v>43801</v>
      </c>
      <c r="C7584" s="1" t="s">
        <v>27</v>
      </c>
      <c r="D7584" s="3" t="str">
        <f t="shared" si="236"/>
        <v>*</v>
      </c>
      <c r="G7584" s="1">
        <v>36</v>
      </c>
      <c r="H7584" s="1">
        <v>10706.72</v>
      </c>
      <c r="I7584" s="1">
        <f t="shared" si="237"/>
        <v>1</v>
      </c>
      <c r="J7584" s="1" t="s">
        <v>33</v>
      </c>
      <c r="K7584" s="1">
        <v>66.099999999999994</v>
      </c>
      <c r="L7584" s="1" t="s">
        <v>51</v>
      </c>
      <c r="M7584" s="1" t="s">
        <v>28</v>
      </c>
      <c r="N7584" s="1" t="s">
        <v>17</v>
      </c>
      <c r="O7584" s="1" t="s">
        <v>52</v>
      </c>
      <c r="P7584" s="1" t="s">
        <v>59</v>
      </c>
      <c r="Q7584" s="2">
        <v>43801</v>
      </c>
    </row>
    <row r="7585" spans="1:17" x14ac:dyDescent="0.25">
      <c r="A7585" s="1">
        <v>47109</v>
      </c>
      <c r="B7585" s="2">
        <v>43353</v>
      </c>
      <c r="C7585" s="1" t="s">
        <v>20</v>
      </c>
      <c r="D7585" s="3" t="str">
        <f t="shared" si="236"/>
        <v>****</v>
      </c>
      <c r="G7585" s="1">
        <v>47</v>
      </c>
      <c r="H7585" s="1">
        <v>6560.75</v>
      </c>
      <c r="I7585" s="1">
        <f t="shared" si="237"/>
        <v>1</v>
      </c>
      <c r="J7585" s="1" t="s">
        <v>21</v>
      </c>
      <c r="K7585" s="1">
        <v>13.5</v>
      </c>
      <c r="L7585" s="1" t="s">
        <v>44</v>
      </c>
      <c r="M7585" s="1" t="s">
        <v>23</v>
      </c>
      <c r="N7585" s="1" t="s">
        <v>17</v>
      </c>
      <c r="O7585" s="1" t="s">
        <v>34</v>
      </c>
      <c r="P7585" s="1" t="s">
        <v>26</v>
      </c>
      <c r="Q7585" s="2">
        <v>43355</v>
      </c>
    </row>
    <row r="7586" spans="1:17" x14ac:dyDescent="0.25">
      <c r="A7586" s="1">
        <v>29411</v>
      </c>
      <c r="B7586" s="2">
        <v>43561</v>
      </c>
      <c r="C7586" s="1" t="s">
        <v>20</v>
      </c>
      <c r="D7586" s="3" t="str">
        <f t="shared" si="236"/>
        <v>****</v>
      </c>
      <c r="G7586" s="1">
        <v>45</v>
      </c>
      <c r="H7586" s="1">
        <v>1160.01</v>
      </c>
      <c r="I7586" s="1">
        <f t="shared" si="237"/>
        <v>1</v>
      </c>
      <c r="J7586" s="1" t="s">
        <v>21</v>
      </c>
      <c r="K7586" s="1">
        <v>6.7</v>
      </c>
      <c r="L7586" s="1" t="s">
        <v>22</v>
      </c>
      <c r="M7586" s="1" t="s">
        <v>28</v>
      </c>
      <c r="N7586" s="1" t="s">
        <v>24</v>
      </c>
      <c r="O7586" s="1" t="s">
        <v>56</v>
      </c>
      <c r="P7586" s="1" t="s">
        <v>26</v>
      </c>
      <c r="Q7586" s="2">
        <v>43561</v>
      </c>
    </row>
    <row r="7587" spans="1:17" x14ac:dyDescent="0.25">
      <c r="A7587" s="1">
        <v>2759</v>
      </c>
      <c r="B7587" s="2">
        <v>43062</v>
      </c>
      <c r="C7587" s="1" t="s">
        <v>27</v>
      </c>
      <c r="D7587" s="3" t="str">
        <f t="shared" si="236"/>
        <v>*</v>
      </c>
      <c r="G7587" s="1">
        <v>25</v>
      </c>
      <c r="H7587" s="1">
        <v>885.39290000000005</v>
      </c>
      <c r="I7587" s="1">
        <f t="shared" si="237"/>
        <v>0</v>
      </c>
      <c r="J7587" s="1" t="s">
        <v>21</v>
      </c>
      <c r="K7587" s="1">
        <v>7</v>
      </c>
      <c r="L7587" s="1" t="s">
        <v>49</v>
      </c>
      <c r="M7587" s="1" t="s">
        <v>23</v>
      </c>
      <c r="N7587" s="1" t="s">
        <v>24</v>
      </c>
      <c r="O7587" s="1" t="s">
        <v>38</v>
      </c>
      <c r="P7587" s="1" t="s">
        <v>19</v>
      </c>
      <c r="Q7587" s="2">
        <v>43064</v>
      </c>
    </row>
    <row r="7588" spans="1:17" x14ac:dyDescent="0.25">
      <c r="A7588" s="1">
        <v>5607</v>
      </c>
      <c r="B7588" s="2">
        <v>43464</v>
      </c>
      <c r="C7588" s="1" t="s">
        <v>27</v>
      </c>
      <c r="D7588" s="3" t="str">
        <f t="shared" si="236"/>
        <v>*</v>
      </c>
      <c r="G7588" s="1">
        <v>8</v>
      </c>
      <c r="H7588" s="1">
        <v>66.2</v>
      </c>
      <c r="I7588" s="1">
        <f t="shared" si="237"/>
        <v>0</v>
      </c>
      <c r="J7588" s="1" t="s">
        <v>21</v>
      </c>
      <c r="K7588" s="1">
        <v>5.4</v>
      </c>
      <c r="L7588" s="1" t="s">
        <v>60</v>
      </c>
      <c r="M7588" s="1" t="s">
        <v>37</v>
      </c>
      <c r="N7588" s="1" t="s">
        <v>24</v>
      </c>
      <c r="O7588" s="1" t="s">
        <v>25</v>
      </c>
      <c r="P7588" s="1" t="s">
        <v>26</v>
      </c>
      <c r="Q7588" s="2">
        <v>43467</v>
      </c>
    </row>
    <row r="7589" spans="1:17" x14ac:dyDescent="0.25">
      <c r="A7589" s="1">
        <v>16356</v>
      </c>
      <c r="B7589" s="2">
        <v>43313</v>
      </c>
      <c r="C7589" s="1" t="s">
        <v>32</v>
      </c>
      <c r="D7589" s="3" t="str">
        <f t="shared" si="236"/>
        <v>*****</v>
      </c>
      <c r="G7589" s="1">
        <v>6</v>
      </c>
      <c r="H7589" s="1">
        <v>168.9958</v>
      </c>
      <c r="I7589" s="1">
        <f t="shared" si="237"/>
        <v>0</v>
      </c>
      <c r="J7589" s="1" t="s">
        <v>14</v>
      </c>
      <c r="K7589" s="1">
        <v>4.8</v>
      </c>
      <c r="L7589" s="1" t="s">
        <v>42</v>
      </c>
      <c r="M7589" s="1" t="s">
        <v>28</v>
      </c>
      <c r="N7589" s="1" t="s">
        <v>29</v>
      </c>
      <c r="O7589" s="1" t="s">
        <v>63</v>
      </c>
      <c r="P7589" s="1" t="s">
        <v>19</v>
      </c>
      <c r="Q7589" s="2">
        <v>43314</v>
      </c>
    </row>
    <row r="7590" spans="1:17" x14ac:dyDescent="0.25">
      <c r="A7590" s="1">
        <v>2438</v>
      </c>
      <c r="B7590" s="2">
        <v>42929</v>
      </c>
      <c r="C7590" s="1" t="s">
        <v>20</v>
      </c>
      <c r="D7590" s="3" t="str">
        <f t="shared" si="236"/>
        <v>****</v>
      </c>
      <c r="G7590" s="1">
        <v>23</v>
      </c>
      <c r="H7590" s="1">
        <v>767.69</v>
      </c>
      <c r="I7590" s="1">
        <f t="shared" si="237"/>
        <v>0</v>
      </c>
      <c r="J7590" s="1" t="s">
        <v>21</v>
      </c>
      <c r="K7590" s="1">
        <v>1.1000000000000001</v>
      </c>
      <c r="L7590" s="1" t="s">
        <v>15</v>
      </c>
      <c r="M7590" s="1" t="s">
        <v>28</v>
      </c>
      <c r="N7590" s="1" t="s">
        <v>24</v>
      </c>
      <c r="O7590" s="1" t="s">
        <v>25</v>
      </c>
      <c r="P7590" s="1" t="s">
        <v>41</v>
      </c>
      <c r="Q7590" s="2">
        <v>42931</v>
      </c>
    </row>
    <row r="7591" spans="1:17" x14ac:dyDescent="0.25">
      <c r="A7591" s="1">
        <v>41895</v>
      </c>
      <c r="B7591" s="2">
        <v>43109</v>
      </c>
      <c r="C7591" s="1" t="s">
        <v>32</v>
      </c>
      <c r="D7591" s="3" t="str">
        <f t="shared" si="236"/>
        <v>*****</v>
      </c>
      <c r="G7591" s="1">
        <v>8</v>
      </c>
      <c r="H7591" s="1">
        <v>29600.39</v>
      </c>
      <c r="I7591" s="1">
        <f t="shared" si="237"/>
        <v>1</v>
      </c>
      <c r="J7591" s="1" t="s">
        <v>21</v>
      </c>
      <c r="K7591" s="1">
        <v>26.2</v>
      </c>
      <c r="L7591" s="1" t="s">
        <v>15</v>
      </c>
      <c r="M7591" s="1" t="s">
        <v>16</v>
      </c>
      <c r="N7591" s="1" t="s">
        <v>24</v>
      </c>
      <c r="O7591" s="1" t="s">
        <v>47</v>
      </c>
      <c r="P7591" s="1" t="s">
        <v>48</v>
      </c>
      <c r="Q7591" s="2">
        <v>43111</v>
      </c>
    </row>
    <row r="7592" spans="1:17" x14ac:dyDescent="0.25">
      <c r="A7592" s="1">
        <v>11747</v>
      </c>
      <c r="B7592" s="2">
        <v>42790</v>
      </c>
      <c r="C7592" s="1" t="s">
        <v>36</v>
      </c>
      <c r="D7592" s="3" t="str">
        <f t="shared" si="236"/>
        <v>***</v>
      </c>
      <c r="G7592" s="1">
        <v>3</v>
      </c>
      <c r="H7592" s="1">
        <v>337.35</v>
      </c>
      <c r="I7592" s="1">
        <f t="shared" si="237"/>
        <v>0</v>
      </c>
      <c r="J7592" s="1" t="s">
        <v>21</v>
      </c>
      <c r="K7592" s="1">
        <v>21.4</v>
      </c>
      <c r="L7592" s="1" t="s">
        <v>53</v>
      </c>
      <c r="M7592" s="1" t="s">
        <v>16</v>
      </c>
      <c r="N7592" s="1" t="s">
        <v>24</v>
      </c>
      <c r="O7592" s="1" t="s">
        <v>56</v>
      </c>
      <c r="P7592" s="1" t="s">
        <v>19</v>
      </c>
      <c r="Q7592" s="2">
        <v>42790</v>
      </c>
    </row>
    <row r="7593" spans="1:17" x14ac:dyDescent="0.25">
      <c r="A7593" s="1">
        <v>57378</v>
      </c>
      <c r="B7593" s="2">
        <v>42731</v>
      </c>
      <c r="C7593" s="1" t="s">
        <v>27</v>
      </c>
      <c r="D7593" s="3" t="str">
        <f t="shared" si="236"/>
        <v>*</v>
      </c>
      <c r="G7593" s="1">
        <v>10</v>
      </c>
      <c r="H7593" s="1">
        <v>41.13</v>
      </c>
      <c r="I7593" s="1">
        <f t="shared" si="237"/>
        <v>0</v>
      </c>
      <c r="J7593" s="1" t="s">
        <v>14</v>
      </c>
      <c r="K7593" s="1">
        <v>4.2</v>
      </c>
      <c r="L7593" s="1" t="s">
        <v>46</v>
      </c>
      <c r="M7593" s="1" t="s">
        <v>23</v>
      </c>
      <c r="N7593" s="1" t="s">
        <v>29</v>
      </c>
      <c r="O7593" s="1" t="s">
        <v>30</v>
      </c>
      <c r="P7593" s="1" t="s">
        <v>31</v>
      </c>
      <c r="Q7593" s="2">
        <v>42731</v>
      </c>
    </row>
    <row r="7594" spans="1:17" x14ac:dyDescent="0.25">
      <c r="A7594" s="1">
        <v>29953</v>
      </c>
      <c r="B7594" s="2">
        <v>43137</v>
      </c>
      <c r="C7594" s="1" t="s">
        <v>32</v>
      </c>
      <c r="D7594" s="3" t="str">
        <f t="shared" si="236"/>
        <v>*****</v>
      </c>
      <c r="G7594" s="1">
        <v>42</v>
      </c>
      <c r="H7594" s="1">
        <v>663.15</v>
      </c>
      <c r="I7594" s="1">
        <f t="shared" si="237"/>
        <v>0</v>
      </c>
      <c r="J7594" s="1" t="s">
        <v>21</v>
      </c>
      <c r="K7594" s="1">
        <v>7.7</v>
      </c>
      <c r="L7594" s="1" t="s">
        <v>22</v>
      </c>
      <c r="M7594" s="1" t="s">
        <v>37</v>
      </c>
      <c r="N7594" s="1" t="s">
        <v>29</v>
      </c>
      <c r="O7594" s="1" t="s">
        <v>43</v>
      </c>
      <c r="P7594" s="1" t="s">
        <v>19</v>
      </c>
      <c r="Q7594" s="2">
        <v>43140</v>
      </c>
    </row>
    <row r="7595" spans="1:17" x14ac:dyDescent="0.25">
      <c r="A7595" s="1">
        <v>16423</v>
      </c>
      <c r="B7595" s="2">
        <v>43682</v>
      </c>
      <c r="C7595" s="1" t="s">
        <v>36</v>
      </c>
      <c r="D7595" s="3" t="str">
        <f t="shared" si="236"/>
        <v>***</v>
      </c>
      <c r="G7595" s="1">
        <v>19</v>
      </c>
      <c r="H7595" s="1">
        <v>137.18</v>
      </c>
      <c r="I7595" s="1">
        <f t="shared" si="237"/>
        <v>0</v>
      </c>
      <c r="J7595" s="1" t="s">
        <v>21</v>
      </c>
      <c r="K7595" s="1">
        <v>7</v>
      </c>
      <c r="L7595" s="1" t="s">
        <v>39</v>
      </c>
      <c r="M7595" s="1" t="s">
        <v>28</v>
      </c>
      <c r="N7595" s="1" t="s">
        <v>29</v>
      </c>
      <c r="O7595" s="1" t="s">
        <v>40</v>
      </c>
      <c r="P7595" s="1" t="s">
        <v>19</v>
      </c>
      <c r="Q7595" s="2">
        <v>43684</v>
      </c>
    </row>
    <row r="7596" spans="1:17" x14ac:dyDescent="0.25">
      <c r="A7596" s="1">
        <v>28064</v>
      </c>
      <c r="B7596" s="2">
        <v>42979</v>
      </c>
      <c r="C7596" s="1" t="s">
        <v>36</v>
      </c>
      <c r="D7596" s="3" t="str">
        <f t="shared" si="236"/>
        <v>***</v>
      </c>
      <c r="G7596" s="1">
        <v>1</v>
      </c>
      <c r="H7596" s="1">
        <v>7.22</v>
      </c>
      <c r="I7596" s="1">
        <f t="shared" si="237"/>
        <v>0</v>
      </c>
      <c r="J7596" s="1" t="s">
        <v>21</v>
      </c>
      <c r="K7596" s="1">
        <v>1.1000000000000001</v>
      </c>
      <c r="L7596" s="1" t="s">
        <v>22</v>
      </c>
      <c r="M7596" s="1" t="s">
        <v>37</v>
      </c>
      <c r="N7596" s="1" t="s">
        <v>29</v>
      </c>
      <c r="O7596" s="1" t="s">
        <v>30</v>
      </c>
      <c r="P7596" s="1" t="s">
        <v>31</v>
      </c>
      <c r="Q7596" s="2">
        <v>42979</v>
      </c>
    </row>
    <row r="7597" spans="1:17" x14ac:dyDescent="0.25">
      <c r="A7597" s="1">
        <v>59171</v>
      </c>
      <c r="B7597" s="2">
        <v>43354</v>
      </c>
      <c r="C7597" s="1" t="s">
        <v>36</v>
      </c>
      <c r="D7597" s="3" t="str">
        <f t="shared" si="236"/>
        <v>***</v>
      </c>
      <c r="G7597" s="1">
        <v>39</v>
      </c>
      <c r="H7597" s="1">
        <v>112.42</v>
      </c>
      <c r="I7597" s="1">
        <f t="shared" si="237"/>
        <v>0</v>
      </c>
      <c r="J7597" s="1" t="s">
        <v>21</v>
      </c>
      <c r="K7597" s="1">
        <v>0.7</v>
      </c>
      <c r="L7597" s="1" t="s">
        <v>54</v>
      </c>
      <c r="M7597" s="1" t="s">
        <v>28</v>
      </c>
      <c r="N7597" s="1" t="s">
        <v>29</v>
      </c>
      <c r="O7597" s="1" t="s">
        <v>30</v>
      </c>
      <c r="P7597" s="1" t="s">
        <v>31</v>
      </c>
      <c r="Q7597" s="2">
        <v>43355</v>
      </c>
    </row>
    <row r="7598" spans="1:17" x14ac:dyDescent="0.25">
      <c r="A7598" s="1">
        <v>35104</v>
      </c>
      <c r="B7598" s="2">
        <v>43577</v>
      </c>
      <c r="C7598" s="1" t="s">
        <v>20</v>
      </c>
      <c r="D7598" s="3" t="str">
        <f t="shared" si="236"/>
        <v>****</v>
      </c>
      <c r="G7598" s="1">
        <v>1</v>
      </c>
      <c r="H7598" s="1">
        <v>38.85</v>
      </c>
      <c r="I7598" s="1">
        <f t="shared" si="237"/>
        <v>0</v>
      </c>
      <c r="J7598" s="1" t="s">
        <v>21</v>
      </c>
      <c r="K7598" s="1">
        <v>5.9</v>
      </c>
      <c r="L7598" s="1" t="s">
        <v>22</v>
      </c>
      <c r="M7598" s="1" t="s">
        <v>23</v>
      </c>
      <c r="N7598" s="1" t="s">
        <v>24</v>
      </c>
      <c r="O7598" s="1" t="s">
        <v>38</v>
      </c>
      <c r="P7598" s="1" t="s">
        <v>19</v>
      </c>
      <c r="Q7598" s="2">
        <v>43580</v>
      </c>
    </row>
    <row r="7599" spans="1:17" x14ac:dyDescent="0.25">
      <c r="A7599" s="1">
        <v>12096</v>
      </c>
      <c r="B7599" s="2">
        <v>43727</v>
      </c>
      <c r="C7599" s="1" t="s">
        <v>36</v>
      </c>
      <c r="D7599" s="3" t="str">
        <f t="shared" si="236"/>
        <v>***</v>
      </c>
      <c r="G7599" s="1">
        <v>23</v>
      </c>
      <c r="H7599" s="1">
        <v>5017.9399999999996</v>
      </c>
      <c r="I7599" s="1">
        <f t="shared" si="237"/>
        <v>1</v>
      </c>
      <c r="J7599" s="1" t="s">
        <v>21</v>
      </c>
      <c r="K7599" s="1">
        <v>12.3</v>
      </c>
      <c r="L7599" s="1" t="s">
        <v>39</v>
      </c>
      <c r="M7599" s="1" t="s">
        <v>37</v>
      </c>
      <c r="N7599" s="1" t="s">
        <v>17</v>
      </c>
      <c r="O7599" s="1" t="s">
        <v>18</v>
      </c>
      <c r="P7599" s="1" t="s">
        <v>48</v>
      </c>
      <c r="Q7599" s="2">
        <v>43729</v>
      </c>
    </row>
    <row r="7600" spans="1:17" x14ac:dyDescent="0.25">
      <c r="A7600" s="1">
        <v>20517</v>
      </c>
      <c r="B7600" s="2">
        <v>42992</v>
      </c>
      <c r="C7600" s="1" t="s">
        <v>13</v>
      </c>
      <c r="D7600" s="3" t="str">
        <f t="shared" si="236"/>
        <v>**</v>
      </c>
      <c r="G7600" s="1">
        <v>39</v>
      </c>
      <c r="H7600" s="1">
        <v>124.79</v>
      </c>
      <c r="I7600" s="1">
        <f t="shared" si="237"/>
        <v>0</v>
      </c>
      <c r="J7600" s="1" t="s">
        <v>21</v>
      </c>
      <c r="K7600" s="1">
        <v>1</v>
      </c>
      <c r="L7600" s="1" t="s">
        <v>49</v>
      </c>
      <c r="M7600" s="1" t="s">
        <v>23</v>
      </c>
      <c r="N7600" s="1" t="s">
        <v>29</v>
      </c>
      <c r="O7600" s="1" t="s">
        <v>30</v>
      </c>
      <c r="P7600" s="1" t="s">
        <v>31</v>
      </c>
      <c r="Q7600" s="2">
        <v>42994</v>
      </c>
    </row>
    <row r="7601" spans="1:17" x14ac:dyDescent="0.25">
      <c r="A7601" s="1">
        <v>55171</v>
      </c>
      <c r="B7601" s="2">
        <v>43764</v>
      </c>
      <c r="C7601" s="1" t="s">
        <v>20</v>
      </c>
      <c r="D7601" s="3" t="str">
        <f t="shared" si="236"/>
        <v>****</v>
      </c>
      <c r="G7601" s="1">
        <v>29</v>
      </c>
      <c r="H7601" s="1">
        <v>616.20000000000005</v>
      </c>
      <c r="I7601" s="1">
        <f t="shared" si="237"/>
        <v>0</v>
      </c>
      <c r="J7601" s="1" t="s">
        <v>21</v>
      </c>
      <c r="K7601" s="1">
        <v>4.3</v>
      </c>
      <c r="L7601" s="1" t="s">
        <v>49</v>
      </c>
      <c r="M7601" s="1" t="s">
        <v>37</v>
      </c>
      <c r="N7601" s="1" t="s">
        <v>24</v>
      </c>
      <c r="O7601" s="1" t="s">
        <v>38</v>
      </c>
      <c r="P7601" s="1" t="s">
        <v>19</v>
      </c>
      <c r="Q7601" s="2">
        <v>43765</v>
      </c>
    </row>
    <row r="7602" spans="1:17" x14ac:dyDescent="0.25">
      <c r="A7602" s="1">
        <v>41702</v>
      </c>
      <c r="B7602" s="2">
        <v>43090</v>
      </c>
      <c r="C7602" s="1" t="s">
        <v>27</v>
      </c>
      <c r="D7602" s="3" t="str">
        <f t="shared" si="236"/>
        <v>*</v>
      </c>
      <c r="G7602" s="1">
        <v>21</v>
      </c>
      <c r="H7602" s="1">
        <v>3556.08</v>
      </c>
      <c r="I7602" s="1">
        <f t="shared" si="237"/>
        <v>1</v>
      </c>
      <c r="J7602" s="1" t="s">
        <v>21</v>
      </c>
      <c r="K7602" s="1">
        <v>4.3</v>
      </c>
      <c r="L7602" s="1" t="s">
        <v>22</v>
      </c>
      <c r="M7602" s="1" t="s">
        <v>28</v>
      </c>
      <c r="N7602" s="1" t="s">
        <v>24</v>
      </c>
      <c r="O7602" s="1" t="s">
        <v>38</v>
      </c>
      <c r="P7602" s="1" t="s">
        <v>19</v>
      </c>
      <c r="Q7602" s="2">
        <v>43091</v>
      </c>
    </row>
    <row r="7603" spans="1:17" x14ac:dyDescent="0.25">
      <c r="A7603" s="1">
        <v>30564</v>
      </c>
      <c r="B7603" s="2">
        <v>42426</v>
      </c>
      <c r="C7603" s="1" t="s">
        <v>32</v>
      </c>
      <c r="D7603" s="3" t="str">
        <f t="shared" si="236"/>
        <v>*****</v>
      </c>
      <c r="G7603" s="1">
        <v>20</v>
      </c>
      <c r="H7603" s="1">
        <v>648.84640000000002</v>
      </c>
      <c r="I7603" s="1">
        <f t="shared" si="237"/>
        <v>0</v>
      </c>
      <c r="J7603" s="1" t="s">
        <v>21</v>
      </c>
      <c r="K7603" s="1">
        <v>6.4</v>
      </c>
      <c r="L7603" s="1" t="s">
        <v>49</v>
      </c>
      <c r="M7603" s="1" t="s">
        <v>37</v>
      </c>
      <c r="N7603" s="1" t="s">
        <v>24</v>
      </c>
      <c r="O7603" s="1" t="s">
        <v>25</v>
      </c>
      <c r="P7603" s="1" t="s">
        <v>31</v>
      </c>
      <c r="Q7603" s="2">
        <v>42427</v>
      </c>
    </row>
    <row r="7604" spans="1:17" x14ac:dyDescent="0.25">
      <c r="A7604" s="1">
        <v>39008</v>
      </c>
      <c r="B7604" s="2">
        <v>43217</v>
      </c>
      <c r="C7604" s="1" t="s">
        <v>27</v>
      </c>
      <c r="D7604" s="3" t="str">
        <f t="shared" si="236"/>
        <v>*</v>
      </c>
      <c r="G7604" s="1">
        <v>28</v>
      </c>
      <c r="H7604" s="1">
        <v>3833.59</v>
      </c>
      <c r="I7604" s="1">
        <f t="shared" si="237"/>
        <v>1</v>
      </c>
      <c r="J7604" s="1" t="s">
        <v>33</v>
      </c>
      <c r="K7604" s="1">
        <v>75.099999999999994</v>
      </c>
      <c r="L7604" s="1" t="s">
        <v>51</v>
      </c>
      <c r="M7604" s="1" t="s">
        <v>28</v>
      </c>
      <c r="N7604" s="1" t="s">
        <v>17</v>
      </c>
      <c r="O7604" s="1" t="s">
        <v>34</v>
      </c>
      <c r="P7604" s="1" t="s">
        <v>35</v>
      </c>
      <c r="Q7604" s="2">
        <v>43219</v>
      </c>
    </row>
    <row r="7605" spans="1:17" x14ac:dyDescent="0.25">
      <c r="A7605" s="1">
        <v>20036</v>
      </c>
      <c r="B7605" s="2">
        <v>43073</v>
      </c>
      <c r="C7605" s="1" t="s">
        <v>27</v>
      </c>
      <c r="D7605" s="3" t="str">
        <f t="shared" si="236"/>
        <v>*</v>
      </c>
      <c r="G7605" s="1">
        <v>21</v>
      </c>
      <c r="H7605" s="1">
        <v>1867.28</v>
      </c>
      <c r="I7605" s="1">
        <f t="shared" si="237"/>
        <v>1</v>
      </c>
      <c r="J7605" s="1" t="s">
        <v>21</v>
      </c>
      <c r="K7605" s="1">
        <v>5.2</v>
      </c>
      <c r="L7605" s="1" t="s">
        <v>51</v>
      </c>
      <c r="M7605" s="1" t="s">
        <v>28</v>
      </c>
      <c r="N7605" s="1" t="s">
        <v>24</v>
      </c>
      <c r="O7605" s="1" t="s">
        <v>25</v>
      </c>
      <c r="P7605" s="1" t="s">
        <v>19</v>
      </c>
      <c r="Q7605" s="2">
        <v>43075</v>
      </c>
    </row>
    <row r="7606" spans="1:17" x14ac:dyDescent="0.25">
      <c r="A7606" s="1">
        <v>8320</v>
      </c>
      <c r="B7606" s="2">
        <v>42631</v>
      </c>
      <c r="C7606" s="1" t="s">
        <v>27</v>
      </c>
      <c r="D7606" s="3" t="str">
        <f t="shared" si="236"/>
        <v>*</v>
      </c>
      <c r="G7606" s="1">
        <v>22</v>
      </c>
      <c r="H7606" s="1">
        <v>160.8638</v>
      </c>
      <c r="I7606" s="1">
        <f t="shared" si="237"/>
        <v>0</v>
      </c>
      <c r="J7606" s="1" t="s">
        <v>14</v>
      </c>
      <c r="K7606" s="1">
        <v>5.5</v>
      </c>
      <c r="L7606" s="1" t="s">
        <v>42</v>
      </c>
      <c r="M7606" s="1" t="s">
        <v>37</v>
      </c>
      <c r="N7606" s="1" t="s">
        <v>29</v>
      </c>
      <c r="O7606" s="1" t="s">
        <v>40</v>
      </c>
      <c r="P7606" s="1" t="s">
        <v>19</v>
      </c>
      <c r="Q7606" s="2">
        <v>42633</v>
      </c>
    </row>
    <row r="7607" spans="1:17" x14ac:dyDescent="0.25">
      <c r="A7607" s="1">
        <v>32</v>
      </c>
      <c r="B7607" s="2">
        <v>43295</v>
      </c>
      <c r="C7607" s="1" t="s">
        <v>20</v>
      </c>
      <c r="D7607" s="3" t="str">
        <f t="shared" si="236"/>
        <v>****</v>
      </c>
      <c r="G7607" s="1">
        <v>24</v>
      </c>
      <c r="H7607" s="1">
        <v>1884.6980000000001</v>
      </c>
      <c r="I7607" s="1">
        <f t="shared" si="237"/>
        <v>1</v>
      </c>
      <c r="J7607" s="1" t="s">
        <v>33</v>
      </c>
      <c r="K7607" s="1">
        <v>95.6</v>
      </c>
      <c r="L7607" s="1" t="s">
        <v>46</v>
      </c>
      <c r="M7607" s="1" t="s">
        <v>28</v>
      </c>
      <c r="N7607" s="1" t="s">
        <v>17</v>
      </c>
      <c r="O7607" s="1" t="s">
        <v>52</v>
      </c>
      <c r="P7607" s="1" t="s">
        <v>59</v>
      </c>
      <c r="Q7607" s="2">
        <v>43296</v>
      </c>
    </row>
    <row r="7608" spans="1:17" x14ac:dyDescent="0.25">
      <c r="A7608" s="1">
        <v>36676</v>
      </c>
      <c r="B7608" s="2">
        <v>43336</v>
      </c>
      <c r="C7608" s="1" t="s">
        <v>27</v>
      </c>
      <c r="D7608" s="3" t="str">
        <f t="shared" si="236"/>
        <v>*</v>
      </c>
      <c r="G7608" s="1">
        <v>32</v>
      </c>
      <c r="H7608" s="1">
        <v>3259.23</v>
      </c>
      <c r="I7608" s="1">
        <f t="shared" si="237"/>
        <v>1</v>
      </c>
      <c r="J7608" s="1" t="s">
        <v>33</v>
      </c>
      <c r="K7608" s="1">
        <v>15</v>
      </c>
      <c r="L7608" s="1" t="s">
        <v>49</v>
      </c>
      <c r="M7608" s="1" t="s">
        <v>28</v>
      </c>
      <c r="N7608" s="1" t="s">
        <v>24</v>
      </c>
      <c r="O7608" s="1" t="s">
        <v>56</v>
      </c>
      <c r="P7608" s="1" t="s">
        <v>35</v>
      </c>
      <c r="Q7608" s="2">
        <v>43338</v>
      </c>
    </row>
    <row r="7609" spans="1:17" x14ac:dyDescent="0.25">
      <c r="A7609" s="1">
        <v>35239</v>
      </c>
      <c r="B7609" s="2">
        <v>43415</v>
      </c>
      <c r="C7609" s="1" t="s">
        <v>32</v>
      </c>
      <c r="D7609" s="3" t="str">
        <f t="shared" si="236"/>
        <v>*****</v>
      </c>
      <c r="G7609" s="1">
        <v>21</v>
      </c>
      <c r="H7609" s="1">
        <v>116.94</v>
      </c>
      <c r="I7609" s="1">
        <f t="shared" si="237"/>
        <v>0</v>
      </c>
      <c r="J7609" s="1" t="s">
        <v>21</v>
      </c>
      <c r="K7609" s="1">
        <v>6.7</v>
      </c>
      <c r="L7609" s="1" t="s">
        <v>15</v>
      </c>
      <c r="M7609" s="1" t="s">
        <v>23</v>
      </c>
      <c r="N7609" s="1" t="s">
        <v>29</v>
      </c>
      <c r="O7609" s="1" t="s">
        <v>40</v>
      </c>
      <c r="P7609" s="1" t="s">
        <v>19</v>
      </c>
      <c r="Q7609" s="2">
        <v>43416</v>
      </c>
    </row>
    <row r="7610" spans="1:17" x14ac:dyDescent="0.25">
      <c r="A7610" s="1">
        <v>46402</v>
      </c>
      <c r="B7610" s="2">
        <v>43107</v>
      </c>
      <c r="C7610" s="1" t="s">
        <v>36</v>
      </c>
      <c r="D7610" s="3" t="str">
        <f t="shared" si="236"/>
        <v>***</v>
      </c>
      <c r="G7610" s="1">
        <v>27</v>
      </c>
      <c r="H7610" s="1">
        <v>884.10889999999995</v>
      </c>
      <c r="I7610" s="1">
        <f t="shared" si="237"/>
        <v>0</v>
      </c>
      <c r="J7610" s="1" t="s">
        <v>21</v>
      </c>
      <c r="K7610" s="1">
        <v>9.1</v>
      </c>
      <c r="L7610" s="1" t="s">
        <v>22</v>
      </c>
      <c r="M7610" s="1" t="s">
        <v>16</v>
      </c>
      <c r="N7610" s="1" t="s">
        <v>17</v>
      </c>
      <c r="O7610" s="1" t="s">
        <v>18</v>
      </c>
      <c r="P7610" s="1" t="s">
        <v>19</v>
      </c>
      <c r="Q7610" s="2">
        <v>43109</v>
      </c>
    </row>
    <row r="7611" spans="1:17" x14ac:dyDescent="0.25">
      <c r="A7611" s="1">
        <v>3169</v>
      </c>
      <c r="B7611" s="2">
        <v>43088</v>
      </c>
      <c r="C7611" s="1" t="s">
        <v>36</v>
      </c>
      <c r="D7611" s="3" t="str">
        <f t="shared" si="236"/>
        <v>***</v>
      </c>
      <c r="G7611" s="1">
        <v>7</v>
      </c>
      <c r="H7611" s="1">
        <v>38.07</v>
      </c>
      <c r="I7611" s="1">
        <f t="shared" si="237"/>
        <v>0</v>
      </c>
      <c r="J7611" s="1" t="s">
        <v>21</v>
      </c>
      <c r="K7611" s="1">
        <v>5.3</v>
      </c>
      <c r="L7611" s="1" t="s">
        <v>49</v>
      </c>
      <c r="M7611" s="1" t="s">
        <v>28</v>
      </c>
      <c r="N7611" s="1" t="s">
        <v>29</v>
      </c>
      <c r="O7611" s="1" t="s">
        <v>57</v>
      </c>
      <c r="P7611" s="1" t="s">
        <v>19</v>
      </c>
      <c r="Q7611" s="2">
        <v>43089</v>
      </c>
    </row>
    <row r="7612" spans="1:17" x14ac:dyDescent="0.25">
      <c r="A7612" s="1">
        <v>44612</v>
      </c>
      <c r="B7612" s="2">
        <v>43171</v>
      </c>
      <c r="C7612" s="1" t="s">
        <v>20</v>
      </c>
      <c r="D7612" s="3" t="str">
        <f t="shared" si="236"/>
        <v>****</v>
      </c>
      <c r="G7612" s="1">
        <v>6</v>
      </c>
      <c r="H7612" s="1">
        <v>458.73</v>
      </c>
      <c r="I7612" s="1">
        <f t="shared" si="237"/>
        <v>0</v>
      </c>
      <c r="J7612" s="1" t="s">
        <v>21</v>
      </c>
      <c r="K7612" s="1">
        <v>1.3</v>
      </c>
      <c r="L7612" s="1" t="s">
        <v>22</v>
      </c>
      <c r="M7612" s="1" t="s">
        <v>28</v>
      </c>
      <c r="N7612" s="1" t="s">
        <v>24</v>
      </c>
      <c r="O7612" s="1" t="s">
        <v>25</v>
      </c>
      <c r="P7612" s="1" t="s">
        <v>41</v>
      </c>
      <c r="Q7612" s="2">
        <v>43173</v>
      </c>
    </row>
    <row r="7613" spans="1:17" x14ac:dyDescent="0.25">
      <c r="A7613" s="1">
        <v>24865</v>
      </c>
      <c r="B7613" s="2">
        <v>43543</v>
      </c>
      <c r="C7613" s="1" t="s">
        <v>20</v>
      </c>
      <c r="D7613" s="3" t="str">
        <f t="shared" si="236"/>
        <v>****</v>
      </c>
      <c r="G7613" s="1">
        <v>46</v>
      </c>
      <c r="H7613" s="1">
        <v>187.5</v>
      </c>
      <c r="I7613" s="1">
        <f t="shared" si="237"/>
        <v>0</v>
      </c>
      <c r="J7613" s="1" t="s">
        <v>21</v>
      </c>
      <c r="K7613" s="1">
        <v>2.7</v>
      </c>
      <c r="L7613" s="1" t="s">
        <v>51</v>
      </c>
      <c r="M7613" s="1" t="s">
        <v>16</v>
      </c>
      <c r="N7613" s="1" t="s">
        <v>29</v>
      </c>
      <c r="O7613" s="1" t="s">
        <v>57</v>
      </c>
      <c r="P7613" s="1" t="s">
        <v>19</v>
      </c>
      <c r="Q7613" s="2">
        <v>43544</v>
      </c>
    </row>
    <row r="7614" spans="1:17" x14ac:dyDescent="0.25">
      <c r="A7614" s="1">
        <v>39173</v>
      </c>
      <c r="B7614" s="2">
        <v>42385</v>
      </c>
      <c r="C7614" s="1" t="s">
        <v>32</v>
      </c>
      <c r="D7614" s="3" t="str">
        <f t="shared" si="236"/>
        <v>*****</v>
      </c>
      <c r="G7614" s="1">
        <v>36</v>
      </c>
      <c r="H7614" s="1">
        <v>81.83</v>
      </c>
      <c r="I7614" s="1">
        <f t="shared" si="237"/>
        <v>0</v>
      </c>
      <c r="J7614" s="1" t="s">
        <v>21</v>
      </c>
      <c r="K7614" s="1">
        <v>0.8</v>
      </c>
      <c r="L7614" s="1" t="s">
        <v>44</v>
      </c>
      <c r="M7614" s="1" t="s">
        <v>23</v>
      </c>
      <c r="N7614" s="1" t="s">
        <v>29</v>
      </c>
      <c r="O7614" s="1" t="s">
        <v>61</v>
      </c>
      <c r="P7614" s="1" t="s">
        <v>31</v>
      </c>
      <c r="Q7614" s="2">
        <v>42387</v>
      </c>
    </row>
    <row r="7615" spans="1:17" x14ac:dyDescent="0.25">
      <c r="A7615" s="1">
        <v>39172</v>
      </c>
      <c r="B7615" s="2">
        <v>42910</v>
      </c>
      <c r="C7615" s="1" t="s">
        <v>13</v>
      </c>
      <c r="D7615" s="3" t="str">
        <f t="shared" si="236"/>
        <v>**</v>
      </c>
      <c r="G7615" s="1">
        <v>26</v>
      </c>
      <c r="H7615" s="1">
        <v>187.7</v>
      </c>
      <c r="I7615" s="1">
        <f t="shared" si="237"/>
        <v>0</v>
      </c>
      <c r="J7615" s="1" t="s">
        <v>21</v>
      </c>
      <c r="K7615" s="1">
        <v>8</v>
      </c>
      <c r="L7615" s="1" t="s">
        <v>22</v>
      </c>
      <c r="M7615" s="1" t="s">
        <v>37</v>
      </c>
      <c r="N7615" s="1" t="s">
        <v>29</v>
      </c>
      <c r="O7615" s="1" t="s">
        <v>40</v>
      </c>
      <c r="P7615" s="1" t="s">
        <v>19</v>
      </c>
      <c r="Q7615" s="2">
        <v>42917</v>
      </c>
    </row>
    <row r="7616" spans="1:17" x14ac:dyDescent="0.25">
      <c r="A7616" s="1">
        <v>23778</v>
      </c>
      <c r="B7616" s="2">
        <v>42563</v>
      </c>
      <c r="C7616" s="1" t="s">
        <v>13</v>
      </c>
      <c r="D7616" s="3" t="str">
        <f t="shared" si="236"/>
        <v>**</v>
      </c>
      <c r="G7616" s="1">
        <v>13</v>
      </c>
      <c r="H7616" s="1">
        <v>113.36</v>
      </c>
      <c r="I7616" s="1">
        <f t="shared" si="237"/>
        <v>0</v>
      </c>
      <c r="J7616" s="1" t="s">
        <v>21</v>
      </c>
      <c r="K7616" s="1">
        <v>52.4</v>
      </c>
      <c r="L7616" s="1" t="s">
        <v>42</v>
      </c>
      <c r="M7616" s="1" t="s">
        <v>28</v>
      </c>
      <c r="N7616" s="1" t="s">
        <v>29</v>
      </c>
      <c r="O7616" s="1" t="s">
        <v>63</v>
      </c>
      <c r="P7616" s="1" t="s">
        <v>48</v>
      </c>
      <c r="Q7616" s="2">
        <v>42567</v>
      </c>
    </row>
    <row r="7617" spans="1:17" x14ac:dyDescent="0.25">
      <c r="A7617" s="1">
        <v>52580</v>
      </c>
      <c r="B7617" s="2">
        <v>43705</v>
      </c>
      <c r="C7617" s="1" t="s">
        <v>20</v>
      </c>
      <c r="D7617" s="3" t="str">
        <f t="shared" si="236"/>
        <v>****</v>
      </c>
      <c r="G7617" s="1">
        <v>23</v>
      </c>
      <c r="H7617" s="1">
        <v>149.44</v>
      </c>
      <c r="I7617" s="1">
        <f t="shared" si="237"/>
        <v>0</v>
      </c>
      <c r="J7617" s="1" t="s">
        <v>21</v>
      </c>
      <c r="K7617" s="1">
        <v>1.5</v>
      </c>
      <c r="L7617" s="1" t="s">
        <v>15</v>
      </c>
      <c r="M7617" s="1" t="s">
        <v>28</v>
      </c>
      <c r="N7617" s="1" t="s">
        <v>29</v>
      </c>
      <c r="O7617" s="1" t="s">
        <v>57</v>
      </c>
      <c r="P7617" s="1" t="s">
        <v>19</v>
      </c>
      <c r="Q7617" s="2">
        <v>43707</v>
      </c>
    </row>
    <row r="7618" spans="1:17" x14ac:dyDescent="0.25">
      <c r="A7618" s="1">
        <v>9922</v>
      </c>
      <c r="B7618" s="2">
        <v>43192</v>
      </c>
      <c r="C7618" s="1" t="s">
        <v>27</v>
      </c>
      <c r="D7618" s="3" t="str">
        <f t="shared" si="236"/>
        <v>*</v>
      </c>
      <c r="G7618" s="1">
        <v>26</v>
      </c>
      <c r="H7618" s="1">
        <v>1151.22</v>
      </c>
      <c r="I7618" s="1">
        <f t="shared" si="237"/>
        <v>1</v>
      </c>
      <c r="J7618" s="1" t="s">
        <v>21</v>
      </c>
      <c r="K7618" s="1">
        <v>7.6</v>
      </c>
      <c r="L7618" s="1" t="s">
        <v>49</v>
      </c>
      <c r="M7618" s="1" t="s">
        <v>16</v>
      </c>
      <c r="N7618" s="1" t="s">
        <v>24</v>
      </c>
      <c r="O7618" s="1" t="s">
        <v>38</v>
      </c>
      <c r="P7618" s="1" t="s">
        <v>19</v>
      </c>
      <c r="Q7618" s="2">
        <v>43193</v>
      </c>
    </row>
    <row r="7619" spans="1:17" x14ac:dyDescent="0.25">
      <c r="A7619" s="1">
        <v>41636</v>
      </c>
      <c r="B7619" s="2">
        <v>42595</v>
      </c>
      <c r="C7619" s="1" t="s">
        <v>32</v>
      </c>
      <c r="D7619" s="3" t="str">
        <f t="shared" ref="D7619:D7682" si="238">VLOOKUP(C7619,$E$9:$F$13,2,FALSE)</f>
        <v>*****</v>
      </c>
      <c r="G7619" s="1">
        <v>47</v>
      </c>
      <c r="H7619" s="1">
        <v>5665.09</v>
      </c>
      <c r="I7619" s="1">
        <f t="shared" si="237"/>
        <v>1</v>
      </c>
      <c r="J7619" s="1" t="s">
        <v>21</v>
      </c>
      <c r="K7619" s="1">
        <v>6.2</v>
      </c>
      <c r="L7619" s="1" t="s">
        <v>49</v>
      </c>
      <c r="M7619" s="1" t="s">
        <v>37</v>
      </c>
      <c r="N7619" s="1" t="s">
        <v>17</v>
      </c>
      <c r="O7619" s="1" t="s">
        <v>18</v>
      </c>
      <c r="P7619" s="1" t="s">
        <v>26</v>
      </c>
      <c r="Q7619" s="2">
        <v>42596</v>
      </c>
    </row>
    <row r="7620" spans="1:17" x14ac:dyDescent="0.25">
      <c r="A7620" s="1">
        <v>38021</v>
      </c>
      <c r="B7620" s="2">
        <v>42390</v>
      </c>
      <c r="C7620" s="1" t="s">
        <v>36</v>
      </c>
      <c r="D7620" s="3" t="str">
        <f t="shared" si="238"/>
        <v>***</v>
      </c>
      <c r="G7620" s="1">
        <v>16</v>
      </c>
      <c r="H7620" s="1">
        <v>4715.5200000000004</v>
      </c>
      <c r="I7620" s="1">
        <f t="shared" si="237"/>
        <v>1</v>
      </c>
      <c r="J7620" s="1" t="s">
        <v>33</v>
      </c>
      <c r="K7620" s="1">
        <v>24.8</v>
      </c>
      <c r="L7620" s="1" t="s">
        <v>22</v>
      </c>
      <c r="M7620" s="1" t="s">
        <v>28</v>
      </c>
      <c r="N7620" s="1" t="s">
        <v>29</v>
      </c>
      <c r="O7620" s="1" t="s">
        <v>63</v>
      </c>
      <c r="P7620" s="1" t="s">
        <v>35</v>
      </c>
      <c r="Q7620" s="2">
        <v>42391</v>
      </c>
    </row>
    <row r="7621" spans="1:17" x14ac:dyDescent="0.25">
      <c r="A7621" s="1">
        <v>22208</v>
      </c>
      <c r="B7621" s="2">
        <v>42655</v>
      </c>
      <c r="C7621" s="1" t="s">
        <v>20</v>
      </c>
      <c r="D7621" s="3" t="str">
        <f t="shared" si="238"/>
        <v>****</v>
      </c>
      <c r="G7621" s="1">
        <v>50</v>
      </c>
      <c r="H7621" s="1">
        <v>5640.02</v>
      </c>
      <c r="I7621" s="1">
        <f t="shared" si="237"/>
        <v>1</v>
      </c>
      <c r="J7621" s="1" t="s">
        <v>21</v>
      </c>
      <c r="K7621" s="1">
        <v>8.1999999999999993</v>
      </c>
      <c r="L7621" s="1" t="s">
        <v>22</v>
      </c>
      <c r="M7621" s="1" t="s">
        <v>37</v>
      </c>
      <c r="N7621" s="1" t="s">
        <v>24</v>
      </c>
      <c r="O7621" s="1" t="s">
        <v>25</v>
      </c>
      <c r="P7621" s="1" t="s">
        <v>19</v>
      </c>
      <c r="Q7621" s="2">
        <v>42657</v>
      </c>
    </row>
    <row r="7622" spans="1:17" x14ac:dyDescent="0.25">
      <c r="A7622" s="1">
        <v>43207</v>
      </c>
      <c r="B7622" s="2">
        <v>42894</v>
      </c>
      <c r="C7622" s="1" t="s">
        <v>13</v>
      </c>
      <c r="D7622" s="3" t="str">
        <f t="shared" si="238"/>
        <v>**</v>
      </c>
      <c r="G7622" s="1">
        <v>45</v>
      </c>
      <c r="H7622" s="1">
        <v>2362.4499999999998</v>
      </c>
      <c r="I7622" s="1">
        <f t="shared" ref="I7622:I7685" si="239">IF(H7622&gt;1000,1,0)</f>
        <v>1</v>
      </c>
      <c r="J7622" s="1" t="s">
        <v>21</v>
      </c>
      <c r="K7622" s="1">
        <v>11</v>
      </c>
      <c r="L7622" s="1" t="s">
        <v>49</v>
      </c>
      <c r="M7622" s="1" t="s">
        <v>16</v>
      </c>
      <c r="N7622" s="1" t="s">
        <v>17</v>
      </c>
      <c r="O7622" s="1" t="s">
        <v>18</v>
      </c>
      <c r="P7622" s="1" t="s">
        <v>48</v>
      </c>
      <c r="Q7622" s="2">
        <v>42898</v>
      </c>
    </row>
    <row r="7623" spans="1:17" x14ac:dyDescent="0.25">
      <c r="A7623" s="1">
        <v>3649</v>
      </c>
      <c r="B7623" s="2">
        <v>42555</v>
      </c>
      <c r="C7623" s="1" t="s">
        <v>13</v>
      </c>
      <c r="D7623" s="3" t="str">
        <f t="shared" si="238"/>
        <v>**</v>
      </c>
      <c r="G7623" s="1">
        <v>8</v>
      </c>
      <c r="H7623" s="1">
        <v>84.98</v>
      </c>
      <c r="I7623" s="1">
        <f t="shared" si="239"/>
        <v>0</v>
      </c>
      <c r="J7623" s="1" t="s">
        <v>21</v>
      </c>
      <c r="K7623" s="1">
        <v>6.7</v>
      </c>
      <c r="L7623" s="1" t="s">
        <v>42</v>
      </c>
      <c r="M7623" s="1" t="s">
        <v>37</v>
      </c>
      <c r="N7623" s="1" t="s">
        <v>29</v>
      </c>
      <c r="O7623" s="1" t="s">
        <v>43</v>
      </c>
      <c r="P7623" s="1" t="s">
        <v>19</v>
      </c>
      <c r="Q7623" s="2">
        <v>42560</v>
      </c>
    </row>
    <row r="7624" spans="1:17" x14ac:dyDescent="0.25">
      <c r="A7624" s="1">
        <v>18049</v>
      </c>
      <c r="B7624" s="2">
        <v>42594</v>
      </c>
      <c r="C7624" s="1" t="s">
        <v>36</v>
      </c>
      <c r="D7624" s="3" t="str">
        <f t="shared" si="238"/>
        <v>***</v>
      </c>
      <c r="G7624" s="1">
        <v>10</v>
      </c>
      <c r="H7624" s="1">
        <v>70.11</v>
      </c>
      <c r="I7624" s="1">
        <f t="shared" si="239"/>
        <v>0</v>
      </c>
      <c r="J7624" s="1" t="s">
        <v>21</v>
      </c>
      <c r="K7624" s="1">
        <v>5.8</v>
      </c>
      <c r="L7624" s="1" t="s">
        <v>49</v>
      </c>
      <c r="M7624" s="1" t="s">
        <v>28</v>
      </c>
      <c r="N7624" s="1" t="s">
        <v>29</v>
      </c>
      <c r="O7624" s="1" t="s">
        <v>40</v>
      </c>
      <c r="P7624" s="1" t="s">
        <v>19</v>
      </c>
      <c r="Q7624" s="2">
        <v>42596</v>
      </c>
    </row>
    <row r="7625" spans="1:17" x14ac:dyDescent="0.25">
      <c r="A7625" s="1">
        <v>15428</v>
      </c>
      <c r="B7625" s="2">
        <v>43139</v>
      </c>
      <c r="C7625" s="1" t="s">
        <v>32</v>
      </c>
      <c r="D7625" s="3" t="str">
        <f t="shared" si="238"/>
        <v>*****</v>
      </c>
      <c r="G7625" s="1">
        <v>50</v>
      </c>
      <c r="H7625" s="1">
        <v>1546.11</v>
      </c>
      <c r="I7625" s="1">
        <f t="shared" si="239"/>
        <v>1</v>
      </c>
      <c r="J7625" s="1" t="s">
        <v>14</v>
      </c>
      <c r="K7625" s="1">
        <v>4.3</v>
      </c>
      <c r="L7625" s="1" t="s">
        <v>46</v>
      </c>
      <c r="M7625" s="1" t="s">
        <v>23</v>
      </c>
      <c r="N7625" s="1" t="s">
        <v>24</v>
      </c>
      <c r="O7625" s="1" t="s">
        <v>38</v>
      </c>
      <c r="P7625" s="1" t="s">
        <v>19</v>
      </c>
      <c r="Q7625" s="2">
        <v>43140</v>
      </c>
    </row>
    <row r="7626" spans="1:17" x14ac:dyDescent="0.25">
      <c r="A7626" s="1">
        <v>51200</v>
      </c>
      <c r="B7626" s="2">
        <v>43421</v>
      </c>
      <c r="C7626" s="1" t="s">
        <v>36</v>
      </c>
      <c r="D7626" s="3" t="str">
        <f t="shared" si="238"/>
        <v>***</v>
      </c>
      <c r="G7626" s="1">
        <v>29</v>
      </c>
      <c r="H7626" s="1">
        <v>1731.13</v>
      </c>
      <c r="I7626" s="1">
        <f t="shared" si="239"/>
        <v>1</v>
      </c>
      <c r="J7626" s="1" t="s">
        <v>21</v>
      </c>
      <c r="K7626" s="1">
        <v>5.9</v>
      </c>
      <c r="L7626" s="1" t="s">
        <v>46</v>
      </c>
      <c r="M7626" s="1" t="s">
        <v>23</v>
      </c>
      <c r="N7626" s="1" t="s">
        <v>24</v>
      </c>
      <c r="O7626" s="1" t="s">
        <v>38</v>
      </c>
      <c r="P7626" s="1" t="s">
        <v>19</v>
      </c>
      <c r="Q7626" s="2">
        <v>43424</v>
      </c>
    </row>
    <row r="7627" spans="1:17" x14ac:dyDescent="0.25">
      <c r="A7627" s="1">
        <v>51300</v>
      </c>
      <c r="B7627" s="2">
        <v>43387</v>
      </c>
      <c r="C7627" s="1" t="s">
        <v>36</v>
      </c>
      <c r="D7627" s="3" t="str">
        <f t="shared" si="238"/>
        <v>***</v>
      </c>
      <c r="G7627" s="1">
        <v>43</v>
      </c>
      <c r="H7627" s="1">
        <v>368.34</v>
      </c>
      <c r="I7627" s="1">
        <f t="shared" si="239"/>
        <v>0</v>
      </c>
      <c r="J7627" s="1" t="s">
        <v>21</v>
      </c>
      <c r="K7627" s="1">
        <v>2.1</v>
      </c>
      <c r="L7627" s="1" t="s">
        <v>49</v>
      </c>
      <c r="M7627" s="1" t="s">
        <v>37</v>
      </c>
      <c r="N7627" s="1" t="s">
        <v>24</v>
      </c>
      <c r="O7627" s="1" t="s">
        <v>38</v>
      </c>
      <c r="P7627" s="1" t="s">
        <v>41</v>
      </c>
      <c r="Q7627" s="2">
        <v>43389</v>
      </c>
    </row>
    <row r="7628" spans="1:17" x14ac:dyDescent="0.25">
      <c r="A7628" s="1">
        <v>42081</v>
      </c>
      <c r="B7628" s="2">
        <v>43109</v>
      </c>
      <c r="C7628" s="1" t="s">
        <v>13</v>
      </c>
      <c r="D7628" s="3" t="str">
        <f t="shared" si="238"/>
        <v>**</v>
      </c>
      <c r="G7628" s="1">
        <v>36</v>
      </c>
      <c r="H7628" s="1">
        <v>201.52</v>
      </c>
      <c r="I7628" s="1">
        <f t="shared" si="239"/>
        <v>0</v>
      </c>
      <c r="J7628" s="1" t="s">
        <v>21</v>
      </c>
      <c r="K7628" s="1">
        <v>6.1</v>
      </c>
      <c r="L7628" s="1" t="s">
        <v>22</v>
      </c>
      <c r="M7628" s="1" t="s">
        <v>23</v>
      </c>
      <c r="N7628" s="1" t="s">
        <v>29</v>
      </c>
      <c r="O7628" s="1" t="s">
        <v>43</v>
      </c>
      <c r="P7628" s="1" t="s">
        <v>19</v>
      </c>
      <c r="Q7628" s="2">
        <v>43114</v>
      </c>
    </row>
    <row r="7629" spans="1:17" x14ac:dyDescent="0.25">
      <c r="A7629" s="1">
        <v>28451</v>
      </c>
      <c r="B7629" s="2">
        <v>42374</v>
      </c>
      <c r="C7629" s="1" t="s">
        <v>32</v>
      </c>
      <c r="D7629" s="3" t="str">
        <f t="shared" si="238"/>
        <v>*****</v>
      </c>
      <c r="G7629" s="1">
        <v>21</v>
      </c>
      <c r="H7629" s="1">
        <v>4495.16</v>
      </c>
      <c r="I7629" s="1">
        <f t="shared" si="239"/>
        <v>1</v>
      </c>
      <c r="J7629" s="1" t="s">
        <v>21</v>
      </c>
      <c r="K7629" s="1">
        <v>12.3</v>
      </c>
      <c r="L7629" s="1" t="s">
        <v>22</v>
      </c>
      <c r="M7629" s="1" t="s">
        <v>23</v>
      </c>
      <c r="N7629" s="1" t="s">
        <v>17</v>
      </c>
      <c r="O7629" s="1" t="s">
        <v>18</v>
      </c>
      <c r="P7629" s="1" t="s">
        <v>48</v>
      </c>
      <c r="Q7629" s="2">
        <v>42376</v>
      </c>
    </row>
    <row r="7630" spans="1:17" x14ac:dyDescent="0.25">
      <c r="A7630" s="1">
        <v>39399</v>
      </c>
      <c r="B7630" s="2">
        <v>43816</v>
      </c>
      <c r="C7630" s="1" t="s">
        <v>36</v>
      </c>
      <c r="D7630" s="3" t="str">
        <f t="shared" si="238"/>
        <v>***</v>
      </c>
      <c r="G7630" s="1">
        <v>28</v>
      </c>
      <c r="H7630" s="1">
        <v>325.25</v>
      </c>
      <c r="I7630" s="1">
        <f t="shared" si="239"/>
        <v>0</v>
      </c>
      <c r="J7630" s="1" t="s">
        <v>21</v>
      </c>
      <c r="K7630" s="1">
        <v>5.5</v>
      </c>
      <c r="L7630" s="1" t="s">
        <v>51</v>
      </c>
      <c r="M7630" s="1" t="s">
        <v>37</v>
      </c>
      <c r="N7630" s="1" t="s">
        <v>29</v>
      </c>
      <c r="O7630" s="1" t="s">
        <v>43</v>
      </c>
      <c r="P7630" s="1" t="s">
        <v>19</v>
      </c>
      <c r="Q7630" s="2">
        <v>43818</v>
      </c>
    </row>
    <row r="7631" spans="1:17" x14ac:dyDescent="0.25">
      <c r="A7631" s="1">
        <v>2563</v>
      </c>
      <c r="B7631" s="2">
        <v>43056</v>
      </c>
      <c r="C7631" s="1" t="s">
        <v>27</v>
      </c>
      <c r="D7631" s="3" t="str">
        <f t="shared" si="238"/>
        <v>*</v>
      </c>
      <c r="G7631" s="1">
        <v>33</v>
      </c>
      <c r="H7631" s="1">
        <v>222.61</v>
      </c>
      <c r="I7631" s="1">
        <f t="shared" si="239"/>
        <v>0</v>
      </c>
      <c r="J7631" s="1" t="s">
        <v>21</v>
      </c>
      <c r="K7631" s="1">
        <v>1</v>
      </c>
      <c r="L7631" s="1" t="s">
        <v>49</v>
      </c>
      <c r="M7631" s="1" t="s">
        <v>23</v>
      </c>
      <c r="N7631" s="1" t="s">
        <v>29</v>
      </c>
      <c r="O7631" s="1" t="s">
        <v>30</v>
      </c>
      <c r="P7631" s="1" t="s">
        <v>31</v>
      </c>
      <c r="Q7631" s="2">
        <v>43057</v>
      </c>
    </row>
    <row r="7632" spans="1:17" x14ac:dyDescent="0.25">
      <c r="A7632" s="1">
        <v>25347</v>
      </c>
      <c r="B7632" s="2">
        <v>42532</v>
      </c>
      <c r="C7632" s="1" t="s">
        <v>13</v>
      </c>
      <c r="D7632" s="3" t="str">
        <f t="shared" si="238"/>
        <v>**</v>
      </c>
      <c r="G7632" s="1">
        <v>28</v>
      </c>
      <c r="H7632" s="1">
        <v>1034.98</v>
      </c>
      <c r="I7632" s="1">
        <f t="shared" si="239"/>
        <v>1</v>
      </c>
      <c r="J7632" s="1" t="s">
        <v>21</v>
      </c>
      <c r="K7632" s="1">
        <v>8</v>
      </c>
      <c r="L7632" s="1" t="s">
        <v>53</v>
      </c>
      <c r="M7632" s="1" t="s">
        <v>28</v>
      </c>
      <c r="N7632" s="1" t="s">
        <v>29</v>
      </c>
      <c r="O7632" s="1" t="s">
        <v>40</v>
      </c>
      <c r="P7632" s="1" t="s">
        <v>19</v>
      </c>
      <c r="Q7632" s="2">
        <v>42539</v>
      </c>
    </row>
    <row r="7633" spans="1:17" x14ac:dyDescent="0.25">
      <c r="A7633" s="1">
        <v>53152</v>
      </c>
      <c r="B7633" s="2">
        <v>42433</v>
      </c>
      <c r="C7633" s="1" t="s">
        <v>36</v>
      </c>
      <c r="D7633" s="3" t="str">
        <f t="shared" si="238"/>
        <v>***</v>
      </c>
      <c r="G7633" s="1">
        <v>9</v>
      </c>
      <c r="H7633" s="1">
        <v>210.16</v>
      </c>
      <c r="I7633" s="1">
        <f t="shared" si="239"/>
        <v>0</v>
      </c>
      <c r="J7633" s="1" t="s">
        <v>21</v>
      </c>
      <c r="K7633" s="1">
        <v>12</v>
      </c>
      <c r="L7633" s="1" t="s">
        <v>22</v>
      </c>
      <c r="M7633" s="1" t="s">
        <v>28</v>
      </c>
      <c r="N7633" s="1" t="s">
        <v>17</v>
      </c>
      <c r="O7633" s="1" t="s">
        <v>18</v>
      </c>
      <c r="P7633" s="1" t="s">
        <v>48</v>
      </c>
      <c r="Q7633" s="2">
        <v>42436</v>
      </c>
    </row>
    <row r="7634" spans="1:17" x14ac:dyDescent="0.25">
      <c r="A7634" s="1">
        <v>49510</v>
      </c>
      <c r="B7634" s="2">
        <v>43544</v>
      </c>
      <c r="C7634" s="1" t="s">
        <v>32</v>
      </c>
      <c r="D7634" s="3" t="str">
        <f t="shared" si="238"/>
        <v>*****</v>
      </c>
      <c r="G7634" s="1">
        <v>16</v>
      </c>
      <c r="H7634" s="1">
        <v>47.19</v>
      </c>
      <c r="I7634" s="1">
        <f t="shared" si="239"/>
        <v>0</v>
      </c>
      <c r="J7634" s="1" t="s">
        <v>21</v>
      </c>
      <c r="K7634" s="1">
        <v>1.4</v>
      </c>
      <c r="L7634" s="1" t="s">
        <v>15</v>
      </c>
      <c r="M7634" s="1" t="s">
        <v>28</v>
      </c>
      <c r="N7634" s="1" t="s">
        <v>29</v>
      </c>
      <c r="O7634" s="1" t="s">
        <v>30</v>
      </c>
      <c r="P7634" s="1" t="s">
        <v>31</v>
      </c>
      <c r="Q7634" s="2">
        <v>43545</v>
      </c>
    </row>
    <row r="7635" spans="1:17" x14ac:dyDescent="0.25">
      <c r="A7635" s="1">
        <v>16837</v>
      </c>
      <c r="B7635" s="2">
        <v>43120</v>
      </c>
      <c r="C7635" s="1" t="s">
        <v>27</v>
      </c>
      <c r="D7635" s="3" t="str">
        <f t="shared" si="238"/>
        <v>*</v>
      </c>
      <c r="G7635" s="1">
        <v>4</v>
      </c>
      <c r="H7635" s="1">
        <v>1066.79</v>
      </c>
      <c r="I7635" s="1">
        <f t="shared" si="239"/>
        <v>1</v>
      </c>
      <c r="J7635" s="1" t="s">
        <v>33</v>
      </c>
      <c r="K7635" s="1">
        <v>58.1</v>
      </c>
      <c r="L7635" s="1" t="s">
        <v>51</v>
      </c>
      <c r="M7635" s="1" t="s">
        <v>16</v>
      </c>
      <c r="N7635" s="1" t="s">
        <v>17</v>
      </c>
      <c r="O7635" s="1" t="s">
        <v>34</v>
      </c>
      <c r="P7635" s="1" t="s">
        <v>35</v>
      </c>
      <c r="Q7635" s="2">
        <v>43121</v>
      </c>
    </row>
    <row r="7636" spans="1:17" x14ac:dyDescent="0.25">
      <c r="A7636" s="1">
        <v>58853</v>
      </c>
      <c r="B7636" s="2">
        <v>43598</v>
      </c>
      <c r="C7636" s="1" t="s">
        <v>32</v>
      </c>
      <c r="D7636" s="3" t="str">
        <f t="shared" si="238"/>
        <v>*****</v>
      </c>
      <c r="G7636" s="1">
        <v>27</v>
      </c>
      <c r="H7636" s="1">
        <v>5679.03</v>
      </c>
      <c r="I7636" s="1">
        <f t="shared" si="239"/>
        <v>1</v>
      </c>
      <c r="J7636" s="1" t="s">
        <v>33</v>
      </c>
      <c r="K7636" s="1">
        <v>25.4</v>
      </c>
      <c r="L7636" s="1" t="s">
        <v>22</v>
      </c>
      <c r="M7636" s="1" t="s">
        <v>37</v>
      </c>
      <c r="N7636" s="1" t="s">
        <v>17</v>
      </c>
      <c r="O7636" s="1" t="s">
        <v>34</v>
      </c>
      <c r="P7636" s="1" t="s">
        <v>35</v>
      </c>
      <c r="Q7636" s="2">
        <v>43599</v>
      </c>
    </row>
    <row r="7637" spans="1:17" x14ac:dyDescent="0.25">
      <c r="A7637" s="1">
        <v>14434</v>
      </c>
      <c r="B7637" s="2">
        <v>43145</v>
      </c>
      <c r="C7637" s="1" t="s">
        <v>27</v>
      </c>
      <c r="D7637" s="3" t="str">
        <f t="shared" si="238"/>
        <v>*</v>
      </c>
      <c r="G7637" s="1">
        <v>39</v>
      </c>
      <c r="H7637" s="1">
        <v>5065.25</v>
      </c>
      <c r="I7637" s="1">
        <f t="shared" si="239"/>
        <v>1</v>
      </c>
      <c r="J7637" s="1" t="s">
        <v>33</v>
      </c>
      <c r="K7637" s="1">
        <v>60.1</v>
      </c>
      <c r="L7637" s="1" t="s">
        <v>42</v>
      </c>
      <c r="M7637" s="1" t="s">
        <v>28</v>
      </c>
      <c r="N7637" s="1" t="s">
        <v>24</v>
      </c>
      <c r="O7637" s="1" t="s">
        <v>56</v>
      </c>
      <c r="P7637" s="1" t="s">
        <v>59</v>
      </c>
      <c r="Q7637" s="2">
        <v>43147</v>
      </c>
    </row>
    <row r="7638" spans="1:17" x14ac:dyDescent="0.25">
      <c r="A7638" s="1">
        <v>11878</v>
      </c>
      <c r="B7638" s="2">
        <v>42789</v>
      </c>
      <c r="C7638" s="1" t="s">
        <v>27</v>
      </c>
      <c r="D7638" s="3" t="str">
        <f t="shared" si="238"/>
        <v>*</v>
      </c>
      <c r="G7638" s="1">
        <v>18</v>
      </c>
      <c r="H7638" s="1">
        <v>109.2</v>
      </c>
      <c r="I7638" s="1">
        <f t="shared" si="239"/>
        <v>0</v>
      </c>
      <c r="J7638" s="1" t="s">
        <v>21</v>
      </c>
      <c r="K7638" s="1">
        <v>0.5</v>
      </c>
      <c r="L7638" s="1" t="s">
        <v>22</v>
      </c>
      <c r="M7638" s="1" t="s">
        <v>23</v>
      </c>
      <c r="N7638" s="1" t="s">
        <v>29</v>
      </c>
      <c r="O7638" s="1" t="s">
        <v>58</v>
      </c>
      <c r="P7638" s="1" t="s">
        <v>19</v>
      </c>
      <c r="Q7638" s="2">
        <v>42790</v>
      </c>
    </row>
    <row r="7639" spans="1:17" x14ac:dyDescent="0.25">
      <c r="A7639" s="1">
        <v>55360</v>
      </c>
      <c r="B7639" s="2">
        <v>42391</v>
      </c>
      <c r="C7639" s="1" t="s">
        <v>36</v>
      </c>
      <c r="D7639" s="3" t="str">
        <f t="shared" si="238"/>
        <v>***</v>
      </c>
      <c r="G7639" s="1">
        <v>49</v>
      </c>
      <c r="H7639" s="1">
        <v>144.27000000000001</v>
      </c>
      <c r="I7639" s="1">
        <f t="shared" si="239"/>
        <v>0</v>
      </c>
      <c r="J7639" s="1" t="s">
        <v>21</v>
      </c>
      <c r="K7639" s="1">
        <v>0.5</v>
      </c>
      <c r="L7639" s="1" t="s">
        <v>51</v>
      </c>
      <c r="M7639" s="1" t="s">
        <v>23</v>
      </c>
      <c r="N7639" s="1" t="s">
        <v>29</v>
      </c>
      <c r="O7639" s="1" t="s">
        <v>58</v>
      </c>
      <c r="P7639" s="1" t="s">
        <v>19</v>
      </c>
      <c r="Q7639" s="2">
        <v>42393</v>
      </c>
    </row>
    <row r="7640" spans="1:17" x14ac:dyDescent="0.25">
      <c r="A7640" s="1">
        <v>51714</v>
      </c>
      <c r="B7640" s="2">
        <v>42617</v>
      </c>
      <c r="C7640" s="1" t="s">
        <v>27</v>
      </c>
      <c r="D7640" s="3" t="str">
        <f t="shared" si="238"/>
        <v>*</v>
      </c>
      <c r="G7640" s="1">
        <v>33</v>
      </c>
      <c r="H7640" s="1">
        <v>207.68</v>
      </c>
      <c r="I7640" s="1">
        <f t="shared" si="239"/>
        <v>0</v>
      </c>
      <c r="J7640" s="1" t="s">
        <v>21</v>
      </c>
      <c r="K7640" s="1">
        <v>5.7</v>
      </c>
      <c r="L7640" s="1" t="s">
        <v>15</v>
      </c>
      <c r="M7640" s="1" t="s">
        <v>37</v>
      </c>
      <c r="N7640" s="1" t="s">
        <v>29</v>
      </c>
      <c r="O7640" s="1" t="s">
        <v>40</v>
      </c>
      <c r="P7640" s="1" t="s">
        <v>19</v>
      </c>
      <c r="Q7640" s="2">
        <v>42618</v>
      </c>
    </row>
    <row r="7641" spans="1:17" x14ac:dyDescent="0.25">
      <c r="A7641" s="1">
        <v>55877</v>
      </c>
      <c r="B7641" s="2">
        <v>42767</v>
      </c>
      <c r="C7641" s="1" t="s">
        <v>27</v>
      </c>
      <c r="D7641" s="3" t="str">
        <f t="shared" si="238"/>
        <v>*</v>
      </c>
      <c r="G7641" s="1">
        <v>40</v>
      </c>
      <c r="H7641" s="1">
        <v>154.38</v>
      </c>
      <c r="I7641" s="1">
        <f t="shared" si="239"/>
        <v>0</v>
      </c>
      <c r="J7641" s="1" t="s">
        <v>14</v>
      </c>
      <c r="K7641" s="1">
        <v>1.1000000000000001</v>
      </c>
      <c r="L7641" s="1" t="s">
        <v>54</v>
      </c>
      <c r="M7641" s="1" t="s">
        <v>28</v>
      </c>
      <c r="N7641" s="1" t="s">
        <v>29</v>
      </c>
      <c r="O7641" s="1" t="s">
        <v>58</v>
      </c>
      <c r="P7641" s="1" t="s">
        <v>19</v>
      </c>
      <c r="Q7641" s="2">
        <v>42769</v>
      </c>
    </row>
    <row r="7642" spans="1:17" x14ac:dyDescent="0.25">
      <c r="A7642" s="1">
        <v>26182</v>
      </c>
      <c r="B7642" s="2">
        <v>42750</v>
      </c>
      <c r="C7642" s="1" t="s">
        <v>27</v>
      </c>
      <c r="D7642" s="3" t="str">
        <f t="shared" si="238"/>
        <v>*</v>
      </c>
      <c r="G7642" s="1">
        <v>4</v>
      </c>
      <c r="H7642" s="1">
        <v>824.71</v>
      </c>
      <c r="I7642" s="1">
        <f t="shared" si="239"/>
        <v>0</v>
      </c>
      <c r="J7642" s="1" t="s">
        <v>33</v>
      </c>
      <c r="K7642" s="1">
        <v>25.4</v>
      </c>
      <c r="L7642" s="1" t="s">
        <v>22</v>
      </c>
      <c r="M7642" s="1" t="s">
        <v>28</v>
      </c>
      <c r="N7642" s="1" t="s">
        <v>17</v>
      </c>
      <c r="O7642" s="1" t="s">
        <v>34</v>
      </c>
      <c r="P7642" s="1" t="s">
        <v>35</v>
      </c>
      <c r="Q7642" s="2">
        <v>42750</v>
      </c>
    </row>
    <row r="7643" spans="1:17" x14ac:dyDescent="0.25">
      <c r="A7643" s="1">
        <v>4708</v>
      </c>
      <c r="B7643" s="2">
        <v>42642</v>
      </c>
      <c r="C7643" s="1" t="s">
        <v>32</v>
      </c>
      <c r="D7643" s="3" t="str">
        <f t="shared" si="238"/>
        <v>*****</v>
      </c>
      <c r="G7643" s="1">
        <v>29</v>
      </c>
      <c r="H7643" s="1">
        <v>193.01</v>
      </c>
      <c r="I7643" s="1">
        <f t="shared" si="239"/>
        <v>0</v>
      </c>
      <c r="J7643" s="1" t="s">
        <v>21</v>
      </c>
      <c r="K7643" s="1">
        <v>8</v>
      </c>
      <c r="L7643" s="1" t="s">
        <v>44</v>
      </c>
      <c r="M7643" s="1" t="s">
        <v>28</v>
      </c>
      <c r="N7643" s="1" t="s">
        <v>29</v>
      </c>
      <c r="O7643" s="1" t="s">
        <v>40</v>
      </c>
      <c r="P7643" s="1" t="s">
        <v>19</v>
      </c>
      <c r="Q7643" s="2">
        <v>42644</v>
      </c>
    </row>
    <row r="7644" spans="1:17" x14ac:dyDescent="0.25">
      <c r="A7644" s="1">
        <v>34918</v>
      </c>
      <c r="B7644" s="2">
        <v>42665</v>
      </c>
      <c r="C7644" s="1" t="s">
        <v>36</v>
      </c>
      <c r="D7644" s="3" t="str">
        <f t="shared" si="238"/>
        <v>***</v>
      </c>
      <c r="G7644" s="1">
        <v>12</v>
      </c>
      <c r="H7644" s="1">
        <v>2387.14</v>
      </c>
      <c r="I7644" s="1">
        <f t="shared" si="239"/>
        <v>1</v>
      </c>
      <c r="J7644" s="1" t="s">
        <v>33</v>
      </c>
      <c r="K7644" s="1">
        <v>28</v>
      </c>
      <c r="L7644" s="1" t="s">
        <v>22</v>
      </c>
      <c r="M7644" s="1" t="s">
        <v>28</v>
      </c>
      <c r="N7644" s="1" t="s">
        <v>17</v>
      </c>
      <c r="O7644" s="1" t="s">
        <v>34</v>
      </c>
      <c r="P7644" s="1" t="s">
        <v>35</v>
      </c>
      <c r="Q7644" s="2">
        <v>42666</v>
      </c>
    </row>
    <row r="7645" spans="1:17" x14ac:dyDescent="0.25">
      <c r="A7645" s="1">
        <v>47714</v>
      </c>
      <c r="B7645" s="2">
        <v>43168</v>
      </c>
      <c r="C7645" s="1" t="s">
        <v>36</v>
      </c>
      <c r="D7645" s="3" t="str">
        <f t="shared" si="238"/>
        <v>***</v>
      </c>
      <c r="G7645" s="1">
        <v>29</v>
      </c>
      <c r="H7645" s="1">
        <v>3152.27</v>
      </c>
      <c r="I7645" s="1">
        <f t="shared" si="239"/>
        <v>1</v>
      </c>
      <c r="J7645" s="1" t="s">
        <v>33</v>
      </c>
      <c r="K7645" s="1">
        <v>44.6</v>
      </c>
      <c r="L7645" s="1" t="s">
        <v>22</v>
      </c>
      <c r="M7645" s="1" t="s">
        <v>28</v>
      </c>
      <c r="N7645" s="1" t="s">
        <v>17</v>
      </c>
      <c r="O7645" s="1" t="s">
        <v>52</v>
      </c>
      <c r="P7645" s="1" t="s">
        <v>59</v>
      </c>
      <c r="Q7645" s="2">
        <v>43169</v>
      </c>
    </row>
    <row r="7646" spans="1:17" x14ac:dyDescent="0.25">
      <c r="A7646" s="1">
        <v>50432</v>
      </c>
      <c r="B7646" s="2">
        <v>42527</v>
      </c>
      <c r="C7646" s="1" t="s">
        <v>13</v>
      </c>
      <c r="D7646" s="3" t="str">
        <f t="shared" si="238"/>
        <v>**</v>
      </c>
      <c r="G7646" s="1">
        <v>7</v>
      </c>
      <c r="H7646" s="1">
        <v>2312.66</v>
      </c>
      <c r="I7646" s="1">
        <f t="shared" si="239"/>
        <v>1</v>
      </c>
      <c r="J7646" s="1" t="s">
        <v>33</v>
      </c>
      <c r="K7646" s="1">
        <v>74.400000000000006</v>
      </c>
      <c r="L7646" s="1" t="s">
        <v>54</v>
      </c>
      <c r="M7646" s="1" t="s">
        <v>23</v>
      </c>
      <c r="N7646" s="1" t="s">
        <v>17</v>
      </c>
      <c r="O7646" s="1" t="s">
        <v>34</v>
      </c>
      <c r="P7646" s="1" t="s">
        <v>35</v>
      </c>
      <c r="Q7646" s="2">
        <v>42532</v>
      </c>
    </row>
    <row r="7647" spans="1:17" x14ac:dyDescent="0.25">
      <c r="A7647" s="1">
        <v>34309</v>
      </c>
      <c r="B7647" s="2">
        <v>43714</v>
      </c>
      <c r="C7647" s="1" t="s">
        <v>20</v>
      </c>
      <c r="D7647" s="3" t="str">
        <f t="shared" si="238"/>
        <v>****</v>
      </c>
      <c r="G7647" s="1">
        <v>16</v>
      </c>
      <c r="H7647" s="1">
        <v>81.073899999999995</v>
      </c>
      <c r="I7647" s="1">
        <f t="shared" si="239"/>
        <v>0</v>
      </c>
      <c r="J7647" s="1" t="s">
        <v>21</v>
      </c>
      <c r="K7647" s="1">
        <v>5.5</v>
      </c>
      <c r="L7647" s="1" t="s">
        <v>44</v>
      </c>
      <c r="M7647" s="1" t="s">
        <v>23</v>
      </c>
      <c r="N7647" s="1" t="s">
        <v>29</v>
      </c>
      <c r="O7647" s="1" t="s">
        <v>63</v>
      </c>
      <c r="P7647" s="1" t="s">
        <v>19</v>
      </c>
      <c r="Q7647" s="2">
        <v>43716</v>
      </c>
    </row>
    <row r="7648" spans="1:17" x14ac:dyDescent="0.25">
      <c r="A7648" s="1">
        <v>20704</v>
      </c>
      <c r="B7648" s="2">
        <v>42775</v>
      </c>
      <c r="C7648" s="1" t="s">
        <v>13</v>
      </c>
      <c r="D7648" s="3" t="str">
        <f t="shared" si="238"/>
        <v>**</v>
      </c>
      <c r="G7648" s="1">
        <v>1</v>
      </c>
      <c r="H7648" s="1">
        <v>6.02</v>
      </c>
      <c r="I7648" s="1">
        <f t="shared" si="239"/>
        <v>0</v>
      </c>
      <c r="J7648" s="1" t="s">
        <v>21</v>
      </c>
      <c r="K7648" s="1">
        <v>0.7</v>
      </c>
      <c r="L7648" s="1" t="s">
        <v>49</v>
      </c>
      <c r="M7648" s="1" t="s">
        <v>37</v>
      </c>
      <c r="N7648" s="1" t="s">
        <v>29</v>
      </c>
      <c r="O7648" s="1" t="s">
        <v>61</v>
      </c>
      <c r="P7648" s="1" t="s">
        <v>31</v>
      </c>
      <c r="Q7648" s="2">
        <v>42775</v>
      </c>
    </row>
    <row r="7649" spans="1:17" x14ac:dyDescent="0.25">
      <c r="A7649" s="1">
        <v>33250</v>
      </c>
      <c r="B7649" s="2">
        <v>42545</v>
      </c>
      <c r="C7649" s="1" t="s">
        <v>27</v>
      </c>
      <c r="D7649" s="3" t="str">
        <f t="shared" si="238"/>
        <v>*</v>
      </c>
      <c r="G7649" s="1">
        <v>40</v>
      </c>
      <c r="H7649" s="1">
        <v>7897.87</v>
      </c>
      <c r="I7649" s="1">
        <f t="shared" si="239"/>
        <v>1</v>
      </c>
      <c r="J7649" s="1" t="s">
        <v>21</v>
      </c>
      <c r="K7649" s="1">
        <v>1.1000000000000001</v>
      </c>
      <c r="L7649" s="1" t="s">
        <v>22</v>
      </c>
      <c r="M7649" s="1" t="s">
        <v>28</v>
      </c>
      <c r="N7649" s="1" t="s">
        <v>29</v>
      </c>
      <c r="O7649" s="1" t="s">
        <v>63</v>
      </c>
      <c r="P7649" s="1" t="s">
        <v>19</v>
      </c>
      <c r="Q7649" s="2">
        <v>42547</v>
      </c>
    </row>
    <row r="7650" spans="1:17" x14ac:dyDescent="0.25">
      <c r="A7650" s="1">
        <v>51814</v>
      </c>
      <c r="B7650" s="2">
        <v>43001</v>
      </c>
      <c r="C7650" s="1" t="s">
        <v>32</v>
      </c>
      <c r="D7650" s="3" t="str">
        <f t="shared" si="238"/>
        <v>*****</v>
      </c>
      <c r="G7650" s="1">
        <v>13</v>
      </c>
      <c r="H7650" s="1">
        <v>111.83</v>
      </c>
      <c r="I7650" s="1">
        <f t="shared" si="239"/>
        <v>0</v>
      </c>
      <c r="J7650" s="1" t="s">
        <v>21</v>
      </c>
      <c r="K7650" s="1">
        <v>5</v>
      </c>
      <c r="L7650" s="1" t="s">
        <v>51</v>
      </c>
      <c r="M7650" s="1" t="s">
        <v>37</v>
      </c>
      <c r="N7650" s="1" t="s">
        <v>29</v>
      </c>
      <c r="O7650" s="1" t="s">
        <v>43</v>
      </c>
      <c r="P7650" s="1" t="s">
        <v>19</v>
      </c>
      <c r="Q7650" s="2">
        <v>43003</v>
      </c>
    </row>
    <row r="7651" spans="1:17" x14ac:dyDescent="0.25">
      <c r="A7651" s="1">
        <v>36452</v>
      </c>
      <c r="B7651" s="2">
        <v>42464</v>
      </c>
      <c r="C7651" s="1" t="s">
        <v>20</v>
      </c>
      <c r="D7651" s="3" t="str">
        <f t="shared" si="238"/>
        <v>****</v>
      </c>
      <c r="G7651" s="1">
        <v>26</v>
      </c>
      <c r="H7651" s="1">
        <v>604.53</v>
      </c>
      <c r="I7651" s="1">
        <f t="shared" si="239"/>
        <v>0</v>
      </c>
      <c r="J7651" s="1" t="s">
        <v>21</v>
      </c>
      <c r="K7651" s="1">
        <v>16.2</v>
      </c>
      <c r="L7651" s="1" t="s">
        <v>22</v>
      </c>
      <c r="M7651" s="1" t="s">
        <v>37</v>
      </c>
      <c r="N7651" s="1" t="s">
        <v>29</v>
      </c>
      <c r="O7651" s="1" t="s">
        <v>43</v>
      </c>
      <c r="P7651" s="1" t="s">
        <v>19</v>
      </c>
      <c r="Q7651" s="2">
        <v>42465</v>
      </c>
    </row>
    <row r="7652" spans="1:17" x14ac:dyDescent="0.25">
      <c r="A7652" s="1">
        <v>48167</v>
      </c>
      <c r="B7652" s="2">
        <v>42618</v>
      </c>
      <c r="C7652" s="1" t="s">
        <v>32</v>
      </c>
      <c r="D7652" s="3" t="str">
        <f t="shared" si="238"/>
        <v>*****</v>
      </c>
      <c r="G7652" s="1">
        <v>27</v>
      </c>
      <c r="H7652" s="1">
        <v>9434.9500000000007</v>
      </c>
      <c r="I7652" s="1">
        <f t="shared" si="239"/>
        <v>1</v>
      </c>
      <c r="J7652" s="1" t="s">
        <v>33</v>
      </c>
      <c r="K7652" s="1">
        <v>64.2</v>
      </c>
      <c r="L7652" s="1" t="s">
        <v>51</v>
      </c>
      <c r="M7652" s="1" t="s">
        <v>28</v>
      </c>
      <c r="N7652" s="1" t="s">
        <v>17</v>
      </c>
      <c r="O7652" s="1" t="s">
        <v>52</v>
      </c>
      <c r="P7652" s="1" t="s">
        <v>35</v>
      </c>
      <c r="Q7652" s="2">
        <v>42619</v>
      </c>
    </row>
    <row r="7653" spans="1:17" x14ac:dyDescent="0.25">
      <c r="A7653" s="1">
        <v>15591</v>
      </c>
      <c r="B7653" s="2">
        <v>43622</v>
      </c>
      <c r="C7653" s="1" t="s">
        <v>32</v>
      </c>
      <c r="D7653" s="3" t="str">
        <f t="shared" si="238"/>
        <v>*****</v>
      </c>
      <c r="G7653" s="1">
        <v>31</v>
      </c>
      <c r="H7653" s="1">
        <v>456.18</v>
      </c>
      <c r="I7653" s="1">
        <f t="shared" si="239"/>
        <v>0</v>
      </c>
      <c r="J7653" s="1" t="s">
        <v>21</v>
      </c>
      <c r="K7653" s="1">
        <v>5.5</v>
      </c>
      <c r="L7653" s="1" t="s">
        <v>39</v>
      </c>
      <c r="M7653" s="1" t="s">
        <v>23</v>
      </c>
      <c r="N7653" s="1" t="s">
        <v>17</v>
      </c>
      <c r="O7653" s="1" t="s">
        <v>18</v>
      </c>
      <c r="P7653" s="1" t="s">
        <v>19</v>
      </c>
      <c r="Q7653" s="2">
        <v>43624</v>
      </c>
    </row>
    <row r="7654" spans="1:17" x14ac:dyDescent="0.25">
      <c r="A7654" s="1">
        <v>23685</v>
      </c>
      <c r="B7654" s="2">
        <v>43645</v>
      </c>
      <c r="C7654" s="1" t="s">
        <v>27</v>
      </c>
      <c r="D7654" s="3" t="str">
        <f t="shared" si="238"/>
        <v>*</v>
      </c>
      <c r="G7654" s="1">
        <v>46</v>
      </c>
      <c r="H7654" s="1">
        <v>8483.56</v>
      </c>
      <c r="I7654" s="1">
        <f t="shared" si="239"/>
        <v>1</v>
      </c>
      <c r="J7654" s="1" t="s">
        <v>21</v>
      </c>
      <c r="K7654" s="1">
        <v>5.4</v>
      </c>
      <c r="L7654" s="1" t="s">
        <v>15</v>
      </c>
      <c r="M7654" s="1" t="s">
        <v>28</v>
      </c>
      <c r="N7654" s="1" t="s">
        <v>24</v>
      </c>
      <c r="O7654" s="1" t="s">
        <v>25</v>
      </c>
      <c r="P7654" s="1" t="s">
        <v>19</v>
      </c>
      <c r="Q7654" s="2">
        <v>43646</v>
      </c>
    </row>
    <row r="7655" spans="1:17" x14ac:dyDescent="0.25">
      <c r="A7655" s="1">
        <v>37988</v>
      </c>
      <c r="B7655" s="2">
        <v>43194</v>
      </c>
      <c r="C7655" s="1" t="s">
        <v>27</v>
      </c>
      <c r="D7655" s="3" t="str">
        <f t="shared" si="238"/>
        <v>*</v>
      </c>
      <c r="G7655" s="1">
        <v>12</v>
      </c>
      <c r="H7655" s="1">
        <v>202.43</v>
      </c>
      <c r="I7655" s="1">
        <f t="shared" si="239"/>
        <v>0</v>
      </c>
      <c r="J7655" s="1" t="s">
        <v>21</v>
      </c>
      <c r="K7655" s="1">
        <v>8.9</v>
      </c>
      <c r="L7655" s="1" t="s">
        <v>15</v>
      </c>
      <c r="M7655" s="1" t="s">
        <v>37</v>
      </c>
      <c r="N7655" s="1" t="s">
        <v>29</v>
      </c>
      <c r="O7655" s="1" t="s">
        <v>55</v>
      </c>
      <c r="P7655" s="1" t="s">
        <v>19</v>
      </c>
      <c r="Q7655" s="2">
        <v>43194</v>
      </c>
    </row>
    <row r="7656" spans="1:17" x14ac:dyDescent="0.25">
      <c r="A7656" s="1">
        <v>41666</v>
      </c>
      <c r="B7656" s="2">
        <v>43527</v>
      </c>
      <c r="C7656" s="1" t="s">
        <v>36</v>
      </c>
      <c r="D7656" s="3" t="str">
        <f t="shared" si="238"/>
        <v>***</v>
      </c>
      <c r="G7656" s="1">
        <v>26</v>
      </c>
      <c r="H7656" s="1">
        <v>637.89</v>
      </c>
      <c r="I7656" s="1">
        <f t="shared" si="239"/>
        <v>0</v>
      </c>
      <c r="J7656" s="1" t="s">
        <v>14</v>
      </c>
      <c r="K7656" s="1">
        <v>9.1999999999999993</v>
      </c>
      <c r="L7656" s="1" t="s">
        <v>64</v>
      </c>
      <c r="M7656" s="1" t="s">
        <v>23</v>
      </c>
      <c r="N7656" s="1" t="s">
        <v>24</v>
      </c>
      <c r="O7656" s="1" t="s">
        <v>25</v>
      </c>
      <c r="P7656" s="1" t="s">
        <v>26</v>
      </c>
      <c r="Q7656" s="2">
        <v>43528</v>
      </c>
    </row>
    <row r="7657" spans="1:17" x14ac:dyDescent="0.25">
      <c r="A7657" s="1">
        <v>46466</v>
      </c>
      <c r="B7657" s="2">
        <v>43516</v>
      </c>
      <c r="C7657" s="1" t="s">
        <v>36</v>
      </c>
      <c r="D7657" s="3" t="str">
        <f t="shared" si="238"/>
        <v>***</v>
      </c>
      <c r="G7657" s="1">
        <v>7</v>
      </c>
      <c r="H7657" s="1">
        <v>290.26</v>
      </c>
      <c r="I7657" s="1">
        <f t="shared" si="239"/>
        <v>0</v>
      </c>
      <c r="J7657" s="1" t="s">
        <v>21</v>
      </c>
      <c r="K7657" s="1">
        <v>15</v>
      </c>
      <c r="L7657" s="1" t="s">
        <v>22</v>
      </c>
      <c r="M7657" s="1" t="s">
        <v>37</v>
      </c>
      <c r="N7657" s="1" t="s">
        <v>17</v>
      </c>
      <c r="O7657" s="1" t="s">
        <v>18</v>
      </c>
      <c r="P7657" s="1" t="s">
        <v>31</v>
      </c>
      <c r="Q7657" s="2">
        <v>43517</v>
      </c>
    </row>
    <row r="7658" spans="1:17" x14ac:dyDescent="0.25">
      <c r="A7658" s="1">
        <v>9664</v>
      </c>
      <c r="B7658" s="2">
        <v>42831</v>
      </c>
      <c r="C7658" s="1" t="s">
        <v>20</v>
      </c>
      <c r="D7658" s="3" t="str">
        <f t="shared" si="238"/>
        <v>****</v>
      </c>
      <c r="G7658" s="1">
        <v>13</v>
      </c>
      <c r="H7658" s="1">
        <v>94.57</v>
      </c>
      <c r="I7658" s="1">
        <f t="shared" si="239"/>
        <v>0</v>
      </c>
      <c r="J7658" s="1" t="s">
        <v>21</v>
      </c>
      <c r="K7658" s="1">
        <v>9</v>
      </c>
      <c r="L7658" s="1" t="s">
        <v>46</v>
      </c>
      <c r="M7658" s="1" t="s">
        <v>23</v>
      </c>
      <c r="N7658" s="1" t="s">
        <v>29</v>
      </c>
      <c r="O7658" s="1" t="s">
        <v>40</v>
      </c>
      <c r="P7658" s="1" t="s">
        <v>19</v>
      </c>
      <c r="Q7658" s="2">
        <v>42834</v>
      </c>
    </row>
    <row r="7659" spans="1:17" x14ac:dyDescent="0.25">
      <c r="A7659" s="1">
        <v>5984</v>
      </c>
      <c r="B7659" s="2">
        <v>42537</v>
      </c>
      <c r="C7659" s="1" t="s">
        <v>13</v>
      </c>
      <c r="D7659" s="3" t="str">
        <f t="shared" si="238"/>
        <v>**</v>
      </c>
      <c r="G7659" s="1">
        <v>37</v>
      </c>
      <c r="H7659" s="1">
        <v>422.24340000000001</v>
      </c>
      <c r="I7659" s="1">
        <f t="shared" si="239"/>
        <v>0</v>
      </c>
      <c r="J7659" s="1" t="s">
        <v>21</v>
      </c>
      <c r="K7659" s="1">
        <v>4.8</v>
      </c>
      <c r="L7659" s="1" t="s">
        <v>42</v>
      </c>
      <c r="M7659" s="1" t="s">
        <v>16</v>
      </c>
      <c r="N7659" s="1" t="s">
        <v>29</v>
      </c>
      <c r="O7659" s="1" t="s">
        <v>63</v>
      </c>
      <c r="P7659" s="1" t="s">
        <v>19</v>
      </c>
      <c r="Q7659" s="2">
        <v>42542</v>
      </c>
    </row>
    <row r="7660" spans="1:17" x14ac:dyDescent="0.25">
      <c r="A7660" s="1">
        <v>52929</v>
      </c>
      <c r="B7660" s="2">
        <v>43197</v>
      </c>
      <c r="C7660" s="1" t="s">
        <v>20</v>
      </c>
      <c r="D7660" s="3" t="str">
        <f t="shared" si="238"/>
        <v>****</v>
      </c>
      <c r="G7660" s="1">
        <v>43</v>
      </c>
      <c r="H7660" s="1">
        <v>750.56</v>
      </c>
      <c r="I7660" s="1">
        <f t="shared" si="239"/>
        <v>0</v>
      </c>
      <c r="J7660" s="1" t="s">
        <v>14</v>
      </c>
      <c r="K7660" s="1">
        <v>10.1</v>
      </c>
      <c r="L7660" s="1" t="s">
        <v>39</v>
      </c>
      <c r="M7660" s="1" t="s">
        <v>23</v>
      </c>
      <c r="N7660" s="1" t="s">
        <v>24</v>
      </c>
      <c r="O7660" s="1" t="s">
        <v>56</v>
      </c>
      <c r="P7660" s="1" t="s">
        <v>19</v>
      </c>
      <c r="Q7660" s="2">
        <v>43198</v>
      </c>
    </row>
    <row r="7661" spans="1:17" x14ac:dyDescent="0.25">
      <c r="A7661" s="1">
        <v>7429</v>
      </c>
      <c r="B7661" s="2">
        <v>42880</v>
      </c>
      <c r="C7661" s="1" t="s">
        <v>27</v>
      </c>
      <c r="D7661" s="3" t="str">
        <f t="shared" si="238"/>
        <v>*</v>
      </c>
      <c r="G7661" s="1">
        <v>33</v>
      </c>
      <c r="H7661" s="1">
        <v>1475.8938000000001</v>
      </c>
      <c r="I7661" s="1">
        <f t="shared" si="239"/>
        <v>1</v>
      </c>
      <c r="J7661" s="1" t="s">
        <v>21</v>
      </c>
      <c r="K7661" s="1">
        <v>21.4</v>
      </c>
      <c r="L7661" s="1" t="s">
        <v>22</v>
      </c>
      <c r="M7661" s="1" t="s">
        <v>37</v>
      </c>
      <c r="N7661" s="1" t="s">
        <v>24</v>
      </c>
      <c r="O7661" s="1" t="s">
        <v>38</v>
      </c>
      <c r="P7661" s="1" t="s">
        <v>19</v>
      </c>
      <c r="Q7661" s="2">
        <v>42881</v>
      </c>
    </row>
    <row r="7662" spans="1:17" x14ac:dyDescent="0.25">
      <c r="A7662" s="1">
        <v>40838</v>
      </c>
      <c r="B7662" s="2">
        <v>43795</v>
      </c>
      <c r="C7662" s="1" t="s">
        <v>27</v>
      </c>
      <c r="D7662" s="3" t="str">
        <f t="shared" si="238"/>
        <v>*</v>
      </c>
      <c r="G7662" s="1">
        <v>10</v>
      </c>
      <c r="H7662" s="1">
        <v>188.17</v>
      </c>
      <c r="I7662" s="1">
        <f t="shared" si="239"/>
        <v>0</v>
      </c>
      <c r="J7662" s="1" t="s">
        <v>21</v>
      </c>
      <c r="K7662" s="1">
        <v>1.3</v>
      </c>
      <c r="L7662" s="1" t="s">
        <v>46</v>
      </c>
      <c r="M7662" s="1" t="s">
        <v>16</v>
      </c>
      <c r="N7662" s="1" t="s">
        <v>24</v>
      </c>
      <c r="O7662" s="1" t="s">
        <v>25</v>
      </c>
      <c r="P7662" s="1" t="s">
        <v>41</v>
      </c>
      <c r="Q7662" s="2">
        <v>43796</v>
      </c>
    </row>
    <row r="7663" spans="1:17" x14ac:dyDescent="0.25">
      <c r="A7663" s="1">
        <v>50822</v>
      </c>
      <c r="B7663" s="2">
        <v>43502</v>
      </c>
      <c r="C7663" s="1" t="s">
        <v>36</v>
      </c>
      <c r="D7663" s="3" t="str">
        <f t="shared" si="238"/>
        <v>***</v>
      </c>
      <c r="G7663" s="1">
        <v>37</v>
      </c>
      <c r="H7663" s="1">
        <v>338.49</v>
      </c>
      <c r="I7663" s="1">
        <f t="shared" si="239"/>
        <v>0</v>
      </c>
      <c r="J7663" s="1" t="s">
        <v>14</v>
      </c>
      <c r="K7663" s="1">
        <v>3</v>
      </c>
      <c r="L7663" s="1" t="s">
        <v>15</v>
      </c>
      <c r="M7663" s="1" t="s">
        <v>23</v>
      </c>
      <c r="N7663" s="1" t="s">
        <v>24</v>
      </c>
      <c r="O7663" s="1" t="s">
        <v>38</v>
      </c>
      <c r="P7663" s="1" t="s">
        <v>41</v>
      </c>
      <c r="Q7663" s="2">
        <v>43503</v>
      </c>
    </row>
    <row r="7664" spans="1:17" x14ac:dyDescent="0.25">
      <c r="A7664" s="1">
        <v>53894</v>
      </c>
      <c r="B7664" s="2">
        <v>42557</v>
      </c>
      <c r="C7664" s="1" t="s">
        <v>32</v>
      </c>
      <c r="D7664" s="3" t="str">
        <f t="shared" si="238"/>
        <v>*****</v>
      </c>
      <c r="G7664" s="1">
        <v>47</v>
      </c>
      <c r="H7664" s="1">
        <v>739.93</v>
      </c>
      <c r="I7664" s="1">
        <f t="shared" si="239"/>
        <v>0</v>
      </c>
      <c r="J7664" s="1" t="s">
        <v>21</v>
      </c>
      <c r="K7664" s="1">
        <v>5.7</v>
      </c>
      <c r="L7664" s="1" t="s">
        <v>53</v>
      </c>
      <c r="M7664" s="1" t="s">
        <v>16</v>
      </c>
      <c r="N7664" s="1" t="s">
        <v>17</v>
      </c>
      <c r="O7664" s="1" t="s">
        <v>18</v>
      </c>
      <c r="P7664" s="1" t="s">
        <v>31</v>
      </c>
      <c r="Q7664" s="2">
        <v>42558</v>
      </c>
    </row>
    <row r="7665" spans="1:17" x14ac:dyDescent="0.25">
      <c r="A7665" s="1">
        <v>50790</v>
      </c>
      <c r="B7665" s="2">
        <v>43296</v>
      </c>
      <c r="C7665" s="1" t="s">
        <v>32</v>
      </c>
      <c r="D7665" s="3" t="str">
        <f t="shared" si="238"/>
        <v>*****</v>
      </c>
      <c r="G7665" s="1">
        <v>47</v>
      </c>
      <c r="H7665" s="1">
        <v>273.55</v>
      </c>
      <c r="I7665" s="1">
        <f t="shared" si="239"/>
        <v>0</v>
      </c>
      <c r="J7665" s="1" t="s">
        <v>21</v>
      </c>
      <c r="K7665" s="1">
        <v>6.1</v>
      </c>
      <c r="L7665" s="1" t="s">
        <v>46</v>
      </c>
      <c r="M7665" s="1" t="s">
        <v>37</v>
      </c>
      <c r="N7665" s="1" t="s">
        <v>17</v>
      </c>
      <c r="O7665" s="1" t="s">
        <v>18</v>
      </c>
      <c r="P7665" s="1" t="s">
        <v>26</v>
      </c>
      <c r="Q7665" s="2">
        <v>43298</v>
      </c>
    </row>
    <row r="7666" spans="1:17" x14ac:dyDescent="0.25">
      <c r="A7666" s="1">
        <v>49505</v>
      </c>
      <c r="B7666" s="2">
        <v>42390</v>
      </c>
      <c r="C7666" s="1" t="s">
        <v>32</v>
      </c>
      <c r="D7666" s="3" t="str">
        <f t="shared" si="238"/>
        <v>*****</v>
      </c>
      <c r="G7666" s="1">
        <v>34</v>
      </c>
      <c r="H7666" s="1">
        <v>359.08</v>
      </c>
      <c r="I7666" s="1">
        <f t="shared" si="239"/>
        <v>0</v>
      </c>
      <c r="J7666" s="1" t="s">
        <v>14</v>
      </c>
      <c r="K7666" s="1">
        <v>2.1</v>
      </c>
      <c r="L7666" s="1" t="s">
        <v>22</v>
      </c>
      <c r="M7666" s="1" t="s">
        <v>37</v>
      </c>
      <c r="N7666" s="1" t="s">
        <v>24</v>
      </c>
      <c r="O7666" s="1" t="s">
        <v>38</v>
      </c>
      <c r="P7666" s="1" t="s">
        <v>41</v>
      </c>
      <c r="Q7666" s="2">
        <v>42391</v>
      </c>
    </row>
    <row r="7667" spans="1:17" x14ac:dyDescent="0.25">
      <c r="A7667" s="1">
        <v>5765</v>
      </c>
      <c r="B7667" s="2">
        <v>42717</v>
      </c>
      <c r="C7667" s="1" t="s">
        <v>13</v>
      </c>
      <c r="D7667" s="3" t="str">
        <f t="shared" si="238"/>
        <v>**</v>
      </c>
      <c r="G7667" s="1">
        <v>23</v>
      </c>
      <c r="H7667" s="1">
        <v>908.92</v>
      </c>
      <c r="I7667" s="1">
        <f t="shared" si="239"/>
        <v>0</v>
      </c>
      <c r="J7667" s="1" t="s">
        <v>21</v>
      </c>
      <c r="K7667" s="1">
        <v>21.4</v>
      </c>
      <c r="L7667" s="1" t="s">
        <v>49</v>
      </c>
      <c r="M7667" s="1" t="s">
        <v>28</v>
      </c>
      <c r="N7667" s="1" t="s">
        <v>29</v>
      </c>
      <c r="O7667" s="1" t="s">
        <v>40</v>
      </c>
      <c r="P7667" s="1" t="s">
        <v>19</v>
      </c>
      <c r="Q7667" s="2">
        <v>42724</v>
      </c>
    </row>
    <row r="7668" spans="1:17" x14ac:dyDescent="0.25">
      <c r="A7668" s="1">
        <v>23395</v>
      </c>
      <c r="B7668" s="2">
        <v>43765</v>
      </c>
      <c r="C7668" s="1" t="s">
        <v>36</v>
      </c>
      <c r="D7668" s="3" t="str">
        <f t="shared" si="238"/>
        <v>***</v>
      </c>
      <c r="G7668" s="1">
        <v>31</v>
      </c>
      <c r="H7668" s="1">
        <v>1387.21</v>
      </c>
      <c r="I7668" s="1">
        <f t="shared" si="239"/>
        <v>1</v>
      </c>
      <c r="J7668" s="1" t="s">
        <v>21</v>
      </c>
      <c r="K7668" s="1">
        <v>2.1</v>
      </c>
      <c r="L7668" s="1" t="s">
        <v>42</v>
      </c>
      <c r="M7668" s="1" t="s">
        <v>28</v>
      </c>
      <c r="N7668" s="1" t="s">
        <v>24</v>
      </c>
      <c r="O7668" s="1" t="s">
        <v>38</v>
      </c>
      <c r="P7668" s="1" t="s">
        <v>41</v>
      </c>
      <c r="Q7668" s="2">
        <v>43767</v>
      </c>
    </row>
    <row r="7669" spans="1:17" x14ac:dyDescent="0.25">
      <c r="A7669" s="1">
        <v>29280</v>
      </c>
      <c r="B7669" s="2">
        <v>43552</v>
      </c>
      <c r="C7669" s="1" t="s">
        <v>36</v>
      </c>
      <c r="D7669" s="3" t="str">
        <f t="shared" si="238"/>
        <v>***</v>
      </c>
      <c r="G7669" s="1">
        <v>30</v>
      </c>
      <c r="H7669" s="1">
        <v>916.28</v>
      </c>
      <c r="I7669" s="1">
        <f t="shared" si="239"/>
        <v>0</v>
      </c>
      <c r="J7669" s="1" t="s">
        <v>21</v>
      </c>
      <c r="K7669" s="1">
        <v>2.1</v>
      </c>
      <c r="L7669" s="1" t="s">
        <v>53</v>
      </c>
      <c r="M7669" s="1" t="s">
        <v>23</v>
      </c>
      <c r="N7669" s="1" t="s">
        <v>24</v>
      </c>
      <c r="O7669" s="1" t="s">
        <v>38</v>
      </c>
      <c r="P7669" s="1" t="s">
        <v>41</v>
      </c>
      <c r="Q7669" s="2">
        <v>43553</v>
      </c>
    </row>
    <row r="7670" spans="1:17" x14ac:dyDescent="0.25">
      <c r="A7670" s="1">
        <v>45409</v>
      </c>
      <c r="B7670" s="2">
        <v>42836</v>
      </c>
      <c r="C7670" s="1" t="s">
        <v>32</v>
      </c>
      <c r="D7670" s="3" t="str">
        <f t="shared" si="238"/>
        <v>*****</v>
      </c>
      <c r="G7670" s="1">
        <v>10</v>
      </c>
      <c r="H7670" s="1">
        <v>38.799999999999997</v>
      </c>
      <c r="I7670" s="1">
        <f t="shared" si="239"/>
        <v>0</v>
      </c>
      <c r="J7670" s="1" t="s">
        <v>21</v>
      </c>
      <c r="K7670" s="1">
        <v>4.2</v>
      </c>
      <c r="L7670" s="1" t="s">
        <v>15</v>
      </c>
      <c r="M7670" s="1" t="s">
        <v>28</v>
      </c>
      <c r="N7670" s="1" t="s">
        <v>29</v>
      </c>
      <c r="O7670" s="1" t="s">
        <v>30</v>
      </c>
      <c r="P7670" s="1" t="s">
        <v>31</v>
      </c>
      <c r="Q7670" s="2">
        <v>42837</v>
      </c>
    </row>
    <row r="7671" spans="1:17" x14ac:dyDescent="0.25">
      <c r="A7671" s="1">
        <v>51879</v>
      </c>
      <c r="B7671" s="2">
        <v>42970</v>
      </c>
      <c r="C7671" s="1" t="s">
        <v>27</v>
      </c>
      <c r="D7671" s="3" t="str">
        <f t="shared" si="238"/>
        <v>*</v>
      </c>
      <c r="G7671" s="1">
        <v>26</v>
      </c>
      <c r="H7671" s="1">
        <v>1479.07</v>
      </c>
      <c r="I7671" s="1">
        <f t="shared" si="239"/>
        <v>1</v>
      </c>
      <c r="J7671" s="1" t="s">
        <v>21</v>
      </c>
      <c r="K7671" s="1">
        <v>21.4</v>
      </c>
      <c r="L7671" s="1" t="s">
        <v>15</v>
      </c>
      <c r="M7671" s="1" t="s">
        <v>28</v>
      </c>
      <c r="N7671" s="1" t="s">
        <v>17</v>
      </c>
      <c r="O7671" s="1" t="s">
        <v>18</v>
      </c>
      <c r="P7671" s="1" t="s">
        <v>19</v>
      </c>
      <c r="Q7671" s="2">
        <v>42972</v>
      </c>
    </row>
    <row r="7672" spans="1:17" x14ac:dyDescent="0.25">
      <c r="A7672" s="1">
        <v>16932</v>
      </c>
      <c r="B7672" s="2">
        <v>42839</v>
      </c>
      <c r="C7672" s="1" t="s">
        <v>32</v>
      </c>
      <c r="D7672" s="3" t="str">
        <f t="shared" si="238"/>
        <v>*****</v>
      </c>
      <c r="G7672" s="1">
        <v>25</v>
      </c>
      <c r="H7672" s="1">
        <v>154.97999999999999</v>
      </c>
      <c r="I7672" s="1">
        <f t="shared" si="239"/>
        <v>0</v>
      </c>
      <c r="J7672" s="1" t="s">
        <v>21</v>
      </c>
      <c r="K7672" s="1">
        <v>8.6999999999999993</v>
      </c>
      <c r="L7672" s="1" t="s">
        <v>39</v>
      </c>
      <c r="M7672" s="1" t="s">
        <v>16</v>
      </c>
      <c r="N7672" s="1" t="s">
        <v>29</v>
      </c>
      <c r="O7672" s="1" t="s">
        <v>40</v>
      </c>
      <c r="P7672" s="1" t="s">
        <v>19</v>
      </c>
      <c r="Q7672" s="2">
        <v>42840</v>
      </c>
    </row>
    <row r="7673" spans="1:17" x14ac:dyDescent="0.25">
      <c r="A7673" s="1">
        <v>28933</v>
      </c>
      <c r="B7673" s="2">
        <v>42559</v>
      </c>
      <c r="C7673" s="1" t="s">
        <v>32</v>
      </c>
      <c r="D7673" s="3" t="str">
        <f t="shared" si="238"/>
        <v>*****</v>
      </c>
      <c r="G7673" s="1">
        <v>38</v>
      </c>
      <c r="H7673" s="1">
        <v>167.13</v>
      </c>
      <c r="I7673" s="1">
        <f t="shared" si="239"/>
        <v>0</v>
      </c>
      <c r="J7673" s="1" t="s">
        <v>21</v>
      </c>
      <c r="K7673" s="1">
        <v>0.7</v>
      </c>
      <c r="L7673" s="1" t="s">
        <v>42</v>
      </c>
      <c r="M7673" s="1" t="s">
        <v>28</v>
      </c>
      <c r="N7673" s="1" t="s">
        <v>29</v>
      </c>
      <c r="O7673" s="1" t="s">
        <v>30</v>
      </c>
      <c r="P7673" s="1" t="s">
        <v>31</v>
      </c>
      <c r="Q7673" s="2">
        <v>42560</v>
      </c>
    </row>
    <row r="7674" spans="1:17" x14ac:dyDescent="0.25">
      <c r="A7674" s="1">
        <v>21735</v>
      </c>
      <c r="B7674" s="2">
        <v>42802</v>
      </c>
      <c r="C7674" s="1" t="s">
        <v>27</v>
      </c>
      <c r="D7674" s="3" t="str">
        <f t="shared" si="238"/>
        <v>*</v>
      </c>
      <c r="G7674" s="1">
        <v>23</v>
      </c>
      <c r="H7674" s="1">
        <v>256.25</v>
      </c>
      <c r="I7674" s="1">
        <f t="shared" si="239"/>
        <v>0</v>
      </c>
      <c r="J7674" s="1" t="s">
        <v>21</v>
      </c>
      <c r="K7674" s="1">
        <v>13.4</v>
      </c>
      <c r="L7674" s="1" t="s">
        <v>46</v>
      </c>
      <c r="M7674" s="1" t="s">
        <v>28</v>
      </c>
      <c r="N7674" s="1" t="s">
        <v>17</v>
      </c>
      <c r="O7674" s="1" t="s">
        <v>18</v>
      </c>
      <c r="P7674" s="1" t="s">
        <v>19</v>
      </c>
      <c r="Q7674" s="2">
        <v>42804</v>
      </c>
    </row>
    <row r="7675" spans="1:17" x14ac:dyDescent="0.25">
      <c r="A7675" s="1">
        <v>47303</v>
      </c>
      <c r="B7675" s="2">
        <v>43438</v>
      </c>
      <c r="C7675" s="1" t="s">
        <v>36</v>
      </c>
      <c r="D7675" s="3" t="str">
        <f t="shared" si="238"/>
        <v>***</v>
      </c>
      <c r="G7675" s="1">
        <v>47</v>
      </c>
      <c r="H7675" s="1">
        <v>1512.79</v>
      </c>
      <c r="I7675" s="1">
        <f t="shared" si="239"/>
        <v>1</v>
      </c>
      <c r="J7675" s="1" t="s">
        <v>21</v>
      </c>
      <c r="K7675" s="1">
        <v>12.4</v>
      </c>
      <c r="L7675" s="1" t="s">
        <v>22</v>
      </c>
      <c r="M7675" s="1" t="s">
        <v>28</v>
      </c>
      <c r="N7675" s="1" t="s">
        <v>29</v>
      </c>
      <c r="O7675" s="1" t="s">
        <v>43</v>
      </c>
      <c r="P7675" s="1" t="s">
        <v>19</v>
      </c>
      <c r="Q7675" s="2">
        <v>43439</v>
      </c>
    </row>
    <row r="7676" spans="1:17" x14ac:dyDescent="0.25">
      <c r="A7676" s="1">
        <v>14819</v>
      </c>
      <c r="B7676" s="2">
        <v>42759</v>
      </c>
      <c r="C7676" s="1" t="s">
        <v>27</v>
      </c>
      <c r="D7676" s="3" t="str">
        <f t="shared" si="238"/>
        <v>*</v>
      </c>
      <c r="G7676" s="1">
        <v>48</v>
      </c>
      <c r="H7676" s="1">
        <v>9697.1200000000008</v>
      </c>
      <c r="I7676" s="1">
        <f t="shared" si="239"/>
        <v>1</v>
      </c>
      <c r="J7676" s="1" t="s">
        <v>21</v>
      </c>
      <c r="K7676" s="1">
        <v>1.1000000000000001</v>
      </c>
      <c r="L7676" s="1" t="s">
        <v>39</v>
      </c>
      <c r="M7676" s="1" t="s">
        <v>37</v>
      </c>
      <c r="N7676" s="1" t="s">
        <v>29</v>
      </c>
      <c r="O7676" s="1" t="s">
        <v>63</v>
      </c>
      <c r="P7676" s="1" t="s">
        <v>19</v>
      </c>
      <c r="Q7676" s="2">
        <v>42761</v>
      </c>
    </row>
    <row r="7677" spans="1:17" x14ac:dyDescent="0.25">
      <c r="A7677" s="1">
        <v>28033</v>
      </c>
      <c r="B7677" s="2">
        <v>42991</v>
      </c>
      <c r="C7677" s="1" t="s">
        <v>20</v>
      </c>
      <c r="D7677" s="3" t="str">
        <f t="shared" si="238"/>
        <v>****</v>
      </c>
      <c r="G7677" s="1">
        <v>37</v>
      </c>
      <c r="H7677" s="1">
        <v>8383.2039000000004</v>
      </c>
      <c r="I7677" s="1">
        <f t="shared" si="239"/>
        <v>1</v>
      </c>
      <c r="J7677" s="1" t="s">
        <v>33</v>
      </c>
      <c r="K7677" s="1">
        <v>68.7</v>
      </c>
      <c r="L7677" s="1" t="s">
        <v>22</v>
      </c>
      <c r="M7677" s="1" t="s">
        <v>28</v>
      </c>
      <c r="N7677" s="1" t="s">
        <v>17</v>
      </c>
      <c r="O7677" s="1" t="s">
        <v>34</v>
      </c>
      <c r="P7677" s="1" t="s">
        <v>35</v>
      </c>
      <c r="Q7677" s="2">
        <v>42993</v>
      </c>
    </row>
    <row r="7678" spans="1:17" x14ac:dyDescent="0.25">
      <c r="A7678" s="1">
        <v>28389</v>
      </c>
      <c r="B7678" s="2">
        <v>42676</v>
      </c>
      <c r="C7678" s="1" t="s">
        <v>20</v>
      </c>
      <c r="D7678" s="3" t="str">
        <f t="shared" si="238"/>
        <v>****</v>
      </c>
      <c r="G7678" s="1">
        <v>7</v>
      </c>
      <c r="H7678" s="1">
        <v>2244.8000000000002</v>
      </c>
      <c r="I7678" s="1">
        <f t="shared" si="239"/>
        <v>1</v>
      </c>
      <c r="J7678" s="1" t="s">
        <v>33</v>
      </c>
      <c r="K7678" s="1">
        <v>57.9</v>
      </c>
      <c r="L7678" s="1" t="s">
        <v>15</v>
      </c>
      <c r="M7678" s="1" t="s">
        <v>37</v>
      </c>
      <c r="N7678" s="1" t="s">
        <v>17</v>
      </c>
      <c r="O7678" s="1" t="s">
        <v>52</v>
      </c>
      <c r="P7678" s="1" t="s">
        <v>59</v>
      </c>
      <c r="Q7678" s="2">
        <v>42678</v>
      </c>
    </row>
    <row r="7679" spans="1:17" x14ac:dyDescent="0.25">
      <c r="A7679" s="1">
        <v>41185</v>
      </c>
      <c r="B7679" s="2">
        <v>42709</v>
      </c>
      <c r="C7679" s="1" t="s">
        <v>32</v>
      </c>
      <c r="D7679" s="3" t="str">
        <f t="shared" si="238"/>
        <v>*****</v>
      </c>
      <c r="G7679" s="1">
        <v>2</v>
      </c>
      <c r="H7679" s="1">
        <v>20.13</v>
      </c>
      <c r="I7679" s="1">
        <f t="shared" si="239"/>
        <v>0</v>
      </c>
      <c r="J7679" s="1" t="s">
        <v>21</v>
      </c>
      <c r="K7679" s="1">
        <v>8.5</v>
      </c>
      <c r="L7679" s="1" t="s">
        <v>22</v>
      </c>
      <c r="M7679" s="1" t="s">
        <v>28</v>
      </c>
      <c r="N7679" s="1" t="s">
        <v>29</v>
      </c>
      <c r="O7679" s="1" t="s">
        <v>40</v>
      </c>
      <c r="P7679" s="1" t="s">
        <v>19</v>
      </c>
      <c r="Q7679" s="2">
        <v>42710</v>
      </c>
    </row>
    <row r="7680" spans="1:17" x14ac:dyDescent="0.25">
      <c r="A7680" s="1">
        <v>14851</v>
      </c>
      <c r="B7680" s="2">
        <v>43596</v>
      </c>
      <c r="C7680" s="1" t="s">
        <v>27</v>
      </c>
      <c r="D7680" s="3" t="str">
        <f t="shared" si="238"/>
        <v>*</v>
      </c>
      <c r="G7680" s="1">
        <v>26</v>
      </c>
      <c r="H7680" s="1">
        <v>1544.29</v>
      </c>
      <c r="I7680" s="1">
        <f t="shared" si="239"/>
        <v>1</v>
      </c>
      <c r="J7680" s="1" t="s">
        <v>21</v>
      </c>
      <c r="K7680" s="1">
        <v>9.6</v>
      </c>
      <c r="L7680" s="1" t="s">
        <v>42</v>
      </c>
      <c r="M7680" s="1" t="s">
        <v>28</v>
      </c>
      <c r="N7680" s="1" t="s">
        <v>24</v>
      </c>
      <c r="O7680" s="1" t="s">
        <v>25</v>
      </c>
      <c r="P7680" s="1" t="s">
        <v>19</v>
      </c>
      <c r="Q7680" s="2">
        <v>43598</v>
      </c>
    </row>
    <row r="7681" spans="1:17" x14ac:dyDescent="0.25">
      <c r="A7681" s="1">
        <v>43813</v>
      </c>
      <c r="B7681" s="2">
        <v>42571</v>
      </c>
      <c r="C7681" s="1" t="s">
        <v>27</v>
      </c>
      <c r="D7681" s="3" t="str">
        <f t="shared" si="238"/>
        <v>*</v>
      </c>
      <c r="G7681" s="1">
        <v>23</v>
      </c>
      <c r="H7681" s="1">
        <v>411.1</v>
      </c>
      <c r="I7681" s="1">
        <f t="shared" si="239"/>
        <v>0</v>
      </c>
      <c r="J7681" s="1" t="s">
        <v>21</v>
      </c>
      <c r="K7681" s="1">
        <v>19</v>
      </c>
      <c r="L7681" s="1" t="s">
        <v>53</v>
      </c>
      <c r="M7681" s="1" t="s">
        <v>28</v>
      </c>
      <c r="N7681" s="1" t="s">
        <v>29</v>
      </c>
      <c r="O7681" s="1" t="s">
        <v>55</v>
      </c>
      <c r="P7681" s="1" t="s">
        <v>19</v>
      </c>
      <c r="Q7681" s="2">
        <v>42573</v>
      </c>
    </row>
    <row r="7682" spans="1:17" x14ac:dyDescent="0.25">
      <c r="A7682" s="1">
        <v>3621</v>
      </c>
      <c r="B7682" s="2">
        <v>42859</v>
      </c>
      <c r="C7682" s="1" t="s">
        <v>36</v>
      </c>
      <c r="D7682" s="3" t="str">
        <f t="shared" si="238"/>
        <v>***</v>
      </c>
      <c r="G7682" s="1">
        <v>14</v>
      </c>
      <c r="H7682" s="1">
        <v>89.74</v>
      </c>
      <c r="I7682" s="1">
        <f t="shared" si="239"/>
        <v>0</v>
      </c>
      <c r="J7682" s="1" t="s">
        <v>21</v>
      </c>
      <c r="K7682" s="1">
        <v>5.7</v>
      </c>
      <c r="L7682" s="1" t="s">
        <v>42</v>
      </c>
      <c r="M7682" s="1" t="s">
        <v>23</v>
      </c>
      <c r="N7682" s="1" t="s">
        <v>29</v>
      </c>
      <c r="O7682" s="1" t="s">
        <v>57</v>
      </c>
      <c r="P7682" s="1" t="s">
        <v>19</v>
      </c>
      <c r="Q7682" s="2">
        <v>42860</v>
      </c>
    </row>
    <row r="7683" spans="1:17" x14ac:dyDescent="0.25">
      <c r="A7683" s="1">
        <v>35905</v>
      </c>
      <c r="B7683" s="2">
        <v>43514</v>
      </c>
      <c r="C7683" s="1" t="s">
        <v>13</v>
      </c>
      <c r="D7683" s="3" t="str">
        <f t="shared" ref="D7683:D7746" si="240">VLOOKUP(C7683,$E$9:$F$13,2,FALSE)</f>
        <v>**</v>
      </c>
      <c r="G7683" s="1">
        <v>20</v>
      </c>
      <c r="H7683" s="1">
        <v>40.020000000000003</v>
      </c>
      <c r="I7683" s="1">
        <f t="shared" si="239"/>
        <v>0</v>
      </c>
      <c r="J7683" s="1" t="s">
        <v>14</v>
      </c>
      <c r="K7683" s="1">
        <v>1.7</v>
      </c>
      <c r="L7683" s="1" t="s">
        <v>44</v>
      </c>
      <c r="M7683" s="1" t="s">
        <v>28</v>
      </c>
      <c r="N7683" s="1" t="s">
        <v>29</v>
      </c>
      <c r="O7683" s="1" t="s">
        <v>30</v>
      </c>
      <c r="P7683" s="1" t="s">
        <v>31</v>
      </c>
      <c r="Q7683" s="2">
        <v>43519</v>
      </c>
    </row>
    <row r="7684" spans="1:17" x14ac:dyDescent="0.25">
      <c r="A7684" s="1">
        <v>25955</v>
      </c>
      <c r="B7684" s="2">
        <v>43223</v>
      </c>
      <c r="C7684" s="1" t="s">
        <v>27</v>
      </c>
      <c r="D7684" s="3" t="str">
        <f t="shared" si="240"/>
        <v>*</v>
      </c>
      <c r="G7684" s="1">
        <v>10</v>
      </c>
      <c r="H7684" s="1">
        <v>182.27</v>
      </c>
      <c r="I7684" s="1">
        <f t="shared" si="239"/>
        <v>0</v>
      </c>
      <c r="J7684" s="1" t="s">
        <v>21</v>
      </c>
      <c r="K7684" s="1">
        <v>8.9</v>
      </c>
      <c r="L7684" s="1" t="s">
        <v>44</v>
      </c>
      <c r="M7684" s="1" t="s">
        <v>28</v>
      </c>
      <c r="N7684" s="1" t="s">
        <v>29</v>
      </c>
      <c r="O7684" s="1" t="s">
        <v>55</v>
      </c>
      <c r="P7684" s="1" t="s">
        <v>19</v>
      </c>
      <c r="Q7684" s="2">
        <v>43225</v>
      </c>
    </row>
    <row r="7685" spans="1:17" x14ac:dyDescent="0.25">
      <c r="A7685" s="1">
        <v>41383</v>
      </c>
      <c r="B7685" s="2">
        <v>42866</v>
      </c>
      <c r="C7685" s="1" t="s">
        <v>13</v>
      </c>
      <c r="D7685" s="3" t="str">
        <f t="shared" si="240"/>
        <v>**</v>
      </c>
      <c r="G7685" s="1">
        <v>38</v>
      </c>
      <c r="H7685" s="1">
        <v>2891.4609999999998</v>
      </c>
      <c r="I7685" s="1">
        <f t="shared" si="239"/>
        <v>1</v>
      </c>
      <c r="J7685" s="1" t="s">
        <v>33</v>
      </c>
      <c r="K7685" s="1">
        <v>64</v>
      </c>
      <c r="L7685" s="1" t="s">
        <v>44</v>
      </c>
      <c r="M7685" s="1" t="s">
        <v>23</v>
      </c>
      <c r="N7685" s="1" t="s">
        <v>17</v>
      </c>
      <c r="O7685" s="1" t="s">
        <v>34</v>
      </c>
      <c r="P7685" s="1" t="s">
        <v>35</v>
      </c>
      <c r="Q7685" s="2">
        <v>42870</v>
      </c>
    </row>
    <row r="7686" spans="1:17" x14ac:dyDescent="0.25">
      <c r="A7686" s="1">
        <v>19457</v>
      </c>
      <c r="B7686" s="2">
        <v>42562</v>
      </c>
      <c r="C7686" s="1" t="s">
        <v>20</v>
      </c>
      <c r="D7686" s="3" t="str">
        <f t="shared" si="240"/>
        <v>****</v>
      </c>
      <c r="G7686" s="1">
        <v>33</v>
      </c>
      <c r="H7686" s="1">
        <v>6033.51</v>
      </c>
      <c r="I7686" s="1">
        <f t="shared" ref="I7686:I7749" si="241">IF(H7686&gt;1000,1,0)</f>
        <v>1</v>
      </c>
      <c r="J7686" s="1" t="s">
        <v>14</v>
      </c>
      <c r="K7686" s="1">
        <v>3.2</v>
      </c>
      <c r="L7686" s="1" t="s">
        <v>46</v>
      </c>
      <c r="M7686" s="1" t="s">
        <v>28</v>
      </c>
      <c r="N7686" s="1" t="s">
        <v>24</v>
      </c>
      <c r="O7686" s="1" t="s">
        <v>25</v>
      </c>
      <c r="P7686" s="1" t="s">
        <v>19</v>
      </c>
      <c r="Q7686" s="2">
        <v>42564</v>
      </c>
    </row>
    <row r="7687" spans="1:17" x14ac:dyDescent="0.25">
      <c r="A7687" s="1">
        <v>29473</v>
      </c>
      <c r="B7687" s="2">
        <v>43510</v>
      </c>
      <c r="C7687" s="1" t="s">
        <v>36</v>
      </c>
      <c r="D7687" s="3" t="str">
        <f t="shared" si="240"/>
        <v>***</v>
      </c>
      <c r="G7687" s="1">
        <v>40</v>
      </c>
      <c r="H7687" s="1">
        <v>14303.57</v>
      </c>
      <c r="I7687" s="1">
        <f t="shared" si="241"/>
        <v>1</v>
      </c>
      <c r="J7687" s="1" t="s">
        <v>33</v>
      </c>
      <c r="K7687" s="1">
        <v>31.2</v>
      </c>
      <c r="L7687" s="1" t="s">
        <v>44</v>
      </c>
      <c r="M7687" s="1" t="s">
        <v>16</v>
      </c>
      <c r="N7687" s="1" t="s">
        <v>17</v>
      </c>
      <c r="O7687" s="1" t="s">
        <v>52</v>
      </c>
      <c r="P7687" s="1" t="s">
        <v>59</v>
      </c>
      <c r="Q7687" s="2">
        <v>43511</v>
      </c>
    </row>
    <row r="7688" spans="1:17" x14ac:dyDescent="0.25">
      <c r="A7688" s="1">
        <v>52291</v>
      </c>
      <c r="B7688" s="2">
        <v>42671</v>
      </c>
      <c r="C7688" s="1" t="s">
        <v>32</v>
      </c>
      <c r="D7688" s="3" t="str">
        <f t="shared" si="240"/>
        <v>*****</v>
      </c>
      <c r="G7688" s="1">
        <v>48</v>
      </c>
      <c r="H7688" s="1">
        <v>307.67</v>
      </c>
      <c r="I7688" s="1">
        <f t="shared" si="241"/>
        <v>0</v>
      </c>
      <c r="J7688" s="1" t="s">
        <v>21</v>
      </c>
      <c r="K7688" s="1">
        <v>1</v>
      </c>
      <c r="L7688" s="1" t="s">
        <v>44</v>
      </c>
      <c r="M7688" s="1" t="s">
        <v>28</v>
      </c>
      <c r="N7688" s="1" t="s">
        <v>29</v>
      </c>
      <c r="O7688" s="1" t="s">
        <v>30</v>
      </c>
      <c r="P7688" s="1" t="s">
        <v>31</v>
      </c>
      <c r="Q7688" s="2">
        <v>42673</v>
      </c>
    </row>
    <row r="7689" spans="1:17" x14ac:dyDescent="0.25">
      <c r="A7689" s="1">
        <v>8902</v>
      </c>
      <c r="B7689" s="2">
        <v>43269</v>
      </c>
      <c r="C7689" s="1" t="s">
        <v>20</v>
      </c>
      <c r="D7689" s="3" t="str">
        <f t="shared" si="240"/>
        <v>****</v>
      </c>
      <c r="G7689" s="1">
        <v>27</v>
      </c>
      <c r="H7689" s="1">
        <v>193.09</v>
      </c>
      <c r="I7689" s="1">
        <f t="shared" si="241"/>
        <v>0</v>
      </c>
      <c r="J7689" s="1" t="s">
        <v>21</v>
      </c>
      <c r="K7689" s="1">
        <v>6.4</v>
      </c>
      <c r="L7689" s="1" t="s">
        <v>46</v>
      </c>
      <c r="M7689" s="1" t="s">
        <v>16</v>
      </c>
      <c r="N7689" s="1" t="s">
        <v>29</v>
      </c>
      <c r="O7689" s="1" t="s">
        <v>40</v>
      </c>
      <c r="P7689" s="1" t="s">
        <v>19</v>
      </c>
      <c r="Q7689" s="2">
        <v>43271</v>
      </c>
    </row>
    <row r="7690" spans="1:17" x14ac:dyDescent="0.25">
      <c r="A7690" s="1">
        <v>3136</v>
      </c>
      <c r="B7690" s="2">
        <v>42590</v>
      </c>
      <c r="C7690" s="1" t="s">
        <v>27</v>
      </c>
      <c r="D7690" s="3" t="str">
        <f t="shared" si="240"/>
        <v>*</v>
      </c>
      <c r="G7690" s="1">
        <v>8</v>
      </c>
      <c r="H7690" s="1">
        <v>255.45179999999999</v>
      </c>
      <c r="I7690" s="1">
        <f t="shared" si="241"/>
        <v>0</v>
      </c>
      <c r="J7690" s="1" t="s">
        <v>21</v>
      </c>
      <c r="K7690" s="1">
        <v>9.6</v>
      </c>
      <c r="L7690" s="1" t="s">
        <v>22</v>
      </c>
      <c r="M7690" s="1" t="s">
        <v>28</v>
      </c>
      <c r="N7690" s="1" t="s">
        <v>29</v>
      </c>
      <c r="O7690" s="1" t="s">
        <v>30</v>
      </c>
      <c r="P7690" s="1" t="s">
        <v>41</v>
      </c>
      <c r="Q7690" s="2">
        <v>42592</v>
      </c>
    </row>
    <row r="7691" spans="1:17" x14ac:dyDescent="0.25">
      <c r="A7691" s="1">
        <v>27687</v>
      </c>
      <c r="B7691" s="2">
        <v>42846</v>
      </c>
      <c r="C7691" s="1" t="s">
        <v>36</v>
      </c>
      <c r="D7691" s="3" t="str">
        <f t="shared" si="240"/>
        <v>***</v>
      </c>
      <c r="G7691" s="1">
        <v>38</v>
      </c>
      <c r="H7691" s="1">
        <v>268.89</v>
      </c>
      <c r="I7691" s="1">
        <f t="shared" si="241"/>
        <v>0</v>
      </c>
      <c r="J7691" s="1" t="s">
        <v>21</v>
      </c>
      <c r="K7691" s="1">
        <v>6.5</v>
      </c>
      <c r="L7691" s="1" t="s">
        <v>49</v>
      </c>
      <c r="M7691" s="1" t="s">
        <v>37</v>
      </c>
      <c r="N7691" s="1" t="s">
        <v>29</v>
      </c>
      <c r="O7691" s="1" t="s">
        <v>43</v>
      </c>
      <c r="P7691" s="1" t="s">
        <v>19</v>
      </c>
      <c r="Q7691" s="2">
        <v>42848</v>
      </c>
    </row>
    <row r="7692" spans="1:17" x14ac:dyDescent="0.25">
      <c r="A7692" s="1">
        <v>58470</v>
      </c>
      <c r="B7692" s="2">
        <v>43258</v>
      </c>
      <c r="C7692" s="1" t="s">
        <v>20</v>
      </c>
      <c r="D7692" s="3" t="str">
        <f t="shared" si="240"/>
        <v>****</v>
      </c>
      <c r="G7692" s="1">
        <v>45</v>
      </c>
      <c r="H7692" s="1">
        <v>913.93</v>
      </c>
      <c r="I7692" s="1">
        <f t="shared" si="241"/>
        <v>0</v>
      </c>
      <c r="J7692" s="1" t="s">
        <v>21</v>
      </c>
      <c r="K7692" s="1">
        <v>9.6999999999999993</v>
      </c>
      <c r="L7692" s="1" t="s">
        <v>15</v>
      </c>
      <c r="M7692" s="1" t="s">
        <v>23</v>
      </c>
      <c r="N7692" s="1" t="s">
        <v>29</v>
      </c>
      <c r="O7692" s="1" t="s">
        <v>40</v>
      </c>
      <c r="P7692" s="1" t="s">
        <v>19</v>
      </c>
      <c r="Q7692" s="2">
        <v>43260</v>
      </c>
    </row>
    <row r="7693" spans="1:17" x14ac:dyDescent="0.25">
      <c r="A7693" s="1">
        <v>11968</v>
      </c>
      <c r="B7693" s="2">
        <v>43174</v>
      </c>
      <c r="C7693" s="1" t="s">
        <v>13</v>
      </c>
      <c r="D7693" s="3" t="str">
        <f t="shared" si="240"/>
        <v>**</v>
      </c>
      <c r="G7693" s="1">
        <v>31</v>
      </c>
      <c r="H7693" s="1">
        <v>117.15</v>
      </c>
      <c r="I7693" s="1">
        <f t="shared" si="241"/>
        <v>0</v>
      </c>
      <c r="J7693" s="1" t="s">
        <v>21</v>
      </c>
      <c r="K7693" s="1">
        <v>0.9</v>
      </c>
      <c r="L7693" s="1" t="s">
        <v>50</v>
      </c>
      <c r="M7693" s="1" t="s">
        <v>28</v>
      </c>
      <c r="N7693" s="1" t="s">
        <v>29</v>
      </c>
      <c r="O7693" s="1" t="s">
        <v>30</v>
      </c>
      <c r="P7693" s="1" t="s">
        <v>31</v>
      </c>
      <c r="Q7693" s="2">
        <v>43174</v>
      </c>
    </row>
    <row r="7694" spans="1:17" x14ac:dyDescent="0.25">
      <c r="A7694" s="1">
        <v>43781</v>
      </c>
      <c r="B7694" s="2">
        <v>42767</v>
      </c>
      <c r="C7694" s="1" t="s">
        <v>27</v>
      </c>
      <c r="D7694" s="3" t="str">
        <f t="shared" si="240"/>
        <v>*</v>
      </c>
      <c r="G7694" s="1">
        <v>21</v>
      </c>
      <c r="H7694" s="1">
        <v>981.61</v>
      </c>
      <c r="I7694" s="1">
        <f t="shared" si="241"/>
        <v>0</v>
      </c>
      <c r="J7694" s="1" t="s">
        <v>14</v>
      </c>
      <c r="K7694" s="1">
        <v>3.2</v>
      </c>
      <c r="L7694" s="1" t="s">
        <v>39</v>
      </c>
      <c r="M7694" s="1" t="s">
        <v>23</v>
      </c>
      <c r="N7694" s="1" t="s">
        <v>29</v>
      </c>
      <c r="O7694" s="1" t="s">
        <v>43</v>
      </c>
      <c r="P7694" s="1" t="s">
        <v>19</v>
      </c>
      <c r="Q7694" s="2">
        <v>42768</v>
      </c>
    </row>
    <row r="7695" spans="1:17" x14ac:dyDescent="0.25">
      <c r="A7695" s="1">
        <v>4647</v>
      </c>
      <c r="B7695" s="2">
        <v>42502</v>
      </c>
      <c r="C7695" s="1" t="s">
        <v>36</v>
      </c>
      <c r="D7695" s="3" t="str">
        <f t="shared" si="240"/>
        <v>***</v>
      </c>
      <c r="G7695" s="1">
        <v>34</v>
      </c>
      <c r="H7695" s="1">
        <v>516.74</v>
      </c>
      <c r="I7695" s="1">
        <f t="shared" si="241"/>
        <v>0</v>
      </c>
      <c r="J7695" s="1" t="s">
        <v>21</v>
      </c>
      <c r="K7695" s="1">
        <v>8.1</v>
      </c>
      <c r="L7695" s="1" t="s">
        <v>44</v>
      </c>
      <c r="M7695" s="1" t="s">
        <v>28</v>
      </c>
      <c r="N7695" s="1" t="s">
        <v>29</v>
      </c>
      <c r="O7695" s="1" t="s">
        <v>45</v>
      </c>
      <c r="P7695" s="1" t="s">
        <v>41</v>
      </c>
      <c r="Q7695" s="2">
        <v>42503</v>
      </c>
    </row>
    <row r="7696" spans="1:17" x14ac:dyDescent="0.25">
      <c r="A7696" s="1">
        <v>22149</v>
      </c>
      <c r="B7696" s="2">
        <v>43365</v>
      </c>
      <c r="C7696" s="1" t="s">
        <v>13</v>
      </c>
      <c r="D7696" s="3" t="str">
        <f t="shared" si="240"/>
        <v>**</v>
      </c>
      <c r="G7696" s="1">
        <v>17</v>
      </c>
      <c r="H7696" s="1">
        <v>51.62</v>
      </c>
      <c r="I7696" s="1">
        <f t="shared" si="241"/>
        <v>0</v>
      </c>
      <c r="J7696" s="1" t="s">
        <v>21</v>
      </c>
      <c r="K7696" s="1">
        <v>1.1000000000000001</v>
      </c>
      <c r="L7696" s="1" t="s">
        <v>53</v>
      </c>
      <c r="M7696" s="1" t="s">
        <v>23</v>
      </c>
      <c r="N7696" s="1" t="s">
        <v>29</v>
      </c>
      <c r="O7696" s="1" t="s">
        <v>30</v>
      </c>
      <c r="P7696" s="1" t="s">
        <v>31</v>
      </c>
      <c r="Q7696" s="2">
        <v>43370</v>
      </c>
    </row>
    <row r="7697" spans="1:17" x14ac:dyDescent="0.25">
      <c r="A7697" s="1">
        <v>23936</v>
      </c>
      <c r="B7697" s="2">
        <v>42720</v>
      </c>
      <c r="C7697" s="1" t="s">
        <v>36</v>
      </c>
      <c r="D7697" s="3" t="str">
        <f t="shared" si="240"/>
        <v>***</v>
      </c>
      <c r="G7697" s="1">
        <v>27</v>
      </c>
      <c r="H7697" s="1">
        <v>76.39</v>
      </c>
      <c r="I7697" s="1">
        <f t="shared" si="241"/>
        <v>0</v>
      </c>
      <c r="J7697" s="1" t="s">
        <v>21</v>
      </c>
      <c r="K7697" s="1">
        <v>2.6</v>
      </c>
      <c r="L7697" s="1" t="s">
        <v>49</v>
      </c>
      <c r="M7697" s="1" t="s">
        <v>37</v>
      </c>
      <c r="N7697" s="1" t="s">
        <v>29</v>
      </c>
      <c r="O7697" s="1" t="s">
        <v>30</v>
      </c>
      <c r="P7697" s="1" t="s">
        <v>31</v>
      </c>
      <c r="Q7697" s="2">
        <v>42722</v>
      </c>
    </row>
    <row r="7698" spans="1:17" x14ac:dyDescent="0.25">
      <c r="A7698" s="1">
        <v>29120</v>
      </c>
      <c r="B7698" s="2">
        <v>42866</v>
      </c>
      <c r="C7698" s="1" t="s">
        <v>13</v>
      </c>
      <c r="D7698" s="3" t="str">
        <f t="shared" si="240"/>
        <v>**</v>
      </c>
      <c r="G7698" s="1">
        <v>43</v>
      </c>
      <c r="H7698" s="1">
        <v>1794.68</v>
      </c>
      <c r="I7698" s="1">
        <f t="shared" si="241"/>
        <v>1</v>
      </c>
      <c r="J7698" s="1" t="s">
        <v>21</v>
      </c>
      <c r="K7698" s="1">
        <v>8</v>
      </c>
      <c r="L7698" s="1" t="s">
        <v>54</v>
      </c>
      <c r="M7698" s="1" t="s">
        <v>16</v>
      </c>
      <c r="N7698" s="1" t="s">
        <v>29</v>
      </c>
      <c r="O7698" s="1" t="s">
        <v>43</v>
      </c>
      <c r="P7698" s="1" t="s">
        <v>19</v>
      </c>
      <c r="Q7698" s="2">
        <v>42868</v>
      </c>
    </row>
    <row r="7699" spans="1:17" x14ac:dyDescent="0.25">
      <c r="A7699" s="1">
        <v>45125</v>
      </c>
      <c r="B7699" s="2">
        <v>43613</v>
      </c>
      <c r="C7699" s="1" t="s">
        <v>32</v>
      </c>
      <c r="D7699" s="3" t="str">
        <f t="shared" si="240"/>
        <v>*****</v>
      </c>
      <c r="G7699" s="1">
        <v>6</v>
      </c>
      <c r="H7699" s="1">
        <v>1043.79</v>
      </c>
      <c r="I7699" s="1">
        <f t="shared" si="241"/>
        <v>1</v>
      </c>
      <c r="J7699" s="1" t="s">
        <v>33</v>
      </c>
      <c r="K7699" s="1">
        <v>37.5</v>
      </c>
      <c r="L7699" s="1" t="s">
        <v>22</v>
      </c>
      <c r="M7699" s="1" t="s">
        <v>37</v>
      </c>
      <c r="N7699" s="1" t="s">
        <v>17</v>
      </c>
      <c r="O7699" s="1" t="s">
        <v>62</v>
      </c>
      <c r="P7699" s="1" t="s">
        <v>59</v>
      </c>
      <c r="Q7699" s="2">
        <v>43614</v>
      </c>
    </row>
    <row r="7700" spans="1:17" x14ac:dyDescent="0.25">
      <c r="A7700" s="1">
        <v>46402</v>
      </c>
      <c r="B7700" s="2">
        <v>43107</v>
      </c>
      <c r="C7700" s="1" t="s">
        <v>36</v>
      </c>
      <c r="D7700" s="3" t="str">
        <f t="shared" si="240"/>
        <v>***</v>
      </c>
      <c r="G7700" s="1">
        <v>29</v>
      </c>
      <c r="H7700" s="1">
        <v>1901.89</v>
      </c>
      <c r="I7700" s="1">
        <f t="shared" si="241"/>
        <v>1</v>
      </c>
      <c r="J7700" s="1" t="s">
        <v>21</v>
      </c>
      <c r="K7700" s="1">
        <v>15</v>
      </c>
      <c r="L7700" s="1" t="s">
        <v>22</v>
      </c>
      <c r="M7700" s="1" t="s">
        <v>16</v>
      </c>
      <c r="N7700" s="1" t="s">
        <v>24</v>
      </c>
      <c r="O7700" s="1" t="s">
        <v>25</v>
      </c>
      <c r="P7700" s="1" t="s">
        <v>26</v>
      </c>
      <c r="Q7700" s="2">
        <v>43108</v>
      </c>
    </row>
    <row r="7701" spans="1:17" x14ac:dyDescent="0.25">
      <c r="A7701" s="1">
        <v>19174</v>
      </c>
      <c r="B7701" s="2">
        <v>42931</v>
      </c>
      <c r="C7701" s="1" t="s">
        <v>36</v>
      </c>
      <c r="D7701" s="3" t="str">
        <f t="shared" si="240"/>
        <v>***</v>
      </c>
      <c r="G7701" s="1">
        <v>48</v>
      </c>
      <c r="H7701" s="1">
        <v>1745.21</v>
      </c>
      <c r="I7701" s="1">
        <f t="shared" si="241"/>
        <v>1</v>
      </c>
      <c r="J7701" s="1" t="s">
        <v>21</v>
      </c>
      <c r="K7701" s="1">
        <v>2.1</v>
      </c>
      <c r="L7701" s="1" t="s">
        <v>53</v>
      </c>
      <c r="M7701" s="1" t="s">
        <v>23</v>
      </c>
      <c r="N7701" s="1" t="s">
        <v>24</v>
      </c>
      <c r="O7701" s="1" t="s">
        <v>38</v>
      </c>
      <c r="P7701" s="1" t="s">
        <v>41</v>
      </c>
      <c r="Q7701" s="2">
        <v>42933</v>
      </c>
    </row>
    <row r="7702" spans="1:17" x14ac:dyDescent="0.25">
      <c r="A7702" s="1">
        <v>36867</v>
      </c>
      <c r="B7702" s="2">
        <v>42617</v>
      </c>
      <c r="C7702" s="1" t="s">
        <v>20</v>
      </c>
      <c r="D7702" s="3" t="str">
        <f t="shared" si="240"/>
        <v>****</v>
      </c>
      <c r="G7702" s="1">
        <v>21</v>
      </c>
      <c r="H7702" s="1">
        <v>5865.93</v>
      </c>
      <c r="I7702" s="1">
        <f t="shared" si="241"/>
        <v>1</v>
      </c>
      <c r="J7702" s="1" t="s">
        <v>14</v>
      </c>
      <c r="K7702" s="1">
        <v>26.2</v>
      </c>
      <c r="L7702" s="1" t="s">
        <v>15</v>
      </c>
      <c r="M7702" s="1" t="s">
        <v>28</v>
      </c>
      <c r="N7702" s="1" t="s">
        <v>17</v>
      </c>
      <c r="O7702" s="1" t="s">
        <v>34</v>
      </c>
      <c r="P7702" s="1" t="s">
        <v>48</v>
      </c>
      <c r="Q7702" s="2">
        <v>42619</v>
      </c>
    </row>
    <row r="7703" spans="1:17" x14ac:dyDescent="0.25">
      <c r="A7703" s="1">
        <v>16102</v>
      </c>
      <c r="B7703" s="2">
        <v>42716</v>
      </c>
      <c r="C7703" s="1" t="s">
        <v>27</v>
      </c>
      <c r="D7703" s="3" t="str">
        <f t="shared" si="240"/>
        <v>*</v>
      </c>
      <c r="G7703" s="1">
        <v>25</v>
      </c>
      <c r="H7703" s="1">
        <v>14183.85</v>
      </c>
      <c r="I7703" s="1">
        <f t="shared" si="241"/>
        <v>1</v>
      </c>
      <c r="J7703" s="1" t="s">
        <v>33</v>
      </c>
      <c r="K7703" s="1">
        <v>27.8</v>
      </c>
      <c r="L7703" s="1" t="s">
        <v>42</v>
      </c>
      <c r="M7703" s="1" t="s">
        <v>37</v>
      </c>
      <c r="N7703" s="1" t="s">
        <v>17</v>
      </c>
      <c r="O7703" s="1" t="s">
        <v>34</v>
      </c>
      <c r="P7703" s="1" t="s">
        <v>35</v>
      </c>
      <c r="Q7703" s="2">
        <v>42718</v>
      </c>
    </row>
    <row r="7704" spans="1:17" x14ac:dyDescent="0.25">
      <c r="A7704" s="1">
        <v>28035</v>
      </c>
      <c r="B7704" s="2">
        <v>43227</v>
      </c>
      <c r="C7704" s="1" t="s">
        <v>27</v>
      </c>
      <c r="D7704" s="3" t="str">
        <f t="shared" si="240"/>
        <v>*</v>
      </c>
      <c r="G7704" s="1">
        <v>19</v>
      </c>
      <c r="H7704" s="1">
        <v>402.54</v>
      </c>
      <c r="I7704" s="1">
        <f t="shared" si="241"/>
        <v>0</v>
      </c>
      <c r="J7704" s="1" t="s">
        <v>21</v>
      </c>
      <c r="K7704" s="1">
        <v>5.6</v>
      </c>
      <c r="L7704" s="1" t="s">
        <v>39</v>
      </c>
      <c r="M7704" s="1" t="s">
        <v>37</v>
      </c>
      <c r="N7704" s="1" t="s">
        <v>29</v>
      </c>
      <c r="O7704" s="1" t="s">
        <v>43</v>
      </c>
      <c r="P7704" s="1" t="s">
        <v>19</v>
      </c>
      <c r="Q7704" s="2">
        <v>43229</v>
      </c>
    </row>
    <row r="7705" spans="1:17" x14ac:dyDescent="0.25">
      <c r="A7705" s="1">
        <v>34660</v>
      </c>
      <c r="B7705" s="2">
        <v>43345</v>
      </c>
      <c r="C7705" s="1" t="s">
        <v>27</v>
      </c>
      <c r="D7705" s="3" t="str">
        <f t="shared" si="240"/>
        <v>*</v>
      </c>
      <c r="G7705" s="1">
        <v>4</v>
      </c>
      <c r="H7705" s="1">
        <v>26.5</v>
      </c>
      <c r="I7705" s="1">
        <f t="shared" si="241"/>
        <v>0</v>
      </c>
      <c r="J7705" s="1" t="s">
        <v>21</v>
      </c>
      <c r="K7705" s="1">
        <v>6.1</v>
      </c>
      <c r="L7705" s="1" t="s">
        <v>49</v>
      </c>
      <c r="M7705" s="1" t="s">
        <v>37</v>
      </c>
      <c r="N7705" s="1" t="s">
        <v>29</v>
      </c>
      <c r="O7705" s="1" t="s">
        <v>43</v>
      </c>
      <c r="P7705" s="1" t="s">
        <v>19</v>
      </c>
      <c r="Q7705" s="2">
        <v>43346</v>
      </c>
    </row>
    <row r="7706" spans="1:17" x14ac:dyDescent="0.25">
      <c r="A7706" s="1">
        <v>14950</v>
      </c>
      <c r="B7706" s="2">
        <v>43003</v>
      </c>
      <c r="C7706" s="1" t="s">
        <v>13</v>
      </c>
      <c r="D7706" s="3" t="str">
        <f t="shared" si="240"/>
        <v>**</v>
      </c>
      <c r="G7706" s="1">
        <v>48</v>
      </c>
      <c r="H7706" s="1">
        <v>561.75</v>
      </c>
      <c r="I7706" s="1">
        <f t="shared" si="241"/>
        <v>0</v>
      </c>
      <c r="J7706" s="1" t="s">
        <v>21</v>
      </c>
      <c r="K7706" s="1">
        <v>3.1</v>
      </c>
      <c r="L7706" s="1" t="s">
        <v>42</v>
      </c>
      <c r="M7706" s="1" t="s">
        <v>23</v>
      </c>
      <c r="N7706" s="1" t="s">
        <v>29</v>
      </c>
      <c r="O7706" s="1" t="s">
        <v>30</v>
      </c>
      <c r="P7706" s="1" t="s">
        <v>41</v>
      </c>
      <c r="Q7706" s="2">
        <v>43003</v>
      </c>
    </row>
    <row r="7707" spans="1:17" x14ac:dyDescent="0.25">
      <c r="A7707" s="1">
        <v>45376</v>
      </c>
      <c r="B7707" s="2">
        <v>43435</v>
      </c>
      <c r="C7707" s="1" t="s">
        <v>32</v>
      </c>
      <c r="D7707" s="3" t="str">
        <f t="shared" si="240"/>
        <v>*****</v>
      </c>
      <c r="G7707" s="1">
        <v>19</v>
      </c>
      <c r="H7707" s="1">
        <v>7113.98</v>
      </c>
      <c r="I7707" s="1">
        <f t="shared" si="241"/>
        <v>1</v>
      </c>
      <c r="J7707" s="1" t="s">
        <v>33</v>
      </c>
      <c r="K7707" s="1">
        <v>105.9</v>
      </c>
      <c r="L7707" s="1" t="s">
        <v>44</v>
      </c>
      <c r="M7707" s="1" t="s">
        <v>16</v>
      </c>
      <c r="N7707" s="1" t="s">
        <v>29</v>
      </c>
      <c r="O7707" s="1" t="s">
        <v>55</v>
      </c>
      <c r="P7707" s="1" t="s">
        <v>35</v>
      </c>
      <c r="Q7707" s="2">
        <v>43436</v>
      </c>
    </row>
    <row r="7708" spans="1:17" x14ac:dyDescent="0.25">
      <c r="A7708" s="1">
        <v>49312</v>
      </c>
      <c r="B7708" s="2">
        <v>43151</v>
      </c>
      <c r="C7708" s="1" t="s">
        <v>32</v>
      </c>
      <c r="D7708" s="3" t="str">
        <f t="shared" si="240"/>
        <v>*****</v>
      </c>
      <c r="G7708" s="1">
        <v>30</v>
      </c>
      <c r="H7708" s="1">
        <v>175.92</v>
      </c>
      <c r="I7708" s="1">
        <f t="shared" si="241"/>
        <v>0</v>
      </c>
      <c r="J7708" s="1" t="s">
        <v>21</v>
      </c>
      <c r="K7708" s="1">
        <v>8.1</v>
      </c>
      <c r="L7708" s="1" t="s">
        <v>53</v>
      </c>
      <c r="M7708" s="1" t="s">
        <v>28</v>
      </c>
      <c r="N7708" s="1" t="s">
        <v>29</v>
      </c>
      <c r="O7708" s="1" t="s">
        <v>40</v>
      </c>
      <c r="P7708" s="1" t="s">
        <v>19</v>
      </c>
      <c r="Q7708" s="2">
        <v>43152</v>
      </c>
    </row>
    <row r="7709" spans="1:17" x14ac:dyDescent="0.25">
      <c r="A7709" s="1">
        <v>46756</v>
      </c>
      <c r="B7709" s="2">
        <v>42653</v>
      </c>
      <c r="C7709" s="1" t="s">
        <v>36</v>
      </c>
      <c r="D7709" s="3" t="str">
        <f t="shared" si="240"/>
        <v>***</v>
      </c>
      <c r="G7709" s="1">
        <v>3</v>
      </c>
      <c r="H7709" s="1">
        <v>35.99</v>
      </c>
      <c r="I7709" s="1">
        <f t="shared" si="241"/>
        <v>0</v>
      </c>
      <c r="J7709" s="1" t="s">
        <v>21</v>
      </c>
      <c r="K7709" s="1">
        <v>11.9</v>
      </c>
      <c r="L7709" s="1" t="s">
        <v>50</v>
      </c>
      <c r="M7709" s="1" t="s">
        <v>28</v>
      </c>
      <c r="N7709" s="1" t="s">
        <v>29</v>
      </c>
      <c r="O7709" s="1" t="s">
        <v>40</v>
      </c>
      <c r="P7709" s="1" t="s">
        <v>19</v>
      </c>
      <c r="Q7709" s="2">
        <v>42655</v>
      </c>
    </row>
    <row r="7710" spans="1:17" x14ac:dyDescent="0.25">
      <c r="A7710" s="1">
        <v>24352</v>
      </c>
      <c r="B7710" s="2">
        <v>42864</v>
      </c>
      <c r="C7710" s="1" t="s">
        <v>32</v>
      </c>
      <c r="D7710" s="3" t="str">
        <f t="shared" si="240"/>
        <v>*****</v>
      </c>
      <c r="G7710" s="1">
        <v>32</v>
      </c>
      <c r="H7710" s="1">
        <v>110.72</v>
      </c>
      <c r="I7710" s="1">
        <f t="shared" si="241"/>
        <v>0</v>
      </c>
      <c r="J7710" s="1" t="s">
        <v>21</v>
      </c>
      <c r="K7710" s="1">
        <v>1.2</v>
      </c>
      <c r="L7710" s="1" t="s">
        <v>49</v>
      </c>
      <c r="M7710" s="1" t="s">
        <v>23</v>
      </c>
      <c r="N7710" s="1" t="s">
        <v>29</v>
      </c>
      <c r="O7710" s="1" t="s">
        <v>40</v>
      </c>
      <c r="P7710" s="1" t="s">
        <v>31</v>
      </c>
      <c r="Q7710" s="2">
        <v>42864</v>
      </c>
    </row>
    <row r="7711" spans="1:17" x14ac:dyDescent="0.25">
      <c r="A7711" s="1">
        <v>7072</v>
      </c>
      <c r="B7711" s="2">
        <v>43499</v>
      </c>
      <c r="C7711" s="1" t="s">
        <v>32</v>
      </c>
      <c r="D7711" s="3" t="str">
        <f t="shared" si="240"/>
        <v>*****</v>
      </c>
      <c r="G7711" s="1">
        <v>29</v>
      </c>
      <c r="H7711" s="1">
        <v>276.70999999999998</v>
      </c>
      <c r="I7711" s="1">
        <f t="shared" si="241"/>
        <v>0</v>
      </c>
      <c r="J7711" s="1" t="s">
        <v>21</v>
      </c>
      <c r="K7711" s="1">
        <v>6</v>
      </c>
      <c r="L7711" s="1" t="s">
        <v>22</v>
      </c>
      <c r="M7711" s="1" t="s">
        <v>28</v>
      </c>
      <c r="N7711" s="1" t="s">
        <v>29</v>
      </c>
      <c r="O7711" s="1" t="s">
        <v>43</v>
      </c>
      <c r="P7711" s="1" t="s">
        <v>19</v>
      </c>
      <c r="Q7711" s="2">
        <v>43499</v>
      </c>
    </row>
    <row r="7712" spans="1:17" x14ac:dyDescent="0.25">
      <c r="A7712" s="1">
        <v>52897</v>
      </c>
      <c r="B7712" s="2">
        <v>42603</v>
      </c>
      <c r="C7712" s="1" t="s">
        <v>36</v>
      </c>
      <c r="D7712" s="3" t="str">
        <f t="shared" si="240"/>
        <v>***</v>
      </c>
      <c r="G7712" s="1">
        <v>40</v>
      </c>
      <c r="H7712" s="1">
        <v>2199.9</v>
      </c>
      <c r="I7712" s="1">
        <f t="shared" si="241"/>
        <v>1</v>
      </c>
      <c r="J7712" s="1" t="s">
        <v>21</v>
      </c>
      <c r="K7712" s="1">
        <v>6.3</v>
      </c>
      <c r="L7712" s="1" t="s">
        <v>46</v>
      </c>
      <c r="M7712" s="1" t="s">
        <v>37</v>
      </c>
      <c r="N7712" s="1" t="s">
        <v>29</v>
      </c>
      <c r="O7712" s="1" t="s">
        <v>40</v>
      </c>
      <c r="P7712" s="1" t="s">
        <v>19</v>
      </c>
      <c r="Q7712" s="2">
        <v>42605</v>
      </c>
    </row>
    <row r="7713" spans="1:17" x14ac:dyDescent="0.25">
      <c r="A7713" s="1">
        <v>25472</v>
      </c>
      <c r="B7713" s="2">
        <v>42510</v>
      </c>
      <c r="C7713" s="1" t="s">
        <v>20</v>
      </c>
      <c r="D7713" s="3" t="str">
        <f t="shared" si="240"/>
        <v>****</v>
      </c>
      <c r="G7713" s="1">
        <v>40</v>
      </c>
      <c r="H7713" s="1">
        <v>207.6</v>
      </c>
      <c r="I7713" s="1">
        <f t="shared" si="241"/>
        <v>0</v>
      </c>
      <c r="J7713" s="1" t="s">
        <v>21</v>
      </c>
      <c r="K7713" s="1">
        <v>0.9</v>
      </c>
      <c r="L7713" s="1" t="s">
        <v>44</v>
      </c>
      <c r="M7713" s="1" t="s">
        <v>23</v>
      </c>
      <c r="N7713" s="1" t="s">
        <v>29</v>
      </c>
      <c r="O7713" s="1" t="s">
        <v>40</v>
      </c>
      <c r="P7713" s="1" t="s">
        <v>31</v>
      </c>
      <c r="Q7713" s="2">
        <v>42511</v>
      </c>
    </row>
    <row r="7714" spans="1:17" x14ac:dyDescent="0.25">
      <c r="A7714" s="1">
        <v>40132</v>
      </c>
      <c r="B7714" s="2">
        <v>43518</v>
      </c>
      <c r="C7714" s="1" t="s">
        <v>13</v>
      </c>
      <c r="D7714" s="3" t="str">
        <f t="shared" si="240"/>
        <v>**</v>
      </c>
      <c r="G7714" s="1">
        <v>36</v>
      </c>
      <c r="H7714" s="1">
        <v>5027.3999999999996</v>
      </c>
      <c r="I7714" s="1">
        <f t="shared" si="241"/>
        <v>1</v>
      </c>
      <c r="J7714" s="1" t="s">
        <v>33</v>
      </c>
      <c r="K7714" s="1">
        <v>55.6</v>
      </c>
      <c r="L7714" s="1" t="s">
        <v>39</v>
      </c>
      <c r="M7714" s="1" t="s">
        <v>28</v>
      </c>
      <c r="N7714" s="1" t="s">
        <v>17</v>
      </c>
      <c r="O7714" s="1" t="s">
        <v>52</v>
      </c>
      <c r="P7714" s="1" t="s">
        <v>59</v>
      </c>
      <c r="Q7714" s="2">
        <v>43524</v>
      </c>
    </row>
    <row r="7715" spans="1:17" x14ac:dyDescent="0.25">
      <c r="A7715" s="1">
        <v>7841</v>
      </c>
      <c r="B7715" s="2">
        <v>43605</v>
      </c>
      <c r="C7715" s="1" t="s">
        <v>27</v>
      </c>
      <c r="D7715" s="3" t="str">
        <f t="shared" si="240"/>
        <v>*</v>
      </c>
      <c r="G7715" s="1">
        <v>21</v>
      </c>
      <c r="H7715" s="1">
        <v>1072.96</v>
      </c>
      <c r="I7715" s="1">
        <f t="shared" si="241"/>
        <v>1</v>
      </c>
      <c r="J7715" s="1" t="s">
        <v>21</v>
      </c>
      <c r="K7715" s="1">
        <v>11</v>
      </c>
      <c r="L7715" s="1" t="s">
        <v>22</v>
      </c>
      <c r="M7715" s="1" t="s">
        <v>16</v>
      </c>
      <c r="N7715" s="1" t="s">
        <v>17</v>
      </c>
      <c r="O7715" s="1" t="s">
        <v>18</v>
      </c>
      <c r="P7715" s="1" t="s">
        <v>48</v>
      </c>
      <c r="Q7715" s="2">
        <v>43607</v>
      </c>
    </row>
    <row r="7716" spans="1:17" x14ac:dyDescent="0.25">
      <c r="A7716" s="1">
        <v>32676</v>
      </c>
      <c r="B7716" s="2">
        <v>42401</v>
      </c>
      <c r="C7716" s="1" t="s">
        <v>32</v>
      </c>
      <c r="D7716" s="3" t="str">
        <f t="shared" si="240"/>
        <v>*****</v>
      </c>
      <c r="G7716" s="1">
        <v>37</v>
      </c>
      <c r="H7716" s="1">
        <v>1816.26</v>
      </c>
      <c r="I7716" s="1">
        <f t="shared" si="241"/>
        <v>1</v>
      </c>
      <c r="J7716" s="1" t="s">
        <v>21</v>
      </c>
      <c r="K7716" s="1">
        <v>2.1</v>
      </c>
      <c r="L7716" s="1" t="s">
        <v>50</v>
      </c>
      <c r="M7716" s="1" t="s">
        <v>28</v>
      </c>
      <c r="N7716" s="1" t="s">
        <v>24</v>
      </c>
      <c r="O7716" s="1" t="s">
        <v>38</v>
      </c>
      <c r="P7716" s="1" t="s">
        <v>41</v>
      </c>
      <c r="Q7716" s="2">
        <v>42404</v>
      </c>
    </row>
    <row r="7717" spans="1:17" x14ac:dyDescent="0.25">
      <c r="A7717" s="1">
        <v>33889</v>
      </c>
      <c r="B7717" s="2">
        <v>43044</v>
      </c>
      <c r="C7717" s="1" t="s">
        <v>13</v>
      </c>
      <c r="D7717" s="3" t="str">
        <f t="shared" si="240"/>
        <v>**</v>
      </c>
      <c r="G7717" s="1">
        <v>46</v>
      </c>
      <c r="H7717" s="1">
        <v>9679.57</v>
      </c>
      <c r="I7717" s="1">
        <f t="shared" si="241"/>
        <v>1</v>
      </c>
      <c r="J7717" s="1" t="s">
        <v>33</v>
      </c>
      <c r="K7717" s="1">
        <v>59.1</v>
      </c>
      <c r="L7717" s="1" t="s">
        <v>22</v>
      </c>
      <c r="M7717" s="1" t="s">
        <v>23</v>
      </c>
      <c r="N7717" s="1" t="s">
        <v>29</v>
      </c>
      <c r="O7717" s="1" t="s">
        <v>63</v>
      </c>
      <c r="P7717" s="1" t="s">
        <v>35</v>
      </c>
      <c r="Q7717" s="2">
        <v>43049</v>
      </c>
    </row>
    <row r="7718" spans="1:17" x14ac:dyDescent="0.25">
      <c r="A7718" s="1">
        <v>8065</v>
      </c>
      <c r="B7718" s="2">
        <v>43759</v>
      </c>
      <c r="C7718" s="1" t="s">
        <v>36</v>
      </c>
      <c r="D7718" s="3" t="str">
        <f t="shared" si="240"/>
        <v>***</v>
      </c>
      <c r="G7718" s="1">
        <v>17</v>
      </c>
      <c r="H7718" s="1">
        <v>1204.56</v>
      </c>
      <c r="I7718" s="1">
        <f t="shared" si="241"/>
        <v>1</v>
      </c>
      <c r="J7718" s="1" t="s">
        <v>21</v>
      </c>
      <c r="K7718" s="1">
        <v>13.1</v>
      </c>
      <c r="L7718" s="1" t="s">
        <v>44</v>
      </c>
      <c r="M7718" s="1" t="s">
        <v>23</v>
      </c>
      <c r="N7718" s="1" t="s">
        <v>17</v>
      </c>
      <c r="O7718" s="1" t="s">
        <v>18</v>
      </c>
      <c r="P7718" s="1" t="s">
        <v>26</v>
      </c>
      <c r="Q7718" s="2">
        <v>43761</v>
      </c>
    </row>
    <row r="7719" spans="1:17" x14ac:dyDescent="0.25">
      <c r="A7719" s="1">
        <v>9089</v>
      </c>
      <c r="B7719" s="2">
        <v>42877</v>
      </c>
      <c r="C7719" s="1" t="s">
        <v>32</v>
      </c>
      <c r="D7719" s="3" t="str">
        <f t="shared" si="240"/>
        <v>*****</v>
      </c>
      <c r="G7719" s="1">
        <v>8</v>
      </c>
      <c r="H7719" s="1">
        <v>879.91</v>
      </c>
      <c r="I7719" s="1">
        <f t="shared" si="241"/>
        <v>0</v>
      </c>
      <c r="J7719" s="1" t="s">
        <v>14</v>
      </c>
      <c r="K7719" s="1">
        <v>9.4</v>
      </c>
      <c r="L7719" s="1" t="s">
        <v>46</v>
      </c>
      <c r="M7719" s="1" t="s">
        <v>23</v>
      </c>
      <c r="N7719" s="1" t="s">
        <v>24</v>
      </c>
      <c r="O7719" s="1" t="s">
        <v>25</v>
      </c>
      <c r="P7719" s="1" t="s">
        <v>19</v>
      </c>
      <c r="Q7719" s="2">
        <v>42878</v>
      </c>
    </row>
    <row r="7720" spans="1:17" x14ac:dyDescent="0.25">
      <c r="A7720" s="1">
        <v>25249</v>
      </c>
      <c r="B7720" s="2">
        <v>43775</v>
      </c>
      <c r="C7720" s="1" t="s">
        <v>36</v>
      </c>
      <c r="D7720" s="3" t="str">
        <f t="shared" si="240"/>
        <v>***</v>
      </c>
      <c r="G7720" s="1">
        <v>34</v>
      </c>
      <c r="H7720" s="1">
        <v>991.73</v>
      </c>
      <c r="I7720" s="1">
        <f t="shared" si="241"/>
        <v>0</v>
      </c>
      <c r="J7720" s="1" t="s">
        <v>21</v>
      </c>
      <c r="K7720" s="1">
        <v>1.6</v>
      </c>
      <c r="L7720" s="1" t="s">
        <v>44</v>
      </c>
      <c r="M7720" s="1" t="s">
        <v>16</v>
      </c>
      <c r="N7720" s="1" t="s">
        <v>29</v>
      </c>
      <c r="O7720" s="1" t="s">
        <v>43</v>
      </c>
      <c r="P7720" s="1" t="s">
        <v>19</v>
      </c>
      <c r="Q7720" s="2">
        <v>43777</v>
      </c>
    </row>
    <row r="7721" spans="1:17" x14ac:dyDescent="0.25">
      <c r="A7721" s="1">
        <v>31555</v>
      </c>
      <c r="B7721" s="2">
        <v>43468</v>
      </c>
      <c r="C7721" s="1" t="s">
        <v>32</v>
      </c>
      <c r="D7721" s="3" t="str">
        <f t="shared" si="240"/>
        <v>*****</v>
      </c>
      <c r="G7721" s="1">
        <v>5</v>
      </c>
      <c r="H7721" s="1">
        <v>535.54</v>
      </c>
      <c r="I7721" s="1">
        <f t="shared" si="241"/>
        <v>0</v>
      </c>
      <c r="J7721" s="1" t="s">
        <v>33</v>
      </c>
      <c r="K7721" s="1">
        <v>30</v>
      </c>
      <c r="L7721" s="1" t="s">
        <v>51</v>
      </c>
      <c r="M7721" s="1" t="s">
        <v>37</v>
      </c>
      <c r="N7721" s="1" t="s">
        <v>24</v>
      </c>
      <c r="O7721" s="1" t="s">
        <v>56</v>
      </c>
      <c r="P7721" s="1" t="s">
        <v>35</v>
      </c>
      <c r="Q7721" s="2">
        <v>43471</v>
      </c>
    </row>
    <row r="7722" spans="1:17" x14ac:dyDescent="0.25">
      <c r="A7722" s="1">
        <v>4321</v>
      </c>
      <c r="B7722" s="2">
        <v>42567</v>
      </c>
      <c r="C7722" s="1" t="s">
        <v>36</v>
      </c>
      <c r="D7722" s="3" t="str">
        <f t="shared" si="240"/>
        <v>***</v>
      </c>
      <c r="G7722" s="1">
        <v>47</v>
      </c>
      <c r="H7722" s="1">
        <v>1610.96</v>
      </c>
      <c r="I7722" s="1">
        <f t="shared" si="241"/>
        <v>1</v>
      </c>
      <c r="J7722" s="1" t="s">
        <v>14</v>
      </c>
      <c r="K7722" s="1">
        <v>21.4</v>
      </c>
      <c r="L7722" s="1" t="s">
        <v>22</v>
      </c>
      <c r="M7722" s="1" t="s">
        <v>28</v>
      </c>
      <c r="N7722" s="1" t="s">
        <v>29</v>
      </c>
      <c r="O7722" s="1" t="s">
        <v>58</v>
      </c>
      <c r="P7722" s="1" t="s">
        <v>19</v>
      </c>
      <c r="Q7722" s="2">
        <v>42569</v>
      </c>
    </row>
    <row r="7723" spans="1:17" x14ac:dyDescent="0.25">
      <c r="A7723" s="1">
        <v>48929</v>
      </c>
      <c r="B7723" s="2">
        <v>42664</v>
      </c>
      <c r="C7723" s="1" t="s">
        <v>20</v>
      </c>
      <c r="D7723" s="3" t="str">
        <f t="shared" si="240"/>
        <v>****</v>
      </c>
      <c r="G7723" s="1">
        <v>1</v>
      </c>
      <c r="H7723" s="1">
        <v>59.31</v>
      </c>
      <c r="I7723" s="1">
        <f t="shared" si="241"/>
        <v>0</v>
      </c>
      <c r="J7723" s="1" t="s">
        <v>21</v>
      </c>
      <c r="K7723" s="1">
        <v>21.4</v>
      </c>
      <c r="L7723" s="1" t="s">
        <v>64</v>
      </c>
      <c r="M7723" s="1" t="s">
        <v>23</v>
      </c>
      <c r="N7723" s="1" t="s">
        <v>29</v>
      </c>
      <c r="O7723" s="1" t="s">
        <v>40</v>
      </c>
      <c r="P7723" s="1" t="s">
        <v>19</v>
      </c>
      <c r="Q7723" s="2">
        <v>42665</v>
      </c>
    </row>
    <row r="7724" spans="1:17" x14ac:dyDescent="0.25">
      <c r="A7724" s="1">
        <v>1095</v>
      </c>
      <c r="B7724" s="2">
        <v>43332</v>
      </c>
      <c r="C7724" s="1" t="s">
        <v>36</v>
      </c>
      <c r="D7724" s="3" t="str">
        <f t="shared" si="240"/>
        <v>***</v>
      </c>
      <c r="G7724" s="1">
        <v>28</v>
      </c>
      <c r="H7724" s="1">
        <v>152.13</v>
      </c>
      <c r="I7724" s="1">
        <f t="shared" si="241"/>
        <v>0</v>
      </c>
      <c r="J7724" s="1" t="s">
        <v>21</v>
      </c>
      <c r="K7724" s="1">
        <v>5.0999999999999996</v>
      </c>
      <c r="L7724" s="1" t="s">
        <v>42</v>
      </c>
      <c r="M7724" s="1" t="s">
        <v>16</v>
      </c>
      <c r="N7724" s="1" t="s">
        <v>29</v>
      </c>
      <c r="O7724" s="1" t="s">
        <v>40</v>
      </c>
      <c r="P7724" s="1" t="s">
        <v>19</v>
      </c>
      <c r="Q7724" s="2">
        <v>43334</v>
      </c>
    </row>
    <row r="7725" spans="1:17" x14ac:dyDescent="0.25">
      <c r="A7725" s="1">
        <v>65</v>
      </c>
      <c r="B7725" s="2">
        <v>43175</v>
      </c>
      <c r="C7725" s="1" t="s">
        <v>32</v>
      </c>
      <c r="D7725" s="3" t="str">
        <f t="shared" si="240"/>
        <v>*****</v>
      </c>
      <c r="G7725" s="1">
        <v>32</v>
      </c>
      <c r="H7725" s="1">
        <v>4079.62</v>
      </c>
      <c r="I7725" s="1">
        <f t="shared" si="241"/>
        <v>1</v>
      </c>
      <c r="J7725" s="1" t="s">
        <v>21</v>
      </c>
      <c r="K7725" s="1">
        <v>2.1</v>
      </c>
      <c r="L7725" s="1" t="s">
        <v>22</v>
      </c>
      <c r="M7725" s="1" t="s">
        <v>28</v>
      </c>
      <c r="N7725" s="1" t="s">
        <v>24</v>
      </c>
      <c r="O7725" s="1" t="s">
        <v>38</v>
      </c>
      <c r="P7725" s="1" t="s">
        <v>41</v>
      </c>
      <c r="Q7725" s="2">
        <v>43176</v>
      </c>
    </row>
    <row r="7726" spans="1:17" x14ac:dyDescent="0.25">
      <c r="A7726" s="1">
        <v>25571</v>
      </c>
      <c r="B7726" s="2">
        <v>43695</v>
      </c>
      <c r="C7726" s="1" t="s">
        <v>32</v>
      </c>
      <c r="D7726" s="3" t="str">
        <f t="shared" si="240"/>
        <v>*****</v>
      </c>
      <c r="G7726" s="1">
        <v>42</v>
      </c>
      <c r="H7726" s="1">
        <v>4011.43</v>
      </c>
      <c r="I7726" s="1">
        <f t="shared" si="241"/>
        <v>1</v>
      </c>
      <c r="J7726" s="1" t="s">
        <v>21</v>
      </c>
      <c r="K7726" s="1">
        <v>37.5</v>
      </c>
      <c r="L7726" s="1" t="s">
        <v>15</v>
      </c>
      <c r="M7726" s="1" t="s">
        <v>16</v>
      </c>
      <c r="N7726" s="1" t="s">
        <v>29</v>
      </c>
      <c r="O7726" s="1" t="s">
        <v>55</v>
      </c>
      <c r="P7726" s="1" t="s">
        <v>48</v>
      </c>
      <c r="Q7726" s="2">
        <v>43697</v>
      </c>
    </row>
    <row r="7727" spans="1:17" x14ac:dyDescent="0.25">
      <c r="A7727" s="1">
        <v>57125</v>
      </c>
      <c r="B7727" s="2">
        <v>42888</v>
      </c>
      <c r="C7727" s="1" t="s">
        <v>36</v>
      </c>
      <c r="D7727" s="3" t="str">
        <f t="shared" si="240"/>
        <v>***</v>
      </c>
      <c r="G7727" s="1">
        <v>19</v>
      </c>
      <c r="H7727" s="1">
        <v>65.290000000000006</v>
      </c>
      <c r="I7727" s="1">
        <f t="shared" si="241"/>
        <v>0</v>
      </c>
      <c r="J7727" s="1" t="s">
        <v>21</v>
      </c>
      <c r="K7727" s="1">
        <v>5.8</v>
      </c>
      <c r="L7727" s="1" t="s">
        <v>46</v>
      </c>
      <c r="M7727" s="1" t="s">
        <v>16</v>
      </c>
      <c r="N7727" s="1" t="s">
        <v>29</v>
      </c>
      <c r="O7727" s="1" t="s">
        <v>43</v>
      </c>
      <c r="P7727" s="1" t="s">
        <v>19</v>
      </c>
      <c r="Q7727" s="2">
        <v>42890</v>
      </c>
    </row>
    <row r="7728" spans="1:17" x14ac:dyDescent="0.25">
      <c r="A7728" s="1">
        <v>25157</v>
      </c>
      <c r="B7728" s="2">
        <v>42879</v>
      </c>
      <c r="C7728" s="1" t="s">
        <v>27</v>
      </c>
      <c r="D7728" s="3" t="str">
        <f t="shared" si="240"/>
        <v>*</v>
      </c>
      <c r="G7728" s="1">
        <v>47</v>
      </c>
      <c r="H7728" s="1">
        <v>290.8</v>
      </c>
      <c r="I7728" s="1">
        <f t="shared" si="241"/>
        <v>0</v>
      </c>
      <c r="J7728" s="1" t="s">
        <v>21</v>
      </c>
      <c r="K7728" s="1">
        <v>1.3</v>
      </c>
      <c r="L7728" s="1" t="s">
        <v>22</v>
      </c>
      <c r="M7728" s="1" t="s">
        <v>28</v>
      </c>
      <c r="N7728" s="1" t="s">
        <v>29</v>
      </c>
      <c r="O7728" s="1" t="s">
        <v>30</v>
      </c>
      <c r="P7728" s="1" t="s">
        <v>31</v>
      </c>
      <c r="Q7728" s="2">
        <v>42880</v>
      </c>
    </row>
    <row r="7729" spans="1:17" x14ac:dyDescent="0.25">
      <c r="A7729" s="1">
        <v>39269</v>
      </c>
      <c r="B7729" s="2">
        <v>43764</v>
      </c>
      <c r="C7729" s="1" t="s">
        <v>13</v>
      </c>
      <c r="D7729" s="3" t="str">
        <f t="shared" si="240"/>
        <v>**</v>
      </c>
      <c r="G7729" s="1">
        <v>16</v>
      </c>
      <c r="H7729" s="1">
        <v>497.22</v>
      </c>
      <c r="I7729" s="1">
        <f t="shared" si="241"/>
        <v>0</v>
      </c>
      <c r="J7729" s="1" t="s">
        <v>21</v>
      </c>
      <c r="K7729" s="1">
        <v>2.7</v>
      </c>
      <c r="L7729" s="1" t="s">
        <v>22</v>
      </c>
      <c r="M7729" s="1" t="s">
        <v>37</v>
      </c>
      <c r="N7729" s="1" t="s">
        <v>24</v>
      </c>
      <c r="O7729" s="1" t="s">
        <v>25</v>
      </c>
      <c r="P7729" s="1" t="s">
        <v>41</v>
      </c>
      <c r="Q7729" s="2">
        <v>43771</v>
      </c>
    </row>
    <row r="7730" spans="1:17" x14ac:dyDescent="0.25">
      <c r="A7730" s="1">
        <v>42722</v>
      </c>
      <c r="B7730" s="2">
        <v>43745</v>
      </c>
      <c r="C7730" s="1" t="s">
        <v>27</v>
      </c>
      <c r="D7730" s="3" t="str">
        <f t="shared" si="240"/>
        <v>*</v>
      </c>
      <c r="G7730" s="1">
        <v>2</v>
      </c>
      <c r="H7730" s="1">
        <v>21.29</v>
      </c>
      <c r="I7730" s="1">
        <f t="shared" si="241"/>
        <v>0</v>
      </c>
      <c r="J7730" s="1" t="s">
        <v>21</v>
      </c>
      <c r="K7730" s="1">
        <v>5.6</v>
      </c>
      <c r="L7730" s="1" t="s">
        <v>15</v>
      </c>
      <c r="M7730" s="1" t="s">
        <v>37</v>
      </c>
      <c r="N7730" s="1" t="s">
        <v>17</v>
      </c>
      <c r="O7730" s="1" t="s">
        <v>18</v>
      </c>
      <c r="P7730" s="1" t="s">
        <v>19</v>
      </c>
      <c r="Q7730" s="2">
        <v>43747</v>
      </c>
    </row>
    <row r="7731" spans="1:17" x14ac:dyDescent="0.25">
      <c r="A7731" s="1">
        <v>21925</v>
      </c>
      <c r="B7731" s="2">
        <v>43658</v>
      </c>
      <c r="C7731" s="1" t="s">
        <v>27</v>
      </c>
      <c r="D7731" s="3" t="str">
        <f t="shared" si="240"/>
        <v>*</v>
      </c>
      <c r="G7731" s="1">
        <v>3</v>
      </c>
      <c r="H7731" s="1">
        <v>252.86</v>
      </c>
      <c r="I7731" s="1">
        <f t="shared" si="241"/>
        <v>0</v>
      </c>
      <c r="J7731" s="1" t="s">
        <v>21</v>
      </c>
      <c r="K7731" s="1">
        <v>4.3</v>
      </c>
      <c r="L7731" s="1" t="s">
        <v>54</v>
      </c>
      <c r="M7731" s="1" t="s">
        <v>37</v>
      </c>
      <c r="N7731" s="1" t="s">
        <v>24</v>
      </c>
      <c r="O7731" s="1" t="s">
        <v>38</v>
      </c>
      <c r="P7731" s="1" t="s">
        <v>19</v>
      </c>
      <c r="Q7731" s="2">
        <v>43660</v>
      </c>
    </row>
    <row r="7732" spans="1:17" x14ac:dyDescent="0.25">
      <c r="A7732" s="1">
        <v>17408</v>
      </c>
      <c r="B7732" s="2">
        <v>42516</v>
      </c>
      <c r="C7732" s="1" t="s">
        <v>27</v>
      </c>
      <c r="D7732" s="3" t="str">
        <f t="shared" si="240"/>
        <v>*</v>
      </c>
      <c r="G7732" s="1">
        <v>26</v>
      </c>
      <c r="H7732" s="1">
        <v>160.179</v>
      </c>
      <c r="I7732" s="1">
        <f t="shared" si="241"/>
        <v>0</v>
      </c>
      <c r="J7732" s="1" t="s">
        <v>14</v>
      </c>
      <c r="K7732" s="1">
        <v>8.3000000000000007</v>
      </c>
      <c r="L7732" s="1" t="s">
        <v>53</v>
      </c>
      <c r="M7732" s="1" t="s">
        <v>28</v>
      </c>
      <c r="N7732" s="1" t="s">
        <v>29</v>
      </c>
      <c r="O7732" s="1" t="s">
        <v>43</v>
      </c>
      <c r="P7732" s="1" t="s">
        <v>19</v>
      </c>
      <c r="Q7732" s="2">
        <v>42518</v>
      </c>
    </row>
    <row r="7733" spans="1:17" x14ac:dyDescent="0.25">
      <c r="A7733" s="1">
        <v>31270</v>
      </c>
      <c r="B7733" s="2">
        <v>43792</v>
      </c>
      <c r="C7733" s="1" t="s">
        <v>36</v>
      </c>
      <c r="D7733" s="3" t="str">
        <f t="shared" si="240"/>
        <v>***</v>
      </c>
      <c r="G7733" s="1">
        <v>21</v>
      </c>
      <c r="H7733" s="1">
        <v>7283.1261999999997</v>
      </c>
      <c r="I7733" s="1">
        <f t="shared" si="241"/>
        <v>1</v>
      </c>
      <c r="J7733" s="1" t="s">
        <v>33</v>
      </c>
      <c r="K7733" s="1">
        <v>93.1</v>
      </c>
      <c r="L7733" s="1" t="s">
        <v>39</v>
      </c>
      <c r="M7733" s="1" t="s">
        <v>28</v>
      </c>
      <c r="N7733" s="1" t="s">
        <v>17</v>
      </c>
      <c r="O7733" s="1" t="s">
        <v>34</v>
      </c>
      <c r="P7733" s="1" t="s">
        <v>35</v>
      </c>
      <c r="Q7733" s="2">
        <v>43793</v>
      </c>
    </row>
    <row r="7734" spans="1:17" x14ac:dyDescent="0.25">
      <c r="A7734" s="1">
        <v>55746</v>
      </c>
      <c r="B7734" s="2">
        <v>42550</v>
      </c>
      <c r="C7734" s="1" t="s">
        <v>27</v>
      </c>
      <c r="D7734" s="3" t="str">
        <f t="shared" si="240"/>
        <v>*</v>
      </c>
      <c r="G7734" s="1">
        <v>29</v>
      </c>
      <c r="H7734" s="1">
        <v>347.48</v>
      </c>
      <c r="I7734" s="1">
        <f t="shared" si="241"/>
        <v>0</v>
      </c>
      <c r="J7734" s="1" t="s">
        <v>21</v>
      </c>
      <c r="K7734" s="1">
        <v>5.4</v>
      </c>
      <c r="L7734" s="1" t="s">
        <v>54</v>
      </c>
      <c r="M7734" s="1" t="s">
        <v>16</v>
      </c>
      <c r="N7734" s="1" t="s">
        <v>29</v>
      </c>
      <c r="O7734" s="1" t="s">
        <v>55</v>
      </c>
      <c r="P7734" s="1" t="s">
        <v>19</v>
      </c>
      <c r="Q7734" s="2">
        <v>42552</v>
      </c>
    </row>
    <row r="7735" spans="1:17" x14ac:dyDescent="0.25">
      <c r="A7735" s="1">
        <v>49511</v>
      </c>
      <c r="B7735" s="2">
        <v>42479</v>
      </c>
      <c r="C7735" s="1" t="s">
        <v>20</v>
      </c>
      <c r="D7735" s="3" t="str">
        <f t="shared" si="240"/>
        <v>****</v>
      </c>
      <c r="G7735" s="1">
        <v>35</v>
      </c>
      <c r="H7735" s="1">
        <v>160.81</v>
      </c>
      <c r="I7735" s="1">
        <f t="shared" si="241"/>
        <v>0</v>
      </c>
      <c r="J7735" s="1" t="s">
        <v>14</v>
      </c>
      <c r="K7735" s="1">
        <v>2.7</v>
      </c>
      <c r="L7735" s="1" t="s">
        <v>49</v>
      </c>
      <c r="M7735" s="1" t="s">
        <v>37</v>
      </c>
      <c r="N7735" s="1" t="s">
        <v>29</v>
      </c>
      <c r="O7735" s="1" t="s">
        <v>57</v>
      </c>
      <c r="P7735" s="1" t="s">
        <v>19</v>
      </c>
      <c r="Q7735" s="2">
        <v>42479</v>
      </c>
    </row>
    <row r="7736" spans="1:17" x14ac:dyDescent="0.25">
      <c r="A7736" s="1">
        <v>50310</v>
      </c>
      <c r="B7736" s="2">
        <v>42596</v>
      </c>
      <c r="C7736" s="1" t="s">
        <v>36</v>
      </c>
      <c r="D7736" s="3" t="str">
        <f t="shared" si="240"/>
        <v>***</v>
      </c>
      <c r="G7736" s="1">
        <v>42</v>
      </c>
      <c r="H7736" s="1">
        <v>1938.09</v>
      </c>
      <c r="I7736" s="1">
        <f t="shared" si="241"/>
        <v>1</v>
      </c>
      <c r="J7736" s="1" t="s">
        <v>14</v>
      </c>
      <c r="K7736" s="1">
        <v>4.9000000000000004</v>
      </c>
      <c r="L7736" s="1" t="s">
        <v>15</v>
      </c>
      <c r="M7736" s="1" t="s">
        <v>28</v>
      </c>
      <c r="N7736" s="1" t="s">
        <v>29</v>
      </c>
      <c r="O7736" s="1" t="s">
        <v>63</v>
      </c>
      <c r="P7736" s="1" t="s">
        <v>19</v>
      </c>
      <c r="Q7736" s="2">
        <v>42598</v>
      </c>
    </row>
    <row r="7737" spans="1:17" x14ac:dyDescent="0.25">
      <c r="A7737" s="1">
        <v>58339</v>
      </c>
      <c r="B7737" s="2">
        <v>42533</v>
      </c>
      <c r="C7737" s="1" t="s">
        <v>20</v>
      </c>
      <c r="D7737" s="3" t="str">
        <f t="shared" si="240"/>
        <v>****</v>
      </c>
      <c r="G7737" s="1">
        <v>11</v>
      </c>
      <c r="H7737" s="1">
        <v>40.270000000000003</v>
      </c>
      <c r="I7737" s="1">
        <f t="shared" si="241"/>
        <v>0</v>
      </c>
      <c r="J7737" s="1" t="s">
        <v>14</v>
      </c>
      <c r="K7737" s="1">
        <v>1.6</v>
      </c>
      <c r="L7737" s="1" t="s">
        <v>49</v>
      </c>
      <c r="M7737" s="1" t="s">
        <v>28</v>
      </c>
      <c r="N7737" s="1" t="s">
        <v>29</v>
      </c>
      <c r="O7737" s="1" t="s">
        <v>43</v>
      </c>
      <c r="P7737" s="1" t="s">
        <v>19</v>
      </c>
      <c r="Q7737" s="2">
        <v>42534</v>
      </c>
    </row>
    <row r="7738" spans="1:17" x14ac:dyDescent="0.25">
      <c r="A7738" s="1">
        <v>50914</v>
      </c>
      <c r="B7738" s="2">
        <v>43649</v>
      </c>
      <c r="C7738" s="1" t="s">
        <v>32</v>
      </c>
      <c r="D7738" s="3" t="str">
        <f t="shared" si="240"/>
        <v>*****</v>
      </c>
      <c r="G7738" s="1">
        <v>49</v>
      </c>
      <c r="H7738" s="1">
        <v>9150.15</v>
      </c>
      <c r="I7738" s="1">
        <f t="shared" si="241"/>
        <v>1</v>
      </c>
      <c r="J7738" s="1" t="s">
        <v>21</v>
      </c>
      <c r="K7738" s="1">
        <v>9.6</v>
      </c>
      <c r="L7738" s="1" t="s">
        <v>39</v>
      </c>
      <c r="M7738" s="1" t="s">
        <v>28</v>
      </c>
      <c r="N7738" s="1" t="s">
        <v>24</v>
      </c>
      <c r="O7738" s="1" t="s">
        <v>25</v>
      </c>
      <c r="P7738" s="1" t="s">
        <v>19</v>
      </c>
      <c r="Q7738" s="2">
        <v>43649</v>
      </c>
    </row>
    <row r="7739" spans="1:17" x14ac:dyDescent="0.25">
      <c r="A7739" s="1">
        <v>44487</v>
      </c>
      <c r="B7739" s="2">
        <v>42623</v>
      </c>
      <c r="C7739" s="1" t="s">
        <v>32</v>
      </c>
      <c r="D7739" s="3" t="str">
        <f t="shared" si="240"/>
        <v>*****</v>
      </c>
      <c r="G7739" s="1">
        <v>4</v>
      </c>
      <c r="H7739" s="1">
        <v>30.12</v>
      </c>
      <c r="I7739" s="1">
        <f t="shared" si="241"/>
        <v>0</v>
      </c>
      <c r="J7739" s="1" t="s">
        <v>21</v>
      </c>
      <c r="K7739" s="1">
        <v>5.7</v>
      </c>
      <c r="L7739" s="1" t="s">
        <v>44</v>
      </c>
      <c r="M7739" s="1" t="s">
        <v>28</v>
      </c>
      <c r="N7739" s="1" t="s">
        <v>17</v>
      </c>
      <c r="O7739" s="1" t="s">
        <v>18</v>
      </c>
      <c r="P7739" s="1" t="s">
        <v>19</v>
      </c>
      <c r="Q7739" s="2">
        <v>42624</v>
      </c>
    </row>
    <row r="7740" spans="1:17" x14ac:dyDescent="0.25">
      <c r="A7740" s="1">
        <v>33479</v>
      </c>
      <c r="B7740" s="2">
        <v>43726</v>
      </c>
      <c r="C7740" s="1" t="s">
        <v>32</v>
      </c>
      <c r="D7740" s="3" t="str">
        <f t="shared" si="240"/>
        <v>*****</v>
      </c>
      <c r="G7740" s="1">
        <v>50</v>
      </c>
      <c r="H7740" s="1">
        <v>815.55</v>
      </c>
      <c r="I7740" s="1">
        <f t="shared" si="241"/>
        <v>0</v>
      </c>
      <c r="J7740" s="1" t="s">
        <v>21</v>
      </c>
      <c r="K7740" s="1">
        <v>9</v>
      </c>
      <c r="L7740" s="1" t="s">
        <v>46</v>
      </c>
      <c r="M7740" s="1" t="s">
        <v>37</v>
      </c>
      <c r="N7740" s="1" t="s">
        <v>29</v>
      </c>
      <c r="O7740" s="1" t="s">
        <v>43</v>
      </c>
      <c r="P7740" s="1" t="s">
        <v>19</v>
      </c>
      <c r="Q7740" s="2">
        <v>43728</v>
      </c>
    </row>
    <row r="7741" spans="1:17" x14ac:dyDescent="0.25">
      <c r="A7741" s="1">
        <v>32389</v>
      </c>
      <c r="B7741" s="2">
        <v>43038</v>
      </c>
      <c r="C7741" s="1" t="s">
        <v>36</v>
      </c>
      <c r="D7741" s="3" t="str">
        <f t="shared" si="240"/>
        <v>***</v>
      </c>
      <c r="G7741" s="1">
        <v>8</v>
      </c>
      <c r="H7741" s="1">
        <v>130.13999999999999</v>
      </c>
      <c r="I7741" s="1">
        <f t="shared" si="241"/>
        <v>0</v>
      </c>
      <c r="J7741" s="1" t="s">
        <v>33</v>
      </c>
      <c r="K7741" s="1">
        <v>29.7</v>
      </c>
      <c r="L7741" s="1" t="s">
        <v>22</v>
      </c>
      <c r="M7741" s="1" t="s">
        <v>23</v>
      </c>
      <c r="N7741" s="1" t="s">
        <v>17</v>
      </c>
      <c r="O7741" s="1" t="s">
        <v>52</v>
      </c>
      <c r="P7741" s="1" t="s">
        <v>59</v>
      </c>
      <c r="Q7741" s="2">
        <v>43039</v>
      </c>
    </row>
    <row r="7742" spans="1:17" x14ac:dyDescent="0.25">
      <c r="A7742" s="1">
        <v>27302</v>
      </c>
      <c r="B7742" s="2">
        <v>43720</v>
      </c>
      <c r="C7742" s="1" t="s">
        <v>13</v>
      </c>
      <c r="D7742" s="3" t="str">
        <f t="shared" si="240"/>
        <v>**</v>
      </c>
      <c r="G7742" s="1">
        <v>3</v>
      </c>
      <c r="H7742" s="1">
        <v>153.55000000000001</v>
      </c>
      <c r="I7742" s="1">
        <f t="shared" si="241"/>
        <v>0</v>
      </c>
      <c r="J7742" s="1" t="s">
        <v>21</v>
      </c>
      <c r="K7742" s="1">
        <v>6.2</v>
      </c>
      <c r="L7742" s="1" t="s">
        <v>49</v>
      </c>
      <c r="M7742" s="1" t="s">
        <v>28</v>
      </c>
      <c r="N7742" s="1" t="s">
        <v>29</v>
      </c>
      <c r="O7742" s="1" t="s">
        <v>40</v>
      </c>
      <c r="P7742" s="1" t="s">
        <v>19</v>
      </c>
      <c r="Q7742" s="2">
        <v>43720</v>
      </c>
    </row>
    <row r="7743" spans="1:17" x14ac:dyDescent="0.25">
      <c r="A7743" s="1">
        <v>16036</v>
      </c>
      <c r="B7743" s="2">
        <v>43469</v>
      </c>
      <c r="C7743" s="1" t="s">
        <v>36</v>
      </c>
      <c r="D7743" s="3" t="str">
        <f t="shared" si="240"/>
        <v>***</v>
      </c>
      <c r="G7743" s="1">
        <v>33</v>
      </c>
      <c r="H7743" s="1">
        <v>589.5</v>
      </c>
      <c r="I7743" s="1">
        <f t="shared" si="241"/>
        <v>0</v>
      </c>
      <c r="J7743" s="1" t="s">
        <v>21</v>
      </c>
      <c r="K7743" s="1">
        <v>10.1</v>
      </c>
      <c r="L7743" s="1" t="s">
        <v>44</v>
      </c>
      <c r="M7743" s="1" t="s">
        <v>28</v>
      </c>
      <c r="N7743" s="1" t="s">
        <v>29</v>
      </c>
      <c r="O7743" s="1" t="s">
        <v>55</v>
      </c>
      <c r="P7743" s="1" t="s">
        <v>19</v>
      </c>
      <c r="Q7743" s="2">
        <v>43470</v>
      </c>
    </row>
    <row r="7744" spans="1:17" x14ac:dyDescent="0.25">
      <c r="A7744" s="1">
        <v>51361</v>
      </c>
      <c r="B7744" s="2">
        <v>43176</v>
      </c>
      <c r="C7744" s="1" t="s">
        <v>13</v>
      </c>
      <c r="D7744" s="3" t="str">
        <f t="shared" si="240"/>
        <v>**</v>
      </c>
      <c r="G7744" s="1">
        <v>14</v>
      </c>
      <c r="H7744" s="1">
        <v>81.38</v>
      </c>
      <c r="I7744" s="1">
        <f t="shared" si="241"/>
        <v>0</v>
      </c>
      <c r="J7744" s="1" t="s">
        <v>14</v>
      </c>
      <c r="K7744" s="1">
        <v>6.1</v>
      </c>
      <c r="L7744" s="1" t="s">
        <v>22</v>
      </c>
      <c r="M7744" s="1" t="s">
        <v>28</v>
      </c>
      <c r="N7744" s="1" t="s">
        <v>29</v>
      </c>
      <c r="O7744" s="1" t="s">
        <v>40</v>
      </c>
      <c r="P7744" s="1" t="s">
        <v>19</v>
      </c>
      <c r="Q7744" s="2">
        <v>43178</v>
      </c>
    </row>
    <row r="7745" spans="1:17" x14ac:dyDescent="0.25">
      <c r="A7745" s="1">
        <v>18210</v>
      </c>
      <c r="B7745" s="2">
        <v>42952</v>
      </c>
      <c r="C7745" s="1" t="s">
        <v>27</v>
      </c>
      <c r="D7745" s="3" t="str">
        <f t="shared" si="240"/>
        <v>*</v>
      </c>
      <c r="G7745" s="1">
        <v>27</v>
      </c>
      <c r="H7745" s="1">
        <v>86.445300000000003</v>
      </c>
      <c r="I7745" s="1">
        <f t="shared" si="241"/>
        <v>0</v>
      </c>
      <c r="J7745" s="1" t="s">
        <v>21</v>
      </c>
      <c r="K7745" s="1">
        <v>0.7</v>
      </c>
      <c r="L7745" s="1" t="s">
        <v>50</v>
      </c>
      <c r="M7745" s="1" t="s">
        <v>23</v>
      </c>
      <c r="N7745" s="1" t="s">
        <v>29</v>
      </c>
      <c r="O7745" s="1" t="s">
        <v>30</v>
      </c>
      <c r="P7745" s="1" t="s">
        <v>31</v>
      </c>
      <c r="Q7745" s="2">
        <v>42953</v>
      </c>
    </row>
    <row r="7746" spans="1:17" x14ac:dyDescent="0.25">
      <c r="A7746" s="1">
        <v>53378</v>
      </c>
      <c r="B7746" s="2">
        <v>43659</v>
      </c>
      <c r="C7746" s="1" t="s">
        <v>36</v>
      </c>
      <c r="D7746" s="3" t="str">
        <f t="shared" si="240"/>
        <v>***</v>
      </c>
      <c r="G7746" s="1">
        <v>50</v>
      </c>
      <c r="H7746" s="1">
        <v>14909.947099999999</v>
      </c>
      <c r="I7746" s="1">
        <f t="shared" si="241"/>
        <v>1</v>
      </c>
      <c r="J7746" s="1" t="s">
        <v>14</v>
      </c>
      <c r="K7746" s="1">
        <v>12.5</v>
      </c>
      <c r="L7746" s="1" t="s">
        <v>49</v>
      </c>
      <c r="M7746" s="1" t="s">
        <v>28</v>
      </c>
      <c r="N7746" s="1" t="s">
        <v>24</v>
      </c>
      <c r="O7746" s="1" t="s">
        <v>47</v>
      </c>
      <c r="P7746" s="1" t="s">
        <v>48</v>
      </c>
      <c r="Q7746" s="2">
        <v>43660</v>
      </c>
    </row>
    <row r="7747" spans="1:17" x14ac:dyDescent="0.25">
      <c r="A7747" s="1">
        <v>36643</v>
      </c>
      <c r="B7747" s="2">
        <v>42423</v>
      </c>
      <c r="C7747" s="1" t="s">
        <v>32</v>
      </c>
      <c r="D7747" s="3" t="str">
        <f t="shared" ref="D7747:D7810" si="242">VLOOKUP(C7747,$E$9:$F$13,2,FALSE)</f>
        <v>*****</v>
      </c>
      <c r="G7747" s="1">
        <v>30</v>
      </c>
      <c r="H7747" s="1">
        <v>1096.77</v>
      </c>
      <c r="I7747" s="1">
        <f t="shared" si="241"/>
        <v>1</v>
      </c>
      <c r="J7747" s="1" t="s">
        <v>21</v>
      </c>
      <c r="K7747" s="1">
        <v>9.4</v>
      </c>
      <c r="L7747" s="1" t="s">
        <v>22</v>
      </c>
      <c r="M7747" s="1" t="s">
        <v>28</v>
      </c>
      <c r="N7747" s="1" t="s">
        <v>29</v>
      </c>
      <c r="O7747" s="1" t="s">
        <v>55</v>
      </c>
      <c r="P7747" s="1" t="s">
        <v>19</v>
      </c>
      <c r="Q7747" s="2">
        <v>42424</v>
      </c>
    </row>
    <row r="7748" spans="1:17" x14ac:dyDescent="0.25">
      <c r="A7748" s="1">
        <v>39078</v>
      </c>
      <c r="B7748" s="2">
        <v>42543</v>
      </c>
      <c r="C7748" s="1" t="s">
        <v>13</v>
      </c>
      <c r="D7748" s="3" t="str">
        <f t="shared" si="242"/>
        <v>**</v>
      </c>
      <c r="G7748" s="1">
        <v>10</v>
      </c>
      <c r="H7748" s="1">
        <v>39.49</v>
      </c>
      <c r="I7748" s="1">
        <f t="shared" si="241"/>
        <v>0</v>
      </c>
      <c r="J7748" s="1" t="s">
        <v>21</v>
      </c>
      <c r="K7748" s="1">
        <v>4.2</v>
      </c>
      <c r="L7748" s="1" t="s">
        <v>22</v>
      </c>
      <c r="M7748" s="1" t="s">
        <v>28</v>
      </c>
      <c r="N7748" s="1" t="s">
        <v>29</v>
      </c>
      <c r="O7748" s="1" t="s">
        <v>30</v>
      </c>
      <c r="P7748" s="1" t="s">
        <v>31</v>
      </c>
      <c r="Q7748" s="2">
        <v>42543</v>
      </c>
    </row>
    <row r="7749" spans="1:17" x14ac:dyDescent="0.25">
      <c r="A7749" s="1">
        <v>26759</v>
      </c>
      <c r="B7749" s="2">
        <v>43489</v>
      </c>
      <c r="C7749" s="1" t="s">
        <v>27</v>
      </c>
      <c r="D7749" s="3" t="str">
        <f t="shared" si="242"/>
        <v>*</v>
      </c>
      <c r="G7749" s="1">
        <v>30</v>
      </c>
      <c r="H7749" s="1">
        <v>268.68770000000001</v>
      </c>
      <c r="I7749" s="1">
        <f t="shared" si="241"/>
        <v>0</v>
      </c>
      <c r="J7749" s="1" t="s">
        <v>21</v>
      </c>
      <c r="K7749" s="1">
        <v>5</v>
      </c>
      <c r="L7749" s="1" t="s">
        <v>22</v>
      </c>
      <c r="M7749" s="1" t="s">
        <v>16</v>
      </c>
      <c r="N7749" s="1" t="s">
        <v>29</v>
      </c>
      <c r="O7749" s="1" t="s">
        <v>43</v>
      </c>
      <c r="P7749" s="1" t="s">
        <v>19</v>
      </c>
      <c r="Q7749" s="2">
        <v>43491</v>
      </c>
    </row>
    <row r="7750" spans="1:17" x14ac:dyDescent="0.25">
      <c r="A7750" s="1">
        <v>38979</v>
      </c>
      <c r="B7750" s="2">
        <v>42791</v>
      </c>
      <c r="C7750" s="1" t="s">
        <v>13</v>
      </c>
      <c r="D7750" s="3" t="str">
        <f t="shared" si="242"/>
        <v>**</v>
      </c>
      <c r="G7750" s="1">
        <v>48</v>
      </c>
      <c r="H7750" s="1">
        <v>3589.96</v>
      </c>
      <c r="I7750" s="1">
        <f t="shared" ref="I7750:I7813" si="243">IF(H7750&gt;1000,1,0)</f>
        <v>1</v>
      </c>
      <c r="J7750" s="1" t="s">
        <v>33</v>
      </c>
      <c r="K7750" s="1">
        <v>64</v>
      </c>
      <c r="L7750" s="1" t="s">
        <v>51</v>
      </c>
      <c r="M7750" s="1" t="s">
        <v>28</v>
      </c>
      <c r="N7750" s="1" t="s">
        <v>17</v>
      </c>
      <c r="O7750" s="1" t="s">
        <v>34</v>
      </c>
      <c r="P7750" s="1" t="s">
        <v>35</v>
      </c>
      <c r="Q7750" s="2">
        <v>42791</v>
      </c>
    </row>
    <row r="7751" spans="1:17" x14ac:dyDescent="0.25">
      <c r="A7751" s="1">
        <v>23398</v>
      </c>
      <c r="B7751" s="2">
        <v>42441</v>
      </c>
      <c r="C7751" s="1" t="s">
        <v>36</v>
      </c>
      <c r="D7751" s="3" t="str">
        <f t="shared" si="242"/>
        <v>***</v>
      </c>
      <c r="G7751" s="1">
        <v>19</v>
      </c>
      <c r="H7751" s="1">
        <v>131.72</v>
      </c>
      <c r="I7751" s="1">
        <f t="shared" si="243"/>
        <v>0</v>
      </c>
      <c r="J7751" s="1" t="s">
        <v>21</v>
      </c>
      <c r="K7751" s="1">
        <v>7.9</v>
      </c>
      <c r="L7751" s="1" t="s">
        <v>44</v>
      </c>
      <c r="M7751" s="1" t="s">
        <v>28</v>
      </c>
      <c r="N7751" s="1" t="s">
        <v>29</v>
      </c>
      <c r="O7751" s="1" t="s">
        <v>40</v>
      </c>
      <c r="P7751" s="1" t="s">
        <v>19</v>
      </c>
      <c r="Q7751" s="2">
        <v>42442</v>
      </c>
    </row>
    <row r="7752" spans="1:17" x14ac:dyDescent="0.25">
      <c r="A7752" s="1">
        <v>4004</v>
      </c>
      <c r="B7752" s="2">
        <v>42860</v>
      </c>
      <c r="C7752" s="1" t="s">
        <v>36</v>
      </c>
      <c r="D7752" s="3" t="str">
        <f t="shared" si="242"/>
        <v>***</v>
      </c>
      <c r="G7752" s="1">
        <v>14</v>
      </c>
      <c r="H7752" s="1">
        <v>67.966399999999993</v>
      </c>
      <c r="I7752" s="1">
        <f t="shared" si="243"/>
        <v>0</v>
      </c>
      <c r="J7752" s="1" t="s">
        <v>21</v>
      </c>
      <c r="K7752" s="1">
        <v>0.8</v>
      </c>
      <c r="L7752" s="1" t="s">
        <v>44</v>
      </c>
      <c r="M7752" s="1" t="s">
        <v>28</v>
      </c>
      <c r="N7752" s="1" t="s">
        <v>29</v>
      </c>
      <c r="O7752" s="1" t="s">
        <v>30</v>
      </c>
      <c r="P7752" s="1" t="s">
        <v>31</v>
      </c>
      <c r="Q7752" s="2">
        <v>42863</v>
      </c>
    </row>
    <row r="7753" spans="1:17" x14ac:dyDescent="0.25">
      <c r="A7753" s="1">
        <v>42631</v>
      </c>
      <c r="B7753" s="2">
        <v>42498</v>
      </c>
      <c r="C7753" s="1" t="s">
        <v>20</v>
      </c>
      <c r="D7753" s="3" t="str">
        <f t="shared" si="242"/>
        <v>****</v>
      </c>
      <c r="G7753" s="1">
        <v>44</v>
      </c>
      <c r="H7753" s="1">
        <v>307.33</v>
      </c>
      <c r="I7753" s="1">
        <f t="shared" si="243"/>
        <v>0</v>
      </c>
      <c r="J7753" s="1" t="s">
        <v>21</v>
      </c>
      <c r="K7753" s="1">
        <v>5.8</v>
      </c>
      <c r="L7753" s="1" t="s">
        <v>49</v>
      </c>
      <c r="M7753" s="1" t="s">
        <v>28</v>
      </c>
      <c r="N7753" s="1" t="s">
        <v>29</v>
      </c>
      <c r="O7753" s="1" t="s">
        <v>40</v>
      </c>
      <c r="P7753" s="1" t="s">
        <v>19</v>
      </c>
      <c r="Q7753" s="2">
        <v>42499</v>
      </c>
    </row>
    <row r="7754" spans="1:17" x14ac:dyDescent="0.25">
      <c r="A7754" s="1">
        <v>46531</v>
      </c>
      <c r="B7754" s="2">
        <v>43332</v>
      </c>
      <c r="C7754" s="1" t="s">
        <v>13</v>
      </c>
      <c r="D7754" s="3" t="str">
        <f t="shared" si="242"/>
        <v>**</v>
      </c>
      <c r="G7754" s="1">
        <v>2</v>
      </c>
      <c r="H7754" s="1">
        <v>20.69</v>
      </c>
      <c r="I7754" s="1">
        <f t="shared" si="243"/>
        <v>0</v>
      </c>
      <c r="J7754" s="1" t="s">
        <v>21</v>
      </c>
      <c r="K7754" s="1">
        <v>6.5</v>
      </c>
      <c r="L7754" s="1" t="s">
        <v>22</v>
      </c>
      <c r="M7754" s="1" t="s">
        <v>16</v>
      </c>
      <c r="N7754" s="1" t="s">
        <v>29</v>
      </c>
      <c r="O7754" s="1" t="s">
        <v>43</v>
      </c>
      <c r="P7754" s="1" t="s">
        <v>19</v>
      </c>
      <c r="Q7754" s="2">
        <v>43341</v>
      </c>
    </row>
    <row r="7755" spans="1:17" x14ac:dyDescent="0.25">
      <c r="A7755" s="1">
        <v>1445</v>
      </c>
      <c r="B7755" s="2">
        <v>43108</v>
      </c>
      <c r="C7755" s="1" t="s">
        <v>36</v>
      </c>
      <c r="D7755" s="3" t="str">
        <f t="shared" si="242"/>
        <v>***</v>
      </c>
      <c r="G7755" s="1">
        <v>30</v>
      </c>
      <c r="H7755" s="1">
        <v>363.25</v>
      </c>
      <c r="I7755" s="1">
        <f t="shared" si="243"/>
        <v>0</v>
      </c>
      <c r="J7755" s="1" t="s">
        <v>21</v>
      </c>
      <c r="K7755" s="1">
        <v>6.2</v>
      </c>
      <c r="L7755" s="1" t="s">
        <v>15</v>
      </c>
      <c r="M7755" s="1" t="s">
        <v>28</v>
      </c>
      <c r="N7755" s="1" t="s">
        <v>29</v>
      </c>
      <c r="O7755" s="1" t="s">
        <v>30</v>
      </c>
      <c r="P7755" s="1" t="s">
        <v>41</v>
      </c>
      <c r="Q7755" s="2">
        <v>43110</v>
      </c>
    </row>
    <row r="7756" spans="1:17" x14ac:dyDescent="0.25">
      <c r="A7756" s="1">
        <v>26432</v>
      </c>
      <c r="B7756" s="2">
        <v>42733</v>
      </c>
      <c r="C7756" s="1" t="s">
        <v>13</v>
      </c>
      <c r="D7756" s="3" t="str">
        <f t="shared" si="242"/>
        <v>**</v>
      </c>
      <c r="G7756" s="1">
        <v>37</v>
      </c>
      <c r="H7756" s="1">
        <v>1520.35</v>
      </c>
      <c r="I7756" s="1">
        <f t="shared" si="243"/>
        <v>1</v>
      </c>
      <c r="J7756" s="1" t="s">
        <v>21</v>
      </c>
      <c r="K7756" s="1">
        <v>4.8</v>
      </c>
      <c r="L7756" s="1" t="s">
        <v>44</v>
      </c>
      <c r="M7756" s="1" t="s">
        <v>28</v>
      </c>
      <c r="N7756" s="1" t="s">
        <v>29</v>
      </c>
      <c r="O7756" s="1" t="s">
        <v>63</v>
      </c>
      <c r="P7756" s="1" t="s">
        <v>19</v>
      </c>
      <c r="Q7756" s="2">
        <v>42740</v>
      </c>
    </row>
    <row r="7757" spans="1:17" x14ac:dyDescent="0.25">
      <c r="A7757" s="1">
        <v>32229</v>
      </c>
      <c r="B7757" s="2">
        <v>42976</v>
      </c>
      <c r="C7757" s="1" t="s">
        <v>20</v>
      </c>
      <c r="D7757" s="3" t="str">
        <f t="shared" si="242"/>
        <v>****</v>
      </c>
      <c r="G7757" s="1">
        <v>8</v>
      </c>
      <c r="H7757" s="1">
        <v>1304.53</v>
      </c>
      <c r="I7757" s="1">
        <f t="shared" si="243"/>
        <v>1</v>
      </c>
      <c r="J7757" s="1" t="s">
        <v>21</v>
      </c>
      <c r="K7757" s="1">
        <v>15</v>
      </c>
      <c r="L7757" s="1" t="s">
        <v>39</v>
      </c>
      <c r="M7757" s="1" t="s">
        <v>28</v>
      </c>
      <c r="N7757" s="1" t="s">
        <v>24</v>
      </c>
      <c r="O7757" s="1" t="s">
        <v>56</v>
      </c>
      <c r="P7757" s="1" t="s">
        <v>26</v>
      </c>
      <c r="Q7757" s="2">
        <v>42976</v>
      </c>
    </row>
    <row r="7758" spans="1:17" x14ac:dyDescent="0.25">
      <c r="A7758" s="1">
        <v>42823</v>
      </c>
      <c r="B7758" s="2">
        <v>42910</v>
      </c>
      <c r="C7758" s="1" t="s">
        <v>36</v>
      </c>
      <c r="D7758" s="3" t="str">
        <f t="shared" si="242"/>
        <v>***</v>
      </c>
      <c r="G7758" s="1">
        <v>8</v>
      </c>
      <c r="H7758" s="1">
        <v>52.58</v>
      </c>
      <c r="I7758" s="1">
        <f t="shared" si="243"/>
        <v>0</v>
      </c>
      <c r="J7758" s="1" t="s">
        <v>14</v>
      </c>
      <c r="K7758" s="1">
        <v>6.6</v>
      </c>
      <c r="L7758" s="1" t="s">
        <v>51</v>
      </c>
      <c r="M7758" s="1" t="s">
        <v>28</v>
      </c>
      <c r="N7758" s="1" t="s">
        <v>29</v>
      </c>
      <c r="O7758" s="1" t="s">
        <v>40</v>
      </c>
      <c r="P7758" s="1" t="s">
        <v>19</v>
      </c>
      <c r="Q7758" s="2">
        <v>42912</v>
      </c>
    </row>
    <row r="7759" spans="1:17" x14ac:dyDescent="0.25">
      <c r="A7759" s="1">
        <v>20038</v>
      </c>
      <c r="B7759" s="2">
        <v>42791</v>
      </c>
      <c r="C7759" s="1" t="s">
        <v>13</v>
      </c>
      <c r="D7759" s="3" t="str">
        <f t="shared" si="242"/>
        <v>**</v>
      </c>
      <c r="G7759" s="1">
        <v>42</v>
      </c>
      <c r="H7759" s="1">
        <v>185.58</v>
      </c>
      <c r="I7759" s="1">
        <f t="shared" si="243"/>
        <v>0</v>
      </c>
      <c r="J7759" s="1" t="s">
        <v>21</v>
      </c>
      <c r="K7759" s="1">
        <v>7.1</v>
      </c>
      <c r="L7759" s="1" t="s">
        <v>15</v>
      </c>
      <c r="M7759" s="1" t="s">
        <v>16</v>
      </c>
      <c r="N7759" s="1" t="s">
        <v>17</v>
      </c>
      <c r="O7759" s="1" t="s">
        <v>18</v>
      </c>
      <c r="P7759" s="1" t="s">
        <v>19</v>
      </c>
      <c r="Q7759" s="2">
        <v>42793</v>
      </c>
    </row>
    <row r="7760" spans="1:17" x14ac:dyDescent="0.25">
      <c r="A7760" s="1">
        <v>46050</v>
      </c>
      <c r="B7760" s="2">
        <v>42738</v>
      </c>
      <c r="C7760" s="1" t="s">
        <v>20</v>
      </c>
      <c r="D7760" s="3" t="str">
        <f t="shared" si="242"/>
        <v>****</v>
      </c>
      <c r="G7760" s="1">
        <v>3</v>
      </c>
      <c r="H7760" s="1">
        <v>938.12</v>
      </c>
      <c r="I7760" s="1">
        <f t="shared" si="243"/>
        <v>0</v>
      </c>
      <c r="J7760" s="1" t="s">
        <v>21</v>
      </c>
      <c r="K7760" s="1">
        <v>21.4</v>
      </c>
      <c r="L7760" s="1" t="s">
        <v>22</v>
      </c>
      <c r="M7760" s="1" t="s">
        <v>37</v>
      </c>
      <c r="N7760" s="1" t="s">
        <v>29</v>
      </c>
      <c r="O7760" s="1" t="s">
        <v>63</v>
      </c>
      <c r="P7760" s="1" t="s">
        <v>19</v>
      </c>
      <c r="Q7760" s="2">
        <v>42741</v>
      </c>
    </row>
    <row r="7761" spans="1:17" x14ac:dyDescent="0.25">
      <c r="A7761" s="1">
        <v>55460</v>
      </c>
      <c r="B7761" s="2">
        <v>43611</v>
      </c>
      <c r="C7761" s="1" t="s">
        <v>20</v>
      </c>
      <c r="D7761" s="3" t="str">
        <f t="shared" si="242"/>
        <v>****</v>
      </c>
      <c r="G7761" s="1">
        <v>12</v>
      </c>
      <c r="H7761" s="1">
        <v>66.150000000000006</v>
      </c>
      <c r="I7761" s="1">
        <f t="shared" si="243"/>
        <v>0</v>
      </c>
      <c r="J7761" s="1" t="s">
        <v>21</v>
      </c>
      <c r="K7761" s="1">
        <v>3.2</v>
      </c>
      <c r="L7761" s="1" t="s">
        <v>54</v>
      </c>
      <c r="M7761" s="1" t="s">
        <v>37</v>
      </c>
      <c r="N7761" s="1" t="s">
        <v>29</v>
      </c>
      <c r="O7761" s="1" t="s">
        <v>43</v>
      </c>
      <c r="P7761" s="1" t="s">
        <v>19</v>
      </c>
      <c r="Q7761" s="2">
        <v>43612</v>
      </c>
    </row>
    <row r="7762" spans="1:17" x14ac:dyDescent="0.25">
      <c r="A7762" s="1">
        <v>22020</v>
      </c>
      <c r="B7762" s="2">
        <v>42871</v>
      </c>
      <c r="C7762" s="1" t="s">
        <v>32</v>
      </c>
      <c r="D7762" s="3" t="str">
        <f t="shared" si="242"/>
        <v>*****</v>
      </c>
      <c r="G7762" s="1">
        <v>37</v>
      </c>
      <c r="H7762" s="1">
        <v>533.16</v>
      </c>
      <c r="I7762" s="1">
        <f t="shared" si="243"/>
        <v>0</v>
      </c>
      <c r="J7762" s="1" t="s">
        <v>21</v>
      </c>
      <c r="K7762" s="1">
        <v>4.8</v>
      </c>
      <c r="L7762" s="1" t="s">
        <v>64</v>
      </c>
      <c r="M7762" s="1" t="s">
        <v>28</v>
      </c>
      <c r="N7762" s="1" t="s">
        <v>29</v>
      </c>
      <c r="O7762" s="1" t="s">
        <v>55</v>
      </c>
      <c r="P7762" s="1" t="s">
        <v>19</v>
      </c>
      <c r="Q7762" s="2">
        <v>42872</v>
      </c>
    </row>
    <row r="7763" spans="1:17" x14ac:dyDescent="0.25">
      <c r="A7763" s="1">
        <v>37760</v>
      </c>
      <c r="B7763" s="2">
        <v>42595</v>
      </c>
      <c r="C7763" s="1" t="s">
        <v>20</v>
      </c>
      <c r="D7763" s="3" t="str">
        <f t="shared" si="242"/>
        <v>****</v>
      </c>
      <c r="G7763" s="1">
        <v>18</v>
      </c>
      <c r="H7763" s="1">
        <v>168.9</v>
      </c>
      <c r="I7763" s="1">
        <f t="shared" si="243"/>
        <v>0</v>
      </c>
      <c r="J7763" s="1" t="s">
        <v>21</v>
      </c>
      <c r="K7763" s="1">
        <v>2.1</v>
      </c>
      <c r="L7763" s="1" t="s">
        <v>44</v>
      </c>
      <c r="M7763" s="1" t="s">
        <v>23</v>
      </c>
      <c r="N7763" s="1" t="s">
        <v>24</v>
      </c>
      <c r="O7763" s="1" t="s">
        <v>38</v>
      </c>
      <c r="P7763" s="1" t="s">
        <v>41</v>
      </c>
      <c r="Q7763" s="2">
        <v>42596</v>
      </c>
    </row>
    <row r="7764" spans="1:17" x14ac:dyDescent="0.25">
      <c r="A7764" s="1">
        <v>6854</v>
      </c>
      <c r="B7764" s="2">
        <v>42375</v>
      </c>
      <c r="C7764" s="1" t="s">
        <v>36</v>
      </c>
      <c r="D7764" s="3" t="str">
        <f t="shared" si="242"/>
        <v>***</v>
      </c>
      <c r="G7764" s="1">
        <v>1</v>
      </c>
      <c r="H7764" s="1">
        <v>23.68</v>
      </c>
      <c r="I7764" s="1">
        <f t="shared" si="243"/>
        <v>0</v>
      </c>
      <c r="J7764" s="1" t="s">
        <v>14</v>
      </c>
      <c r="K7764" s="1">
        <v>6.6</v>
      </c>
      <c r="L7764" s="1" t="s">
        <v>51</v>
      </c>
      <c r="M7764" s="1" t="s">
        <v>16</v>
      </c>
      <c r="N7764" s="1" t="s">
        <v>29</v>
      </c>
      <c r="O7764" s="1" t="s">
        <v>43</v>
      </c>
      <c r="P7764" s="1" t="s">
        <v>19</v>
      </c>
      <c r="Q7764" s="2">
        <v>42377</v>
      </c>
    </row>
    <row r="7765" spans="1:17" x14ac:dyDescent="0.25">
      <c r="A7765" s="1">
        <v>4647</v>
      </c>
      <c r="B7765" s="2">
        <v>42502</v>
      </c>
      <c r="C7765" s="1" t="s">
        <v>36</v>
      </c>
      <c r="D7765" s="3" t="str">
        <f t="shared" si="242"/>
        <v>***</v>
      </c>
      <c r="G7765" s="1">
        <v>7</v>
      </c>
      <c r="H7765" s="1">
        <v>1287.99</v>
      </c>
      <c r="I7765" s="1">
        <f t="shared" si="243"/>
        <v>1</v>
      </c>
      <c r="J7765" s="1" t="s">
        <v>21</v>
      </c>
      <c r="K7765" s="1">
        <v>21.4</v>
      </c>
      <c r="L7765" s="1" t="s">
        <v>64</v>
      </c>
      <c r="M7765" s="1" t="s">
        <v>28</v>
      </c>
      <c r="N7765" s="1" t="s">
        <v>29</v>
      </c>
      <c r="O7765" s="1" t="s">
        <v>57</v>
      </c>
      <c r="P7765" s="1" t="s">
        <v>19</v>
      </c>
      <c r="Q7765" s="2">
        <v>42503</v>
      </c>
    </row>
    <row r="7766" spans="1:17" x14ac:dyDescent="0.25">
      <c r="A7766" s="1">
        <v>54081</v>
      </c>
      <c r="B7766" s="2">
        <v>43168</v>
      </c>
      <c r="C7766" s="1" t="s">
        <v>13</v>
      </c>
      <c r="D7766" s="3" t="str">
        <f t="shared" si="242"/>
        <v>**</v>
      </c>
      <c r="G7766" s="1">
        <v>2</v>
      </c>
      <c r="H7766" s="1">
        <v>61.53</v>
      </c>
      <c r="I7766" s="1">
        <f t="shared" si="243"/>
        <v>0</v>
      </c>
      <c r="J7766" s="1" t="s">
        <v>21</v>
      </c>
      <c r="K7766" s="1">
        <v>2.1</v>
      </c>
      <c r="L7766" s="1" t="s">
        <v>15</v>
      </c>
      <c r="M7766" s="1" t="s">
        <v>37</v>
      </c>
      <c r="N7766" s="1" t="s">
        <v>24</v>
      </c>
      <c r="O7766" s="1" t="s">
        <v>38</v>
      </c>
      <c r="P7766" s="1" t="s">
        <v>41</v>
      </c>
      <c r="Q7766" s="2">
        <v>43170</v>
      </c>
    </row>
    <row r="7767" spans="1:17" x14ac:dyDescent="0.25">
      <c r="A7767" s="1">
        <v>27271</v>
      </c>
      <c r="B7767" s="2">
        <v>43356</v>
      </c>
      <c r="C7767" s="1" t="s">
        <v>27</v>
      </c>
      <c r="D7767" s="3" t="str">
        <f t="shared" si="242"/>
        <v>*</v>
      </c>
      <c r="G7767" s="1">
        <v>8</v>
      </c>
      <c r="H7767" s="1">
        <v>322.68</v>
      </c>
      <c r="I7767" s="1">
        <f t="shared" si="243"/>
        <v>0</v>
      </c>
      <c r="J7767" s="1" t="s">
        <v>33</v>
      </c>
      <c r="K7767" s="1">
        <v>20.5</v>
      </c>
      <c r="L7767" s="1" t="s">
        <v>44</v>
      </c>
      <c r="M7767" s="1" t="s">
        <v>28</v>
      </c>
      <c r="N7767" s="1" t="s">
        <v>17</v>
      </c>
      <c r="O7767" s="1" t="s">
        <v>34</v>
      </c>
      <c r="P7767" s="1" t="s">
        <v>35</v>
      </c>
      <c r="Q7767" s="2">
        <v>43357</v>
      </c>
    </row>
    <row r="7768" spans="1:17" x14ac:dyDescent="0.25">
      <c r="A7768" s="1">
        <v>17862</v>
      </c>
      <c r="B7768" s="2">
        <v>43592</v>
      </c>
      <c r="C7768" s="1" t="s">
        <v>27</v>
      </c>
      <c r="D7768" s="3" t="str">
        <f t="shared" si="242"/>
        <v>*</v>
      </c>
      <c r="G7768" s="1">
        <v>1</v>
      </c>
      <c r="H7768" s="1">
        <v>30.74</v>
      </c>
      <c r="I7768" s="1">
        <f t="shared" si="243"/>
        <v>0</v>
      </c>
      <c r="J7768" s="1" t="s">
        <v>21</v>
      </c>
      <c r="K7768" s="1">
        <v>7</v>
      </c>
      <c r="L7768" s="1" t="s">
        <v>49</v>
      </c>
      <c r="M7768" s="1" t="s">
        <v>28</v>
      </c>
      <c r="N7768" s="1" t="s">
        <v>24</v>
      </c>
      <c r="O7768" s="1" t="s">
        <v>38</v>
      </c>
      <c r="P7768" s="1" t="s">
        <v>19</v>
      </c>
      <c r="Q7768" s="2">
        <v>43593</v>
      </c>
    </row>
    <row r="7769" spans="1:17" x14ac:dyDescent="0.25">
      <c r="A7769" s="1">
        <v>44450</v>
      </c>
      <c r="B7769" s="2">
        <v>43016</v>
      </c>
      <c r="C7769" s="1" t="s">
        <v>32</v>
      </c>
      <c r="D7769" s="3" t="str">
        <f t="shared" si="242"/>
        <v>*****</v>
      </c>
      <c r="G7769" s="1">
        <v>14</v>
      </c>
      <c r="H7769" s="1">
        <v>260.26</v>
      </c>
      <c r="I7769" s="1">
        <f t="shared" si="243"/>
        <v>0</v>
      </c>
      <c r="J7769" s="1" t="s">
        <v>21</v>
      </c>
      <c r="K7769" s="1">
        <v>2.1</v>
      </c>
      <c r="L7769" s="1" t="s">
        <v>15</v>
      </c>
      <c r="M7769" s="1" t="s">
        <v>28</v>
      </c>
      <c r="N7769" s="1" t="s">
        <v>24</v>
      </c>
      <c r="O7769" s="1" t="s">
        <v>38</v>
      </c>
      <c r="P7769" s="1" t="s">
        <v>41</v>
      </c>
      <c r="Q7769" s="2">
        <v>43017</v>
      </c>
    </row>
    <row r="7770" spans="1:17" x14ac:dyDescent="0.25">
      <c r="A7770" s="1">
        <v>28097</v>
      </c>
      <c r="B7770" s="2">
        <v>42502</v>
      </c>
      <c r="C7770" s="1" t="s">
        <v>36</v>
      </c>
      <c r="D7770" s="3" t="str">
        <f t="shared" si="242"/>
        <v>***</v>
      </c>
      <c r="G7770" s="1">
        <v>43</v>
      </c>
      <c r="H7770" s="1">
        <v>2609.41</v>
      </c>
      <c r="I7770" s="1">
        <f t="shared" si="243"/>
        <v>1</v>
      </c>
      <c r="J7770" s="1" t="s">
        <v>21</v>
      </c>
      <c r="K7770" s="1">
        <v>55.9</v>
      </c>
      <c r="L7770" s="1" t="s">
        <v>46</v>
      </c>
      <c r="M7770" s="1" t="s">
        <v>37</v>
      </c>
      <c r="N7770" s="1" t="s">
        <v>17</v>
      </c>
      <c r="O7770" s="1" t="s">
        <v>18</v>
      </c>
      <c r="P7770" s="1" t="s">
        <v>26</v>
      </c>
      <c r="Q7770" s="2">
        <v>42505</v>
      </c>
    </row>
    <row r="7771" spans="1:17" x14ac:dyDescent="0.25">
      <c r="A7771" s="1">
        <v>30853</v>
      </c>
      <c r="B7771" s="2">
        <v>43307</v>
      </c>
      <c r="C7771" s="1" t="s">
        <v>36</v>
      </c>
      <c r="D7771" s="3" t="str">
        <f t="shared" si="242"/>
        <v>***</v>
      </c>
      <c r="G7771" s="1">
        <v>16</v>
      </c>
      <c r="H7771" s="1">
        <v>44.43</v>
      </c>
      <c r="I7771" s="1">
        <f t="shared" si="243"/>
        <v>0</v>
      </c>
      <c r="J7771" s="1" t="s">
        <v>21</v>
      </c>
      <c r="K7771" s="1">
        <v>7.6</v>
      </c>
      <c r="L7771" s="1" t="s">
        <v>51</v>
      </c>
      <c r="M7771" s="1" t="s">
        <v>23</v>
      </c>
      <c r="N7771" s="1" t="s">
        <v>29</v>
      </c>
      <c r="O7771" s="1" t="s">
        <v>40</v>
      </c>
      <c r="P7771" s="1" t="s">
        <v>31</v>
      </c>
      <c r="Q7771" s="2">
        <v>43310</v>
      </c>
    </row>
    <row r="7772" spans="1:17" x14ac:dyDescent="0.25">
      <c r="A7772" s="1">
        <v>29187</v>
      </c>
      <c r="B7772" s="2">
        <v>42581</v>
      </c>
      <c r="C7772" s="1" t="s">
        <v>13</v>
      </c>
      <c r="D7772" s="3" t="str">
        <f t="shared" si="242"/>
        <v>**</v>
      </c>
      <c r="G7772" s="1">
        <v>35</v>
      </c>
      <c r="H7772" s="1">
        <v>27921.79</v>
      </c>
      <c r="I7772" s="1">
        <f t="shared" si="243"/>
        <v>1</v>
      </c>
      <c r="J7772" s="1" t="s">
        <v>33</v>
      </c>
      <c r="K7772" s="1">
        <v>59.2</v>
      </c>
      <c r="L7772" s="1" t="s">
        <v>46</v>
      </c>
      <c r="M7772" s="1" t="s">
        <v>16</v>
      </c>
      <c r="N7772" s="1" t="s">
        <v>24</v>
      </c>
      <c r="O7772" s="1" t="s">
        <v>56</v>
      </c>
      <c r="P7772" s="1" t="s">
        <v>35</v>
      </c>
      <c r="Q7772" s="2">
        <v>42588</v>
      </c>
    </row>
    <row r="7773" spans="1:17" x14ac:dyDescent="0.25">
      <c r="A7773" s="1">
        <v>44224</v>
      </c>
      <c r="B7773" s="2">
        <v>42955</v>
      </c>
      <c r="C7773" s="1" t="s">
        <v>20</v>
      </c>
      <c r="D7773" s="3" t="str">
        <f t="shared" si="242"/>
        <v>****</v>
      </c>
      <c r="G7773" s="1">
        <v>32</v>
      </c>
      <c r="H7773" s="1">
        <v>212.61</v>
      </c>
      <c r="I7773" s="1">
        <f t="shared" si="243"/>
        <v>0</v>
      </c>
      <c r="J7773" s="1" t="s">
        <v>21</v>
      </c>
      <c r="K7773" s="1">
        <v>2.9</v>
      </c>
      <c r="L7773" s="1" t="s">
        <v>51</v>
      </c>
      <c r="M7773" s="1" t="s">
        <v>28</v>
      </c>
      <c r="N7773" s="1" t="s">
        <v>24</v>
      </c>
      <c r="O7773" s="1" t="s">
        <v>38</v>
      </c>
      <c r="P7773" s="1" t="s">
        <v>41</v>
      </c>
      <c r="Q7773" s="2">
        <v>42956</v>
      </c>
    </row>
    <row r="7774" spans="1:17" x14ac:dyDescent="0.25">
      <c r="A7774" s="1">
        <v>224</v>
      </c>
      <c r="B7774" s="2">
        <v>42537</v>
      </c>
      <c r="C7774" s="1" t="s">
        <v>27</v>
      </c>
      <c r="D7774" s="3" t="str">
        <f t="shared" si="242"/>
        <v>*</v>
      </c>
      <c r="G7774" s="1">
        <v>44</v>
      </c>
      <c r="H7774" s="1">
        <v>286.60000000000002</v>
      </c>
      <c r="I7774" s="1">
        <f t="shared" si="243"/>
        <v>0</v>
      </c>
      <c r="J7774" s="1" t="s">
        <v>21</v>
      </c>
      <c r="K7774" s="1">
        <v>5.5</v>
      </c>
      <c r="L7774" s="1" t="s">
        <v>42</v>
      </c>
      <c r="M7774" s="1" t="s">
        <v>28</v>
      </c>
      <c r="N7774" s="1" t="s">
        <v>29</v>
      </c>
      <c r="O7774" s="1" t="s">
        <v>40</v>
      </c>
      <c r="P7774" s="1" t="s">
        <v>19</v>
      </c>
      <c r="Q7774" s="2">
        <v>42538</v>
      </c>
    </row>
    <row r="7775" spans="1:17" x14ac:dyDescent="0.25">
      <c r="A7775" s="1">
        <v>48000</v>
      </c>
      <c r="B7775" s="2">
        <v>43690</v>
      </c>
      <c r="C7775" s="1" t="s">
        <v>20</v>
      </c>
      <c r="D7775" s="3" t="str">
        <f t="shared" si="242"/>
        <v>****</v>
      </c>
      <c r="G7775" s="1">
        <v>12</v>
      </c>
      <c r="H7775" s="1">
        <v>229.98580000000001</v>
      </c>
      <c r="I7775" s="1">
        <f t="shared" si="243"/>
        <v>0</v>
      </c>
      <c r="J7775" s="1" t="s">
        <v>21</v>
      </c>
      <c r="K7775" s="1">
        <v>2.1</v>
      </c>
      <c r="L7775" s="1" t="s">
        <v>46</v>
      </c>
      <c r="M7775" s="1" t="s">
        <v>23</v>
      </c>
      <c r="N7775" s="1" t="s">
        <v>24</v>
      </c>
      <c r="O7775" s="1" t="s">
        <v>38</v>
      </c>
      <c r="P7775" s="1" t="s">
        <v>41</v>
      </c>
      <c r="Q7775" s="2">
        <v>43691</v>
      </c>
    </row>
    <row r="7776" spans="1:17" x14ac:dyDescent="0.25">
      <c r="A7776" s="1">
        <v>59681</v>
      </c>
      <c r="B7776" s="2">
        <v>42531</v>
      </c>
      <c r="C7776" s="1" t="s">
        <v>32</v>
      </c>
      <c r="D7776" s="3" t="str">
        <f t="shared" si="242"/>
        <v>*****</v>
      </c>
      <c r="G7776" s="1">
        <v>23</v>
      </c>
      <c r="H7776" s="1">
        <v>240.04</v>
      </c>
      <c r="I7776" s="1">
        <f t="shared" si="243"/>
        <v>0</v>
      </c>
      <c r="J7776" s="1" t="s">
        <v>14</v>
      </c>
      <c r="K7776" s="1">
        <v>6.6</v>
      </c>
      <c r="L7776" s="1" t="s">
        <v>15</v>
      </c>
      <c r="M7776" s="1" t="s">
        <v>23</v>
      </c>
      <c r="N7776" s="1" t="s">
        <v>29</v>
      </c>
      <c r="O7776" s="1" t="s">
        <v>43</v>
      </c>
      <c r="P7776" s="1" t="s">
        <v>19</v>
      </c>
      <c r="Q7776" s="2">
        <v>42533</v>
      </c>
    </row>
    <row r="7777" spans="1:17" x14ac:dyDescent="0.25">
      <c r="A7777" s="1">
        <v>1600</v>
      </c>
      <c r="B7777" s="2">
        <v>42795</v>
      </c>
      <c r="C7777" s="1" t="s">
        <v>36</v>
      </c>
      <c r="D7777" s="3" t="str">
        <f t="shared" si="242"/>
        <v>***</v>
      </c>
      <c r="G7777" s="1">
        <v>36</v>
      </c>
      <c r="H7777" s="1">
        <v>205.01</v>
      </c>
      <c r="I7777" s="1">
        <f t="shared" si="243"/>
        <v>0</v>
      </c>
      <c r="J7777" s="1" t="s">
        <v>21</v>
      </c>
      <c r="K7777" s="1">
        <v>8</v>
      </c>
      <c r="L7777" s="1" t="s">
        <v>22</v>
      </c>
      <c r="M7777" s="1" t="s">
        <v>28</v>
      </c>
      <c r="N7777" s="1" t="s">
        <v>29</v>
      </c>
      <c r="O7777" s="1" t="s">
        <v>40</v>
      </c>
      <c r="P7777" s="1" t="s">
        <v>19</v>
      </c>
      <c r="Q7777" s="2">
        <v>42796</v>
      </c>
    </row>
    <row r="7778" spans="1:17" x14ac:dyDescent="0.25">
      <c r="A7778" s="1">
        <v>17093</v>
      </c>
      <c r="B7778" s="2">
        <v>43506</v>
      </c>
      <c r="C7778" s="1" t="s">
        <v>27</v>
      </c>
      <c r="D7778" s="3" t="str">
        <f t="shared" si="242"/>
        <v>*</v>
      </c>
      <c r="G7778" s="1">
        <v>50</v>
      </c>
      <c r="H7778" s="1">
        <v>4868.5600000000004</v>
      </c>
      <c r="I7778" s="1">
        <f t="shared" si="243"/>
        <v>1</v>
      </c>
      <c r="J7778" s="1" t="s">
        <v>33</v>
      </c>
      <c r="K7778" s="1">
        <v>62.3</v>
      </c>
      <c r="L7778" s="1" t="s">
        <v>42</v>
      </c>
      <c r="M7778" s="1" t="s">
        <v>28</v>
      </c>
      <c r="N7778" s="1" t="s">
        <v>17</v>
      </c>
      <c r="O7778" s="1" t="s">
        <v>34</v>
      </c>
      <c r="P7778" s="1" t="s">
        <v>35</v>
      </c>
      <c r="Q7778" s="2">
        <v>43508</v>
      </c>
    </row>
    <row r="7779" spans="1:17" x14ac:dyDescent="0.25">
      <c r="A7779" s="1">
        <v>21702</v>
      </c>
      <c r="B7779" s="2">
        <v>43085</v>
      </c>
      <c r="C7779" s="1" t="s">
        <v>27</v>
      </c>
      <c r="D7779" s="3" t="str">
        <f t="shared" si="242"/>
        <v>*</v>
      </c>
      <c r="G7779" s="1">
        <v>40</v>
      </c>
      <c r="H7779" s="1">
        <v>5599.13</v>
      </c>
      <c r="I7779" s="1">
        <f t="shared" si="243"/>
        <v>1</v>
      </c>
      <c r="J7779" s="1" t="s">
        <v>33</v>
      </c>
      <c r="K7779" s="1">
        <v>75.099999999999994</v>
      </c>
      <c r="L7779" s="1" t="s">
        <v>54</v>
      </c>
      <c r="M7779" s="1" t="s">
        <v>37</v>
      </c>
      <c r="N7779" s="1" t="s">
        <v>17</v>
      </c>
      <c r="O7779" s="1" t="s">
        <v>34</v>
      </c>
      <c r="P7779" s="1" t="s">
        <v>35</v>
      </c>
      <c r="Q7779" s="2">
        <v>43086</v>
      </c>
    </row>
    <row r="7780" spans="1:17" x14ac:dyDescent="0.25">
      <c r="A7780" s="1">
        <v>46276</v>
      </c>
      <c r="B7780" s="2">
        <v>43808</v>
      </c>
      <c r="C7780" s="1" t="s">
        <v>32</v>
      </c>
      <c r="D7780" s="3" t="str">
        <f t="shared" si="242"/>
        <v>*****</v>
      </c>
      <c r="G7780" s="1">
        <v>23</v>
      </c>
      <c r="H7780" s="1">
        <v>17915.82</v>
      </c>
      <c r="I7780" s="1">
        <f t="shared" si="243"/>
        <v>1</v>
      </c>
      <c r="J7780" s="1" t="s">
        <v>21</v>
      </c>
      <c r="K7780" s="1">
        <v>26.2</v>
      </c>
      <c r="L7780" s="1" t="s">
        <v>22</v>
      </c>
      <c r="M7780" s="1" t="s">
        <v>23</v>
      </c>
      <c r="N7780" s="1" t="s">
        <v>24</v>
      </c>
      <c r="O7780" s="1" t="s">
        <v>47</v>
      </c>
      <c r="P7780" s="1" t="s">
        <v>48</v>
      </c>
      <c r="Q7780" s="2">
        <v>43810</v>
      </c>
    </row>
    <row r="7781" spans="1:17" x14ac:dyDescent="0.25">
      <c r="A7781" s="1">
        <v>37314</v>
      </c>
      <c r="B7781" s="2">
        <v>43223</v>
      </c>
      <c r="C7781" s="1" t="s">
        <v>36</v>
      </c>
      <c r="D7781" s="3" t="str">
        <f t="shared" si="242"/>
        <v>***</v>
      </c>
      <c r="G7781" s="1">
        <v>21</v>
      </c>
      <c r="H7781" s="1">
        <v>225.62</v>
      </c>
      <c r="I7781" s="1">
        <f t="shared" si="243"/>
        <v>0</v>
      </c>
      <c r="J7781" s="1" t="s">
        <v>21</v>
      </c>
      <c r="K7781" s="1">
        <v>6.4</v>
      </c>
      <c r="L7781" s="1" t="s">
        <v>22</v>
      </c>
      <c r="M7781" s="1" t="s">
        <v>37</v>
      </c>
      <c r="N7781" s="1" t="s">
        <v>17</v>
      </c>
      <c r="O7781" s="1" t="s">
        <v>18</v>
      </c>
      <c r="P7781" s="1" t="s">
        <v>26</v>
      </c>
      <c r="Q7781" s="2">
        <v>43224</v>
      </c>
    </row>
    <row r="7782" spans="1:17" x14ac:dyDescent="0.25">
      <c r="A7782" s="1">
        <v>3266</v>
      </c>
      <c r="B7782" s="2">
        <v>43174</v>
      </c>
      <c r="C7782" s="1" t="s">
        <v>13</v>
      </c>
      <c r="D7782" s="3" t="str">
        <f t="shared" si="242"/>
        <v>**</v>
      </c>
      <c r="G7782" s="1">
        <v>4</v>
      </c>
      <c r="H7782" s="1">
        <v>18.32</v>
      </c>
      <c r="I7782" s="1">
        <f t="shared" si="243"/>
        <v>0</v>
      </c>
      <c r="J7782" s="1" t="s">
        <v>21</v>
      </c>
      <c r="K7782" s="1">
        <v>1.6</v>
      </c>
      <c r="L7782" s="1" t="s">
        <v>22</v>
      </c>
      <c r="M7782" s="1" t="s">
        <v>28</v>
      </c>
      <c r="N7782" s="1" t="s">
        <v>29</v>
      </c>
      <c r="O7782" s="1" t="s">
        <v>43</v>
      </c>
      <c r="P7782" s="1" t="s">
        <v>19</v>
      </c>
      <c r="Q7782" s="2">
        <v>43178</v>
      </c>
    </row>
    <row r="7783" spans="1:17" x14ac:dyDescent="0.25">
      <c r="A7783" s="1">
        <v>1831</v>
      </c>
      <c r="B7783" s="2">
        <v>43069</v>
      </c>
      <c r="C7783" s="1" t="s">
        <v>32</v>
      </c>
      <c r="D7783" s="3" t="str">
        <f t="shared" si="242"/>
        <v>*****</v>
      </c>
      <c r="G7783" s="1">
        <v>33</v>
      </c>
      <c r="H7783" s="1">
        <v>13467.22</v>
      </c>
      <c r="I7783" s="1">
        <f t="shared" si="243"/>
        <v>1</v>
      </c>
      <c r="J7783" s="1" t="s">
        <v>33</v>
      </c>
      <c r="K7783" s="1">
        <v>105.9</v>
      </c>
      <c r="L7783" s="1" t="s">
        <v>22</v>
      </c>
      <c r="M7783" s="1" t="s">
        <v>37</v>
      </c>
      <c r="N7783" s="1" t="s">
        <v>29</v>
      </c>
      <c r="O7783" s="1" t="s">
        <v>55</v>
      </c>
      <c r="P7783" s="1" t="s">
        <v>35</v>
      </c>
      <c r="Q7783" s="2">
        <v>43070</v>
      </c>
    </row>
    <row r="7784" spans="1:17" x14ac:dyDescent="0.25">
      <c r="A7784" s="1">
        <v>40068</v>
      </c>
      <c r="B7784" s="2">
        <v>42844</v>
      </c>
      <c r="C7784" s="1" t="s">
        <v>13</v>
      </c>
      <c r="D7784" s="3" t="str">
        <f t="shared" si="242"/>
        <v>**</v>
      </c>
      <c r="G7784" s="1">
        <v>2</v>
      </c>
      <c r="H7784" s="1">
        <v>137.52000000000001</v>
      </c>
      <c r="I7784" s="1">
        <f t="shared" si="243"/>
        <v>0</v>
      </c>
      <c r="J7784" s="1" t="s">
        <v>21</v>
      </c>
      <c r="K7784" s="1">
        <v>7.4</v>
      </c>
      <c r="L7784" s="1" t="s">
        <v>15</v>
      </c>
      <c r="M7784" s="1" t="s">
        <v>37</v>
      </c>
      <c r="N7784" s="1" t="s">
        <v>29</v>
      </c>
      <c r="O7784" s="1" t="s">
        <v>55</v>
      </c>
      <c r="P7784" s="1" t="s">
        <v>19</v>
      </c>
      <c r="Q7784" s="2">
        <v>42848</v>
      </c>
    </row>
    <row r="7785" spans="1:17" x14ac:dyDescent="0.25">
      <c r="A7785" s="1">
        <v>39683</v>
      </c>
      <c r="B7785" s="2">
        <v>43321</v>
      </c>
      <c r="C7785" s="1" t="s">
        <v>20</v>
      </c>
      <c r="D7785" s="3" t="str">
        <f t="shared" si="242"/>
        <v>****</v>
      </c>
      <c r="G7785" s="1">
        <v>6</v>
      </c>
      <c r="H7785" s="1">
        <v>134.84</v>
      </c>
      <c r="I7785" s="1">
        <f t="shared" si="243"/>
        <v>0</v>
      </c>
      <c r="J7785" s="1" t="s">
        <v>21</v>
      </c>
      <c r="K7785" s="1">
        <v>7.1</v>
      </c>
      <c r="L7785" s="1" t="s">
        <v>39</v>
      </c>
      <c r="M7785" s="1" t="s">
        <v>28</v>
      </c>
      <c r="N7785" s="1" t="s">
        <v>17</v>
      </c>
      <c r="O7785" s="1" t="s">
        <v>18</v>
      </c>
      <c r="P7785" s="1" t="s">
        <v>41</v>
      </c>
      <c r="Q7785" s="2">
        <v>43322</v>
      </c>
    </row>
    <row r="7786" spans="1:17" x14ac:dyDescent="0.25">
      <c r="A7786" s="1">
        <v>28581</v>
      </c>
      <c r="B7786" s="2">
        <v>43440</v>
      </c>
      <c r="C7786" s="1" t="s">
        <v>36</v>
      </c>
      <c r="D7786" s="3" t="str">
        <f t="shared" si="242"/>
        <v>***</v>
      </c>
      <c r="G7786" s="1">
        <v>36</v>
      </c>
      <c r="H7786" s="1">
        <v>188.69</v>
      </c>
      <c r="I7786" s="1">
        <f t="shared" si="243"/>
        <v>0</v>
      </c>
      <c r="J7786" s="1" t="s">
        <v>21</v>
      </c>
      <c r="K7786" s="1">
        <v>0.9</v>
      </c>
      <c r="L7786" s="1" t="s">
        <v>44</v>
      </c>
      <c r="M7786" s="1" t="s">
        <v>37</v>
      </c>
      <c r="N7786" s="1" t="s">
        <v>29</v>
      </c>
      <c r="O7786" s="1" t="s">
        <v>40</v>
      </c>
      <c r="P7786" s="1" t="s">
        <v>31</v>
      </c>
      <c r="Q7786" s="2">
        <v>43442</v>
      </c>
    </row>
    <row r="7787" spans="1:17" x14ac:dyDescent="0.25">
      <c r="A7787" s="1">
        <v>24003</v>
      </c>
      <c r="B7787" s="2">
        <v>42673</v>
      </c>
      <c r="C7787" s="1" t="s">
        <v>32</v>
      </c>
      <c r="D7787" s="3" t="str">
        <f t="shared" si="242"/>
        <v>*****</v>
      </c>
      <c r="G7787" s="1">
        <v>49</v>
      </c>
      <c r="H7787" s="1">
        <v>93.56</v>
      </c>
      <c r="I7787" s="1">
        <f t="shared" si="243"/>
        <v>0</v>
      </c>
      <c r="J7787" s="1" t="s">
        <v>21</v>
      </c>
      <c r="K7787" s="1">
        <v>0.7</v>
      </c>
      <c r="L7787" s="1" t="s">
        <v>64</v>
      </c>
      <c r="M7787" s="1" t="s">
        <v>28</v>
      </c>
      <c r="N7787" s="1" t="s">
        <v>29</v>
      </c>
      <c r="O7787" s="1" t="s">
        <v>30</v>
      </c>
      <c r="P7787" s="1" t="s">
        <v>31</v>
      </c>
      <c r="Q7787" s="2">
        <v>42675</v>
      </c>
    </row>
    <row r="7788" spans="1:17" x14ac:dyDescent="0.25">
      <c r="A7788" s="1">
        <v>36647</v>
      </c>
      <c r="B7788" s="2">
        <v>42550</v>
      </c>
      <c r="C7788" s="1" t="s">
        <v>20</v>
      </c>
      <c r="D7788" s="3" t="str">
        <f t="shared" si="242"/>
        <v>****</v>
      </c>
      <c r="G7788" s="1">
        <v>21</v>
      </c>
      <c r="H7788" s="1">
        <v>192.57859999999999</v>
      </c>
      <c r="I7788" s="1">
        <f t="shared" si="243"/>
        <v>0</v>
      </c>
      <c r="J7788" s="1" t="s">
        <v>21</v>
      </c>
      <c r="K7788" s="1">
        <v>3</v>
      </c>
      <c r="L7788" s="1" t="s">
        <v>15</v>
      </c>
      <c r="M7788" s="1" t="s">
        <v>16</v>
      </c>
      <c r="N7788" s="1" t="s">
        <v>29</v>
      </c>
      <c r="O7788" s="1" t="s">
        <v>61</v>
      </c>
      <c r="P7788" s="1" t="s">
        <v>31</v>
      </c>
      <c r="Q7788" s="2">
        <v>42551</v>
      </c>
    </row>
    <row r="7789" spans="1:17" x14ac:dyDescent="0.25">
      <c r="A7789" s="1">
        <v>21856</v>
      </c>
      <c r="B7789" s="2">
        <v>43560</v>
      </c>
      <c r="C7789" s="1" t="s">
        <v>27</v>
      </c>
      <c r="D7789" s="3" t="str">
        <f t="shared" si="242"/>
        <v>*</v>
      </c>
      <c r="G7789" s="1">
        <v>47</v>
      </c>
      <c r="H7789" s="1">
        <v>180.35</v>
      </c>
      <c r="I7789" s="1">
        <f t="shared" si="243"/>
        <v>0</v>
      </c>
      <c r="J7789" s="1" t="s">
        <v>21</v>
      </c>
      <c r="K7789" s="1">
        <v>0.5</v>
      </c>
      <c r="L7789" s="1" t="s">
        <v>15</v>
      </c>
      <c r="M7789" s="1" t="s">
        <v>28</v>
      </c>
      <c r="N7789" s="1" t="s">
        <v>29</v>
      </c>
      <c r="O7789" s="1" t="s">
        <v>58</v>
      </c>
      <c r="P7789" s="1" t="s">
        <v>19</v>
      </c>
      <c r="Q7789" s="2">
        <v>43562</v>
      </c>
    </row>
    <row r="7790" spans="1:17" x14ac:dyDescent="0.25">
      <c r="A7790" s="1">
        <v>2277</v>
      </c>
      <c r="B7790" s="2">
        <v>43100</v>
      </c>
      <c r="C7790" s="1" t="s">
        <v>27</v>
      </c>
      <c r="D7790" s="3" t="str">
        <f t="shared" si="242"/>
        <v>*</v>
      </c>
      <c r="G7790" s="1">
        <v>10</v>
      </c>
      <c r="H7790" s="1">
        <v>71.2</v>
      </c>
      <c r="I7790" s="1">
        <f t="shared" si="243"/>
        <v>0</v>
      </c>
      <c r="J7790" s="1" t="s">
        <v>21</v>
      </c>
      <c r="K7790" s="1">
        <v>4.7</v>
      </c>
      <c r="L7790" s="1" t="s">
        <v>60</v>
      </c>
      <c r="M7790" s="1" t="s">
        <v>37</v>
      </c>
      <c r="N7790" s="1" t="s">
        <v>24</v>
      </c>
      <c r="O7790" s="1" t="s">
        <v>38</v>
      </c>
      <c r="P7790" s="1" t="s">
        <v>41</v>
      </c>
      <c r="Q7790" s="2">
        <v>43101</v>
      </c>
    </row>
    <row r="7791" spans="1:17" x14ac:dyDescent="0.25">
      <c r="A7791" s="1">
        <v>43745</v>
      </c>
      <c r="B7791" s="2">
        <v>43039</v>
      </c>
      <c r="C7791" s="1" t="s">
        <v>13</v>
      </c>
      <c r="D7791" s="3" t="str">
        <f t="shared" si="242"/>
        <v>**</v>
      </c>
      <c r="G7791" s="1">
        <v>43</v>
      </c>
      <c r="H7791" s="1">
        <v>2603.8771000000002</v>
      </c>
      <c r="I7791" s="1">
        <f t="shared" si="243"/>
        <v>1</v>
      </c>
      <c r="J7791" s="1" t="s">
        <v>21</v>
      </c>
      <c r="K7791" s="1">
        <v>1.1000000000000001</v>
      </c>
      <c r="L7791" s="1" t="s">
        <v>44</v>
      </c>
      <c r="M7791" s="1" t="s">
        <v>28</v>
      </c>
      <c r="N7791" s="1" t="s">
        <v>29</v>
      </c>
      <c r="O7791" s="1" t="s">
        <v>63</v>
      </c>
      <c r="P7791" s="1" t="s">
        <v>19</v>
      </c>
      <c r="Q7791" s="2">
        <v>43039</v>
      </c>
    </row>
    <row r="7792" spans="1:17" x14ac:dyDescent="0.25">
      <c r="A7792" s="1">
        <v>48353</v>
      </c>
      <c r="B7792" s="2">
        <v>43814</v>
      </c>
      <c r="C7792" s="1" t="s">
        <v>27</v>
      </c>
      <c r="D7792" s="3" t="str">
        <f t="shared" si="242"/>
        <v>*</v>
      </c>
      <c r="G7792" s="1">
        <v>18</v>
      </c>
      <c r="H7792" s="1">
        <v>76.209999999999994</v>
      </c>
      <c r="I7792" s="1">
        <f t="shared" si="243"/>
        <v>0</v>
      </c>
      <c r="J7792" s="1" t="s">
        <v>21</v>
      </c>
      <c r="K7792" s="1">
        <v>0.7</v>
      </c>
      <c r="L7792" s="1" t="s">
        <v>15</v>
      </c>
      <c r="M7792" s="1" t="s">
        <v>28</v>
      </c>
      <c r="N7792" s="1" t="s">
        <v>29</v>
      </c>
      <c r="O7792" s="1" t="s">
        <v>30</v>
      </c>
      <c r="P7792" s="1" t="s">
        <v>31</v>
      </c>
      <c r="Q7792" s="2">
        <v>43816</v>
      </c>
    </row>
    <row r="7793" spans="1:17" x14ac:dyDescent="0.25">
      <c r="A7793" s="1">
        <v>43200</v>
      </c>
      <c r="B7793" s="2">
        <v>42946</v>
      </c>
      <c r="C7793" s="1" t="s">
        <v>27</v>
      </c>
      <c r="D7793" s="3" t="str">
        <f t="shared" si="242"/>
        <v>*</v>
      </c>
      <c r="G7793" s="1">
        <v>3</v>
      </c>
      <c r="H7793" s="1">
        <v>593.12</v>
      </c>
      <c r="I7793" s="1">
        <f t="shared" si="243"/>
        <v>0</v>
      </c>
      <c r="J7793" s="1" t="s">
        <v>21</v>
      </c>
      <c r="K7793" s="1">
        <v>21.4</v>
      </c>
      <c r="L7793" s="1" t="s">
        <v>44</v>
      </c>
      <c r="M7793" s="1" t="s">
        <v>23</v>
      </c>
      <c r="N7793" s="1" t="s">
        <v>29</v>
      </c>
      <c r="O7793" s="1" t="s">
        <v>43</v>
      </c>
      <c r="P7793" s="1" t="s">
        <v>19</v>
      </c>
      <c r="Q7793" s="2">
        <v>42947</v>
      </c>
    </row>
    <row r="7794" spans="1:17" x14ac:dyDescent="0.25">
      <c r="A7794" s="1">
        <v>43111</v>
      </c>
      <c r="B7794" s="2">
        <v>43354</v>
      </c>
      <c r="C7794" s="1" t="s">
        <v>20</v>
      </c>
      <c r="D7794" s="3" t="str">
        <f t="shared" si="242"/>
        <v>****</v>
      </c>
      <c r="G7794" s="1">
        <v>27</v>
      </c>
      <c r="H7794" s="1">
        <v>5053.43</v>
      </c>
      <c r="I7794" s="1">
        <f t="shared" si="243"/>
        <v>1</v>
      </c>
      <c r="J7794" s="1" t="s">
        <v>21</v>
      </c>
      <c r="K7794" s="1">
        <v>21.4</v>
      </c>
      <c r="L7794" s="1" t="s">
        <v>15</v>
      </c>
      <c r="M7794" s="1" t="s">
        <v>16</v>
      </c>
      <c r="N7794" s="1" t="s">
        <v>29</v>
      </c>
      <c r="O7794" s="1" t="s">
        <v>43</v>
      </c>
      <c r="P7794" s="1" t="s">
        <v>19</v>
      </c>
      <c r="Q7794" s="2">
        <v>43355</v>
      </c>
    </row>
    <row r="7795" spans="1:17" x14ac:dyDescent="0.25">
      <c r="A7795" s="1">
        <v>56032</v>
      </c>
      <c r="B7795" s="2">
        <v>43452</v>
      </c>
      <c r="C7795" s="1" t="s">
        <v>27</v>
      </c>
      <c r="D7795" s="3" t="str">
        <f t="shared" si="242"/>
        <v>*</v>
      </c>
      <c r="G7795" s="1">
        <v>25</v>
      </c>
      <c r="H7795" s="1">
        <v>4197.8999999999996</v>
      </c>
      <c r="I7795" s="1">
        <f t="shared" si="243"/>
        <v>1</v>
      </c>
      <c r="J7795" s="1" t="s">
        <v>33</v>
      </c>
      <c r="K7795" s="1">
        <v>64.2</v>
      </c>
      <c r="L7795" s="1" t="s">
        <v>49</v>
      </c>
      <c r="M7795" s="1" t="s">
        <v>28</v>
      </c>
      <c r="N7795" s="1" t="s">
        <v>17</v>
      </c>
      <c r="O7795" s="1" t="s">
        <v>52</v>
      </c>
      <c r="P7795" s="1" t="s">
        <v>35</v>
      </c>
      <c r="Q7795" s="2">
        <v>43454</v>
      </c>
    </row>
    <row r="7796" spans="1:17" x14ac:dyDescent="0.25">
      <c r="A7796" s="1">
        <v>59971</v>
      </c>
      <c r="B7796" s="2">
        <v>43250</v>
      </c>
      <c r="C7796" s="1" t="s">
        <v>32</v>
      </c>
      <c r="D7796" s="3" t="str">
        <f t="shared" si="242"/>
        <v>*****</v>
      </c>
      <c r="G7796" s="1">
        <v>26</v>
      </c>
      <c r="H7796" s="1">
        <v>468.41390000000001</v>
      </c>
      <c r="I7796" s="1">
        <f t="shared" si="243"/>
        <v>0</v>
      </c>
      <c r="J7796" s="1" t="s">
        <v>14</v>
      </c>
      <c r="K7796" s="1">
        <v>9.6</v>
      </c>
      <c r="L7796" s="1" t="s">
        <v>15</v>
      </c>
      <c r="M7796" s="1" t="s">
        <v>37</v>
      </c>
      <c r="N7796" s="1" t="s">
        <v>24</v>
      </c>
      <c r="O7796" s="1" t="s">
        <v>38</v>
      </c>
      <c r="P7796" s="1" t="s">
        <v>41</v>
      </c>
      <c r="Q7796" s="2">
        <v>43252</v>
      </c>
    </row>
    <row r="7797" spans="1:17" x14ac:dyDescent="0.25">
      <c r="A7797" s="1">
        <v>42115</v>
      </c>
      <c r="B7797" s="2">
        <v>43513</v>
      </c>
      <c r="C7797" s="1" t="s">
        <v>32</v>
      </c>
      <c r="D7797" s="3" t="str">
        <f t="shared" si="242"/>
        <v>*****</v>
      </c>
      <c r="G7797" s="1">
        <v>19</v>
      </c>
      <c r="H7797" s="1">
        <v>578.4</v>
      </c>
      <c r="I7797" s="1">
        <f t="shared" si="243"/>
        <v>0</v>
      </c>
      <c r="J7797" s="1" t="s">
        <v>21</v>
      </c>
      <c r="K7797" s="1">
        <v>15</v>
      </c>
      <c r="L7797" s="1" t="s">
        <v>42</v>
      </c>
      <c r="M7797" s="1" t="s">
        <v>37</v>
      </c>
      <c r="N7797" s="1" t="s">
        <v>29</v>
      </c>
      <c r="O7797" s="1" t="s">
        <v>55</v>
      </c>
      <c r="P7797" s="1" t="s">
        <v>26</v>
      </c>
      <c r="Q7797" s="2">
        <v>43514</v>
      </c>
    </row>
    <row r="7798" spans="1:17" x14ac:dyDescent="0.25">
      <c r="A7798" s="1">
        <v>35110</v>
      </c>
      <c r="B7798" s="2">
        <v>43390</v>
      </c>
      <c r="C7798" s="1" t="s">
        <v>20</v>
      </c>
      <c r="D7798" s="3" t="str">
        <f t="shared" si="242"/>
        <v>****</v>
      </c>
      <c r="G7798" s="1">
        <v>14</v>
      </c>
      <c r="H7798" s="1">
        <v>13701.62</v>
      </c>
      <c r="I7798" s="1">
        <f t="shared" si="243"/>
        <v>1</v>
      </c>
      <c r="J7798" s="1" t="s">
        <v>21</v>
      </c>
      <c r="K7798" s="1">
        <v>21.4</v>
      </c>
      <c r="L7798" s="1" t="s">
        <v>22</v>
      </c>
      <c r="M7798" s="1" t="s">
        <v>28</v>
      </c>
      <c r="N7798" s="1" t="s">
        <v>29</v>
      </c>
      <c r="O7798" s="1" t="s">
        <v>43</v>
      </c>
      <c r="P7798" s="1" t="s">
        <v>19</v>
      </c>
      <c r="Q7798" s="2">
        <v>43391</v>
      </c>
    </row>
    <row r="7799" spans="1:17" x14ac:dyDescent="0.25">
      <c r="A7799" s="1">
        <v>3907</v>
      </c>
      <c r="B7799" s="2">
        <v>43695</v>
      </c>
      <c r="C7799" s="1" t="s">
        <v>36</v>
      </c>
      <c r="D7799" s="3" t="str">
        <f t="shared" si="242"/>
        <v>***</v>
      </c>
      <c r="G7799" s="1">
        <v>36</v>
      </c>
      <c r="H7799" s="1">
        <v>233.39</v>
      </c>
      <c r="I7799" s="1">
        <f t="shared" si="243"/>
        <v>0</v>
      </c>
      <c r="J7799" s="1" t="s">
        <v>21</v>
      </c>
      <c r="K7799" s="1">
        <v>52.4</v>
      </c>
      <c r="L7799" s="1" t="s">
        <v>15</v>
      </c>
      <c r="M7799" s="1" t="s">
        <v>23</v>
      </c>
      <c r="N7799" s="1" t="s">
        <v>29</v>
      </c>
      <c r="O7799" s="1" t="s">
        <v>63</v>
      </c>
      <c r="P7799" s="1" t="s">
        <v>48</v>
      </c>
      <c r="Q7799" s="2">
        <v>43695</v>
      </c>
    </row>
    <row r="7800" spans="1:17" x14ac:dyDescent="0.25">
      <c r="A7800" s="1">
        <v>33222</v>
      </c>
      <c r="B7800" s="2">
        <v>43635</v>
      </c>
      <c r="C7800" s="1" t="s">
        <v>36</v>
      </c>
      <c r="D7800" s="3" t="str">
        <f t="shared" si="242"/>
        <v>***</v>
      </c>
      <c r="G7800" s="1">
        <v>18</v>
      </c>
      <c r="H7800" s="1">
        <v>450.21319999999997</v>
      </c>
      <c r="I7800" s="1">
        <f t="shared" si="243"/>
        <v>0</v>
      </c>
      <c r="J7800" s="1" t="s">
        <v>21</v>
      </c>
      <c r="K7800" s="1">
        <v>16.2</v>
      </c>
      <c r="L7800" s="1" t="s">
        <v>15</v>
      </c>
      <c r="M7800" s="1" t="s">
        <v>37</v>
      </c>
      <c r="N7800" s="1" t="s">
        <v>29</v>
      </c>
      <c r="O7800" s="1" t="s">
        <v>43</v>
      </c>
      <c r="P7800" s="1" t="s">
        <v>19</v>
      </c>
      <c r="Q7800" s="2">
        <v>43637</v>
      </c>
    </row>
    <row r="7801" spans="1:17" x14ac:dyDescent="0.25">
      <c r="A7801" s="1">
        <v>4132</v>
      </c>
      <c r="B7801" s="2">
        <v>43247</v>
      </c>
      <c r="C7801" s="1" t="s">
        <v>27</v>
      </c>
      <c r="D7801" s="3" t="str">
        <f t="shared" si="242"/>
        <v>*</v>
      </c>
      <c r="G7801" s="1">
        <v>5</v>
      </c>
      <c r="H7801" s="1">
        <v>15.79</v>
      </c>
      <c r="I7801" s="1">
        <f t="shared" si="243"/>
        <v>0</v>
      </c>
      <c r="J7801" s="1" t="s">
        <v>21</v>
      </c>
      <c r="K7801" s="1">
        <v>0.5</v>
      </c>
      <c r="L7801" s="1" t="s">
        <v>60</v>
      </c>
      <c r="M7801" s="1" t="s">
        <v>28</v>
      </c>
      <c r="N7801" s="1" t="s">
        <v>29</v>
      </c>
      <c r="O7801" s="1" t="s">
        <v>58</v>
      </c>
      <c r="P7801" s="1" t="s">
        <v>19</v>
      </c>
      <c r="Q7801" s="2">
        <v>43249</v>
      </c>
    </row>
    <row r="7802" spans="1:17" x14ac:dyDescent="0.25">
      <c r="A7802" s="1">
        <v>47877</v>
      </c>
      <c r="B7802" s="2">
        <v>42609</v>
      </c>
      <c r="C7802" s="1" t="s">
        <v>36</v>
      </c>
      <c r="D7802" s="3" t="str">
        <f t="shared" si="242"/>
        <v>***</v>
      </c>
      <c r="G7802" s="1">
        <v>16</v>
      </c>
      <c r="H7802" s="1">
        <v>292.5</v>
      </c>
      <c r="I7802" s="1">
        <f t="shared" si="243"/>
        <v>0</v>
      </c>
      <c r="J7802" s="1" t="s">
        <v>21</v>
      </c>
      <c r="K7802" s="1">
        <v>3.5</v>
      </c>
      <c r="L7802" s="1" t="s">
        <v>15</v>
      </c>
      <c r="M7802" s="1" t="s">
        <v>37</v>
      </c>
      <c r="N7802" s="1" t="s">
        <v>29</v>
      </c>
      <c r="O7802" s="1" t="s">
        <v>45</v>
      </c>
      <c r="P7802" s="1" t="s">
        <v>41</v>
      </c>
      <c r="Q7802" s="2">
        <v>42612</v>
      </c>
    </row>
    <row r="7803" spans="1:17" x14ac:dyDescent="0.25">
      <c r="A7803" s="1">
        <v>24455</v>
      </c>
      <c r="B7803" s="2">
        <v>42709</v>
      </c>
      <c r="C7803" s="1" t="s">
        <v>27</v>
      </c>
      <c r="D7803" s="3" t="str">
        <f t="shared" si="242"/>
        <v>*</v>
      </c>
      <c r="G7803" s="1">
        <v>8</v>
      </c>
      <c r="H7803" s="1">
        <v>180.95</v>
      </c>
      <c r="I7803" s="1">
        <f t="shared" si="243"/>
        <v>0</v>
      </c>
      <c r="J7803" s="1" t="s">
        <v>21</v>
      </c>
      <c r="K7803" s="1">
        <v>2.1</v>
      </c>
      <c r="L7803" s="1" t="s">
        <v>22</v>
      </c>
      <c r="M7803" s="1" t="s">
        <v>37</v>
      </c>
      <c r="N7803" s="1" t="s">
        <v>24</v>
      </c>
      <c r="O7803" s="1" t="s">
        <v>38</v>
      </c>
      <c r="P7803" s="1" t="s">
        <v>41</v>
      </c>
      <c r="Q7803" s="2">
        <v>42711</v>
      </c>
    </row>
    <row r="7804" spans="1:17" x14ac:dyDescent="0.25">
      <c r="A7804" s="1">
        <v>26368</v>
      </c>
      <c r="B7804" s="2">
        <v>42930</v>
      </c>
      <c r="C7804" s="1" t="s">
        <v>36</v>
      </c>
      <c r="D7804" s="3" t="str">
        <f t="shared" si="242"/>
        <v>***</v>
      </c>
      <c r="G7804" s="1">
        <v>25</v>
      </c>
      <c r="H7804" s="1">
        <v>1935.64</v>
      </c>
      <c r="I7804" s="1">
        <f t="shared" si="243"/>
        <v>1</v>
      </c>
      <c r="J7804" s="1" t="s">
        <v>21</v>
      </c>
      <c r="K7804" s="1">
        <v>2.7</v>
      </c>
      <c r="L7804" s="1" t="s">
        <v>15</v>
      </c>
      <c r="M7804" s="1" t="s">
        <v>28</v>
      </c>
      <c r="N7804" s="1" t="s">
        <v>24</v>
      </c>
      <c r="O7804" s="1" t="s">
        <v>25</v>
      </c>
      <c r="P7804" s="1" t="s">
        <v>19</v>
      </c>
      <c r="Q7804" s="2">
        <v>42932</v>
      </c>
    </row>
    <row r="7805" spans="1:17" x14ac:dyDescent="0.25">
      <c r="A7805" s="1">
        <v>27013</v>
      </c>
      <c r="B7805" s="2">
        <v>42555</v>
      </c>
      <c r="C7805" s="1" t="s">
        <v>13</v>
      </c>
      <c r="D7805" s="3" t="str">
        <f t="shared" si="242"/>
        <v>**</v>
      </c>
      <c r="G7805" s="1">
        <v>28</v>
      </c>
      <c r="H7805" s="1">
        <v>2388.4</v>
      </c>
      <c r="I7805" s="1">
        <f t="shared" si="243"/>
        <v>1</v>
      </c>
      <c r="J7805" s="1" t="s">
        <v>21</v>
      </c>
      <c r="K7805" s="1">
        <v>37.5</v>
      </c>
      <c r="L7805" s="1" t="s">
        <v>15</v>
      </c>
      <c r="M7805" s="1" t="s">
        <v>37</v>
      </c>
      <c r="N7805" s="1" t="s">
        <v>29</v>
      </c>
      <c r="O7805" s="1" t="s">
        <v>55</v>
      </c>
      <c r="P7805" s="1" t="s">
        <v>48</v>
      </c>
      <c r="Q7805" s="2">
        <v>42559</v>
      </c>
    </row>
    <row r="7806" spans="1:17" x14ac:dyDescent="0.25">
      <c r="A7806" s="1">
        <v>13633</v>
      </c>
      <c r="B7806" s="2">
        <v>43558</v>
      </c>
      <c r="C7806" s="1" t="s">
        <v>27</v>
      </c>
      <c r="D7806" s="3" t="str">
        <f t="shared" si="242"/>
        <v>*</v>
      </c>
      <c r="G7806" s="1">
        <v>39</v>
      </c>
      <c r="H7806" s="1">
        <v>1645.84</v>
      </c>
      <c r="I7806" s="1">
        <f t="shared" si="243"/>
        <v>1</v>
      </c>
      <c r="J7806" s="1" t="s">
        <v>21</v>
      </c>
      <c r="K7806" s="1">
        <v>37.5</v>
      </c>
      <c r="L7806" s="1" t="s">
        <v>22</v>
      </c>
      <c r="M7806" s="1" t="s">
        <v>28</v>
      </c>
      <c r="N7806" s="1" t="s">
        <v>29</v>
      </c>
      <c r="O7806" s="1" t="s">
        <v>55</v>
      </c>
      <c r="P7806" s="1" t="s">
        <v>48</v>
      </c>
      <c r="Q7806" s="2">
        <v>43559</v>
      </c>
    </row>
    <row r="7807" spans="1:17" x14ac:dyDescent="0.25">
      <c r="A7807" s="1">
        <v>46497</v>
      </c>
      <c r="B7807" s="2">
        <v>43635</v>
      </c>
      <c r="C7807" s="1" t="s">
        <v>20</v>
      </c>
      <c r="D7807" s="3" t="str">
        <f t="shared" si="242"/>
        <v>****</v>
      </c>
      <c r="G7807" s="1">
        <v>30</v>
      </c>
      <c r="H7807" s="1">
        <v>674.68</v>
      </c>
      <c r="I7807" s="1">
        <f t="shared" si="243"/>
        <v>0</v>
      </c>
      <c r="J7807" s="1" t="s">
        <v>21</v>
      </c>
      <c r="K7807" s="1">
        <v>9.6</v>
      </c>
      <c r="L7807" s="1" t="s">
        <v>22</v>
      </c>
      <c r="M7807" s="1" t="s">
        <v>28</v>
      </c>
      <c r="N7807" s="1" t="s">
        <v>29</v>
      </c>
      <c r="O7807" s="1" t="s">
        <v>30</v>
      </c>
      <c r="P7807" s="1" t="s">
        <v>41</v>
      </c>
      <c r="Q7807" s="2">
        <v>43636</v>
      </c>
    </row>
    <row r="7808" spans="1:17" x14ac:dyDescent="0.25">
      <c r="A7808" s="1">
        <v>47462</v>
      </c>
      <c r="B7808" s="2">
        <v>43259</v>
      </c>
      <c r="C7808" s="1" t="s">
        <v>20</v>
      </c>
      <c r="D7808" s="3" t="str">
        <f t="shared" si="242"/>
        <v>****</v>
      </c>
      <c r="G7808" s="1">
        <v>41</v>
      </c>
      <c r="H7808" s="1">
        <v>147.13999999999999</v>
      </c>
      <c r="I7808" s="1">
        <f t="shared" si="243"/>
        <v>0</v>
      </c>
      <c r="J7808" s="1" t="s">
        <v>21</v>
      </c>
      <c r="K7808" s="1">
        <v>1.4</v>
      </c>
      <c r="L7808" s="1" t="s">
        <v>39</v>
      </c>
      <c r="M7808" s="1" t="s">
        <v>28</v>
      </c>
      <c r="N7808" s="1" t="s">
        <v>29</v>
      </c>
      <c r="O7808" s="1" t="s">
        <v>61</v>
      </c>
      <c r="P7808" s="1" t="s">
        <v>31</v>
      </c>
      <c r="Q7808" s="2">
        <v>43261</v>
      </c>
    </row>
    <row r="7809" spans="1:17" x14ac:dyDescent="0.25">
      <c r="A7809" s="1">
        <v>45190</v>
      </c>
      <c r="B7809" s="2">
        <v>43057</v>
      </c>
      <c r="C7809" s="1" t="s">
        <v>20</v>
      </c>
      <c r="D7809" s="3" t="str">
        <f t="shared" si="242"/>
        <v>****</v>
      </c>
      <c r="G7809" s="1">
        <v>13</v>
      </c>
      <c r="H7809" s="1">
        <v>2230.91</v>
      </c>
      <c r="I7809" s="1">
        <f t="shared" si="243"/>
        <v>1</v>
      </c>
      <c r="J7809" s="1" t="s">
        <v>33</v>
      </c>
      <c r="K7809" s="1">
        <v>46.8</v>
      </c>
      <c r="L7809" s="1" t="s">
        <v>22</v>
      </c>
      <c r="M7809" s="1" t="s">
        <v>23</v>
      </c>
      <c r="N7809" s="1" t="s">
        <v>17</v>
      </c>
      <c r="O7809" s="1" t="s">
        <v>34</v>
      </c>
      <c r="P7809" s="1" t="s">
        <v>35</v>
      </c>
      <c r="Q7809" s="2">
        <v>43057</v>
      </c>
    </row>
    <row r="7810" spans="1:17" x14ac:dyDescent="0.25">
      <c r="A7810" s="1">
        <v>54467</v>
      </c>
      <c r="B7810" s="2">
        <v>43025</v>
      </c>
      <c r="C7810" s="1" t="s">
        <v>13</v>
      </c>
      <c r="D7810" s="3" t="str">
        <f t="shared" si="242"/>
        <v>**</v>
      </c>
      <c r="G7810" s="1">
        <v>17</v>
      </c>
      <c r="H7810" s="1">
        <v>80.069999999999993</v>
      </c>
      <c r="I7810" s="1">
        <f t="shared" si="243"/>
        <v>0</v>
      </c>
      <c r="J7810" s="1" t="s">
        <v>21</v>
      </c>
      <c r="K7810" s="1">
        <v>7.4</v>
      </c>
      <c r="L7810" s="1" t="s">
        <v>15</v>
      </c>
      <c r="M7810" s="1" t="s">
        <v>23</v>
      </c>
      <c r="N7810" s="1" t="s">
        <v>29</v>
      </c>
      <c r="O7810" s="1" t="s">
        <v>63</v>
      </c>
      <c r="P7810" s="1" t="s">
        <v>19</v>
      </c>
      <c r="Q7810" s="2">
        <v>43030</v>
      </c>
    </row>
    <row r="7811" spans="1:17" x14ac:dyDescent="0.25">
      <c r="A7811" s="1">
        <v>48484</v>
      </c>
      <c r="B7811" s="2">
        <v>42908</v>
      </c>
      <c r="C7811" s="1" t="s">
        <v>36</v>
      </c>
      <c r="D7811" s="3" t="str">
        <f t="shared" ref="D7811:D7874" si="244">VLOOKUP(C7811,$E$9:$F$13,2,FALSE)</f>
        <v>***</v>
      </c>
      <c r="G7811" s="1">
        <v>50</v>
      </c>
      <c r="H7811" s="1">
        <v>5422.3</v>
      </c>
      <c r="I7811" s="1">
        <f t="shared" si="243"/>
        <v>1</v>
      </c>
      <c r="J7811" s="1" t="s">
        <v>21</v>
      </c>
      <c r="K7811" s="1">
        <v>9.6</v>
      </c>
      <c r="L7811" s="1" t="s">
        <v>15</v>
      </c>
      <c r="M7811" s="1" t="s">
        <v>23</v>
      </c>
      <c r="N7811" s="1" t="s">
        <v>24</v>
      </c>
      <c r="O7811" s="1" t="s">
        <v>25</v>
      </c>
      <c r="P7811" s="1" t="s">
        <v>19</v>
      </c>
      <c r="Q7811" s="2">
        <v>42910</v>
      </c>
    </row>
    <row r="7812" spans="1:17" x14ac:dyDescent="0.25">
      <c r="A7812" s="1">
        <v>21057</v>
      </c>
      <c r="B7812" s="2">
        <v>43133</v>
      </c>
      <c r="C7812" s="1" t="s">
        <v>13</v>
      </c>
      <c r="D7812" s="3" t="str">
        <f t="shared" si="244"/>
        <v>**</v>
      </c>
      <c r="G7812" s="1">
        <v>28</v>
      </c>
      <c r="H7812" s="1">
        <v>1180.93</v>
      </c>
      <c r="I7812" s="1">
        <f t="shared" si="243"/>
        <v>1</v>
      </c>
      <c r="J7812" s="1" t="s">
        <v>21</v>
      </c>
      <c r="K7812" s="1">
        <v>2.1</v>
      </c>
      <c r="L7812" s="1" t="s">
        <v>44</v>
      </c>
      <c r="M7812" s="1" t="s">
        <v>28</v>
      </c>
      <c r="N7812" s="1" t="s">
        <v>24</v>
      </c>
      <c r="O7812" s="1" t="s">
        <v>38</v>
      </c>
      <c r="P7812" s="1" t="s">
        <v>41</v>
      </c>
      <c r="Q7812" s="2">
        <v>43140</v>
      </c>
    </row>
    <row r="7813" spans="1:17" x14ac:dyDescent="0.25">
      <c r="A7813" s="1">
        <v>20482</v>
      </c>
      <c r="B7813" s="2">
        <v>43298</v>
      </c>
      <c r="C7813" s="1" t="s">
        <v>36</v>
      </c>
      <c r="D7813" s="3" t="str">
        <f t="shared" si="244"/>
        <v>***</v>
      </c>
      <c r="G7813" s="1">
        <v>39</v>
      </c>
      <c r="H7813" s="1">
        <v>532.35</v>
      </c>
      <c r="I7813" s="1">
        <f t="shared" si="243"/>
        <v>0</v>
      </c>
      <c r="J7813" s="1" t="s">
        <v>21</v>
      </c>
      <c r="K7813" s="1">
        <v>5.4</v>
      </c>
      <c r="L7813" s="1" t="s">
        <v>22</v>
      </c>
      <c r="M7813" s="1" t="s">
        <v>23</v>
      </c>
      <c r="N7813" s="1" t="s">
        <v>29</v>
      </c>
      <c r="O7813" s="1" t="s">
        <v>40</v>
      </c>
      <c r="P7813" s="1" t="s">
        <v>19</v>
      </c>
      <c r="Q7813" s="2">
        <v>43300</v>
      </c>
    </row>
    <row r="7814" spans="1:17" x14ac:dyDescent="0.25">
      <c r="A7814" s="1">
        <v>26979</v>
      </c>
      <c r="B7814" s="2">
        <v>43552</v>
      </c>
      <c r="C7814" s="1" t="s">
        <v>36</v>
      </c>
      <c r="D7814" s="3" t="str">
        <f t="shared" si="244"/>
        <v>***</v>
      </c>
      <c r="G7814" s="1">
        <v>50</v>
      </c>
      <c r="H7814" s="1">
        <v>6519.77</v>
      </c>
      <c r="I7814" s="1">
        <f t="shared" ref="I7814:I7877" si="245">IF(H7814&gt;1000,1,0)</f>
        <v>1</v>
      </c>
      <c r="J7814" s="1" t="s">
        <v>21</v>
      </c>
      <c r="K7814" s="1">
        <v>8.6</v>
      </c>
      <c r="L7814" s="1" t="s">
        <v>46</v>
      </c>
      <c r="M7814" s="1" t="s">
        <v>28</v>
      </c>
      <c r="N7814" s="1" t="s">
        <v>24</v>
      </c>
      <c r="O7814" s="1" t="s">
        <v>25</v>
      </c>
      <c r="P7814" s="1" t="s">
        <v>19</v>
      </c>
      <c r="Q7814" s="2">
        <v>43554</v>
      </c>
    </row>
    <row r="7815" spans="1:17" x14ac:dyDescent="0.25">
      <c r="A7815" s="1">
        <v>13282</v>
      </c>
      <c r="B7815" s="2">
        <v>43594</v>
      </c>
      <c r="C7815" s="1" t="s">
        <v>13</v>
      </c>
      <c r="D7815" s="3" t="str">
        <f t="shared" si="244"/>
        <v>**</v>
      </c>
      <c r="G7815" s="1">
        <v>2</v>
      </c>
      <c r="H7815" s="1">
        <v>13.47</v>
      </c>
      <c r="I7815" s="1">
        <f t="shared" si="245"/>
        <v>0</v>
      </c>
      <c r="J7815" s="1" t="s">
        <v>21</v>
      </c>
      <c r="K7815" s="1">
        <v>0.5</v>
      </c>
      <c r="L7815" s="1" t="s">
        <v>46</v>
      </c>
      <c r="M7815" s="1" t="s">
        <v>28</v>
      </c>
      <c r="N7815" s="1" t="s">
        <v>29</v>
      </c>
      <c r="O7815" s="1" t="s">
        <v>58</v>
      </c>
      <c r="P7815" s="1" t="s">
        <v>19</v>
      </c>
      <c r="Q7815" s="2">
        <v>43598</v>
      </c>
    </row>
    <row r="7816" spans="1:17" x14ac:dyDescent="0.25">
      <c r="A7816" s="1">
        <v>46725</v>
      </c>
      <c r="B7816" s="2">
        <v>42997</v>
      </c>
      <c r="C7816" s="1" t="s">
        <v>27</v>
      </c>
      <c r="D7816" s="3" t="str">
        <f t="shared" si="244"/>
        <v>*</v>
      </c>
      <c r="G7816" s="1">
        <v>8</v>
      </c>
      <c r="H7816" s="1">
        <v>147.04</v>
      </c>
      <c r="I7816" s="1">
        <f t="shared" si="245"/>
        <v>0</v>
      </c>
      <c r="J7816" s="1" t="s">
        <v>21</v>
      </c>
      <c r="K7816" s="1">
        <v>6.7</v>
      </c>
      <c r="L7816" s="1" t="s">
        <v>44</v>
      </c>
      <c r="M7816" s="1" t="s">
        <v>16</v>
      </c>
      <c r="N7816" s="1" t="s">
        <v>29</v>
      </c>
      <c r="O7816" s="1" t="s">
        <v>55</v>
      </c>
      <c r="P7816" s="1" t="s">
        <v>19</v>
      </c>
      <c r="Q7816" s="2">
        <v>42998</v>
      </c>
    </row>
    <row r="7817" spans="1:17" x14ac:dyDescent="0.25">
      <c r="A7817" s="1">
        <v>52291</v>
      </c>
      <c r="B7817" s="2">
        <v>42671</v>
      </c>
      <c r="C7817" s="1" t="s">
        <v>32</v>
      </c>
      <c r="D7817" s="3" t="str">
        <f t="shared" si="244"/>
        <v>*****</v>
      </c>
      <c r="G7817" s="1">
        <v>5</v>
      </c>
      <c r="H7817" s="1">
        <v>94.5</v>
      </c>
      <c r="I7817" s="1">
        <f t="shared" si="245"/>
        <v>0</v>
      </c>
      <c r="J7817" s="1" t="s">
        <v>21</v>
      </c>
      <c r="K7817" s="1">
        <v>1.1000000000000001</v>
      </c>
      <c r="L7817" s="1" t="s">
        <v>44</v>
      </c>
      <c r="M7817" s="1" t="s">
        <v>28</v>
      </c>
      <c r="N7817" s="1" t="s">
        <v>24</v>
      </c>
      <c r="O7817" s="1" t="s">
        <v>25</v>
      </c>
      <c r="P7817" s="1" t="s">
        <v>31</v>
      </c>
      <c r="Q7817" s="2">
        <v>42672</v>
      </c>
    </row>
    <row r="7818" spans="1:17" x14ac:dyDescent="0.25">
      <c r="A7818" s="1">
        <v>5538</v>
      </c>
      <c r="B7818" s="2">
        <v>43092</v>
      </c>
      <c r="C7818" s="1" t="s">
        <v>32</v>
      </c>
      <c r="D7818" s="3" t="str">
        <f t="shared" si="244"/>
        <v>*****</v>
      </c>
      <c r="G7818" s="1">
        <v>13</v>
      </c>
      <c r="H7818" s="1">
        <v>2076.13</v>
      </c>
      <c r="I7818" s="1">
        <f t="shared" si="245"/>
        <v>1</v>
      </c>
      <c r="J7818" s="1" t="s">
        <v>33</v>
      </c>
      <c r="K7818" s="1">
        <v>85.8</v>
      </c>
      <c r="L7818" s="1" t="s">
        <v>51</v>
      </c>
      <c r="M7818" s="1" t="s">
        <v>16</v>
      </c>
      <c r="N7818" s="1" t="s">
        <v>17</v>
      </c>
      <c r="O7818" s="1" t="s">
        <v>52</v>
      </c>
      <c r="P7818" s="1" t="s">
        <v>59</v>
      </c>
      <c r="Q7818" s="2">
        <v>43093</v>
      </c>
    </row>
    <row r="7819" spans="1:17" x14ac:dyDescent="0.25">
      <c r="A7819" s="1">
        <v>17858</v>
      </c>
      <c r="B7819" s="2">
        <v>43002</v>
      </c>
      <c r="C7819" s="1" t="s">
        <v>36</v>
      </c>
      <c r="D7819" s="3" t="str">
        <f t="shared" si="244"/>
        <v>***</v>
      </c>
      <c r="G7819" s="1">
        <v>12</v>
      </c>
      <c r="H7819" s="1">
        <v>412.7</v>
      </c>
      <c r="I7819" s="1">
        <f t="shared" si="245"/>
        <v>0</v>
      </c>
      <c r="J7819" s="1" t="s">
        <v>21</v>
      </c>
      <c r="K7819" s="1">
        <v>7</v>
      </c>
      <c r="L7819" s="1" t="s">
        <v>22</v>
      </c>
      <c r="M7819" s="1" t="s">
        <v>16</v>
      </c>
      <c r="N7819" s="1" t="s">
        <v>24</v>
      </c>
      <c r="O7819" s="1" t="s">
        <v>38</v>
      </c>
      <c r="P7819" s="1" t="s">
        <v>19</v>
      </c>
      <c r="Q7819" s="2">
        <v>43003</v>
      </c>
    </row>
    <row r="7820" spans="1:17" x14ac:dyDescent="0.25">
      <c r="A7820" s="1">
        <v>53573</v>
      </c>
      <c r="B7820" s="2">
        <v>42443</v>
      </c>
      <c r="C7820" s="1" t="s">
        <v>27</v>
      </c>
      <c r="D7820" s="3" t="str">
        <f t="shared" si="244"/>
        <v>*</v>
      </c>
      <c r="G7820" s="1">
        <v>6</v>
      </c>
      <c r="H7820" s="1">
        <v>100.29</v>
      </c>
      <c r="I7820" s="1">
        <f t="shared" si="245"/>
        <v>0</v>
      </c>
      <c r="J7820" s="1" t="s">
        <v>21</v>
      </c>
      <c r="K7820" s="1">
        <v>5.7</v>
      </c>
      <c r="L7820" s="1" t="s">
        <v>46</v>
      </c>
      <c r="M7820" s="1" t="s">
        <v>37</v>
      </c>
      <c r="N7820" s="1" t="s">
        <v>17</v>
      </c>
      <c r="O7820" s="1" t="s">
        <v>18</v>
      </c>
      <c r="P7820" s="1" t="s">
        <v>31</v>
      </c>
      <c r="Q7820" s="2">
        <v>42445</v>
      </c>
    </row>
    <row r="7821" spans="1:17" x14ac:dyDescent="0.25">
      <c r="A7821" s="1">
        <v>45059</v>
      </c>
      <c r="B7821" s="2">
        <v>43133</v>
      </c>
      <c r="C7821" s="1" t="s">
        <v>27</v>
      </c>
      <c r="D7821" s="3" t="str">
        <f t="shared" si="244"/>
        <v>*</v>
      </c>
      <c r="G7821" s="1">
        <v>39</v>
      </c>
      <c r="H7821" s="1">
        <v>3639.9259999999999</v>
      </c>
      <c r="I7821" s="1">
        <f t="shared" si="245"/>
        <v>1</v>
      </c>
      <c r="J7821" s="1" t="s">
        <v>14</v>
      </c>
      <c r="K7821" s="1">
        <v>21.4</v>
      </c>
      <c r="L7821" s="1" t="s">
        <v>53</v>
      </c>
      <c r="M7821" s="1" t="s">
        <v>16</v>
      </c>
      <c r="N7821" s="1" t="s">
        <v>29</v>
      </c>
      <c r="O7821" s="1" t="s">
        <v>55</v>
      </c>
      <c r="P7821" s="1" t="s">
        <v>19</v>
      </c>
      <c r="Q7821" s="2">
        <v>43135</v>
      </c>
    </row>
    <row r="7822" spans="1:17" x14ac:dyDescent="0.25">
      <c r="A7822" s="1">
        <v>35910</v>
      </c>
      <c r="B7822" s="2">
        <v>43062</v>
      </c>
      <c r="C7822" s="1" t="s">
        <v>20</v>
      </c>
      <c r="D7822" s="3" t="str">
        <f t="shared" si="244"/>
        <v>****</v>
      </c>
      <c r="G7822" s="1">
        <v>28</v>
      </c>
      <c r="H7822" s="1">
        <v>943.21</v>
      </c>
      <c r="I7822" s="1">
        <f t="shared" si="245"/>
        <v>0</v>
      </c>
      <c r="J7822" s="1" t="s">
        <v>14</v>
      </c>
      <c r="K7822" s="1">
        <v>3.5</v>
      </c>
      <c r="L7822" s="1" t="s">
        <v>49</v>
      </c>
      <c r="M7822" s="1" t="s">
        <v>28</v>
      </c>
      <c r="N7822" s="1" t="s">
        <v>24</v>
      </c>
      <c r="O7822" s="1" t="s">
        <v>25</v>
      </c>
      <c r="P7822" s="1" t="s">
        <v>41</v>
      </c>
      <c r="Q7822" s="2">
        <v>43063</v>
      </c>
    </row>
    <row r="7823" spans="1:17" x14ac:dyDescent="0.25">
      <c r="A7823" s="1">
        <v>5189</v>
      </c>
      <c r="B7823" s="2">
        <v>43063</v>
      </c>
      <c r="C7823" s="1" t="s">
        <v>13</v>
      </c>
      <c r="D7823" s="3" t="str">
        <f t="shared" si="244"/>
        <v>**</v>
      </c>
      <c r="G7823" s="1">
        <v>8</v>
      </c>
      <c r="H7823" s="1">
        <v>26.45</v>
      </c>
      <c r="I7823" s="1">
        <f t="shared" si="245"/>
        <v>0</v>
      </c>
      <c r="J7823" s="1" t="s">
        <v>21</v>
      </c>
      <c r="K7823" s="1">
        <v>3.7</v>
      </c>
      <c r="L7823" s="1" t="s">
        <v>53</v>
      </c>
      <c r="M7823" s="1" t="s">
        <v>28</v>
      </c>
      <c r="N7823" s="1" t="s">
        <v>29</v>
      </c>
      <c r="O7823" s="1" t="s">
        <v>30</v>
      </c>
      <c r="P7823" s="1" t="s">
        <v>41</v>
      </c>
      <c r="Q7823" s="2">
        <v>43065</v>
      </c>
    </row>
    <row r="7824" spans="1:17" x14ac:dyDescent="0.25">
      <c r="A7824" s="1">
        <v>548</v>
      </c>
      <c r="B7824" s="2">
        <v>42632</v>
      </c>
      <c r="C7824" s="1" t="s">
        <v>32</v>
      </c>
      <c r="D7824" s="3" t="str">
        <f t="shared" si="244"/>
        <v>*****</v>
      </c>
      <c r="G7824" s="1">
        <v>26</v>
      </c>
      <c r="H7824" s="1">
        <v>2945.92</v>
      </c>
      <c r="I7824" s="1">
        <f t="shared" si="245"/>
        <v>1</v>
      </c>
      <c r="J7824" s="1" t="s">
        <v>21</v>
      </c>
      <c r="K7824" s="1">
        <v>4.5</v>
      </c>
      <c r="L7824" s="1" t="s">
        <v>49</v>
      </c>
      <c r="M7824" s="1" t="s">
        <v>37</v>
      </c>
      <c r="N7824" s="1" t="s">
        <v>24</v>
      </c>
      <c r="O7824" s="1" t="s">
        <v>25</v>
      </c>
      <c r="P7824" s="1" t="s">
        <v>19</v>
      </c>
      <c r="Q7824" s="2">
        <v>42634</v>
      </c>
    </row>
    <row r="7825" spans="1:17" x14ac:dyDescent="0.25">
      <c r="A7825" s="1">
        <v>59329</v>
      </c>
      <c r="B7825" s="2">
        <v>43803</v>
      </c>
      <c r="C7825" s="1" t="s">
        <v>32</v>
      </c>
      <c r="D7825" s="3" t="str">
        <f t="shared" si="244"/>
        <v>*****</v>
      </c>
      <c r="G7825" s="1">
        <v>41</v>
      </c>
      <c r="H7825" s="1">
        <v>229.18</v>
      </c>
      <c r="I7825" s="1">
        <f t="shared" si="245"/>
        <v>0</v>
      </c>
      <c r="J7825" s="1" t="s">
        <v>21</v>
      </c>
      <c r="K7825" s="1">
        <v>5</v>
      </c>
      <c r="L7825" s="1" t="s">
        <v>46</v>
      </c>
      <c r="M7825" s="1" t="s">
        <v>28</v>
      </c>
      <c r="N7825" s="1" t="s">
        <v>29</v>
      </c>
      <c r="O7825" s="1" t="s">
        <v>40</v>
      </c>
      <c r="P7825" s="1" t="s">
        <v>19</v>
      </c>
      <c r="Q7825" s="2">
        <v>43804</v>
      </c>
    </row>
    <row r="7826" spans="1:17" x14ac:dyDescent="0.25">
      <c r="A7826" s="1">
        <v>14978</v>
      </c>
      <c r="B7826" s="2">
        <v>42881</v>
      </c>
      <c r="C7826" s="1" t="s">
        <v>32</v>
      </c>
      <c r="D7826" s="3" t="str">
        <f t="shared" si="244"/>
        <v>*****</v>
      </c>
      <c r="G7826" s="1">
        <v>14</v>
      </c>
      <c r="H7826" s="1">
        <v>12886.95</v>
      </c>
      <c r="I7826" s="1">
        <f t="shared" si="245"/>
        <v>1</v>
      </c>
      <c r="J7826" s="1" t="s">
        <v>33</v>
      </c>
      <c r="K7826" s="1">
        <v>47.7</v>
      </c>
      <c r="L7826" s="1" t="s">
        <v>49</v>
      </c>
      <c r="M7826" s="1" t="s">
        <v>28</v>
      </c>
      <c r="N7826" s="1" t="s">
        <v>17</v>
      </c>
      <c r="O7826" s="1" t="s">
        <v>62</v>
      </c>
      <c r="P7826" s="1" t="s">
        <v>59</v>
      </c>
      <c r="Q7826" s="2">
        <v>42882</v>
      </c>
    </row>
    <row r="7827" spans="1:17" x14ac:dyDescent="0.25">
      <c r="A7827" s="1">
        <v>46916</v>
      </c>
      <c r="B7827" s="2">
        <v>43375</v>
      </c>
      <c r="C7827" s="1" t="s">
        <v>20</v>
      </c>
      <c r="D7827" s="3" t="str">
        <f t="shared" si="244"/>
        <v>****</v>
      </c>
      <c r="G7827" s="1">
        <v>40</v>
      </c>
      <c r="H7827" s="1">
        <v>111.06</v>
      </c>
      <c r="I7827" s="1">
        <f t="shared" si="245"/>
        <v>0</v>
      </c>
      <c r="J7827" s="1" t="s">
        <v>21</v>
      </c>
      <c r="K7827" s="1">
        <v>0.5</v>
      </c>
      <c r="L7827" s="1" t="s">
        <v>54</v>
      </c>
      <c r="M7827" s="1" t="s">
        <v>37</v>
      </c>
      <c r="N7827" s="1" t="s">
        <v>29</v>
      </c>
      <c r="O7827" s="1" t="s">
        <v>58</v>
      </c>
      <c r="P7827" s="1" t="s">
        <v>19</v>
      </c>
      <c r="Q7827" s="2">
        <v>43377</v>
      </c>
    </row>
    <row r="7828" spans="1:17" x14ac:dyDescent="0.25">
      <c r="A7828" s="1">
        <v>24160</v>
      </c>
      <c r="B7828" s="2">
        <v>43131</v>
      </c>
      <c r="C7828" s="1" t="s">
        <v>36</v>
      </c>
      <c r="D7828" s="3" t="str">
        <f t="shared" si="244"/>
        <v>***</v>
      </c>
      <c r="G7828" s="1">
        <v>44</v>
      </c>
      <c r="H7828" s="1">
        <v>3899.72</v>
      </c>
      <c r="I7828" s="1">
        <f t="shared" si="245"/>
        <v>1</v>
      </c>
      <c r="J7828" s="1" t="s">
        <v>21</v>
      </c>
      <c r="K7828" s="1">
        <v>5.2</v>
      </c>
      <c r="L7828" s="1" t="s">
        <v>49</v>
      </c>
      <c r="M7828" s="1" t="s">
        <v>37</v>
      </c>
      <c r="N7828" s="1" t="s">
        <v>24</v>
      </c>
      <c r="O7828" s="1" t="s">
        <v>25</v>
      </c>
      <c r="P7828" s="1" t="s">
        <v>19</v>
      </c>
      <c r="Q7828" s="2">
        <v>43132</v>
      </c>
    </row>
    <row r="7829" spans="1:17" x14ac:dyDescent="0.25">
      <c r="A7829" s="1">
        <v>53344</v>
      </c>
      <c r="B7829" s="2">
        <v>42789</v>
      </c>
      <c r="C7829" s="1" t="s">
        <v>20</v>
      </c>
      <c r="D7829" s="3" t="str">
        <f t="shared" si="244"/>
        <v>****</v>
      </c>
      <c r="G7829" s="1">
        <v>36</v>
      </c>
      <c r="H7829" s="1">
        <v>194.69</v>
      </c>
      <c r="I7829" s="1">
        <f t="shared" si="245"/>
        <v>0</v>
      </c>
      <c r="J7829" s="1" t="s">
        <v>21</v>
      </c>
      <c r="K7829" s="1">
        <v>6.5</v>
      </c>
      <c r="L7829" s="1" t="s">
        <v>15</v>
      </c>
      <c r="M7829" s="1" t="s">
        <v>23</v>
      </c>
      <c r="N7829" s="1" t="s">
        <v>29</v>
      </c>
      <c r="O7829" s="1" t="s">
        <v>43</v>
      </c>
      <c r="P7829" s="1" t="s">
        <v>19</v>
      </c>
      <c r="Q7829" s="2">
        <v>42791</v>
      </c>
    </row>
    <row r="7830" spans="1:17" x14ac:dyDescent="0.25">
      <c r="A7830" s="1">
        <v>21633</v>
      </c>
      <c r="B7830" s="2">
        <v>42455</v>
      </c>
      <c r="C7830" s="1" t="s">
        <v>36</v>
      </c>
      <c r="D7830" s="3" t="str">
        <f t="shared" si="244"/>
        <v>***</v>
      </c>
      <c r="G7830" s="1">
        <v>29</v>
      </c>
      <c r="H7830" s="1">
        <v>586.16999999999996</v>
      </c>
      <c r="I7830" s="1">
        <f t="shared" si="245"/>
        <v>0</v>
      </c>
      <c r="J7830" s="1" t="s">
        <v>21</v>
      </c>
      <c r="K7830" s="1">
        <v>9.6</v>
      </c>
      <c r="L7830" s="1" t="s">
        <v>51</v>
      </c>
      <c r="M7830" s="1" t="s">
        <v>37</v>
      </c>
      <c r="N7830" s="1" t="s">
        <v>17</v>
      </c>
      <c r="O7830" s="1" t="s">
        <v>18</v>
      </c>
      <c r="P7830" s="1" t="s">
        <v>41</v>
      </c>
      <c r="Q7830" s="2">
        <v>42456</v>
      </c>
    </row>
    <row r="7831" spans="1:17" x14ac:dyDescent="0.25">
      <c r="A7831" s="1">
        <v>37826</v>
      </c>
      <c r="B7831" s="2">
        <v>43212</v>
      </c>
      <c r="C7831" s="1" t="s">
        <v>36</v>
      </c>
      <c r="D7831" s="3" t="str">
        <f t="shared" si="244"/>
        <v>***</v>
      </c>
      <c r="G7831" s="1">
        <v>45</v>
      </c>
      <c r="H7831" s="1">
        <v>348.61</v>
      </c>
      <c r="I7831" s="1">
        <f t="shared" si="245"/>
        <v>0</v>
      </c>
      <c r="J7831" s="1" t="s">
        <v>21</v>
      </c>
      <c r="K7831" s="1">
        <v>6.6</v>
      </c>
      <c r="L7831" s="1" t="s">
        <v>49</v>
      </c>
      <c r="M7831" s="1" t="s">
        <v>16</v>
      </c>
      <c r="N7831" s="1" t="s">
        <v>29</v>
      </c>
      <c r="O7831" s="1" t="s">
        <v>40</v>
      </c>
      <c r="P7831" s="1" t="s">
        <v>19</v>
      </c>
      <c r="Q7831" s="2">
        <v>43214</v>
      </c>
    </row>
    <row r="7832" spans="1:17" x14ac:dyDescent="0.25">
      <c r="A7832" s="1">
        <v>33635</v>
      </c>
      <c r="B7832" s="2">
        <v>42562</v>
      </c>
      <c r="C7832" s="1" t="s">
        <v>20</v>
      </c>
      <c r="D7832" s="3" t="str">
        <f t="shared" si="244"/>
        <v>****</v>
      </c>
      <c r="G7832" s="1">
        <v>4</v>
      </c>
      <c r="H7832" s="1">
        <v>120.03</v>
      </c>
      <c r="I7832" s="1">
        <f t="shared" si="245"/>
        <v>0</v>
      </c>
      <c r="J7832" s="1" t="s">
        <v>21</v>
      </c>
      <c r="K7832" s="1">
        <v>37.5</v>
      </c>
      <c r="L7832" s="1" t="s">
        <v>22</v>
      </c>
      <c r="M7832" s="1" t="s">
        <v>23</v>
      </c>
      <c r="N7832" s="1" t="s">
        <v>29</v>
      </c>
      <c r="O7832" s="1" t="s">
        <v>55</v>
      </c>
      <c r="P7832" s="1" t="s">
        <v>48</v>
      </c>
      <c r="Q7832" s="2">
        <v>42563</v>
      </c>
    </row>
    <row r="7833" spans="1:17" x14ac:dyDescent="0.25">
      <c r="A7833" s="1">
        <v>31393</v>
      </c>
      <c r="B7833" s="2">
        <v>43596</v>
      </c>
      <c r="C7833" s="1" t="s">
        <v>32</v>
      </c>
      <c r="D7833" s="3" t="str">
        <f t="shared" si="244"/>
        <v>*****</v>
      </c>
      <c r="G7833" s="1">
        <v>4</v>
      </c>
      <c r="H7833" s="1">
        <v>104.4</v>
      </c>
      <c r="I7833" s="1">
        <f t="shared" si="245"/>
        <v>0</v>
      </c>
      <c r="J7833" s="1" t="s">
        <v>21</v>
      </c>
      <c r="K7833" s="1">
        <v>15.9</v>
      </c>
      <c r="L7833" s="1" t="s">
        <v>39</v>
      </c>
      <c r="M7833" s="1" t="s">
        <v>28</v>
      </c>
      <c r="N7833" s="1" t="s">
        <v>17</v>
      </c>
      <c r="O7833" s="1" t="s">
        <v>18</v>
      </c>
      <c r="P7833" s="1" t="s">
        <v>48</v>
      </c>
      <c r="Q7833" s="2">
        <v>43597</v>
      </c>
    </row>
    <row r="7834" spans="1:17" x14ac:dyDescent="0.25">
      <c r="A7834" s="1">
        <v>23271</v>
      </c>
      <c r="B7834" s="2">
        <v>43041</v>
      </c>
      <c r="C7834" s="1" t="s">
        <v>20</v>
      </c>
      <c r="D7834" s="3" t="str">
        <f t="shared" si="244"/>
        <v>****</v>
      </c>
      <c r="G7834" s="1">
        <v>1</v>
      </c>
      <c r="H7834" s="1">
        <v>850.2</v>
      </c>
      <c r="I7834" s="1">
        <f t="shared" si="245"/>
        <v>0</v>
      </c>
      <c r="J7834" s="1" t="s">
        <v>33</v>
      </c>
      <c r="K7834" s="1">
        <v>59.2</v>
      </c>
      <c r="L7834" s="1" t="s">
        <v>53</v>
      </c>
      <c r="M7834" s="1" t="s">
        <v>23</v>
      </c>
      <c r="N7834" s="1" t="s">
        <v>24</v>
      </c>
      <c r="O7834" s="1" t="s">
        <v>56</v>
      </c>
      <c r="P7834" s="1" t="s">
        <v>35</v>
      </c>
      <c r="Q7834" s="2">
        <v>43042</v>
      </c>
    </row>
    <row r="7835" spans="1:17" x14ac:dyDescent="0.25">
      <c r="A7835" s="1">
        <v>20422</v>
      </c>
      <c r="B7835" s="2">
        <v>42395</v>
      </c>
      <c r="C7835" s="1" t="s">
        <v>20</v>
      </c>
      <c r="D7835" s="3" t="str">
        <f t="shared" si="244"/>
        <v>****</v>
      </c>
      <c r="G7835" s="1">
        <v>30</v>
      </c>
      <c r="H7835" s="1">
        <v>478.64</v>
      </c>
      <c r="I7835" s="1">
        <f t="shared" si="245"/>
        <v>0</v>
      </c>
      <c r="J7835" s="1" t="s">
        <v>21</v>
      </c>
      <c r="K7835" s="1">
        <v>5.4</v>
      </c>
      <c r="L7835" s="1" t="s">
        <v>15</v>
      </c>
      <c r="M7835" s="1" t="s">
        <v>16</v>
      </c>
      <c r="N7835" s="1" t="s">
        <v>17</v>
      </c>
      <c r="O7835" s="1" t="s">
        <v>18</v>
      </c>
      <c r="P7835" s="1" t="s">
        <v>41</v>
      </c>
      <c r="Q7835" s="2">
        <v>42396</v>
      </c>
    </row>
    <row r="7836" spans="1:17" x14ac:dyDescent="0.25">
      <c r="A7836" s="1">
        <v>41316</v>
      </c>
      <c r="B7836" s="2">
        <v>42571</v>
      </c>
      <c r="C7836" s="1" t="s">
        <v>27</v>
      </c>
      <c r="D7836" s="3" t="str">
        <f t="shared" si="244"/>
        <v>*</v>
      </c>
      <c r="G7836" s="1">
        <v>4</v>
      </c>
      <c r="H7836" s="1">
        <v>749.39</v>
      </c>
      <c r="I7836" s="1">
        <f t="shared" si="245"/>
        <v>0</v>
      </c>
      <c r="J7836" s="1" t="s">
        <v>21</v>
      </c>
      <c r="K7836" s="1">
        <v>6.4</v>
      </c>
      <c r="L7836" s="1" t="s">
        <v>22</v>
      </c>
      <c r="M7836" s="1" t="s">
        <v>16</v>
      </c>
      <c r="N7836" s="1" t="s">
        <v>24</v>
      </c>
      <c r="O7836" s="1" t="s">
        <v>25</v>
      </c>
      <c r="P7836" s="1" t="s">
        <v>19</v>
      </c>
      <c r="Q7836" s="2">
        <v>42574</v>
      </c>
    </row>
    <row r="7837" spans="1:17" x14ac:dyDescent="0.25">
      <c r="A7837" s="1">
        <v>50657</v>
      </c>
      <c r="B7837" s="2">
        <v>43451</v>
      </c>
      <c r="C7837" s="1" t="s">
        <v>20</v>
      </c>
      <c r="D7837" s="3" t="str">
        <f t="shared" si="244"/>
        <v>****</v>
      </c>
      <c r="G7837" s="1">
        <v>49</v>
      </c>
      <c r="H7837" s="1">
        <v>7932.22</v>
      </c>
      <c r="I7837" s="1">
        <f t="shared" si="245"/>
        <v>1</v>
      </c>
      <c r="J7837" s="1" t="s">
        <v>33</v>
      </c>
      <c r="K7837" s="1">
        <v>17.100000000000001</v>
      </c>
      <c r="L7837" s="1" t="s">
        <v>54</v>
      </c>
      <c r="M7837" s="1" t="s">
        <v>28</v>
      </c>
      <c r="N7837" s="1" t="s">
        <v>17</v>
      </c>
      <c r="O7837" s="1" t="s">
        <v>52</v>
      </c>
      <c r="P7837" s="1" t="s">
        <v>59</v>
      </c>
      <c r="Q7837" s="2">
        <v>43453</v>
      </c>
    </row>
    <row r="7838" spans="1:17" x14ac:dyDescent="0.25">
      <c r="A7838" s="1">
        <v>38723</v>
      </c>
      <c r="B7838" s="2">
        <v>43728</v>
      </c>
      <c r="C7838" s="1" t="s">
        <v>32</v>
      </c>
      <c r="D7838" s="3" t="str">
        <f t="shared" si="244"/>
        <v>*****</v>
      </c>
      <c r="G7838" s="1">
        <v>39</v>
      </c>
      <c r="H7838" s="1">
        <v>2800.33</v>
      </c>
      <c r="I7838" s="1">
        <f t="shared" si="245"/>
        <v>1</v>
      </c>
      <c r="J7838" s="1" t="s">
        <v>21</v>
      </c>
      <c r="K7838" s="1">
        <v>7.4</v>
      </c>
      <c r="L7838" s="1" t="s">
        <v>53</v>
      </c>
      <c r="M7838" s="1" t="s">
        <v>37</v>
      </c>
      <c r="N7838" s="1" t="s">
        <v>29</v>
      </c>
      <c r="O7838" s="1" t="s">
        <v>55</v>
      </c>
      <c r="P7838" s="1" t="s">
        <v>19</v>
      </c>
      <c r="Q7838" s="2">
        <v>43730</v>
      </c>
    </row>
    <row r="7839" spans="1:17" x14ac:dyDescent="0.25">
      <c r="A7839" s="1">
        <v>41632</v>
      </c>
      <c r="B7839" s="2">
        <v>43069</v>
      </c>
      <c r="C7839" s="1" t="s">
        <v>13</v>
      </c>
      <c r="D7839" s="3" t="str">
        <f t="shared" si="244"/>
        <v>**</v>
      </c>
      <c r="G7839" s="1">
        <v>34</v>
      </c>
      <c r="H7839" s="1">
        <v>1649.36</v>
      </c>
      <c r="I7839" s="1">
        <f t="shared" si="245"/>
        <v>1</v>
      </c>
      <c r="J7839" s="1" t="s">
        <v>21</v>
      </c>
      <c r="K7839" s="1">
        <v>5.4</v>
      </c>
      <c r="L7839" s="1" t="s">
        <v>54</v>
      </c>
      <c r="M7839" s="1" t="s">
        <v>37</v>
      </c>
      <c r="N7839" s="1" t="s">
        <v>24</v>
      </c>
      <c r="O7839" s="1" t="s">
        <v>25</v>
      </c>
      <c r="P7839" s="1" t="s">
        <v>41</v>
      </c>
      <c r="Q7839" s="2">
        <v>43076</v>
      </c>
    </row>
    <row r="7840" spans="1:17" x14ac:dyDescent="0.25">
      <c r="A7840" s="1">
        <v>9472</v>
      </c>
      <c r="B7840" s="2">
        <v>43266</v>
      </c>
      <c r="C7840" s="1" t="s">
        <v>32</v>
      </c>
      <c r="D7840" s="3" t="str">
        <f t="shared" si="244"/>
        <v>*****</v>
      </c>
      <c r="G7840" s="1">
        <v>17</v>
      </c>
      <c r="H7840" s="1">
        <v>57.683700000000002</v>
      </c>
      <c r="I7840" s="1">
        <f t="shared" si="245"/>
        <v>0</v>
      </c>
      <c r="J7840" s="1" t="s">
        <v>21</v>
      </c>
      <c r="K7840" s="1">
        <v>0.5</v>
      </c>
      <c r="L7840" s="1" t="s">
        <v>44</v>
      </c>
      <c r="M7840" s="1" t="s">
        <v>37</v>
      </c>
      <c r="N7840" s="1" t="s">
        <v>29</v>
      </c>
      <c r="O7840" s="1" t="s">
        <v>58</v>
      </c>
      <c r="P7840" s="1" t="s">
        <v>19</v>
      </c>
      <c r="Q7840" s="2">
        <v>43269</v>
      </c>
    </row>
    <row r="7841" spans="1:17" x14ac:dyDescent="0.25">
      <c r="A7841" s="1">
        <v>19559</v>
      </c>
      <c r="B7841" s="2">
        <v>42839</v>
      </c>
      <c r="C7841" s="1" t="s">
        <v>20</v>
      </c>
      <c r="D7841" s="3" t="str">
        <f t="shared" si="244"/>
        <v>****</v>
      </c>
      <c r="G7841" s="1">
        <v>18</v>
      </c>
      <c r="H7841" s="1">
        <v>2616.3768</v>
      </c>
      <c r="I7841" s="1">
        <f t="shared" si="245"/>
        <v>1</v>
      </c>
      <c r="J7841" s="1" t="s">
        <v>14</v>
      </c>
      <c r="K7841" s="1">
        <v>9.6</v>
      </c>
      <c r="L7841" s="1" t="s">
        <v>46</v>
      </c>
      <c r="M7841" s="1" t="s">
        <v>23</v>
      </c>
      <c r="N7841" s="1" t="s">
        <v>24</v>
      </c>
      <c r="O7841" s="1" t="s">
        <v>25</v>
      </c>
      <c r="P7841" s="1" t="s">
        <v>19</v>
      </c>
      <c r="Q7841" s="2">
        <v>42840</v>
      </c>
    </row>
    <row r="7842" spans="1:17" x14ac:dyDescent="0.25">
      <c r="A7842" s="1">
        <v>54950</v>
      </c>
      <c r="B7842" s="2">
        <v>43073</v>
      </c>
      <c r="C7842" s="1" t="s">
        <v>20</v>
      </c>
      <c r="D7842" s="3" t="str">
        <f t="shared" si="244"/>
        <v>****</v>
      </c>
      <c r="G7842" s="1">
        <v>22</v>
      </c>
      <c r="H7842" s="1">
        <v>9404.81</v>
      </c>
      <c r="I7842" s="1">
        <f t="shared" si="245"/>
        <v>1</v>
      </c>
      <c r="J7842" s="1" t="s">
        <v>33</v>
      </c>
      <c r="K7842" s="1">
        <v>117.9</v>
      </c>
      <c r="L7842" s="1" t="s">
        <v>22</v>
      </c>
      <c r="M7842" s="1" t="s">
        <v>16</v>
      </c>
      <c r="N7842" s="1" t="s">
        <v>17</v>
      </c>
      <c r="O7842" s="1" t="s">
        <v>52</v>
      </c>
      <c r="P7842" s="1" t="s">
        <v>59</v>
      </c>
      <c r="Q7842" s="2">
        <v>43074</v>
      </c>
    </row>
    <row r="7843" spans="1:17" x14ac:dyDescent="0.25">
      <c r="A7843" s="1">
        <v>29383</v>
      </c>
      <c r="B7843" s="2">
        <v>43421</v>
      </c>
      <c r="C7843" s="1" t="s">
        <v>36</v>
      </c>
      <c r="D7843" s="3" t="str">
        <f t="shared" si="244"/>
        <v>***</v>
      </c>
      <c r="G7843" s="1">
        <v>20</v>
      </c>
      <c r="H7843" s="1">
        <v>168.13</v>
      </c>
      <c r="I7843" s="1">
        <f t="shared" si="245"/>
        <v>0</v>
      </c>
      <c r="J7843" s="1" t="s">
        <v>21</v>
      </c>
      <c r="K7843" s="1">
        <v>2.5</v>
      </c>
      <c r="L7843" s="1" t="s">
        <v>22</v>
      </c>
      <c r="M7843" s="1" t="s">
        <v>28</v>
      </c>
      <c r="N7843" s="1" t="s">
        <v>24</v>
      </c>
      <c r="O7843" s="1" t="s">
        <v>38</v>
      </c>
      <c r="P7843" s="1" t="s">
        <v>41</v>
      </c>
      <c r="Q7843" s="2">
        <v>43423</v>
      </c>
    </row>
    <row r="7844" spans="1:17" x14ac:dyDescent="0.25">
      <c r="A7844" s="1">
        <v>38979</v>
      </c>
      <c r="B7844" s="2">
        <v>42791</v>
      </c>
      <c r="C7844" s="1" t="s">
        <v>13</v>
      </c>
      <c r="D7844" s="3" t="str">
        <f t="shared" si="244"/>
        <v>**</v>
      </c>
      <c r="G7844" s="1">
        <v>34</v>
      </c>
      <c r="H7844" s="1">
        <v>3065.07</v>
      </c>
      <c r="I7844" s="1">
        <f t="shared" si="245"/>
        <v>1</v>
      </c>
      <c r="J7844" s="1" t="s">
        <v>21</v>
      </c>
      <c r="K7844" s="1">
        <v>5.9</v>
      </c>
      <c r="L7844" s="1" t="s">
        <v>51</v>
      </c>
      <c r="M7844" s="1" t="s">
        <v>28</v>
      </c>
      <c r="N7844" s="1" t="s">
        <v>24</v>
      </c>
      <c r="O7844" s="1" t="s">
        <v>38</v>
      </c>
      <c r="P7844" s="1" t="s">
        <v>19</v>
      </c>
      <c r="Q7844" s="2">
        <v>42796</v>
      </c>
    </row>
    <row r="7845" spans="1:17" x14ac:dyDescent="0.25">
      <c r="A7845" s="1">
        <v>41888</v>
      </c>
      <c r="B7845" s="2">
        <v>42428</v>
      </c>
      <c r="C7845" s="1" t="s">
        <v>13</v>
      </c>
      <c r="D7845" s="3" t="str">
        <f t="shared" si="244"/>
        <v>**</v>
      </c>
      <c r="G7845" s="1">
        <v>29</v>
      </c>
      <c r="H7845" s="1">
        <v>3020.65</v>
      </c>
      <c r="I7845" s="1">
        <f t="shared" si="245"/>
        <v>1</v>
      </c>
      <c r="J7845" s="1" t="s">
        <v>21</v>
      </c>
      <c r="K7845" s="1">
        <v>4.5</v>
      </c>
      <c r="L7845" s="1" t="s">
        <v>15</v>
      </c>
      <c r="M7845" s="1" t="s">
        <v>28</v>
      </c>
      <c r="N7845" s="1" t="s">
        <v>24</v>
      </c>
      <c r="O7845" s="1" t="s">
        <v>25</v>
      </c>
      <c r="P7845" s="1" t="s">
        <v>19</v>
      </c>
      <c r="Q7845" s="2">
        <v>42428</v>
      </c>
    </row>
    <row r="7846" spans="1:17" x14ac:dyDescent="0.25">
      <c r="A7846" s="1">
        <v>37152</v>
      </c>
      <c r="B7846" s="2">
        <v>43241</v>
      </c>
      <c r="C7846" s="1" t="s">
        <v>36</v>
      </c>
      <c r="D7846" s="3" t="str">
        <f t="shared" si="244"/>
        <v>***</v>
      </c>
      <c r="G7846" s="1">
        <v>39</v>
      </c>
      <c r="H7846" s="1">
        <v>4973.0282999999999</v>
      </c>
      <c r="I7846" s="1">
        <f t="shared" si="245"/>
        <v>1</v>
      </c>
      <c r="J7846" s="1" t="s">
        <v>33</v>
      </c>
      <c r="K7846" s="1">
        <v>32.1</v>
      </c>
      <c r="L7846" s="1" t="s">
        <v>22</v>
      </c>
      <c r="M7846" s="1" t="s">
        <v>28</v>
      </c>
      <c r="N7846" s="1" t="s">
        <v>17</v>
      </c>
      <c r="O7846" s="1" t="s">
        <v>34</v>
      </c>
      <c r="P7846" s="1" t="s">
        <v>35</v>
      </c>
      <c r="Q7846" s="2">
        <v>43243</v>
      </c>
    </row>
    <row r="7847" spans="1:17" x14ac:dyDescent="0.25">
      <c r="A7847" s="1">
        <v>20518</v>
      </c>
      <c r="B7847" s="2">
        <v>42647</v>
      </c>
      <c r="C7847" s="1" t="s">
        <v>32</v>
      </c>
      <c r="D7847" s="3" t="str">
        <f t="shared" si="244"/>
        <v>*****</v>
      </c>
      <c r="G7847" s="1">
        <v>49</v>
      </c>
      <c r="H7847" s="1">
        <v>8830.0300000000007</v>
      </c>
      <c r="I7847" s="1">
        <f t="shared" si="245"/>
        <v>1</v>
      </c>
      <c r="J7847" s="1" t="s">
        <v>21</v>
      </c>
      <c r="K7847" s="1">
        <v>4.5</v>
      </c>
      <c r="L7847" s="1" t="s">
        <v>44</v>
      </c>
      <c r="M7847" s="1" t="s">
        <v>28</v>
      </c>
      <c r="N7847" s="1" t="s">
        <v>24</v>
      </c>
      <c r="O7847" s="1" t="s">
        <v>25</v>
      </c>
      <c r="P7847" s="1" t="s">
        <v>19</v>
      </c>
      <c r="Q7847" s="2">
        <v>42648</v>
      </c>
    </row>
    <row r="7848" spans="1:17" x14ac:dyDescent="0.25">
      <c r="A7848" s="1">
        <v>55040</v>
      </c>
      <c r="B7848" s="2">
        <v>42471</v>
      </c>
      <c r="C7848" s="1" t="s">
        <v>20</v>
      </c>
      <c r="D7848" s="3" t="str">
        <f t="shared" si="244"/>
        <v>****</v>
      </c>
      <c r="G7848" s="1">
        <v>34</v>
      </c>
      <c r="H7848" s="1">
        <v>310.31</v>
      </c>
      <c r="I7848" s="1">
        <f t="shared" si="245"/>
        <v>0</v>
      </c>
      <c r="J7848" s="1" t="s">
        <v>21</v>
      </c>
      <c r="K7848" s="1">
        <v>9.6</v>
      </c>
      <c r="L7848" s="1" t="s">
        <v>15</v>
      </c>
      <c r="M7848" s="1" t="s">
        <v>16</v>
      </c>
      <c r="N7848" s="1" t="s">
        <v>29</v>
      </c>
      <c r="O7848" s="1" t="s">
        <v>43</v>
      </c>
      <c r="P7848" s="1" t="s">
        <v>19</v>
      </c>
      <c r="Q7848" s="2">
        <v>42473</v>
      </c>
    </row>
    <row r="7849" spans="1:17" x14ac:dyDescent="0.25">
      <c r="A7849" s="1">
        <v>1888</v>
      </c>
      <c r="B7849" s="2">
        <v>43037</v>
      </c>
      <c r="C7849" s="1" t="s">
        <v>27</v>
      </c>
      <c r="D7849" s="3" t="str">
        <f t="shared" si="244"/>
        <v>*</v>
      </c>
      <c r="G7849" s="1">
        <v>38</v>
      </c>
      <c r="H7849" s="1">
        <v>1352.9721999999999</v>
      </c>
      <c r="I7849" s="1">
        <f t="shared" si="245"/>
        <v>1</v>
      </c>
      <c r="J7849" s="1" t="s">
        <v>33</v>
      </c>
      <c r="K7849" s="1">
        <v>48.7</v>
      </c>
      <c r="L7849" s="1" t="s">
        <v>42</v>
      </c>
      <c r="M7849" s="1" t="s">
        <v>28</v>
      </c>
      <c r="N7849" s="1" t="s">
        <v>17</v>
      </c>
      <c r="O7849" s="1" t="s">
        <v>52</v>
      </c>
      <c r="P7849" s="1" t="s">
        <v>59</v>
      </c>
      <c r="Q7849" s="2">
        <v>43037</v>
      </c>
    </row>
    <row r="7850" spans="1:17" x14ac:dyDescent="0.25">
      <c r="A7850" s="1">
        <v>55360</v>
      </c>
      <c r="B7850" s="2">
        <v>42391</v>
      </c>
      <c r="C7850" s="1" t="s">
        <v>36</v>
      </c>
      <c r="D7850" s="3" t="str">
        <f t="shared" si="244"/>
        <v>***</v>
      </c>
      <c r="G7850" s="1">
        <v>39</v>
      </c>
      <c r="H7850" s="1">
        <v>9485.66</v>
      </c>
      <c r="I7850" s="1">
        <f t="shared" si="245"/>
        <v>1</v>
      </c>
      <c r="J7850" s="1" t="s">
        <v>33</v>
      </c>
      <c r="K7850" s="1">
        <v>31.1</v>
      </c>
      <c r="L7850" s="1" t="s">
        <v>51</v>
      </c>
      <c r="M7850" s="1" t="s">
        <v>23</v>
      </c>
      <c r="N7850" s="1" t="s">
        <v>17</v>
      </c>
      <c r="O7850" s="1" t="s">
        <v>52</v>
      </c>
      <c r="P7850" s="1" t="s">
        <v>59</v>
      </c>
      <c r="Q7850" s="2">
        <v>42392</v>
      </c>
    </row>
    <row r="7851" spans="1:17" x14ac:dyDescent="0.25">
      <c r="A7851" s="1">
        <v>56291</v>
      </c>
      <c r="B7851" s="2">
        <v>43725</v>
      </c>
      <c r="C7851" s="1" t="s">
        <v>27</v>
      </c>
      <c r="D7851" s="3" t="str">
        <f t="shared" si="244"/>
        <v>*</v>
      </c>
      <c r="G7851" s="1">
        <v>25</v>
      </c>
      <c r="H7851" s="1">
        <v>403.78590000000003</v>
      </c>
      <c r="I7851" s="1">
        <f t="shared" si="245"/>
        <v>0</v>
      </c>
      <c r="J7851" s="1" t="s">
        <v>21</v>
      </c>
      <c r="K7851" s="1">
        <v>2.1</v>
      </c>
      <c r="L7851" s="1" t="s">
        <v>44</v>
      </c>
      <c r="M7851" s="1" t="s">
        <v>28</v>
      </c>
      <c r="N7851" s="1" t="s">
        <v>29</v>
      </c>
      <c r="O7851" s="1" t="s">
        <v>40</v>
      </c>
      <c r="P7851" s="1" t="s">
        <v>31</v>
      </c>
      <c r="Q7851" s="2">
        <v>43725</v>
      </c>
    </row>
    <row r="7852" spans="1:17" x14ac:dyDescent="0.25">
      <c r="A7852" s="1">
        <v>14119</v>
      </c>
      <c r="B7852" s="2">
        <v>42885</v>
      </c>
      <c r="C7852" s="1" t="s">
        <v>13</v>
      </c>
      <c r="D7852" s="3" t="str">
        <f t="shared" si="244"/>
        <v>**</v>
      </c>
      <c r="G7852" s="1">
        <v>24</v>
      </c>
      <c r="H7852" s="1">
        <v>110.33</v>
      </c>
      <c r="I7852" s="1">
        <f t="shared" si="245"/>
        <v>0</v>
      </c>
      <c r="J7852" s="1" t="s">
        <v>21</v>
      </c>
      <c r="K7852" s="1">
        <v>7.4</v>
      </c>
      <c r="L7852" s="1" t="s">
        <v>22</v>
      </c>
      <c r="M7852" s="1" t="s">
        <v>37</v>
      </c>
      <c r="N7852" s="1" t="s">
        <v>17</v>
      </c>
      <c r="O7852" s="1" t="s">
        <v>18</v>
      </c>
      <c r="P7852" s="1" t="s">
        <v>19</v>
      </c>
      <c r="Q7852" s="2">
        <v>42889</v>
      </c>
    </row>
    <row r="7853" spans="1:17" x14ac:dyDescent="0.25">
      <c r="A7853" s="1">
        <v>46021</v>
      </c>
      <c r="B7853" s="2">
        <v>42430</v>
      </c>
      <c r="C7853" s="1" t="s">
        <v>20</v>
      </c>
      <c r="D7853" s="3" t="str">
        <f t="shared" si="244"/>
        <v>****</v>
      </c>
      <c r="G7853" s="1">
        <v>1</v>
      </c>
      <c r="H7853" s="1">
        <v>213.44</v>
      </c>
      <c r="I7853" s="1">
        <f t="shared" si="245"/>
        <v>0</v>
      </c>
      <c r="J7853" s="1" t="s">
        <v>33</v>
      </c>
      <c r="K7853" s="1">
        <v>38.4</v>
      </c>
      <c r="L7853" s="1" t="s">
        <v>51</v>
      </c>
      <c r="M7853" s="1" t="s">
        <v>23</v>
      </c>
      <c r="N7853" s="1" t="s">
        <v>17</v>
      </c>
      <c r="O7853" s="1" t="s">
        <v>62</v>
      </c>
      <c r="P7853" s="1" t="s">
        <v>59</v>
      </c>
      <c r="Q7853" s="2">
        <v>42432</v>
      </c>
    </row>
    <row r="7854" spans="1:17" x14ac:dyDescent="0.25">
      <c r="A7854" s="1">
        <v>57376</v>
      </c>
      <c r="B7854" s="2">
        <v>43269</v>
      </c>
      <c r="C7854" s="1" t="s">
        <v>32</v>
      </c>
      <c r="D7854" s="3" t="str">
        <f t="shared" si="244"/>
        <v>*****</v>
      </c>
      <c r="G7854" s="1">
        <v>6</v>
      </c>
      <c r="H7854" s="1">
        <v>349.78</v>
      </c>
      <c r="I7854" s="1">
        <f t="shared" si="245"/>
        <v>0</v>
      </c>
      <c r="J7854" s="1" t="s">
        <v>21</v>
      </c>
      <c r="K7854" s="1">
        <v>5.7</v>
      </c>
      <c r="L7854" s="1" t="s">
        <v>53</v>
      </c>
      <c r="M7854" s="1" t="s">
        <v>23</v>
      </c>
      <c r="N7854" s="1" t="s">
        <v>24</v>
      </c>
      <c r="O7854" s="1" t="s">
        <v>25</v>
      </c>
      <c r="P7854" s="1" t="s">
        <v>19</v>
      </c>
      <c r="Q7854" s="2">
        <v>43269</v>
      </c>
    </row>
    <row r="7855" spans="1:17" x14ac:dyDescent="0.25">
      <c r="A7855" s="1">
        <v>54560</v>
      </c>
      <c r="B7855" s="2">
        <v>42566</v>
      </c>
      <c r="C7855" s="1" t="s">
        <v>32</v>
      </c>
      <c r="D7855" s="3" t="str">
        <f t="shared" si="244"/>
        <v>*****</v>
      </c>
      <c r="G7855" s="1">
        <v>45</v>
      </c>
      <c r="H7855" s="1">
        <v>2572.92</v>
      </c>
      <c r="I7855" s="1">
        <f t="shared" si="245"/>
        <v>1</v>
      </c>
      <c r="J7855" s="1" t="s">
        <v>14</v>
      </c>
      <c r="K7855" s="1">
        <v>5.3</v>
      </c>
      <c r="L7855" s="1" t="s">
        <v>15</v>
      </c>
      <c r="M7855" s="1" t="s">
        <v>23</v>
      </c>
      <c r="N7855" s="1" t="s">
        <v>24</v>
      </c>
      <c r="O7855" s="1" t="s">
        <v>25</v>
      </c>
      <c r="P7855" s="1" t="s">
        <v>19</v>
      </c>
      <c r="Q7855" s="2">
        <v>42568</v>
      </c>
    </row>
    <row r="7856" spans="1:17" x14ac:dyDescent="0.25">
      <c r="A7856" s="1">
        <v>50503</v>
      </c>
      <c r="B7856" s="2">
        <v>43790</v>
      </c>
      <c r="C7856" s="1" t="s">
        <v>36</v>
      </c>
      <c r="D7856" s="3" t="str">
        <f t="shared" si="244"/>
        <v>***</v>
      </c>
      <c r="G7856" s="1">
        <v>28</v>
      </c>
      <c r="H7856" s="1">
        <v>1646.59</v>
      </c>
      <c r="I7856" s="1">
        <f t="shared" si="245"/>
        <v>1</v>
      </c>
      <c r="J7856" s="1" t="s">
        <v>21</v>
      </c>
      <c r="K7856" s="1">
        <v>21.4</v>
      </c>
      <c r="L7856" s="1" t="s">
        <v>15</v>
      </c>
      <c r="M7856" s="1" t="s">
        <v>37</v>
      </c>
      <c r="N7856" s="1" t="s">
        <v>24</v>
      </c>
      <c r="O7856" s="1" t="s">
        <v>25</v>
      </c>
      <c r="P7856" s="1" t="s">
        <v>19</v>
      </c>
      <c r="Q7856" s="2">
        <v>43792</v>
      </c>
    </row>
    <row r="7857" spans="1:17" x14ac:dyDescent="0.25">
      <c r="A7857" s="1">
        <v>11137</v>
      </c>
      <c r="B7857" s="2">
        <v>43798</v>
      </c>
      <c r="C7857" s="1" t="s">
        <v>20</v>
      </c>
      <c r="D7857" s="3" t="str">
        <f t="shared" si="244"/>
        <v>****</v>
      </c>
      <c r="G7857" s="1">
        <v>48</v>
      </c>
      <c r="H7857" s="1">
        <v>5552.08</v>
      </c>
      <c r="I7857" s="1">
        <f t="shared" si="245"/>
        <v>1</v>
      </c>
      <c r="J7857" s="1" t="s">
        <v>21</v>
      </c>
      <c r="K7857" s="1">
        <v>9.1999999999999993</v>
      </c>
      <c r="L7857" s="1" t="s">
        <v>39</v>
      </c>
      <c r="M7857" s="1" t="s">
        <v>23</v>
      </c>
      <c r="N7857" s="1" t="s">
        <v>29</v>
      </c>
      <c r="O7857" s="1" t="s">
        <v>55</v>
      </c>
      <c r="P7857" s="1" t="s">
        <v>19</v>
      </c>
      <c r="Q7857" s="2">
        <v>43799</v>
      </c>
    </row>
    <row r="7858" spans="1:17" x14ac:dyDescent="0.25">
      <c r="A7858" s="1">
        <v>59491</v>
      </c>
      <c r="B7858" s="2">
        <v>43548</v>
      </c>
      <c r="C7858" s="1" t="s">
        <v>20</v>
      </c>
      <c r="D7858" s="3" t="str">
        <f t="shared" si="244"/>
        <v>****</v>
      </c>
      <c r="G7858" s="1">
        <v>46</v>
      </c>
      <c r="H7858" s="1">
        <v>602.35649999999998</v>
      </c>
      <c r="I7858" s="1">
        <f t="shared" si="245"/>
        <v>0</v>
      </c>
      <c r="J7858" s="1" t="s">
        <v>21</v>
      </c>
      <c r="K7858" s="1">
        <v>3</v>
      </c>
      <c r="L7858" s="1" t="s">
        <v>49</v>
      </c>
      <c r="M7858" s="1" t="s">
        <v>37</v>
      </c>
      <c r="N7858" s="1" t="s">
        <v>17</v>
      </c>
      <c r="O7858" s="1" t="s">
        <v>18</v>
      </c>
      <c r="P7858" s="1" t="s">
        <v>41</v>
      </c>
      <c r="Q7858" s="2">
        <v>43550</v>
      </c>
    </row>
    <row r="7859" spans="1:17" x14ac:dyDescent="0.25">
      <c r="A7859" s="1">
        <v>28901</v>
      </c>
      <c r="B7859" s="2">
        <v>43627</v>
      </c>
      <c r="C7859" s="1" t="s">
        <v>20</v>
      </c>
      <c r="D7859" s="3" t="str">
        <f t="shared" si="244"/>
        <v>****</v>
      </c>
      <c r="G7859" s="1">
        <v>23</v>
      </c>
      <c r="H7859" s="1">
        <v>932.31</v>
      </c>
      <c r="I7859" s="1">
        <f t="shared" si="245"/>
        <v>0</v>
      </c>
      <c r="J7859" s="1" t="s">
        <v>21</v>
      </c>
      <c r="K7859" s="1">
        <v>6.3</v>
      </c>
      <c r="L7859" s="1" t="s">
        <v>15</v>
      </c>
      <c r="M7859" s="1" t="s">
        <v>23</v>
      </c>
      <c r="N7859" s="1" t="s">
        <v>29</v>
      </c>
      <c r="O7859" s="1" t="s">
        <v>40</v>
      </c>
      <c r="P7859" s="1" t="s">
        <v>19</v>
      </c>
      <c r="Q7859" s="2">
        <v>43628</v>
      </c>
    </row>
    <row r="7860" spans="1:17" x14ac:dyDescent="0.25">
      <c r="A7860" s="1">
        <v>4642</v>
      </c>
      <c r="B7860" s="2">
        <v>43156</v>
      </c>
      <c r="C7860" s="1" t="s">
        <v>32</v>
      </c>
      <c r="D7860" s="3" t="str">
        <f t="shared" si="244"/>
        <v>*****</v>
      </c>
      <c r="G7860" s="1">
        <v>9</v>
      </c>
      <c r="H7860" s="1">
        <v>70.202699999999993</v>
      </c>
      <c r="I7860" s="1">
        <f t="shared" si="245"/>
        <v>0</v>
      </c>
      <c r="J7860" s="1" t="s">
        <v>21</v>
      </c>
      <c r="K7860" s="1">
        <v>3.8</v>
      </c>
      <c r="L7860" s="1" t="s">
        <v>15</v>
      </c>
      <c r="M7860" s="1" t="s">
        <v>28</v>
      </c>
      <c r="N7860" s="1" t="s">
        <v>24</v>
      </c>
      <c r="O7860" s="1" t="s">
        <v>38</v>
      </c>
      <c r="P7860" s="1" t="s">
        <v>41</v>
      </c>
      <c r="Q7860" s="2">
        <v>43157</v>
      </c>
    </row>
    <row r="7861" spans="1:17" x14ac:dyDescent="0.25">
      <c r="A7861" s="1">
        <v>23264</v>
      </c>
      <c r="B7861" s="2">
        <v>43075</v>
      </c>
      <c r="C7861" s="1" t="s">
        <v>32</v>
      </c>
      <c r="D7861" s="3" t="str">
        <f t="shared" si="244"/>
        <v>*****</v>
      </c>
      <c r="G7861" s="1">
        <v>27</v>
      </c>
      <c r="H7861" s="1">
        <v>83.96</v>
      </c>
      <c r="I7861" s="1">
        <f t="shared" si="245"/>
        <v>0</v>
      </c>
      <c r="J7861" s="1" t="s">
        <v>21</v>
      </c>
      <c r="K7861" s="1">
        <v>1.1000000000000001</v>
      </c>
      <c r="L7861" s="1" t="s">
        <v>39</v>
      </c>
      <c r="M7861" s="1" t="s">
        <v>28</v>
      </c>
      <c r="N7861" s="1" t="s">
        <v>29</v>
      </c>
      <c r="O7861" s="1" t="s">
        <v>58</v>
      </c>
      <c r="P7861" s="1" t="s">
        <v>19</v>
      </c>
      <c r="Q7861" s="2">
        <v>43077</v>
      </c>
    </row>
    <row r="7862" spans="1:17" x14ac:dyDescent="0.25">
      <c r="A7862" s="1">
        <v>2503</v>
      </c>
      <c r="B7862" s="2">
        <v>42904</v>
      </c>
      <c r="C7862" s="1" t="s">
        <v>36</v>
      </c>
      <c r="D7862" s="3" t="str">
        <f t="shared" si="244"/>
        <v>***</v>
      </c>
      <c r="G7862" s="1">
        <v>9</v>
      </c>
      <c r="H7862" s="1">
        <v>173.51</v>
      </c>
      <c r="I7862" s="1">
        <f t="shared" si="245"/>
        <v>0</v>
      </c>
      <c r="J7862" s="1" t="s">
        <v>21</v>
      </c>
      <c r="K7862" s="1">
        <v>5.0999999999999996</v>
      </c>
      <c r="L7862" s="1" t="s">
        <v>46</v>
      </c>
      <c r="M7862" s="1" t="s">
        <v>28</v>
      </c>
      <c r="N7862" s="1" t="s">
        <v>24</v>
      </c>
      <c r="O7862" s="1" t="s">
        <v>25</v>
      </c>
      <c r="P7862" s="1" t="s">
        <v>26</v>
      </c>
      <c r="Q7862" s="2">
        <v>42906</v>
      </c>
    </row>
    <row r="7863" spans="1:17" x14ac:dyDescent="0.25">
      <c r="A7863" s="1">
        <v>31106</v>
      </c>
      <c r="B7863" s="2">
        <v>43511</v>
      </c>
      <c r="C7863" s="1" t="s">
        <v>13</v>
      </c>
      <c r="D7863" s="3" t="str">
        <f t="shared" si="244"/>
        <v>**</v>
      </c>
      <c r="G7863" s="1">
        <v>43</v>
      </c>
      <c r="H7863" s="1">
        <v>5025.8242</v>
      </c>
      <c r="I7863" s="1">
        <f t="shared" si="245"/>
        <v>1</v>
      </c>
      <c r="J7863" s="1" t="s">
        <v>21</v>
      </c>
      <c r="K7863" s="1">
        <v>6</v>
      </c>
      <c r="L7863" s="1" t="s">
        <v>49</v>
      </c>
      <c r="M7863" s="1" t="s">
        <v>28</v>
      </c>
      <c r="N7863" s="1" t="s">
        <v>24</v>
      </c>
      <c r="O7863" s="1" t="s">
        <v>25</v>
      </c>
      <c r="P7863" s="1" t="s">
        <v>19</v>
      </c>
      <c r="Q7863" s="2">
        <v>43518</v>
      </c>
    </row>
    <row r="7864" spans="1:17" x14ac:dyDescent="0.25">
      <c r="A7864" s="1">
        <v>32069</v>
      </c>
      <c r="B7864" s="2">
        <v>43422</v>
      </c>
      <c r="C7864" s="1" t="s">
        <v>27</v>
      </c>
      <c r="D7864" s="3" t="str">
        <f t="shared" si="244"/>
        <v>*</v>
      </c>
      <c r="G7864" s="1">
        <v>17</v>
      </c>
      <c r="H7864" s="1">
        <v>122.99</v>
      </c>
      <c r="I7864" s="1">
        <f t="shared" si="245"/>
        <v>0</v>
      </c>
      <c r="J7864" s="1" t="s">
        <v>21</v>
      </c>
      <c r="K7864" s="1">
        <v>10.4</v>
      </c>
      <c r="L7864" s="1" t="s">
        <v>51</v>
      </c>
      <c r="M7864" s="1" t="s">
        <v>16</v>
      </c>
      <c r="N7864" s="1" t="s">
        <v>29</v>
      </c>
      <c r="O7864" s="1" t="s">
        <v>40</v>
      </c>
      <c r="P7864" s="1" t="s">
        <v>19</v>
      </c>
      <c r="Q7864" s="2">
        <v>43424</v>
      </c>
    </row>
    <row r="7865" spans="1:17" x14ac:dyDescent="0.25">
      <c r="A7865" s="1">
        <v>38564</v>
      </c>
      <c r="B7865" s="2">
        <v>42675</v>
      </c>
      <c r="C7865" s="1" t="s">
        <v>32</v>
      </c>
      <c r="D7865" s="3" t="str">
        <f t="shared" si="244"/>
        <v>*****</v>
      </c>
      <c r="G7865" s="1">
        <v>31</v>
      </c>
      <c r="H7865" s="1">
        <v>968.28</v>
      </c>
      <c r="I7865" s="1">
        <f t="shared" si="245"/>
        <v>0</v>
      </c>
      <c r="J7865" s="1" t="s">
        <v>21</v>
      </c>
      <c r="K7865" s="1">
        <v>4.3</v>
      </c>
      <c r="L7865" s="1" t="s">
        <v>22</v>
      </c>
      <c r="M7865" s="1" t="s">
        <v>37</v>
      </c>
      <c r="N7865" s="1" t="s">
        <v>24</v>
      </c>
      <c r="O7865" s="1" t="s">
        <v>38</v>
      </c>
      <c r="P7865" s="1" t="s">
        <v>19</v>
      </c>
      <c r="Q7865" s="2">
        <v>42676</v>
      </c>
    </row>
    <row r="7866" spans="1:17" x14ac:dyDescent="0.25">
      <c r="A7866" s="1">
        <v>17571</v>
      </c>
      <c r="B7866" s="2">
        <v>43539</v>
      </c>
      <c r="C7866" s="1" t="s">
        <v>27</v>
      </c>
      <c r="D7866" s="3" t="str">
        <f t="shared" si="244"/>
        <v>*</v>
      </c>
      <c r="G7866" s="1">
        <v>50</v>
      </c>
      <c r="H7866" s="1">
        <v>1814.35</v>
      </c>
      <c r="I7866" s="1">
        <f t="shared" si="245"/>
        <v>1</v>
      </c>
      <c r="J7866" s="1" t="s">
        <v>14</v>
      </c>
      <c r="K7866" s="1">
        <v>5.9</v>
      </c>
      <c r="L7866" s="1" t="s">
        <v>42</v>
      </c>
      <c r="M7866" s="1" t="s">
        <v>16</v>
      </c>
      <c r="N7866" s="1" t="s">
        <v>24</v>
      </c>
      <c r="O7866" s="1" t="s">
        <v>38</v>
      </c>
      <c r="P7866" s="1" t="s">
        <v>19</v>
      </c>
      <c r="Q7866" s="2">
        <v>43541</v>
      </c>
    </row>
    <row r="7867" spans="1:17" x14ac:dyDescent="0.25">
      <c r="A7867" s="1">
        <v>54592</v>
      </c>
      <c r="B7867" s="2">
        <v>43262</v>
      </c>
      <c r="C7867" s="1" t="s">
        <v>13</v>
      </c>
      <c r="D7867" s="3" t="str">
        <f t="shared" si="244"/>
        <v>**</v>
      </c>
      <c r="G7867" s="1">
        <v>28</v>
      </c>
      <c r="H7867" s="1">
        <v>2109.5700000000002</v>
      </c>
      <c r="I7867" s="1">
        <f t="shared" si="245"/>
        <v>1</v>
      </c>
      <c r="J7867" s="1" t="s">
        <v>33</v>
      </c>
      <c r="K7867" s="1">
        <v>28.7</v>
      </c>
      <c r="L7867" s="1" t="s">
        <v>44</v>
      </c>
      <c r="M7867" s="1" t="s">
        <v>23</v>
      </c>
      <c r="N7867" s="1" t="s">
        <v>17</v>
      </c>
      <c r="O7867" s="1" t="s">
        <v>62</v>
      </c>
      <c r="P7867" s="1" t="s">
        <v>59</v>
      </c>
      <c r="Q7867" s="2">
        <v>43266</v>
      </c>
    </row>
    <row r="7868" spans="1:17" x14ac:dyDescent="0.25">
      <c r="A7868" s="1">
        <v>19687</v>
      </c>
      <c r="B7868" s="2">
        <v>42959</v>
      </c>
      <c r="C7868" s="1" t="s">
        <v>36</v>
      </c>
      <c r="D7868" s="3" t="str">
        <f t="shared" si="244"/>
        <v>***</v>
      </c>
      <c r="G7868" s="1">
        <v>33</v>
      </c>
      <c r="H7868" s="1">
        <v>51.35</v>
      </c>
      <c r="I7868" s="1">
        <f t="shared" si="245"/>
        <v>0</v>
      </c>
      <c r="J7868" s="1" t="s">
        <v>21</v>
      </c>
      <c r="K7868" s="1">
        <v>0.7</v>
      </c>
      <c r="L7868" s="1" t="s">
        <v>22</v>
      </c>
      <c r="M7868" s="1" t="s">
        <v>16</v>
      </c>
      <c r="N7868" s="1" t="s">
        <v>29</v>
      </c>
      <c r="O7868" s="1" t="s">
        <v>61</v>
      </c>
      <c r="P7868" s="1" t="s">
        <v>31</v>
      </c>
      <c r="Q7868" s="2">
        <v>42960</v>
      </c>
    </row>
    <row r="7869" spans="1:17" x14ac:dyDescent="0.25">
      <c r="A7869" s="1">
        <v>25095</v>
      </c>
      <c r="B7869" s="2">
        <v>43124</v>
      </c>
      <c r="C7869" s="1" t="s">
        <v>13</v>
      </c>
      <c r="D7869" s="3" t="str">
        <f t="shared" si="244"/>
        <v>**</v>
      </c>
      <c r="G7869" s="1">
        <v>41</v>
      </c>
      <c r="H7869" s="1">
        <v>4788.28</v>
      </c>
      <c r="I7869" s="1">
        <f t="shared" si="245"/>
        <v>1</v>
      </c>
      <c r="J7869" s="1" t="s">
        <v>33</v>
      </c>
      <c r="K7869" s="1">
        <v>60.1</v>
      </c>
      <c r="L7869" s="1" t="s">
        <v>22</v>
      </c>
      <c r="M7869" s="1" t="s">
        <v>16</v>
      </c>
      <c r="N7869" s="1" t="s">
        <v>24</v>
      </c>
      <c r="O7869" s="1" t="s">
        <v>56</v>
      </c>
      <c r="P7869" s="1" t="s">
        <v>35</v>
      </c>
      <c r="Q7869" s="2">
        <v>43124</v>
      </c>
    </row>
    <row r="7870" spans="1:17" x14ac:dyDescent="0.25">
      <c r="A7870" s="1">
        <v>19010</v>
      </c>
      <c r="B7870" s="2">
        <v>42527</v>
      </c>
      <c r="C7870" s="1" t="s">
        <v>13</v>
      </c>
      <c r="D7870" s="3" t="str">
        <f t="shared" si="244"/>
        <v>**</v>
      </c>
      <c r="G7870" s="1">
        <v>18</v>
      </c>
      <c r="H7870" s="1">
        <v>25458.44</v>
      </c>
      <c r="I7870" s="1">
        <f t="shared" si="245"/>
        <v>1</v>
      </c>
      <c r="J7870" s="1" t="s">
        <v>21</v>
      </c>
      <c r="K7870" s="1">
        <v>21.4</v>
      </c>
      <c r="L7870" s="1" t="s">
        <v>39</v>
      </c>
      <c r="M7870" s="1" t="s">
        <v>23</v>
      </c>
      <c r="N7870" s="1" t="s">
        <v>29</v>
      </c>
      <c r="O7870" s="1" t="s">
        <v>43</v>
      </c>
      <c r="P7870" s="1" t="s">
        <v>19</v>
      </c>
      <c r="Q7870" s="2">
        <v>42529</v>
      </c>
    </row>
    <row r="7871" spans="1:17" x14ac:dyDescent="0.25">
      <c r="A7871" s="1">
        <v>6150</v>
      </c>
      <c r="B7871" s="2">
        <v>43739</v>
      </c>
      <c r="C7871" s="1" t="s">
        <v>32</v>
      </c>
      <c r="D7871" s="3" t="str">
        <f t="shared" si="244"/>
        <v>*****</v>
      </c>
      <c r="G7871" s="1">
        <v>38</v>
      </c>
      <c r="H7871" s="1">
        <v>204.52</v>
      </c>
      <c r="I7871" s="1">
        <f t="shared" si="245"/>
        <v>0</v>
      </c>
      <c r="J7871" s="1" t="s">
        <v>21</v>
      </c>
      <c r="K7871" s="1">
        <v>0.9</v>
      </c>
      <c r="L7871" s="1" t="s">
        <v>46</v>
      </c>
      <c r="M7871" s="1" t="s">
        <v>23</v>
      </c>
      <c r="N7871" s="1" t="s">
        <v>29</v>
      </c>
      <c r="O7871" s="1" t="s">
        <v>40</v>
      </c>
      <c r="P7871" s="1" t="s">
        <v>31</v>
      </c>
      <c r="Q7871" s="2">
        <v>43740</v>
      </c>
    </row>
    <row r="7872" spans="1:17" x14ac:dyDescent="0.25">
      <c r="A7872" s="1">
        <v>7429</v>
      </c>
      <c r="B7872" s="2">
        <v>42880</v>
      </c>
      <c r="C7872" s="1" t="s">
        <v>27</v>
      </c>
      <c r="D7872" s="3" t="str">
        <f t="shared" si="244"/>
        <v>*</v>
      </c>
      <c r="G7872" s="1">
        <v>6</v>
      </c>
      <c r="H7872" s="1">
        <v>180.03</v>
      </c>
      <c r="I7872" s="1">
        <f t="shared" si="245"/>
        <v>0</v>
      </c>
      <c r="J7872" s="1" t="s">
        <v>14</v>
      </c>
      <c r="K7872" s="1">
        <v>7.4</v>
      </c>
      <c r="L7872" s="1" t="s">
        <v>22</v>
      </c>
      <c r="M7872" s="1" t="s">
        <v>37</v>
      </c>
      <c r="N7872" s="1" t="s">
        <v>17</v>
      </c>
      <c r="O7872" s="1" t="s">
        <v>18</v>
      </c>
      <c r="P7872" s="1" t="s">
        <v>19</v>
      </c>
      <c r="Q7872" s="2">
        <v>42881</v>
      </c>
    </row>
    <row r="7873" spans="1:17" x14ac:dyDescent="0.25">
      <c r="A7873" s="1">
        <v>7938</v>
      </c>
      <c r="B7873" s="2">
        <v>42806</v>
      </c>
      <c r="C7873" s="1" t="s">
        <v>36</v>
      </c>
      <c r="D7873" s="3" t="str">
        <f t="shared" si="244"/>
        <v>***</v>
      </c>
      <c r="G7873" s="1">
        <v>34</v>
      </c>
      <c r="H7873" s="1">
        <v>358.09</v>
      </c>
      <c r="I7873" s="1">
        <f t="shared" si="245"/>
        <v>0</v>
      </c>
      <c r="J7873" s="1" t="s">
        <v>21</v>
      </c>
      <c r="K7873" s="1">
        <v>1.2</v>
      </c>
      <c r="L7873" s="1" t="s">
        <v>64</v>
      </c>
      <c r="M7873" s="1" t="s">
        <v>28</v>
      </c>
      <c r="N7873" s="1" t="s">
        <v>29</v>
      </c>
      <c r="O7873" s="1" t="s">
        <v>30</v>
      </c>
      <c r="P7873" s="1" t="s">
        <v>31</v>
      </c>
      <c r="Q7873" s="2">
        <v>42807</v>
      </c>
    </row>
    <row r="7874" spans="1:17" x14ac:dyDescent="0.25">
      <c r="A7874" s="1">
        <v>29475</v>
      </c>
      <c r="B7874" s="2">
        <v>42787</v>
      </c>
      <c r="C7874" s="1" t="s">
        <v>20</v>
      </c>
      <c r="D7874" s="3" t="str">
        <f t="shared" si="244"/>
        <v>****</v>
      </c>
      <c r="G7874" s="1">
        <v>2</v>
      </c>
      <c r="H7874" s="1">
        <v>1941.86</v>
      </c>
      <c r="I7874" s="1">
        <f t="shared" si="245"/>
        <v>1</v>
      </c>
      <c r="J7874" s="1" t="s">
        <v>33</v>
      </c>
      <c r="K7874" s="1">
        <v>47.7</v>
      </c>
      <c r="L7874" s="1" t="s">
        <v>22</v>
      </c>
      <c r="M7874" s="1" t="s">
        <v>37</v>
      </c>
      <c r="N7874" s="1" t="s">
        <v>17</v>
      </c>
      <c r="O7874" s="1" t="s">
        <v>62</v>
      </c>
      <c r="P7874" s="1" t="s">
        <v>59</v>
      </c>
      <c r="Q7874" s="2">
        <v>42790</v>
      </c>
    </row>
    <row r="7875" spans="1:17" x14ac:dyDescent="0.25">
      <c r="A7875" s="1">
        <v>1600</v>
      </c>
      <c r="B7875" s="2">
        <v>42795</v>
      </c>
      <c r="C7875" s="1" t="s">
        <v>36</v>
      </c>
      <c r="D7875" s="3" t="str">
        <f t="shared" ref="D7875:D7938" si="246">VLOOKUP(C7875,$E$9:$F$13,2,FALSE)</f>
        <v>***</v>
      </c>
      <c r="G7875" s="1">
        <v>32</v>
      </c>
      <c r="H7875" s="1">
        <v>324.83999999999997</v>
      </c>
      <c r="I7875" s="1">
        <f t="shared" si="245"/>
        <v>0</v>
      </c>
      <c r="J7875" s="1" t="s">
        <v>21</v>
      </c>
      <c r="K7875" s="1">
        <v>6.7</v>
      </c>
      <c r="L7875" s="1" t="s">
        <v>22</v>
      </c>
      <c r="M7875" s="1" t="s">
        <v>28</v>
      </c>
      <c r="N7875" s="1" t="s">
        <v>17</v>
      </c>
      <c r="O7875" s="1" t="s">
        <v>18</v>
      </c>
      <c r="P7875" s="1" t="s">
        <v>19</v>
      </c>
      <c r="Q7875" s="2">
        <v>42797</v>
      </c>
    </row>
    <row r="7876" spans="1:17" x14ac:dyDescent="0.25">
      <c r="A7876" s="1">
        <v>39749</v>
      </c>
      <c r="B7876" s="2">
        <v>42912</v>
      </c>
      <c r="C7876" s="1" t="s">
        <v>20</v>
      </c>
      <c r="D7876" s="3" t="str">
        <f t="shared" si="246"/>
        <v>****</v>
      </c>
      <c r="G7876" s="1">
        <v>43</v>
      </c>
      <c r="H7876" s="1">
        <v>118.38</v>
      </c>
      <c r="I7876" s="1">
        <f t="shared" si="245"/>
        <v>0</v>
      </c>
      <c r="J7876" s="1" t="s">
        <v>21</v>
      </c>
      <c r="K7876" s="1">
        <v>2.6</v>
      </c>
      <c r="L7876" s="1" t="s">
        <v>22</v>
      </c>
      <c r="M7876" s="1" t="s">
        <v>16</v>
      </c>
      <c r="N7876" s="1" t="s">
        <v>29</v>
      </c>
      <c r="O7876" s="1" t="s">
        <v>30</v>
      </c>
      <c r="P7876" s="1" t="s">
        <v>31</v>
      </c>
      <c r="Q7876" s="2">
        <v>42914</v>
      </c>
    </row>
    <row r="7877" spans="1:17" x14ac:dyDescent="0.25">
      <c r="A7877" s="1">
        <v>26055</v>
      </c>
      <c r="B7877" s="2">
        <v>43794</v>
      </c>
      <c r="C7877" s="1" t="s">
        <v>27</v>
      </c>
      <c r="D7877" s="3" t="str">
        <f t="shared" si="246"/>
        <v>*</v>
      </c>
      <c r="G7877" s="1">
        <v>46</v>
      </c>
      <c r="H7877" s="1">
        <v>7204.87</v>
      </c>
      <c r="I7877" s="1">
        <f t="shared" si="245"/>
        <v>1</v>
      </c>
      <c r="J7877" s="1" t="s">
        <v>21</v>
      </c>
      <c r="K7877" s="1">
        <v>4.3</v>
      </c>
      <c r="L7877" s="1" t="s">
        <v>42</v>
      </c>
      <c r="M7877" s="1" t="s">
        <v>37</v>
      </c>
      <c r="N7877" s="1" t="s">
        <v>24</v>
      </c>
      <c r="O7877" s="1" t="s">
        <v>38</v>
      </c>
      <c r="P7877" s="1" t="s">
        <v>19</v>
      </c>
      <c r="Q7877" s="2">
        <v>43795</v>
      </c>
    </row>
    <row r="7878" spans="1:17" x14ac:dyDescent="0.25">
      <c r="A7878" s="1">
        <v>12289</v>
      </c>
      <c r="B7878" s="2">
        <v>43457</v>
      </c>
      <c r="C7878" s="1" t="s">
        <v>13</v>
      </c>
      <c r="D7878" s="3" t="str">
        <f t="shared" si="246"/>
        <v>**</v>
      </c>
      <c r="G7878" s="1">
        <v>25</v>
      </c>
      <c r="H7878" s="1">
        <v>3230.77</v>
      </c>
      <c r="I7878" s="1">
        <f t="shared" ref="I7878:I7941" si="247">IF(H7878&gt;1000,1,0)</f>
        <v>1</v>
      </c>
      <c r="J7878" s="1" t="s">
        <v>21</v>
      </c>
      <c r="K7878" s="1">
        <v>7.6</v>
      </c>
      <c r="L7878" s="1" t="s">
        <v>39</v>
      </c>
      <c r="M7878" s="1" t="s">
        <v>28</v>
      </c>
      <c r="N7878" s="1" t="s">
        <v>24</v>
      </c>
      <c r="O7878" s="1" t="s">
        <v>56</v>
      </c>
      <c r="P7878" s="1" t="s">
        <v>26</v>
      </c>
      <c r="Q7878" s="2">
        <v>43461</v>
      </c>
    </row>
    <row r="7879" spans="1:17" x14ac:dyDescent="0.25">
      <c r="A7879" s="1">
        <v>21539</v>
      </c>
      <c r="B7879" s="2">
        <v>42924</v>
      </c>
      <c r="C7879" s="1" t="s">
        <v>36</v>
      </c>
      <c r="D7879" s="3" t="str">
        <f t="shared" si="246"/>
        <v>***</v>
      </c>
      <c r="G7879" s="1">
        <v>18</v>
      </c>
      <c r="H7879" s="1">
        <v>415.3</v>
      </c>
      <c r="I7879" s="1">
        <f t="shared" si="247"/>
        <v>0</v>
      </c>
      <c r="J7879" s="1" t="s">
        <v>21</v>
      </c>
      <c r="K7879" s="1">
        <v>8.9</v>
      </c>
      <c r="L7879" s="1" t="s">
        <v>42</v>
      </c>
      <c r="M7879" s="1" t="s">
        <v>16</v>
      </c>
      <c r="N7879" s="1" t="s">
        <v>29</v>
      </c>
      <c r="O7879" s="1" t="s">
        <v>40</v>
      </c>
      <c r="P7879" s="1" t="s">
        <v>31</v>
      </c>
      <c r="Q7879" s="2">
        <v>42925</v>
      </c>
    </row>
    <row r="7880" spans="1:17" x14ac:dyDescent="0.25">
      <c r="A7880" s="1">
        <v>7623</v>
      </c>
      <c r="B7880" s="2">
        <v>42670</v>
      </c>
      <c r="C7880" s="1" t="s">
        <v>32</v>
      </c>
      <c r="D7880" s="3" t="str">
        <f t="shared" si="246"/>
        <v>*****</v>
      </c>
      <c r="G7880" s="1">
        <v>37</v>
      </c>
      <c r="H7880" s="1">
        <v>1918.96</v>
      </c>
      <c r="I7880" s="1">
        <f t="shared" si="247"/>
        <v>1</v>
      </c>
      <c r="J7880" s="1" t="s">
        <v>21</v>
      </c>
      <c r="K7880" s="1">
        <v>21.4</v>
      </c>
      <c r="L7880" s="1" t="s">
        <v>44</v>
      </c>
      <c r="M7880" s="1" t="s">
        <v>28</v>
      </c>
      <c r="N7880" s="1" t="s">
        <v>24</v>
      </c>
      <c r="O7880" s="1" t="s">
        <v>38</v>
      </c>
      <c r="P7880" s="1" t="s">
        <v>19</v>
      </c>
      <c r="Q7880" s="2">
        <v>42672</v>
      </c>
    </row>
    <row r="7881" spans="1:17" x14ac:dyDescent="0.25">
      <c r="A7881" s="1">
        <v>44678</v>
      </c>
      <c r="B7881" s="2">
        <v>43751</v>
      </c>
      <c r="C7881" s="1" t="s">
        <v>13</v>
      </c>
      <c r="D7881" s="3" t="str">
        <f t="shared" si="246"/>
        <v>**</v>
      </c>
      <c r="G7881" s="1">
        <v>36</v>
      </c>
      <c r="H7881" s="1">
        <v>1233.3141000000001</v>
      </c>
      <c r="I7881" s="1">
        <f t="shared" si="247"/>
        <v>1</v>
      </c>
      <c r="J7881" s="1" t="s">
        <v>21</v>
      </c>
      <c r="K7881" s="1">
        <v>7.6</v>
      </c>
      <c r="L7881" s="1" t="s">
        <v>49</v>
      </c>
      <c r="M7881" s="1" t="s">
        <v>23</v>
      </c>
      <c r="N7881" s="1" t="s">
        <v>17</v>
      </c>
      <c r="O7881" s="1" t="s">
        <v>18</v>
      </c>
      <c r="P7881" s="1" t="s">
        <v>19</v>
      </c>
      <c r="Q7881" s="2">
        <v>43751</v>
      </c>
    </row>
    <row r="7882" spans="1:17" x14ac:dyDescent="0.25">
      <c r="A7882" s="1">
        <v>13632</v>
      </c>
      <c r="B7882" s="2">
        <v>42438</v>
      </c>
      <c r="C7882" s="1" t="s">
        <v>36</v>
      </c>
      <c r="D7882" s="3" t="str">
        <f t="shared" si="246"/>
        <v>***</v>
      </c>
      <c r="G7882" s="1">
        <v>6</v>
      </c>
      <c r="H7882" s="1">
        <v>651.55999999999995</v>
      </c>
      <c r="I7882" s="1">
        <f t="shared" si="247"/>
        <v>0</v>
      </c>
      <c r="J7882" s="1" t="s">
        <v>14</v>
      </c>
      <c r="K7882" s="1">
        <v>21.4</v>
      </c>
      <c r="L7882" s="1" t="s">
        <v>54</v>
      </c>
      <c r="M7882" s="1" t="s">
        <v>37</v>
      </c>
      <c r="N7882" s="1" t="s">
        <v>24</v>
      </c>
      <c r="O7882" s="1" t="s">
        <v>56</v>
      </c>
      <c r="P7882" s="1" t="s">
        <v>19</v>
      </c>
      <c r="Q7882" s="2">
        <v>42440</v>
      </c>
    </row>
    <row r="7883" spans="1:17" x14ac:dyDescent="0.25">
      <c r="A7883" s="1">
        <v>37252</v>
      </c>
      <c r="B7883" s="2">
        <v>43422</v>
      </c>
      <c r="C7883" s="1" t="s">
        <v>13</v>
      </c>
      <c r="D7883" s="3" t="str">
        <f t="shared" si="246"/>
        <v>**</v>
      </c>
      <c r="G7883" s="1">
        <v>50</v>
      </c>
      <c r="H7883" s="1">
        <v>2500.6221</v>
      </c>
      <c r="I7883" s="1">
        <f t="shared" si="247"/>
        <v>1</v>
      </c>
      <c r="J7883" s="1" t="s">
        <v>21</v>
      </c>
      <c r="K7883" s="1">
        <v>21.4</v>
      </c>
      <c r="L7883" s="1" t="s">
        <v>51</v>
      </c>
      <c r="M7883" s="1" t="s">
        <v>28</v>
      </c>
      <c r="N7883" s="1" t="s">
        <v>24</v>
      </c>
      <c r="O7883" s="1" t="s">
        <v>38</v>
      </c>
      <c r="P7883" s="1" t="s">
        <v>19</v>
      </c>
      <c r="Q7883" s="2">
        <v>43424</v>
      </c>
    </row>
    <row r="7884" spans="1:17" x14ac:dyDescent="0.25">
      <c r="A7884" s="1">
        <v>10341</v>
      </c>
      <c r="B7884" s="2">
        <v>43820</v>
      </c>
      <c r="C7884" s="1" t="s">
        <v>20</v>
      </c>
      <c r="D7884" s="3" t="str">
        <f t="shared" si="246"/>
        <v>****</v>
      </c>
      <c r="G7884" s="1">
        <v>17</v>
      </c>
      <c r="H7884" s="1">
        <v>2474.8672000000001</v>
      </c>
      <c r="I7884" s="1">
        <f t="shared" si="247"/>
        <v>1</v>
      </c>
      <c r="J7884" s="1" t="s">
        <v>33</v>
      </c>
      <c r="K7884" s="1">
        <v>19.100000000000001</v>
      </c>
      <c r="L7884" s="1" t="s">
        <v>46</v>
      </c>
      <c r="M7884" s="1" t="s">
        <v>23</v>
      </c>
      <c r="N7884" s="1" t="s">
        <v>24</v>
      </c>
      <c r="O7884" s="1" t="s">
        <v>56</v>
      </c>
      <c r="P7884" s="1" t="s">
        <v>35</v>
      </c>
      <c r="Q7884" s="2">
        <v>43821</v>
      </c>
    </row>
    <row r="7885" spans="1:17" x14ac:dyDescent="0.25">
      <c r="A7885" s="1">
        <v>21089</v>
      </c>
      <c r="B7885" s="2">
        <v>43308</v>
      </c>
      <c r="C7885" s="1" t="s">
        <v>36</v>
      </c>
      <c r="D7885" s="3" t="str">
        <f t="shared" si="246"/>
        <v>***</v>
      </c>
      <c r="G7885" s="1">
        <v>4</v>
      </c>
      <c r="H7885" s="1">
        <v>598.92999999999995</v>
      </c>
      <c r="I7885" s="1">
        <f t="shared" si="247"/>
        <v>0</v>
      </c>
      <c r="J7885" s="1" t="s">
        <v>33</v>
      </c>
      <c r="K7885" s="1">
        <v>75.099999999999994</v>
      </c>
      <c r="L7885" s="1" t="s">
        <v>22</v>
      </c>
      <c r="M7885" s="1" t="s">
        <v>28</v>
      </c>
      <c r="N7885" s="1" t="s">
        <v>17</v>
      </c>
      <c r="O7885" s="1" t="s">
        <v>34</v>
      </c>
      <c r="P7885" s="1" t="s">
        <v>35</v>
      </c>
      <c r="Q7885" s="2">
        <v>43310</v>
      </c>
    </row>
    <row r="7886" spans="1:17" x14ac:dyDescent="0.25">
      <c r="A7886" s="1">
        <v>28738</v>
      </c>
      <c r="B7886" s="2">
        <v>43687</v>
      </c>
      <c r="C7886" s="1" t="s">
        <v>36</v>
      </c>
      <c r="D7886" s="3" t="str">
        <f t="shared" si="246"/>
        <v>***</v>
      </c>
      <c r="G7886" s="1">
        <v>10</v>
      </c>
      <c r="H7886" s="1">
        <v>1647.62</v>
      </c>
      <c r="I7886" s="1">
        <f t="shared" si="247"/>
        <v>1</v>
      </c>
      <c r="J7886" s="1" t="s">
        <v>21</v>
      </c>
      <c r="K7886" s="1">
        <v>21.4</v>
      </c>
      <c r="L7886" s="1" t="s">
        <v>54</v>
      </c>
      <c r="M7886" s="1" t="s">
        <v>23</v>
      </c>
      <c r="N7886" s="1" t="s">
        <v>29</v>
      </c>
      <c r="O7886" s="1" t="s">
        <v>55</v>
      </c>
      <c r="P7886" s="1" t="s">
        <v>19</v>
      </c>
      <c r="Q7886" s="2">
        <v>43688</v>
      </c>
    </row>
    <row r="7887" spans="1:17" x14ac:dyDescent="0.25">
      <c r="A7887" s="1">
        <v>7812</v>
      </c>
      <c r="B7887" s="2">
        <v>43209</v>
      </c>
      <c r="C7887" s="1" t="s">
        <v>13</v>
      </c>
      <c r="D7887" s="3" t="str">
        <f t="shared" si="246"/>
        <v>**</v>
      </c>
      <c r="G7887" s="1">
        <v>17</v>
      </c>
      <c r="H7887" s="1">
        <v>509.21</v>
      </c>
      <c r="I7887" s="1">
        <f t="shared" si="247"/>
        <v>0</v>
      </c>
      <c r="J7887" s="1" t="s">
        <v>21</v>
      </c>
      <c r="K7887" s="1">
        <v>20.8</v>
      </c>
      <c r="L7887" s="1" t="s">
        <v>42</v>
      </c>
      <c r="M7887" s="1" t="s">
        <v>28</v>
      </c>
      <c r="N7887" s="1" t="s">
        <v>17</v>
      </c>
      <c r="O7887" s="1" t="s">
        <v>18</v>
      </c>
      <c r="P7887" s="1" t="s">
        <v>19</v>
      </c>
      <c r="Q7887" s="2">
        <v>43216</v>
      </c>
    </row>
    <row r="7888" spans="1:17" x14ac:dyDescent="0.25">
      <c r="A7888" s="1">
        <v>48261</v>
      </c>
      <c r="B7888" s="2">
        <v>43176</v>
      </c>
      <c r="C7888" s="1" t="s">
        <v>36</v>
      </c>
      <c r="D7888" s="3" t="str">
        <f t="shared" si="246"/>
        <v>***</v>
      </c>
      <c r="G7888" s="1">
        <v>15</v>
      </c>
      <c r="H7888" s="1">
        <v>2279.81</v>
      </c>
      <c r="I7888" s="1">
        <f t="shared" si="247"/>
        <v>1</v>
      </c>
      <c r="J7888" s="1" t="s">
        <v>33</v>
      </c>
      <c r="K7888" s="1">
        <v>32.1</v>
      </c>
      <c r="L7888" s="1" t="s">
        <v>22</v>
      </c>
      <c r="M7888" s="1" t="s">
        <v>37</v>
      </c>
      <c r="N7888" s="1" t="s">
        <v>17</v>
      </c>
      <c r="O7888" s="1" t="s">
        <v>34</v>
      </c>
      <c r="P7888" s="1" t="s">
        <v>35</v>
      </c>
      <c r="Q7888" s="2">
        <v>43177</v>
      </c>
    </row>
    <row r="7889" spans="1:17" x14ac:dyDescent="0.25">
      <c r="A7889" s="1">
        <v>42242</v>
      </c>
      <c r="B7889" s="2">
        <v>42460</v>
      </c>
      <c r="C7889" s="1" t="s">
        <v>27</v>
      </c>
      <c r="D7889" s="3" t="str">
        <f t="shared" si="246"/>
        <v>*</v>
      </c>
      <c r="G7889" s="1">
        <v>15</v>
      </c>
      <c r="H7889" s="1">
        <v>1546.02</v>
      </c>
      <c r="I7889" s="1">
        <f t="shared" si="247"/>
        <v>1</v>
      </c>
      <c r="J7889" s="1" t="s">
        <v>21</v>
      </c>
      <c r="K7889" s="1">
        <v>7.7</v>
      </c>
      <c r="L7889" s="1" t="s">
        <v>22</v>
      </c>
      <c r="M7889" s="1" t="s">
        <v>28</v>
      </c>
      <c r="N7889" s="1" t="s">
        <v>24</v>
      </c>
      <c r="O7889" s="1" t="s">
        <v>38</v>
      </c>
      <c r="P7889" s="1" t="s">
        <v>19</v>
      </c>
      <c r="Q7889" s="2">
        <v>42461</v>
      </c>
    </row>
    <row r="7890" spans="1:17" x14ac:dyDescent="0.25">
      <c r="A7890" s="1">
        <v>24740</v>
      </c>
      <c r="B7890" s="2">
        <v>42744</v>
      </c>
      <c r="C7890" s="1" t="s">
        <v>36</v>
      </c>
      <c r="D7890" s="3" t="str">
        <f t="shared" si="246"/>
        <v>***</v>
      </c>
      <c r="G7890" s="1">
        <v>35</v>
      </c>
      <c r="H7890" s="1">
        <v>120.47</v>
      </c>
      <c r="I7890" s="1">
        <f t="shared" si="247"/>
        <v>0</v>
      </c>
      <c r="J7890" s="1" t="s">
        <v>14</v>
      </c>
      <c r="K7890" s="1">
        <v>5.4</v>
      </c>
      <c r="L7890" s="1" t="s">
        <v>44</v>
      </c>
      <c r="M7890" s="1" t="s">
        <v>28</v>
      </c>
      <c r="N7890" s="1" t="s">
        <v>29</v>
      </c>
      <c r="O7890" s="1" t="s">
        <v>30</v>
      </c>
      <c r="P7890" s="1" t="s">
        <v>31</v>
      </c>
      <c r="Q7890" s="2">
        <v>42744</v>
      </c>
    </row>
    <row r="7891" spans="1:17" x14ac:dyDescent="0.25">
      <c r="A7891" s="1">
        <v>8195</v>
      </c>
      <c r="B7891" s="2">
        <v>43105</v>
      </c>
      <c r="C7891" s="1" t="s">
        <v>36</v>
      </c>
      <c r="D7891" s="3" t="str">
        <f t="shared" si="246"/>
        <v>***</v>
      </c>
      <c r="G7891" s="1">
        <v>1</v>
      </c>
      <c r="H7891" s="1">
        <v>9.07</v>
      </c>
      <c r="I7891" s="1">
        <f t="shared" si="247"/>
        <v>0</v>
      </c>
      <c r="J7891" s="1" t="s">
        <v>21</v>
      </c>
      <c r="K7891" s="1">
        <v>3.9</v>
      </c>
      <c r="L7891" s="1" t="s">
        <v>44</v>
      </c>
      <c r="M7891" s="1" t="s">
        <v>16</v>
      </c>
      <c r="N7891" s="1" t="s">
        <v>17</v>
      </c>
      <c r="O7891" s="1" t="s">
        <v>18</v>
      </c>
      <c r="P7891" s="1" t="s">
        <v>31</v>
      </c>
      <c r="Q7891" s="2">
        <v>43107</v>
      </c>
    </row>
    <row r="7892" spans="1:17" x14ac:dyDescent="0.25">
      <c r="A7892" s="1">
        <v>47846</v>
      </c>
      <c r="B7892" s="2">
        <v>43688</v>
      </c>
      <c r="C7892" s="1" t="s">
        <v>20</v>
      </c>
      <c r="D7892" s="3" t="str">
        <f t="shared" si="246"/>
        <v>****</v>
      </c>
      <c r="G7892" s="1">
        <v>37</v>
      </c>
      <c r="H7892" s="1">
        <v>258.02</v>
      </c>
      <c r="I7892" s="1">
        <f t="shared" si="247"/>
        <v>0</v>
      </c>
      <c r="J7892" s="1" t="s">
        <v>21</v>
      </c>
      <c r="K7892" s="1">
        <v>7.4</v>
      </c>
      <c r="L7892" s="1" t="s">
        <v>50</v>
      </c>
      <c r="M7892" s="1" t="s">
        <v>28</v>
      </c>
      <c r="N7892" s="1" t="s">
        <v>29</v>
      </c>
      <c r="O7892" s="1" t="s">
        <v>40</v>
      </c>
      <c r="P7892" s="1" t="s">
        <v>19</v>
      </c>
      <c r="Q7892" s="2">
        <v>43689</v>
      </c>
    </row>
    <row r="7893" spans="1:17" x14ac:dyDescent="0.25">
      <c r="A7893" s="1">
        <v>7142</v>
      </c>
      <c r="B7893" s="2">
        <v>43301</v>
      </c>
      <c r="C7893" s="1" t="s">
        <v>32</v>
      </c>
      <c r="D7893" s="3" t="str">
        <f t="shared" si="246"/>
        <v>*****</v>
      </c>
      <c r="G7893" s="1">
        <v>36</v>
      </c>
      <c r="H7893" s="1">
        <v>142.16</v>
      </c>
      <c r="I7893" s="1">
        <f t="shared" si="247"/>
        <v>0</v>
      </c>
      <c r="J7893" s="1" t="s">
        <v>21</v>
      </c>
      <c r="K7893" s="1">
        <v>0.5</v>
      </c>
      <c r="L7893" s="1" t="s">
        <v>46</v>
      </c>
      <c r="M7893" s="1" t="s">
        <v>28</v>
      </c>
      <c r="N7893" s="1" t="s">
        <v>29</v>
      </c>
      <c r="O7893" s="1" t="s">
        <v>58</v>
      </c>
      <c r="P7893" s="1" t="s">
        <v>19</v>
      </c>
      <c r="Q7893" s="2">
        <v>43303</v>
      </c>
    </row>
    <row r="7894" spans="1:17" x14ac:dyDescent="0.25">
      <c r="A7894" s="1">
        <v>35812</v>
      </c>
      <c r="B7894" s="2">
        <v>42756</v>
      </c>
      <c r="C7894" s="1" t="s">
        <v>32</v>
      </c>
      <c r="D7894" s="3" t="str">
        <f t="shared" si="246"/>
        <v>*****</v>
      </c>
      <c r="G7894" s="1">
        <v>19</v>
      </c>
      <c r="H7894" s="1">
        <v>911.13</v>
      </c>
      <c r="I7894" s="1">
        <f t="shared" si="247"/>
        <v>0</v>
      </c>
      <c r="J7894" s="1" t="s">
        <v>21</v>
      </c>
      <c r="K7894" s="1">
        <v>6.3</v>
      </c>
      <c r="L7894" s="1" t="s">
        <v>15</v>
      </c>
      <c r="M7894" s="1" t="s">
        <v>23</v>
      </c>
      <c r="N7894" s="1" t="s">
        <v>29</v>
      </c>
      <c r="O7894" s="1" t="s">
        <v>40</v>
      </c>
      <c r="P7894" s="1" t="s">
        <v>19</v>
      </c>
      <c r="Q7894" s="2">
        <v>42758</v>
      </c>
    </row>
    <row r="7895" spans="1:17" x14ac:dyDescent="0.25">
      <c r="A7895" s="1">
        <v>9925</v>
      </c>
      <c r="B7895" s="2">
        <v>43494</v>
      </c>
      <c r="C7895" s="1" t="s">
        <v>32</v>
      </c>
      <c r="D7895" s="3" t="str">
        <f t="shared" si="246"/>
        <v>*****</v>
      </c>
      <c r="G7895" s="1">
        <v>17</v>
      </c>
      <c r="H7895" s="1">
        <v>92.52</v>
      </c>
      <c r="I7895" s="1">
        <f t="shared" si="247"/>
        <v>0</v>
      </c>
      <c r="J7895" s="1" t="s">
        <v>21</v>
      </c>
      <c r="K7895" s="1">
        <v>3.2</v>
      </c>
      <c r="L7895" s="1" t="s">
        <v>53</v>
      </c>
      <c r="M7895" s="1" t="s">
        <v>28</v>
      </c>
      <c r="N7895" s="1" t="s">
        <v>29</v>
      </c>
      <c r="O7895" s="1" t="s">
        <v>43</v>
      </c>
      <c r="P7895" s="1" t="s">
        <v>19</v>
      </c>
      <c r="Q7895" s="2">
        <v>43496</v>
      </c>
    </row>
    <row r="7896" spans="1:17" x14ac:dyDescent="0.25">
      <c r="A7896" s="1">
        <v>56550</v>
      </c>
      <c r="B7896" s="2">
        <v>43197</v>
      </c>
      <c r="C7896" s="1" t="s">
        <v>27</v>
      </c>
      <c r="D7896" s="3" t="str">
        <f t="shared" si="246"/>
        <v>*</v>
      </c>
      <c r="G7896" s="1">
        <v>8</v>
      </c>
      <c r="H7896" s="1">
        <v>502.73</v>
      </c>
      <c r="I7896" s="1">
        <f t="shared" si="247"/>
        <v>0</v>
      </c>
      <c r="J7896" s="1" t="s">
        <v>21</v>
      </c>
      <c r="K7896" s="1">
        <v>9.6</v>
      </c>
      <c r="L7896" s="1" t="s">
        <v>46</v>
      </c>
      <c r="M7896" s="1" t="s">
        <v>37</v>
      </c>
      <c r="N7896" s="1" t="s">
        <v>24</v>
      </c>
      <c r="O7896" s="1" t="s">
        <v>25</v>
      </c>
      <c r="P7896" s="1" t="s">
        <v>19</v>
      </c>
      <c r="Q7896" s="2">
        <v>43198</v>
      </c>
    </row>
    <row r="7897" spans="1:17" x14ac:dyDescent="0.25">
      <c r="A7897" s="1">
        <v>36772</v>
      </c>
      <c r="B7897" s="2">
        <v>42869</v>
      </c>
      <c r="C7897" s="1" t="s">
        <v>36</v>
      </c>
      <c r="D7897" s="3" t="str">
        <f t="shared" si="246"/>
        <v>***</v>
      </c>
      <c r="G7897" s="1">
        <v>8</v>
      </c>
      <c r="H7897" s="1">
        <v>24.45</v>
      </c>
      <c r="I7897" s="1">
        <f t="shared" si="247"/>
        <v>0</v>
      </c>
      <c r="J7897" s="1" t="s">
        <v>21</v>
      </c>
      <c r="K7897" s="1">
        <v>1.1000000000000001</v>
      </c>
      <c r="L7897" s="1" t="s">
        <v>46</v>
      </c>
      <c r="M7897" s="1" t="s">
        <v>37</v>
      </c>
      <c r="N7897" s="1" t="s">
        <v>29</v>
      </c>
      <c r="O7897" s="1" t="s">
        <v>58</v>
      </c>
      <c r="P7897" s="1" t="s">
        <v>19</v>
      </c>
      <c r="Q7897" s="2">
        <v>42869</v>
      </c>
    </row>
    <row r="7898" spans="1:17" x14ac:dyDescent="0.25">
      <c r="A7898" s="1">
        <v>58851</v>
      </c>
      <c r="B7898" s="2">
        <v>42892</v>
      </c>
      <c r="C7898" s="1" t="s">
        <v>13</v>
      </c>
      <c r="D7898" s="3" t="str">
        <f t="shared" si="246"/>
        <v>**</v>
      </c>
      <c r="G7898" s="1">
        <v>3</v>
      </c>
      <c r="H7898" s="1">
        <v>25.61</v>
      </c>
      <c r="I7898" s="1">
        <f t="shared" si="247"/>
        <v>0</v>
      </c>
      <c r="J7898" s="1" t="s">
        <v>21</v>
      </c>
      <c r="K7898" s="1">
        <v>1</v>
      </c>
      <c r="L7898" s="1" t="s">
        <v>22</v>
      </c>
      <c r="M7898" s="1" t="s">
        <v>28</v>
      </c>
      <c r="N7898" s="1" t="s">
        <v>17</v>
      </c>
      <c r="O7898" s="1" t="s">
        <v>18</v>
      </c>
      <c r="P7898" s="1" t="s">
        <v>31</v>
      </c>
      <c r="Q7898" s="2">
        <v>42896</v>
      </c>
    </row>
    <row r="7899" spans="1:17" x14ac:dyDescent="0.25">
      <c r="A7899" s="1">
        <v>44064</v>
      </c>
      <c r="B7899" s="2">
        <v>42796</v>
      </c>
      <c r="C7899" s="1" t="s">
        <v>36</v>
      </c>
      <c r="D7899" s="3" t="str">
        <f t="shared" si="246"/>
        <v>***</v>
      </c>
      <c r="G7899" s="1">
        <v>43</v>
      </c>
      <c r="H7899" s="1">
        <v>501.27</v>
      </c>
      <c r="I7899" s="1">
        <f t="shared" si="247"/>
        <v>0</v>
      </c>
      <c r="J7899" s="1" t="s">
        <v>14</v>
      </c>
      <c r="K7899" s="1">
        <v>12</v>
      </c>
      <c r="L7899" s="1" t="s">
        <v>51</v>
      </c>
      <c r="M7899" s="1" t="s">
        <v>16</v>
      </c>
      <c r="N7899" s="1" t="s">
        <v>29</v>
      </c>
      <c r="O7899" s="1" t="s">
        <v>40</v>
      </c>
      <c r="P7899" s="1" t="s">
        <v>19</v>
      </c>
      <c r="Q7899" s="2">
        <v>42798</v>
      </c>
    </row>
    <row r="7900" spans="1:17" x14ac:dyDescent="0.25">
      <c r="A7900" s="1">
        <v>45347</v>
      </c>
      <c r="B7900" s="2">
        <v>43006</v>
      </c>
      <c r="C7900" s="1" t="s">
        <v>36</v>
      </c>
      <c r="D7900" s="3" t="str">
        <f t="shared" si="246"/>
        <v>***</v>
      </c>
      <c r="G7900" s="1">
        <v>41</v>
      </c>
      <c r="H7900" s="1">
        <v>25735.09</v>
      </c>
      <c r="I7900" s="1">
        <f t="shared" si="247"/>
        <v>1</v>
      </c>
      <c r="J7900" s="1" t="s">
        <v>14</v>
      </c>
      <c r="K7900" s="1">
        <v>26.2</v>
      </c>
      <c r="L7900" s="1" t="s">
        <v>22</v>
      </c>
      <c r="M7900" s="1" t="s">
        <v>28</v>
      </c>
      <c r="N7900" s="1" t="s">
        <v>24</v>
      </c>
      <c r="O7900" s="1" t="s">
        <v>47</v>
      </c>
      <c r="P7900" s="1" t="s">
        <v>48</v>
      </c>
      <c r="Q7900" s="2">
        <v>43008</v>
      </c>
    </row>
    <row r="7901" spans="1:17" x14ac:dyDescent="0.25">
      <c r="A7901" s="1">
        <v>13280</v>
      </c>
      <c r="B7901" s="2">
        <v>42623</v>
      </c>
      <c r="C7901" s="1" t="s">
        <v>20</v>
      </c>
      <c r="D7901" s="3" t="str">
        <f t="shared" si="246"/>
        <v>****</v>
      </c>
      <c r="G7901" s="1">
        <v>49</v>
      </c>
      <c r="H7901" s="1">
        <v>341.07</v>
      </c>
      <c r="I7901" s="1">
        <f t="shared" si="247"/>
        <v>0</v>
      </c>
      <c r="J7901" s="1" t="s">
        <v>21</v>
      </c>
      <c r="K7901" s="1">
        <v>5.4</v>
      </c>
      <c r="L7901" s="1" t="s">
        <v>39</v>
      </c>
      <c r="M7901" s="1" t="s">
        <v>23</v>
      </c>
      <c r="N7901" s="1" t="s">
        <v>24</v>
      </c>
      <c r="O7901" s="1" t="s">
        <v>25</v>
      </c>
      <c r="P7901" s="1" t="s">
        <v>26</v>
      </c>
      <c r="Q7901" s="2">
        <v>42624</v>
      </c>
    </row>
    <row r="7902" spans="1:17" x14ac:dyDescent="0.25">
      <c r="A7902" s="1">
        <v>33764</v>
      </c>
      <c r="B7902" s="2">
        <v>43140</v>
      </c>
      <c r="C7902" s="1" t="s">
        <v>32</v>
      </c>
      <c r="D7902" s="3" t="str">
        <f t="shared" si="246"/>
        <v>*****</v>
      </c>
      <c r="G7902" s="1">
        <v>6</v>
      </c>
      <c r="H7902" s="1">
        <v>1101.98</v>
      </c>
      <c r="I7902" s="1">
        <f t="shared" si="247"/>
        <v>1</v>
      </c>
      <c r="J7902" s="1" t="s">
        <v>14</v>
      </c>
      <c r="K7902" s="1">
        <v>9.6</v>
      </c>
      <c r="L7902" s="1" t="s">
        <v>46</v>
      </c>
      <c r="M7902" s="1" t="s">
        <v>23</v>
      </c>
      <c r="N7902" s="1" t="s">
        <v>24</v>
      </c>
      <c r="O7902" s="1" t="s">
        <v>25</v>
      </c>
      <c r="P7902" s="1" t="s">
        <v>19</v>
      </c>
      <c r="Q7902" s="2">
        <v>43141</v>
      </c>
    </row>
    <row r="7903" spans="1:17" x14ac:dyDescent="0.25">
      <c r="A7903" s="1">
        <v>38503</v>
      </c>
      <c r="B7903" s="2">
        <v>42494</v>
      </c>
      <c r="C7903" s="1" t="s">
        <v>13</v>
      </c>
      <c r="D7903" s="3" t="str">
        <f t="shared" si="246"/>
        <v>**</v>
      </c>
      <c r="G7903" s="1">
        <v>32</v>
      </c>
      <c r="H7903" s="1">
        <v>851.75</v>
      </c>
      <c r="I7903" s="1">
        <f t="shared" si="247"/>
        <v>0</v>
      </c>
      <c r="J7903" s="1" t="s">
        <v>33</v>
      </c>
      <c r="K7903" s="1">
        <v>16.8</v>
      </c>
      <c r="L7903" s="1" t="s">
        <v>22</v>
      </c>
      <c r="M7903" s="1" t="s">
        <v>28</v>
      </c>
      <c r="N7903" s="1" t="s">
        <v>17</v>
      </c>
      <c r="O7903" s="1" t="s">
        <v>18</v>
      </c>
      <c r="P7903" s="1" t="s">
        <v>35</v>
      </c>
      <c r="Q7903" s="2">
        <v>42498</v>
      </c>
    </row>
    <row r="7904" spans="1:17" x14ac:dyDescent="0.25">
      <c r="A7904" s="1">
        <v>27554</v>
      </c>
      <c r="B7904" s="2">
        <v>43168</v>
      </c>
      <c r="C7904" s="1" t="s">
        <v>32</v>
      </c>
      <c r="D7904" s="3" t="str">
        <f t="shared" si="246"/>
        <v>*****</v>
      </c>
      <c r="G7904" s="1">
        <v>45</v>
      </c>
      <c r="H7904" s="1">
        <v>13573.53</v>
      </c>
      <c r="I7904" s="1">
        <f t="shared" si="247"/>
        <v>1</v>
      </c>
      <c r="J7904" s="1" t="s">
        <v>33</v>
      </c>
      <c r="K7904" s="1">
        <v>43</v>
      </c>
      <c r="L7904" s="1" t="s">
        <v>42</v>
      </c>
      <c r="M7904" s="1" t="s">
        <v>23</v>
      </c>
      <c r="N7904" s="1" t="s">
        <v>17</v>
      </c>
      <c r="O7904" s="1" t="s">
        <v>52</v>
      </c>
      <c r="P7904" s="1" t="s">
        <v>59</v>
      </c>
      <c r="Q7904" s="2">
        <v>43170</v>
      </c>
    </row>
    <row r="7905" spans="1:17" x14ac:dyDescent="0.25">
      <c r="A7905" s="1">
        <v>41413</v>
      </c>
      <c r="B7905" s="2">
        <v>43419</v>
      </c>
      <c r="C7905" s="1" t="s">
        <v>13</v>
      </c>
      <c r="D7905" s="3" t="str">
        <f t="shared" si="246"/>
        <v>**</v>
      </c>
      <c r="G7905" s="1">
        <v>46</v>
      </c>
      <c r="H7905" s="1">
        <v>1889.23</v>
      </c>
      <c r="I7905" s="1">
        <f t="shared" si="247"/>
        <v>1</v>
      </c>
      <c r="J7905" s="1" t="s">
        <v>21</v>
      </c>
      <c r="K7905" s="1">
        <v>15.5</v>
      </c>
      <c r="L7905" s="1" t="s">
        <v>15</v>
      </c>
      <c r="M7905" s="1" t="s">
        <v>28</v>
      </c>
      <c r="N7905" s="1" t="s">
        <v>17</v>
      </c>
      <c r="O7905" s="1" t="s">
        <v>18</v>
      </c>
      <c r="P7905" s="1" t="s">
        <v>48</v>
      </c>
      <c r="Q7905" s="2">
        <v>43421</v>
      </c>
    </row>
    <row r="7906" spans="1:17" x14ac:dyDescent="0.25">
      <c r="A7906" s="1">
        <v>57159</v>
      </c>
      <c r="B7906" s="2">
        <v>42777</v>
      </c>
      <c r="C7906" s="1" t="s">
        <v>32</v>
      </c>
      <c r="D7906" s="3" t="str">
        <f t="shared" si="246"/>
        <v>*****</v>
      </c>
      <c r="G7906" s="1">
        <v>17</v>
      </c>
      <c r="H7906" s="1">
        <v>4944.58</v>
      </c>
      <c r="I7906" s="1">
        <f t="shared" si="247"/>
        <v>1</v>
      </c>
      <c r="J7906" s="1" t="s">
        <v>33</v>
      </c>
      <c r="K7906" s="1">
        <v>61</v>
      </c>
      <c r="L7906" s="1" t="s">
        <v>51</v>
      </c>
      <c r="M7906" s="1" t="s">
        <v>28</v>
      </c>
      <c r="N7906" s="1" t="s">
        <v>17</v>
      </c>
      <c r="O7906" s="1" t="s">
        <v>34</v>
      </c>
      <c r="P7906" s="1" t="s">
        <v>35</v>
      </c>
      <c r="Q7906" s="2">
        <v>42778</v>
      </c>
    </row>
    <row r="7907" spans="1:17" x14ac:dyDescent="0.25">
      <c r="A7907" s="1">
        <v>50816</v>
      </c>
      <c r="B7907" s="2">
        <v>42455</v>
      </c>
      <c r="C7907" s="1" t="s">
        <v>20</v>
      </c>
      <c r="D7907" s="3" t="str">
        <f t="shared" si="246"/>
        <v>****</v>
      </c>
      <c r="G7907" s="1">
        <v>6</v>
      </c>
      <c r="H7907" s="1">
        <v>106.05</v>
      </c>
      <c r="I7907" s="1">
        <f t="shared" si="247"/>
        <v>0</v>
      </c>
      <c r="J7907" s="1" t="s">
        <v>21</v>
      </c>
      <c r="K7907" s="1">
        <v>2.1</v>
      </c>
      <c r="L7907" s="1" t="s">
        <v>15</v>
      </c>
      <c r="M7907" s="1" t="s">
        <v>23</v>
      </c>
      <c r="N7907" s="1" t="s">
        <v>24</v>
      </c>
      <c r="O7907" s="1" t="s">
        <v>38</v>
      </c>
      <c r="P7907" s="1" t="s">
        <v>41</v>
      </c>
      <c r="Q7907" s="2">
        <v>42457</v>
      </c>
    </row>
    <row r="7908" spans="1:17" x14ac:dyDescent="0.25">
      <c r="A7908" s="1">
        <v>14530</v>
      </c>
      <c r="B7908" s="2">
        <v>42465</v>
      </c>
      <c r="C7908" s="1" t="s">
        <v>20</v>
      </c>
      <c r="D7908" s="3" t="str">
        <f t="shared" si="246"/>
        <v>****</v>
      </c>
      <c r="G7908" s="1">
        <v>44</v>
      </c>
      <c r="H7908" s="1">
        <v>5191.1076999999996</v>
      </c>
      <c r="I7908" s="1">
        <f t="shared" si="247"/>
        <v>1</v>
      </c>
      <c r="J7908" s="1" t="s">
        <v>21</v>
      </c>
      <c r="K7908" s="1">
        <v>8.1999999999999993</v>
      </c>
      <c r="L7908" s="1" t="s">
        <v>49</v>
      </c>
      <c r="M7908" s="1" t="s">
        <v>37</v>
      </c>
      <c r="N7908" s="1" t="s">
        <v>24</v>
      </c>
      <c r="O7908" s="1" t="s">
        <v>25</v>
      </c>
      <c r="P7908" s="1" t="s">
        <v>19</v>
      </c>
      <c r="Q7908" s="2">
        <v>42465</v>
      </c>
    </row>
    <row r="7909" spans="1:17" x14ac:dyDescent="0.25">
      <c r="A7909" s="1">
        <v>9152</v>
      </c>
      <c r="B7909" s="2">
        <v>42966</v>
      </c>
      <c r="C7909" s="1" t="s">
        <v>27</v>
      </c>
      <c r="D7909" s="3" t="str">
        <f t="shared" si="246"/>
        <v>*</v>
      </c>
      <c r="G7909" s="1">
        <v>43</v>
      </c>
      <c r="H7909" s="1">
        <v>313.3</v>
      </c>
      <c r="I7909" s="1">
        <f t="shared" si="247"/>
        <v>0</v>
      </c>
      <c r="J7909" s="1" t="s">
        <v>21</v>
      </c>
      <c r="K7909" s="1">
        <v>5.4</v>
      </c>
      <c r="L7909" s="1" t="s">
        <v>51</v>
      </c>
      <c r="M7909" s="1" t="s">
        <v>37</v>
      </c>
      <c r="N7909" s="1" t="s">
        <v>24</v>
      </c>
      <c r="O7909" s="1" t="s">
        <v>25</v>
      </c>
      <c r="P7909" s="1" t="s">
        <v>26</v>
      </c>
      <c r="Q7909" s="2">
        <v>42966</v>
      </c>
    </row>
    <row r="7910" spans="1:17" x14ac:dyDescent="0.25">
      <c r="A7910" s="1">
        <v>47622</v>
      </c>
      <c r="B7910" s="2">
        <v>43720</v>
      </c>
      <c r="C7910" s="1" t="s">
        <v>27</v>
      </c>
      <c r="D7910" s="3" t="str">
        <f t="shared" si="246"/>
        <v>*</v>
      </c>
      <c r="G7910" s="1">
        <v>41</v>
      </c>
      <c r="H7910" s="1">
        <v>8761.36</v>
      </c>
      <c r="I7910" s="1">
        <f t="shared" si="247"/>
        <v>1</v>
      </c>
      <c r="J7910" s="1" t="s">
        <v>21</v>
      </c>
      <c r="K7910" s="1">
        <v>15</v>
      </c>
      <c r="L7910" s="1" t="s">
        <v>51</v>
      </c>
      <c r="M7910" s="1" t="s">
        <v>28</v>
      </c>
      <c r="N7910" s="1" t="s">
        <v>24</v>
      </c>
      <c r="O7910" s="1" t="s">
        <v>56</v>
      </c>
      <c r="P7910" s="1" t="s">
        <v>26</v>
      </c>
      <c r="Q7910" s="2">
        <v>43721</v>
      </c>
    </row>
    <row r="7911" spans="1:17" x14ac:dyDescent="0.25">
      <c r="A7911" s="1">
        <v>49891</v>
      </c>
      <c r="B7911" s="2">
        <v>42624</v>
      </c>
      <c r="C7911" s="1" t="s">
        <v>27</v>
      </c>
      <c r="D7911" s="3" t="str">
        <f t="shared" si="246"/>
        <v>*</v>
      </c>
      <c r="G7911" s="1">
        <v>19</v>
      </c>
      <c r="H7911" s="1">
        <v>94.59</v>
      </c>
      <c r="I7911" s="1">
        <f t="shared" si="247"/>
        <v>0</v>
      </c>
      <c r="J7911" s="1" t="s">
        <v>21</v>
      </c>
      <c r="K7911" s="1">
        <v>0.5</v>
      </c>
      <c r="L7911" s="1" t="s">
        <v>53</v>
      </c>
      <c r="M7911" s="1" t="s">
        <v>16</v>
      </c>
      <c r="N7911" s="1" t="s">
        <v>29</v>
      </c>
      <c r="O7911" s="1" t="s">
        <v>58</v>
      </c>
      <c r="P7911" s="1" t="s">
        <v>19</v>
      </c>
      <c r="Q7911" s="2">
        <v>42624</v>
      </c>
    </row>
    <row r="7912" spans="1:17" x14ac:dyDescent="0.25">
      <c r="A7912" s="1">
        <v>14147</v>
      </c>
      <c r="B7912" s="2">
        <v>42800</v>
      </c>
      <c r="C7912" s="1" t="s">
        <v>27</v>
      </c>
      <c r="D7912" s="3" t="str">
        <f t="shared" si="246"/>
        <v>*</v>
      </c>
      <c r="G7912" s="1">
        <v>45</v>
      </c>
      <c r="H7912" s="1">
        <v>208.68</v>
      </c>
      <c r="I7912" s="1">
        <f t="shared" si="247"/>
        <v>0</v>
      </c>
      <c r="J7912" s="1" t="s">
        <v>21</v>
      </c>
      <c r="K7912" s="1">
        <v>6.1</v>
      </c>
      <c r="L7912" s="1" t="s">
        <v>22</v>
      </c>
      <c r="M7912" s="1" t="s">
        <v>37</v>
      </c>
      <c r="N7912" s="1" t="s">
        <v>29</v>
      </c>
      <c r="O7912" s="1" t="s">
        <v>40</v>
      </c>
      <c r="P7912" s="1" t="s">
        <v>19</v>
      </c>
      <c r="Q7912" s="2">
        <v>42802</v>
      </c>
    </row>
    <row r="7913" spans="1:17" x14ac:dyDescent="0.25">
      <c r="A7913" s="1">
        <v>6241</v>
      </c>
      <c r="B7913" s="2">
        <v>42732</v>
      </c>
      <c r="C7913" s="1" t="s">
        <v>13</v>
      </c>
      <c r="D7913" s="3" t="str">
        <f t="shared" si="246"/>
        <v>**</v>
      </c>
      <c r="G7913" s="1">
        <v>24</v>
      </c>
      <c r="H7913" s="1">
        <v>143.3158</v>
      </c>
      <c r="I7913" s="1">
        <f t="shared" si="247"/>
        <v>0</v>
      </c>
      <c r="J7913" s="1" t="s">
        <v>14</v>
      </c>
      <c r="K7913" s="1">
        <v>1.1000000000000001</v>
      </c>
      <c r="L7913" s="1" t="s">
        <v>51</v>
      </c>
      <c r="M7913" s="1" t="s">
        <v>23</v>
      </c>
      <c r="N7913" s="1" t="s">
        <v>29</v>
      </c>
      <c r="O7913" s="1" t="s">
        <v>30</v>
      </c>
      <c r="P7913" s="1" t="s">
        <v>31</v>
      </c>
      <c r="Q7913" s="2">
        <v>42737</v>
      </c>
    </row>
    <row r="7914" spans="1:17" x14ac:dyDescent="0.25">
      <c r="A7914" s="1">
        <v>50051</v>
      </c>
      <c r="B7914" s="2">
        <v>42646</v>
      </c>
      <c r="C7914" s="1" t="s">
        <v>36</v>
      </c>
      <c r="D7914" s="3" t="str">
        <f t="shared" si="246"/>
        <v>***</v>
      </c>
      <c r="G7914" s="1">
        <v>15</v>
      </c>
      <c r="H7914" s="1">
        <v>330.24</v>
      </c>
      <c r="I7914" s="1">
        <f t="shared" si="247"/>
        <v>0</v>
      </c>
      <c r="J7914" s="1" t="s">
        <v>14</v>
      </c>
      <c r="K7914" s="1">
        <v>6.8</v>
      </c>
      <c r="L7914" s="1" t="s">
        <v>22</v>
      </c>
      <c r="M7914" s="1" t="s">
        <v>28</v>
      </c>
      <c r="N7914" s="1" t="s">
        <v>17</v>
      </c>
      <c r="O7914" s="1" t="s">
        <v>18</v>
      </c>
      <c r="P7914" s="1" t="s">
        <v>19</v>
      </c>
      <c r="Q7914" s="2">
        <v>42646</v>
      </c>
    </row>
    <row r="7915" spans="1:17" x14ac:dyDescent="0.25">
      <c r="A7915" s="1">
        <v>31524</v>
      </c>
      <c r="B7915" s="2">
        <v>43276</v>
      </c>
      <c r="C7915" s="1" t="s">
        <v>13</v>
      </c>
      <c r="D7915" s="3" t="str">
        <f t="shared" si="246"/>
        <v>**</v>
      </c>
      <c r="G7915" s="1">
        <v>10</v>
      </c>
      <c r="H7915" s="1">
        <v>1097.69</v>
      </c>
      <c r="I7915" s="1">
        <f t="shared" si="247"/>
        <v>1</v>
      </c>
      <c r="J7915" s="1" t="s">
        <v>33</v>
      </c>
      <c r="K7915" s="1">
        <v>44.9</v>
      </c>
      <c r="L7915" s="1" t="s">
        <v>42</v>
      </c>
      <c r="M7915" s="1" t="s">
        <v>23</v>
      </c>
      <c r="N7915" s="1" t="s">
        <v>17</v>
      </c>
      <c r="O7915" s="1" t="s">
        <v>34</v>
      </c>
      <c r="P7915" s="1" t="s">
        <v>35</v>
      </c>
      <c r="Q7915" s="2">
        <v>43278</v>
      </c>
    </row>
    <row r="7916" spans="1:17" x14ac:dyDescent="0.25">
      <c r="A7916" s="1">
        <v>22404</v>
      </c>
      <c r="B7916" s="2">
        <v>43054</v>
      </c>
      <c r="C7916" s="1" t="s">
        <v>13</v>
      </c>
      <c r="D7916" s="3" t="str">
        <f t="shared" si="246"/>
        <v>**</v>
      </c>
      <c r="G7916" s="1">
        <v>35</v>
      </c>
      <c r="H7916" s="1">
        <v>7773.16</v>
      </c>
      <c r="I7916" s="1">
        <f t="shared" si="247"/>
        <v>1</v>
      </c>
      <c r="J7916" s="1" t="s">
        <v>21</v>
      </c>
      <c r="K7916" s="1">
        <v>19.3</v>
      </c>
      <c r="L7916" s="1" t="s">
        <v>49</v>
      </c>
      <c r="M7916" s="1" t="s">
        <v>37</v>
      </c>
      <c r="N7916" s="1" t="s">
        <v>17</v>
      </c>
      <c r="O7916" s="1" t="s">
        <v>34</v>
      </c>
      <c r="P7916" s="1" t="s">
        <v>48</v>
      </c>
      <c r="Q7916" s="2">
        <v>43061</v>
      </c>
    </row>
    <row r="7917" spans="1:17" x14ac:dyDescent="0.25">
      <c r="A7917" s="1">
        <v>4261</v>
      </c>
      <c r="B7917" s="2">
        <v>43740</v>
      </c>
      <c r="C7917" s="1" t="s">
        <v>32</v>
      </c>
      <c r="D7917" s="3" t="str">
        <f t="shared" si="246"/>
        <v>*****</v>
      </c>
      <c r="G7917" s="1">
        <v>22</v>
      </c>
      <c r="H7917" s="1">
        <v>1665.8508999999999</v>
      </c>
      <c r="I7917" s="1">
        <f t="shared" si="247"/>
        <v>1</v>
      </c>
      <c r="J7917" s="1" t="s">
        <v>33</v>
      </c>
      <c r="K7917" s="1">
        <v>64.2</v>
      </c>
      <c r="L7917" s="1" t="s">
        <v>15</v>
      </c>
      <c r="M7917" s="1" t="s">
        <v>28</v>
      </c>
      <c r="N7917" s="1" t="s">
        <v>29</v>
      </c>
      <c r="O7917" s="1" t="s">
        <v>63</v>
      </c>
      <c r="P7917" s="1" t="s">
        <v>35</v>
      </c>
      <c r="Q7917" s="2">
        <v>43741</v>
      </c>
    </row>
    <row r="7918" spans="1:17" x14ac:dyDescent="0.25">
      <c r="A7918" s="1">
        <v>19943</v>
      </c>
      <c r="B7918" s="2">
        <v>42697</v>
      </c>
      <c r="C7918" s="1" t="s">
        <v>32</v>
      </c>
      <c r="D7918" s="3" t="str">
        <f t="shared" si="246"/>
        <v>*****</v>
      </c>
      <c r="G7918" s="1">
        <v>16</v>
      </c>
      <c r="H7918" s="1">
        <v>2097.11</v>
      </c>
      <c r="I7918" s="1">
        <f t="shared" si="247"/>
        <v>1</v>
      </c>
      <c r="J7918" s="1" t="s">
        <v>33</v>
      </c>
      <c r="K7918" s="1">
        <v>55.6</v>
      </c>
      <c r="L7918" s="1" t="s">
        <v>42</v>
      </c>
      <c r="M7918" s="1" t="s">
        <v>28</v>
      </c>
      <c r="N7918" s="1" t="s">
        <v>17</v>
      </c>
      <c r="O7918" s="1" t="s">
        <v>52</v>
      </c>
      <c r="P7918" s="1" t="s">
        <v>59</v>
      </c>
      <c r="Q7918" s="2">
        <v>42698</v>
      </c>
    </row>
    <row r="7919" spans="1:17" x14ac:dyDescent="0.25">
      <c r="A7919" s="1">
        <v>9024</v>
      </c>
      <c r="B7919" s="2">
        <v>43618</v>
      </c>
      <c r="C7919" s="1" t="s">
        <v>36</v>
      </c>
      <c r="D7919" s="3" t="str">
        <f t="shared" si="246"/>
        <v>***</v>
      </c>
      <c r="G7919" s="1">
        <v>44</v>
      </c>
      <c r="H7919" s="1">
        <v>2480.4899999999998</v>
      </c>
      <c r="I7919" s="1">
        <f t="shared" si="247"/>
        <v>1</v>
      </c>
      <c r="J7919" s="1" t="s">
        <v>21</v>
      </c>
      <c r="K7919" s="1">
        <v>3</v>
      </c>
      <c r="L7919" s="1" t="s">
        <v>53</v>
      </c>
      <c r="M7919" s="1" t="s">
        <v>37</v>
      </c>
      <c r="N7919" s="1" t="s">
        <v>24</v>
      </c>
      <c r="O7919" s="1" t="s">
        <v>25</v>
      </c>
      <c r="P7919" s="1" t="s">
        <v>19</v>
      </c>
      <c r="Q7919" s="2">
        <v>43618</v>
      </c>
    </row>
    <row r="7920" spans="1:17" x14ac:dyDescent="0.25">
      <c r="A7920" s="1">
        <v>34246</v>
      </c>
      <c r="B7920" s="2">
        <v>43014</v>
      </c>
      <c r="C7920" s="1" t="s">
        <v>32</v>
      </c>
      <c r="D7920" s="3" t="str">
        <f t="shared" si="246"/>
        <v>*****</v>
      </c>
      <c r="G7920" s="1">
        <v>27</v>
      </c>
      <c r="H7920" s="1">
        <v>345.28</v>
      </c>
      <c r="I7920" s="1">
        <f t="shared" si="247"/>
        <v>0</v>
      </c>
      <c r="J7920" s="1" t="s">
        <v>21</v>
      </c>
      <c r="K7920" s="1">
        <v>7.5</v>
      </c>
      <c r="L7920" s="1" t="s">
        <v>39</v>
      </c>
      <c r="M7920" s="1" t="s">
        <v>37</v>
      </c>
      <c r="N7920" s="1" t="s">
        <v>29</v>
      </c>
      <c r="O7920" s="1" t="s">
        <v>57</v>
      </c>
      <c r="P7920" s="1" t="s">
        <v>19</v>
      </c>
      <c r="Q7920" s="2">
        <v>43016</v>
      </c>
    </row>
    <row r="7921" spans="1:17" x14ac:dyDescent="0.25">
      <c r="A7921" s="1">
        <v>29667</v>
      </c>
      <c r="B7921" s="2">
        <v>42574</v>
      </c>
      <c r="C7921" s="1" t="s">
        <v>27</v>
      </c>
      <c r="D7921" s="3" t="str">
        <f t="shared" si="246"/>
        <v>*</v>
      </c>
      <c r="G7921" s="1">
        <v>14</v>
      </c>
      <c r="H7921" s="1">
        <v>230.38</v>
      </c>
      <c r="I7921" s="1">
        <f t="shared" si="247"/>
        <v>0</v>
      </c>
      <c r="J7921" s="1" t="s">
        <v>21</v>
      </c>
      <c r="K7921" s="1">
        <v>11.7</v>
      </c>
      <c r="L7921" s="1" t="s">
        <v>64</v>
      </c>
      <c r="M7921" s="1" t="s">
        <v>28</v>
      </c>
      <c r="N7921" s="1" t="s">
        <v>29</v>
      </c>
      <c r="O7921" s="1" t="s">
        <v>43</v>
      </c>
      <c r="P7921" s="1" t="s">
        <v>19</v>
      </c>
      <c r="Q7921" s="2">
        <v>42575</v>
      </c>
    </row>
    <row r="7922" spans="1:17" x14ac:dyDescent="0.25">
      <c r="A7922" s="1">
        <v>50978</v>
      </c>
      <c r="B7922" s="2">
        <v>43555</v>
      </c>
      <c r="C7922" s="1" t="s">
        <v>20</v>
      </c>
      <c r="D7922" s="3" t="str">
        <f t="shared" si="246"/>
        <v>****</v>
      </c>
      <c r="G7922" s="1">
        <v>4</v>
      </c>
      <c r="H7922" s="1">
        <v>873.22</v>
      </c>
      <c r="I7922" s="1">
        <f t="shared" si="247"/>
        <v>0</v>
      </c>
      <c r="J7922" s="1" t="s">
        <v>21</v>
      </c>
      <c r="K7922" s="1">
        <v>10.7</v>
      </c>
      <c r="L7922" s="1" t="s">
        <v>42</v>
      </c>
      <c r="M7922" s="1" t="s">
        <v>28</v>
      </c>
      <c r="N7922" s="1" t="s">
        <v>29</v>
      </c>
      <c r="O7922" s="1" t="s">
        <v>55</v>
      </c>
      <c r="P7922" s="1" t="s">
        <v>19</v>
      </c>
      <c r="Q7922" s="2">
        <v>43557</v>
      </c>
    </row>
    <row r="7923" spans="1:17" x14ac:dyDescent="0.25">
      <c r="A7923" s="1">
        <v>36257</v>
      </c>
      <c r="B7923" s="2">
        <v>43522</v>
      </c>
      <c r="C7923" s="1" t="s">
        <v>20</v>
      </c>
      <c r="D7923" s="3" t="str">
        <f t="shared" si="246"/>
        <v>****</v>
      </c>
      <c r="G7923" s="1">
        <v>43</v>
      </c>
      <c r="H7923" s="1">
        <v>957.12570000000005</v>
      </c>
      <c r="I7923" s="1">
        <f t="shared" si="247"/>
        <v>0</v>
      </c>
      <c r="J7923" s="1" t="s">
        <v>21</v>
      </c>
      <c r="K7923" s="1">
        <v>2.1</v>
      </c>
      <c r="L7923" s="1" t="s">
        <v>46</v>
      </c>
      <c r="M7923" s="1" t="s">
        <v>23</v>
      </c>
      <c r="N7923" s="1" t="s">
        <v>24</v>
      </c>
      <c r="O7923" s="1" t="s">
        <v>38</v>
      </c>
      <c r="P7923" s="1" t="s">
        <v>41</v>
      </c>
      <c r="Q7923" s="2">
        <v>43524</v>
      </c>
    </row>
    <row r="7924" spans="1:17" x14ac:dyDescent="0.25">
      <c r="A7924" s="1">
        <v>4261</v>
      </c>
      <c r="B7924" s="2">
        <v>43740</v>
      </c>
      <c r="C7924" s="1" t="s">
        <v>32</v>
      </c>
      <c r="D7924" s="3" t="str">
        <f t="shared" si="246"/>
        <v>*****</v>
      </c>
      <c r="G7924" s="1">
        <v>48</v>
      </c>
      <c r="H7924" s="1">
        <v>293.58999999999997</v>
      </c>
      <c r="I7924" s="1">
        <f t="shared" si="247"/>
        <v>0</v>
      </c>
      <c r="J7924" s="1" t="s">
        <v>21</v>
      </c>
      <c r="K7924" s="1">
        <v>5.7</v>
      </c>
      <c r="L7924" s="1" t="s">
        <v>15</v>
      </c>
      <c r="M7924" s="1" t="s">
        <v>28</v>
      </c>
      <c r="N7924" s="1" t="s">
        <v>29</v>
      </c>
      <c r="O7924" s="1" t="s">
        <v>40</v>
      </c>
      <c r="P7924" s="1" t="s">
        <v>19</v>
      </c>
      <c r="Q7924" s="2">
        <v>43742</v>
      </c>
    </row>
    <row r="7925" spans="1:17" x14ac:dyDescent="0.25">
      <c r="A7925" s="1">
        <v>17571</v>
      </c>
      <c r="B7925" s="2">
        <v>43539</v>
      </c>
      <c r="C7925" s="1" t="s">
        <v>27</v>
      </c>
      <c r="D7925" s="3" t="str">
        <f t="shared" si="246"/>
        <v>*</v>
      </c>
      <c r="G7925" s="1">
        <v>32</v>
      </c>
      <c r="H7925" s="1">
        <v>109.77</v>
      </c>
      <c r="I7925" s="1">
        <f t="shared" si="247"/>
        <v>0</v>
      </c>
      <c r="J7925" s="1" t="s">
        <v>21</v>
      </c>
      <c r="K7925" s="1">
        <v>1.7</v>
      </c>
      <c r="L7925" s="1" t="s">
        <v>42</v>
      </c>
      <c r="M7925" s="1" t="s">
        <v>16</v>
      </c>
      <c r="N7925" s="1" t="s">
        <v>29</v>
      </c>
      <c r="O7925" s="1" t="s">
        <v>61</v>
      </c>
      <c r="P7925" s="1" t="s">
        <v>31</v>
      </c>
      <c r="Q7925" s="2">
        <v>43540</v>
      </c>
    </row>
    <row r="7926" spans="1:17" x14ac:dyDescent="0.25">
      <c r="A7926" s="1">
        <v>34530</v>
      </c>
      <c r="B7926" s="2">
        <v>42976</v>
      </c>
      <c r="C7926" s="1" t="s">
        <v>13</v>
      </c>
      <c r="D7926" s="3" t="str">
        <f t="shared" si="246"/>
        <v>**</v>
      </c>
      <c r="G7926" s="1">
        <v>38</v>
      </c>
      <c r="H7926" s="1">
        <v>655.36</v>
      </c>
      <c r="I7926" s="1">
        <f t="shared" si="247"/>
        <v>0</v>
      </c>
      <c r="J7926" s="1" t="s">
        <v>21</v>
      </c>
      <c r="K7926" s="1">
        <v>2.1</v>
      </c>
      <c r="L7926" s="1" t="s">
        <v>22</v>
      </c>
      <c r="M7926" s="1" t="s">
        <v>16</v>
      </c>
      <c r="N7926" s="1" t="s">
        <v>24</v>
      </c>
      <c r="O7926" s="1" t="s">
        <v>38</v>
      </c>
      <c r="P7926" s="1" t="s">
        <v>41</v>
      </c>
      <c r="Q7926" s="2">
        <v>42981</v>
      </c>
    </row>
    <row r="7927" spans="1:17" x14ac:dyDescent="0.25">
      <c r="A7927" s="1">
        <v>1767</v>
      </c>
      <c r="B7927" s="2">
        <v>43171</v>
      </c>
      <c r="C7927" s="1" t="s">
        <v>20</v>
      </c>
      <c r="D7927" s="3" t="str">
        <f t="shared" si="246"/>
        <v>****</v>
      </c>
      <c r="G7927" s="1">
        <v>10</v>
      </c>
      <c r="H7927" s="1">
        <v>49.58</v>
      </c>
      <c r="I7927" s="1">
        <f t="shared" si="247"/>
        <v>0</v>
      </c>
      <c r="J7927" s="1" t="s">
        <v>21</v>
      </c>
      <c r="K7927" s="1">
        <v>0.7</v>
      </c>
      <c r="L7927" s="1" t="s">
        <v>46</v>
      </c>
      <c r="M7927" s="1" t="s">
        <v>28</v>
      </c>
      <c r="N7927" s="1" t="s">
        <v>29</v>
      </c>
      <c r="O7927" s="1" t="s">
        <v>61</v>
      </c>
      <c r="P7927" s="1" t="s">
        <v>31</v>
      </c>
      <c r="Q7927" s="2">
        <v>43173</v>
      </c>
    </row>
    <row r="7928" spans="1:17" x14ac:dyDescent="0.25">
      <c r="A7928" s="1">
        <v>5414</v>
      </c>
      <c r="B7928" s="2">
        <v>42817</v>
      </c>
      <c r="C7928" s="1" t="s">
        <v>27</v>
      </c>
      <c r="D7928" s="3" t="str">
        <f t="shared" si="246"/>
        <v>*</v>
      </c>
      <c r="G7928" s="1">
        <v>14</v>
      </c>
      <c r="H7928" s="1">
        <v>304.54000000000002</v>
      </c>
      <c r="I7928" s="1">
        <f t="shared" si="247"/>
        <v>0</v>
      </c>
      <c r="J7928" s="1" t="s">
        <v>14</v>
      </c>
      <c r="K7928" s="1">
        <v>5.8</v>
      </c>
      <c r="L7928" s="1" t="s">
        <v>44</v>
      </c>
      <c r="M7928" s="1" t="s">
        <v>28</v>
      </c>
      <c r="N7928" s="1" t="s">
        <v>29</v>
      </c>
      <c r="O7928" s="1" t="s">
        <v>55</v>
      </c>
      <c r="P7928" s="1" t="s">
        <v>19</v>
      </c>
      <c r="Q7928" s="2">
        <v>42818</v>
      </c>
    </row>
    <row r="7929" spans="1:17" x14ac:dyDescent="0.25">
      <c r="A7929" s="1">
        <v>3814</v>
      </c>
      <c r="B7929" s="2">
        <v>43151</v>
      </c>
      <c r="C7929" s="1" t="s">
        <v>13</v>
      </c>
      <c r="D7929" s="3" t="str">
        <f t="shared" si="246"/>
        <v>**</v>
      </c>
      <c r="G7929" s="1">
        <v>43</v>
      </c>
      <c r="H7929" s="1">
        <v>1311.19</v>
      </c>
      <c r="I7929" s="1">
        <f t="shared" si="247"/>
        <v>1</v>
      </c>
      <c r="J7929" s="1" t="s">
        <v>14</v>
      </c>
      <c r="K7929" s="1">
        <v>15</v>
      </c>
      <c r="L7929" s="1" t="s">
        <v>42</v>
      </c>
      <c r="M7929" s="1" t="s">
        <v>16</v>
      </c>
      <c r="N7929" s="1" t="s">
        <v>29</v>
      </c>
      <c r="O7929" s="1" t="s">
        <v>55</v>
      </c>
      <c r="P7929" s="1" t="s">
        <v>26</v>
      </c>
      <c r="Q7929" s="2">
        <v>43157</v>
      </c>
    </row>
    <row r="7930" spans="1:17" x14ac:dyDescent="0.25">
      <c r="A7930" s="1">
        <v>53189</v>
      </c>
      <c r="B7930" s="2">
        <v>43334</v>
      </c>
      <c r="C7930" s="1" t="s">
        <v>32</v>
      </c>
      <c r="D7930" s="3" t="str">
        <f t="shared" si="246"/>
        <v>*****</v>
      </c>
      <c r="G7930" s="1">
        <v>29</v>
      </c>
      <c r="H7930" s="1">
        <v>229.18</v>
      </c>
      <c r="I7930" s="1">
        <f t="shared" si="247"/>
        <v>0</v>
      </c>
      <c r="J7930" s="1" t="s">
        <v>14</v>
      </c>
      <c r="K7930" s="1">
        <v>6.4</v>
      </c>
      <c r="L7930" s="1" t="s">
        <v>15</v>
      </c>
      <c r="M7930" s="1" t="s">
        <v>28</v>
      </c>
      <c r="N7930" s="1" t="s">
        <v>29</v>
      </c>
      <c r="O7930" s="1" t="s">
        <v>40</v>
      </c>
      <c r="P7930" s="1" t="s">
        <v>19</v>
      </c>
      <c r="Q7930" s="2">
        <v>43334</v>
      </c>
    </row>
    <row r="7931" spans="1:17" x14ac:dyDescent="0.25">
      <c r="A7931" s="1">
        <v>29252</v>
      </c>
      <c r="B7931" s="2">
        <v>42587</v>
      </c>
      <c r="C7931" s="1" t="s">
        <v>13</v>
      </c>
      <c r="D7931" s="3" t="str">
        <f t="shared" si="246"/>
        <v>**</v>
      </c>
      <c r="G7931" s="1">
        <v>9</v>
      </c>
      <c r="H7931" s="1">
        <v>70.42</v>
      </c>
      <c r="I7931" s="1">
        <f t="shared" si="247"/>
        <v>0</v>
      </c>
      <c r="J7931" s="1" t="s">
        <v>21</v>
      </c>
      <c r="K7931" s="1">
        <v>5.6</v>
      </c>
      <c r="L7931" s="1" t="s">
        <v>15</v>
      </c>
      <c r="M7931" s="1" t="s">
        <v>23</v>
      </c>
      <c r="N7931" s="1" t="s">
        <v>29</v>
      </c>
      <c r="O7931" s="1" t="s">
        <v>40</v>
      </c>
      <c r="P7931" s="1" t="s">
        <v>19</v>
      </c>
      <c r="Q7931" s="2">
        <v>42591</v>
      </c>
    </row>
    <row r="7932" spans="1:17" x14ac:dyDescent="0.25">
      <c r="A7932" s="1">
        <v>2368</v>
      </c>
      <c r="B7932" s="2">
        <v>42965</v>
      </c>
      <c r="C7932" s="1" t="s">
        <v>32</v>
      </c>
      <c r="D7932" s="3" t="str">
        <f t="shared" si="246"/>
        <v>*****</v>
      </c>
      <c r="G7932" s="1">
        <v>36</v>
      </c>
      <c r="H7932" s="1">
        <v>544.34</v>
      </c>
      <c r="I7932" s="1">
        <f t="shared" si="247"/>
        <v>0</v>
      </c>
      <c r="J7932" s="1" t="s">
        <v>21</v>
      </c>
      <c r="K7932" s="1">
        <v>14.3</v>
      </c>
      <c r="L7932" s="1" t="s">
        <v>22</v>
      </c>
      <c r="M7932" s="1" t="s">
        <v>16</v>
      </c>
      <c r="N7932" s="1" t="s">
        <v>29</v>
      </c>
      <c r="O7932" s="1" t="s">
        <v>63</v>
      </c>
      <c r="P7932" s="1" t="s">
        <v>19</v>
      </c>
      <c r="Q7932" s="2">
        <v>42967</v>
      </c>
    </row>
    <row r="7933" spans="1:17" x14ac:dyDescent="0.25">
      <c r="A7933" s="1">
        <v>36099</v>
      </c>
      <c r="B7933" s="2">
        <v>42994</v>
      </c>
      <c r="C7933" s="1" t="s">
        <v>13</v>
      </c>
      <c r="D7933" s="3" t="str">
        <f t="shared" si="246"/>
        <v>**</v>
      </c>
      <c r="G7933" s="1">
        <v>32</v>
      </c>
      <c r="H7933" s="1">
        <v>91.47</v>
      </c>
      <c r="I7933" s="1">
        <f t="shared" si="247"/>
        <v>0</v>
      </c>
      <c r="J7933" s="1" t="s">
        <v>21</v>
      </c>
      <c r="K7933" s="1">
        <v>0.7</v>
      </c>
      <c r="L7933" s="1" t="s">
        <v>15</v>
      </c>
      <c r="M7933" s="1" t="s">
        <v>37</v>
      </c>
      <c r="N7933" s="1" t="s">
        <v>29</v>
      </c>
      <c r="O7933" s="1" t="s">
        <v>30</v>
      </c>
      <c r="P7933" s="1" t="s">
        <v>31</v>
      </c>
      <c r="Q7933" s="2">
        <v>42999</v>
      </c>
    </row>
    <row r="7934" spans="1:17" x14ac:dyDescent="0.25">
      <c r="A7934" s="1">
        <v>47460</v>
      </c>
      <c r="B7934" s="2">
        <v>43017</v>
      </c>
      <c r="C7934" s="1" t="s">
        <v>32</v>
      </c>
      <c r="D7934" s="3" t="str">
        <f t="shared" si="246"/>
        <v>*****</v>
      </c>
      <c r="G7934" s="1">
        <v>12</v>
      </c>
      <c r="H7934" s="1">
        <v>33.81</v>
      </c>
      <c r="I7934" s="1">
        <f t="shared" si="247"/>
        <v>0</v>
      </c>
      <c r="J7934" s="1" t="s">
        <v>21</v>
      </c>
      <c r="K7934" s="1">
        <v>1</v>
      </c>
      <c r="L7934" s="1" t="s">
        <v>39</v>
      </c>
      <c r="M7934" s="1" t="s">
        <v>28</v>
      </c>
      <c r="N7934" s="1" t="s">
        <v>29</v>
      </c>
      <c r="O7934" s="1" t="s">
        <v>30</v>
      </c>
      <c r="P7934" s="1" t="s">
        <v>31</v>
      </c>
      <c r="Q7934" s="2">
        <v>43019</v>
      </c>
    </row>
    <row r="7935" spans="1:17" x14ac:dyDescent="0.25">
      <c r="A7935" s="1">
        <v>2208</v>
      </c>
      <c r="B7935" s="2">
        <v>43219</v>
      </c>
      <c r="C7935" s="1" t="s">
        <v>27</v>
      </c>
      <c r="D7935" s="3" t="str">
        <f t="shared" si="246"/>
        <v>*</v>
      </c>
      <c r="G7935" s="1">
        <v>41</v>
      </c>
      <c r="H7935" s="1">
        <v>24910.720000000001</v>
      </c>
      <c r="I7935" s="1">
        <f t="shared" si="247"/>
        <v>1</v>
      </c>
      <c r="J7935" s="1" t="s">
        <v>21</v>
      </c>
      <c r="K7935" s="1">
        <v>26.2</v>
      </c>
      <c r="L7935" s="1" t="s">
        <v>53</v>
      </c>
      <c r="M7935" s="1" t="s">
        <v>37</v>
      </c>
      <c r="N7935" s="1" t="s">
        <v>24</v>
      </c>
      <c r="O7935" s="1" t="s">
        <v>47</v>
      </c>
      <c r="P7935" s="1" t="s">
        <v>48</v>
      </c>
      <c r="Q7935" s="2">
        <v>43220</v>
      </c>
    </row>
    <row r="7936" spans="1:17" x14ac:dyDescent="0.25">
      <c r="A7936" s="1">
        <v>31873</v>
      </c>
      <c r="B7936" s="2">
        <v>42681</v>
      </c>
      <c r="C7936" s="1" t="s">
        <v>13</v>
      </c>
      <c r="D7936" s="3" t="str">
        <f t="shared" si="246"/>
        <v>**</v>
      </c>
      <c r="G7936" s="1">
        <v>14</v>
      </c>
      <c r="H7936" s="1">
        <v>2638.09</v>
      </c>
      <c r="I7936" s="1">
        <f t="shared" si="247"/>
        <v>1</v>
      </c>
      <c r="J7936" s="1" t="s">
        <v>21</v>
      </c>
      <c r="K7936" s="1">
        <v>9.6</v>
      </c>
      <c r="L7936" s="1" t="s">
        <v>22</v>
      </c>
      <c r="M7936" s="1" t="s">
        <v>37</v>
      </c>
      <c r="N7936" s="1" t="s">
        <v>24</v>
      </c>
      <c r="O7936" s="1" t="s">
        <v>25</v>
      </c>
      <c r="P7936" s="1" t="s">
        <v>19</v>
      </c>
      <c r="Q7936" s="2">
        <v>42688</v>
      </c>
    </row>
    <row r="7937" spans="1:17" x14ac:dyDescent="0.25">
      <c r="A7937" s="1">
        <v>36103</v>
      </c>
      <c r="B7937" s="2">
        <v>43584</v>
      </c>
      <c r="C7937" s="1" t="s">
        <v>32</v>
      </c>
      <c r="D7937" s="3" t="str">
        <f t="shared" si="246"/>
        <v>*****</v>
      </c>
      <c r="G7937" s="1">
        <v>10</v>
      </c>
      <c r="H7937" s="1">
        <v>59.727400000000003</v>
      </c>
      <c r="I7937" s="1">
        <f t="shared" si="247"/>
        <v>0</v>
      </c>
      <c r="J7937" s="1" t="s">
        <v>21</v>
      </c>
      <c r="K7937" s="1">
        <v>6.1</v>
      </c>
      <c r="L7937" s="1" t="s">
        <v>54</v>
      </c>
      <c r="M7937" s="1" t="s">
        <v>37</v>
      </c>
      <c r="N7937" s="1" t="s">
        <v>17</v>
      </c>
      <c r="O7937" s="1" t="s">
        <v>18</v>
      </c>
      <c r="P7937" s="1" t="s">
        <v>41</v>
      </c>
      <c r="Q7937" s="2">
        <v>43586</v>
      </c>
    </row>
    <row r="7938" spans="1:17" x14ac:dyDescent="0.25">
      <c r="A7938" s="1">
        <v>1282</v>
      </c>
      <c r="B7938" s="2">
        <v>43522</v>
      </c>
      <c r="C7938" s="1" t="s">
        <v>27</v>
      </c>
      <c r="D7938" s="3" t="str">
        <f t="shared" si="246"/>
        <v>*</v>
      </c>
      <c r="G7938" s="1">
        <v>10</v>
      </c>
      <c r="H7938" s="1">
        <v>31.47</v>
      </c>
      <c r="I7938" s="1">
        <f t="shared" si="247"/>
        <v>0</v>
      </c>
      <c r="J7938" s="1" t="s">
        <v>21</v>
      </c>
      <c r="K7938" s="1">
        <v>1.4</v>
      </c>
      <c r="L7938" s="1" t="s">
        <v>15</v>
      </c>
      <c r="M7938" s="1" t="s">
        <v>37</v>
      </c>
      <c r="N7938" s="1" t="s">
        <v>29</v>
      </c>
      <c r="O7938" s="1" t="s">
        <v>30</v>
      </c>
      <c r="P7938" s="1" t="s">
        <v>31</v>
      </c>
      <c r="Q7938" s="2">
        <v>43524</v>
      </c>
    </row>
    <row r="7939" spans="1:17" x14ac:dyDescent="0.25">
      <c r="A7939" s="1">
        <v>25315</v>
      </c>
      <c r="B7939" s="2">
        <v>43070</v>
      </c>
      <c r="C7939" s="1" t="s">
        <v>13</v>
      </c>
      <c r="D7939" s="3" t="str">
        <f t="shared" ref="D7939:D8002" si="248">VLOOKUP(C7939,$E$9:$F$13,2,FALSE)</f>
        <v>**</v>
      </c>
      <c r="G7939" s="1">
        <v>36</v>
      </c>
      <c r="H7939" s="1">
        <v>8328.2000000000007</v>
      </c>
      <c r="I7939" s="1">
        <f t="shared" si="247"/>
        <v>1</v>
      </c>
      <c r="J7939" s="1" t="s">
        <v>14</v>
      </c>
      <c r="K7939" s="1">
        <v>12.6</v>
      </c>
      <c r="L7939" s="1" t="s">
        <v>50</v>
      </c>
      <c r="M7939" s="1" t="s">
        <v>16</v>
      </c>
      <c r="N7939" s="1" t="s">
        <v>29</v>
      </c>
      <c r="O7939" s="1" t="s">
        <v>63</v>
      </c>
      <c r="P7939" s="1" t="s">
        <v>26</v>
      </c>
      <c r="Q7939" s="2">
        <v>43070</v>
      </c>
    </row>
    <row r="7940" spans="1:17" x14ac:dyDescent="0.25">
      <c r="A7940" s="1">
        <v>3395</v>
      </c>
      <c r="B7940" s="2">
        <v>42671</v>
      </c>
      <c r="C7940" s="1" t="s">
        <v>27</v>
      </c>
      <c r="D7940" s="3" t="str">
        <f t="shared" si="248"/>
        <v>*</v>
      </c>
      <c r="G7940" s="1">
        <v>29</v>
      </c>
      <c r="H7940" s="1">
        <v>666.63</v>
      </c>
      <c r="I7940" s="1">
        <f t="shared" si="247"/>
        <v>0</v>
      </c>
      <c r="J7940" s="1" t="s">
        <v>21</v>
      </c>
      <c r="K7940" s="1">
        <v>12.3</v>
      </c>
      <c r="L7940" s="1" t="s">
        <v>15</v>
      </c>
      <c r="M7940" s="1" t="s">
        <v>16</v>
      </c>
      <c r="N7940" s="1" t="s">
        <v>29</v>
      </c>
      <c r="O7940" s="1" t="s">
        <v>55</v>
      </c>
      <c r="P7940" s="1" t="s">
        <v>19</v>
      </c>
      <c r="Q7940" s="2">
        <v>42672</v>
      </c>
    </row>
    <row r="7941" spans="1:17" x14ac:dyDescent="0.25">
      <c r="A7941" s="1">
        <v>59937</v>
      </c>
      <c r="B7941" s="2">
        <v>42731</v>
      </c>
      <c r="C7941" s="1" t="s">
        <v>20</v>
      </c>
      <c r="D7941" s="3" t="str">
        <f t="shared" si="248"/>
        <v>****</v>
      </c>
      <c r="G7941" s="1">
        <v>7</v>
      </c>
      <c r="H7941" s="1">
        <v>252.5</v>
      </c>
      <c r="I7941" s="1">
        <f t="shared" si="247"/>
        <v>0</v>
      </c>
      <c r="J7941" s="1" t="s">
        <v>21</v>
      </c>
      <c r="K7941" s="1">
        <v>18.3</v>
      </c>
      <c r="L7941" s="1" t="s">
        <v>44</v>
      </c>
      <c r="M7941" s="1" t="s">
        <v>23</v>
      </c>
      <c r="N7941" s="1" t="s">
        <v>29</v>
      </c>
      <c r="O7941" s="1" t="s">
        <v>40</v>
      </c>
      <c r="P7941" s="1" t="s">
        <v>19</v>
      </c>
      <c r="Q7941" s="2">
        <v>42732</v>
      </c>
    </row>
    <row r="7942" spans="1:17" x14ac:dyDescent="0.25">
      <c r="A7942" s="1">
        <v>40835</v>
      </c>
      <c r="B7942" s="2">
        <v>42697</v>
      </c>
      <c r="C7942" s="1" t="s">
        <v>20</v>
      </c>
      <c r="D7942" s="3" t="str">
        <f t="shared" si="248"/>
        <v>****</v>
      </c>
      <c r="G7942" s="1">
        <v>26</v>
      </c>
      <c r="H7942" s="1">
        <v>421.14</v>
      </c>
      <c r="I7942" s="1">
        <f t="shared" ref="I7942:I8005" si="249">IF(H7942&gt;1000,1,0)</f>
        <v>0</v>
      </c>
      <c r="J7942" s="1" t="s">
        <v>21</v>
      </c>
      <c r="K7942" s="1">
        <v>9</v>
      </c>
      <c r="L7942" s="1" t="s">
        <v>50</v>
      </c>
      <c r="M7942" s="1" t="s">
        <v>23</v>
      </c>
      <c r="N7942" s="1" t="s">
        <v>29</v>
      </c>
      <c r="O7942" s="1" t="s">
        <v>43</v>
      </c>
      <c r="P7942" s="1" t="s">
        <v>19</v>
      </c>
      <c r="Q7942" s="2">
        <v>42699</v>
      </c>
    </row>
    <row r="7943" spans="1:17" x14ac:dyDescent="0.25">
      <c r="A7943" s="1">
        <v>41926</v>
      </c>
      <c r="B7943" s="2">
        <v>43135</v>
      </c>
      <c r="C7943" s="1" t="s">
        <v>20</v>
      </c>
      <c r="D7943" s="3" t="str">
        <f t="shared" si="248"/>
        <v>****</v>
      </c>
      <c r="G7943" s="1">
        <v>17</v>
      </c>
      <c r="H7943" s="1">
        <v>120.45</v>
      </c>
      <c r="I7943" s="1">
        <f t="shared" si="249"/>
        <v>0</v>
      </c>
      <c r="J7943" s="1" t="s">
        <v>21</v>
      </c>
      <c r="K7943" s="1">
        <v>5.5</v>
      </c>
      <c r="L7943" s="1" t="s">
        <v>22</v>
      </c>
      <c r="M7943" s="1" t="s">
        <v>23</v>
      </c>
      <c r="N7943" s="1" t="s">
        <v>29</v>
      </c>
      <c r="O7943" s="1" t="s">
        <v>40</v>
      </c>
      <c r="P7943" s="1" t="s">
        <v>19</v>
      </c>
      <c r="Q7943" s="2">
        <v>43136</v>
      </c>
    </row>
    <row r="7944" spans="1:17" x14ac:dyDescent="0.25">
      <c r="A7944" s="1">
        <v>16258</v>
      </c>
      <c r="B7944" s="2">
        <v>43286</v>
      </c>
      <c r="C7944" s="1" t="s">
        <v>36</v>
      </c>
      <c r="D7944" s="3" t="str">
        <f t="shared" si="248"/>
        <v>***</v>
      </c>
      <c r="G7944" s="1">
        <v>1</v>
      </c>
      <c r="H7944" s="1">
        <v>10.3683</v>
      </c>
      <c r="I7944" s="1">
        <f t="shared" si="249"/>
        <v>0</v>
      </c>
      <c r="J7944" s="1" t="s">
        <v>21</v>
      </c>
      <c r="K7944" s="1">
        <v>5.0999999999999996</v>
      </c>
      <c r="L7944" s="1" t="s">
        <v>54</v>
      </c>
      <c r="M7944" s="1" t="s">
        <v>28</v>
      </c>
      <c r="N7944" s="1" t="s">
        <v>29</v>
      </c>
      <c r="O7944" s="1" t="s">
        <v>40</v>
      </c>
      <c r="P7944" s="1" t="s">
        <v>19</v>
      </c>
      <c r="Q7944" s="2">
        <v>43287</v>
      </c>
    </row>
    <row r="7945" spans="1:17" x14ac:dyDescent="0.25">
      <c r="A7945" s="1">
        <v>1440</v>
      </c>
      <c r="B7945" s="2">
        <v>43320</v>
      </c>
      <c r="C7945" s="1" t="s">
        <v>13</v>
      </c>
      <c r="D7945" s="3" t="str">
        <f t="shared" si="248"/>
        <v>**</v>
      </c>
      <c r="G7945" s="1">
        <v>41</v>
      </c>
      <c r="H7945" s="1">
        <v>777.05539999999996</v>
      </c>
      <c r="I7945" s="1">
        <f t="shared" si="249"/>
        <v>0</v>
      </c>
      <c r="J7945" s="1" t="s">
        <v>21</v>
      </c>
      <c r="K7945" s="1">
        <v>9.6</v>
      </c>
      <c r="L7945" s="1" t="s">
        <v>51</v>
      </c>
      <c r="M7945" s="1" t="s">
        <v>23</v>
      </c>
      <c r="N7945" s="1" t="s">
        <v>17</v>
      </c>
      <c r="O7945" s="1" t="s">
        <v>18</v>
      </c>
      <c r="P7945" s="1" t="s">
        <v>41</v>
      </c>
      <c r="Q7945" s="2">
        <v>43322</v>
      </c>
    </row>
    <row r="7946" spans="1:17" x14ac:dyDescent="0.25">
      <c r="A7946" s="1">
        <v>39172</v>
      </c>
      <c r="B7946" s="2">
        <v>42910</v>
      </c>
      <c r="C7946" s="1" t="s">
        <v>13</v>
      </c>
      <c r="D7946" s="3" t="str">
        <f t="shared" si="248"/>
        <v>**</v>
      </c>
      <c r="G7946" s="1">
        <v>38</v>
      </c>
      <c r="H7946" s="1">
        <v>9644.5300000000007</v>
      </c>
      <c r="I7946" s="1">
        <f t="shared" si="249"/>
        <v>1</v>
      </c>
      <c r="J7946" s="1" t="s">
        <v>21</v>
      </c>
      <c r="K7946" s="1">
        <v>21.4</v>
      </c>
      <c r="L7946" s="1" t="s">
        <v>22</v>
      </c>
      <c r="M7946" s="1" t="s">
        <v>37</v>
      </c>
      <c r="N7946" s="1" t="s">
        <v>29</v>
      </c>
      <c r="O7946" s="1" t="s">
        <v>63</v>
      </c>
      <c r="P7946" s="1" t="s">
        <v>19</v>
      </c>
      <c r="Q7946" s="2">
        <v>42917</v>
      </c>
    </row>
    <row r="7947" spans="1:17" x14ac:dyDescent="0.25">
      <c r="A7947" s="1">
        <v>52933</v>
      </c>
      <c r="B7947" s="2">
        <v>42972</v>
      </c>
      <c r="C7947" s="1" t="s">
        <v>13</v>
      </c>
      <c r="D7947" s="3" t="str">
        <f t="shared" si="248"/>
        <v>**</v>
      </c>
      <c r="G7947" s="1">
        <v>44</v>
      </c>
      <c r="H7947" s="1">
        <v>225.19</v>
      </c>
      <c r="I7947" s="1">
        <f t="shared" si="249"/>
        <v>0</v>
      </c>
      <c r="J7947" s="1" t="s">
        <v>14</v>
      </c>
      <c r="K7947" s="1">
        <v>1.6</v>
      </c>
      <c r="L7947" s="1" t="s">
        <v>53</v>
      </c>
      <c r="M7947" s="1" t="s">
        <v>16</v>
      </c>
      <c r="N7947" s="1" t="s">
        <v>29</v>
      </c>
      <c r="O7947" s="1" t="s">
        <v>43</v>
      </c>
      <c r="P7947" s="1" t="s">
        <v>19</v>
      </c>
      <c r="Q7947" s="2">
        <v>42979</v>
      </c>
    </row>
    <row r="7948" spans="1:17" x14ac:dyDescent="0.25">
      <c r="A7948" s="1">
        <v>49223</v>
      </c>
      <c r="B7948" s="2">
        <v>43374</v>
      </c>
      <c r="C7948" s="1" t="s">
        <v>36</v>
      </c>
      <c r="D7948" s="3" t="str">
        <f t="shared" si="248"/>
        <v>***</v>
      </c>
      <c r="G7948" s="1">
        <v>24</v>
      </c>
      <c r="H7948" s="1">
        <v>254.92750000000001</v>
      </c>
      <c r="I7948" s="1">
        <f t="shared" si="249"/>
        <v>0</v>
      </c>
      <c r="J7948" s="1" t="s">
        <v>21</v>
      </c>
      <c r="K7948" s="1">
        <v>7.8</v>
      </c>
      <c r="L7948" s="1" t="s">
        <v>53</v>
      </c>
      <c r="M7948" s="1" t="s">
        <v>28</v>
      </c>
      <c r="N7948" s="1" t="s">
        <v>29</v>
      </c>
      <c r="O7948" s="1" t="s">
        <v>55</v>
      </c>
      <c r="P7948" s="1" t="s">
        <v>19</v>
      </c>
      <c r="Q7948" s="2">
        <v>43374</v>
      </c>
    </row>
    <row r="7949" spans="1:17" x14ac:dyDescent="0.25">
      <c r="A7949" s="1">
        <v>21223</v>
      </c>
      <c r="B7949" s="2">
        <v>43539</v>
      </c>
      <c r="C7949" s="1" t="s">
        <v>27</v>
      </c>
      <c r="D7949" s="3" t="str">
        <f t="shared" si="248"/>
        <v>*</v>
      </c>
      <c r="G7949" s="1">
        <v>3</v>
      </c>
      <c r="H7949" s="1">
        <v>340.21</v>
      </c>
      <c r="I7949" s="1">
        <f t="shared" si="249"/>
        <v>0</v>
      </c>
      <c r="J7949" s="1" t="s">
        <v>33</v>
      </c>
      <c r="K7949" s="1">
        <v>28.1</v>
      </c>
      <c r="L7949" s="1" t="s">
        <v>50</v>
      </c>
      <c r="M7949" s="1" t="s">
        <v>16</v>
      </c>
      <c r="N7949" s="1" t="s">
        <v>17</v>
      </c>
      <c r="O7949" s="1" t="s">
        <v>62</v>
      </c>
      <c r="P7949" s="1" t="s">
        <v>59</v>
      </c>
      <c r="Q7949" s="2">
        <v>43540</v>
      </c>
    </row>
    <row r="7950" spans="1:17" x14ac:dyDescent="0.25">
      <c r="A7950" s="1">
        <v>51362</v>
      </c>
      <c r="B7950" s="2">
        <v>42787</v>
      </c>
      <c r="C7950" s="1" t="s">
        <v>36</v>
      </c>
      <c r="D7950" s="3" t="str">
        <f t="shared" si="248"/>
        <v>***</v>
      </c>
      <c r="G7950" s="1">
        <v>47</v>
      </c>
      <c r="H7950" s="1">
        <v>1606.9259999999999</v>
      </c>
      <c r="I7950" s="1">
        <f t="shared" si="249"/>
        <v>1</v>
      </c>
      <c r="J7950" s="1" t="s">
        <v>21</v>
      </c>
      <c r="K7950" s="1">
        <v>4.3</v>
      </c>
      <c r="L7950" s="1" t="s">
        <v>15</v>
      </c>
      <c r="M7950" s="1" t="s">
        <v>28</v>
      </c>
      <c r="N7950" s="1" t="s">
        <v>24</v>
      </c>
      <c r="O7950" s="1" t="s">
        <v>38</v>
      </c>
      <c r="P7950" s="1" t="s">
        <v>19</v>
      </c>
      <c r="Q7950" s="2">
        <v>42789</v>
      </c>
    </row>
    <row r="7951" spans="1:17" x14ac:dyDescent="0.25">
      <c r="A7951" s="1">
        <v>4545</v>
      </c>
      <c r="B7951" s="2">
        <v>42750</v>
      </c>
      <c r="C7951" s="1" t="s">
        <v>27</v>
      </c>
      <c r="D7951" s="3" t="str">
        <f t="shared" si="248"/>
        <v>*</v>
      </c>
      <c r="G7951" s="1">
        <v>33</v>
      </c>
      <c r="H7951" s="1">
        <v>135.22999999999999</v>
      </c>
      <c r="I7951" s="1">
        <f t="shared" si="249"/>
        <v>0</v>
      </c>
      <c r="J7951" s="1" t="s">
        <v>21</v>
      </c>
      <c r="K7951" s="1">
        <v>1.4</v>
      </c>
      <c r="L7951" s="1" t="s">
        <v>22</v>
      </c>
      <c r="M7951" s="1" t="s">
        <v>23</v>
      </c>
      <c r="N7951" s="1" t="s">
        <v>29</v>
      </c>
      <c r="O7951" s="1" t="s">
        <v>40</v>
      </c>
      <c r="P7951" s="1" t="s">
        <v>31</v>
      </c>
      <c r="Q7951" s="2">
        <v>42752</v>
      </c>
    </row>
    <row r="7952" spans="1:17" x14ac:dyDescent="0.25">
      <c r="A7952" s="1">
        <v>59591</v>
      </c>
      <c r="B7952" s="2">
        <v>42651</v>
      </c>
      <c r="C7952" s="1" t="s">
        <v>27</v>
      </c>
      <c r="D7952" s="3" t="str">
        <f t="shared" si="248"/>
        <v>*</v>
      </c>
      <c r="G7952" s="1">
        <v>34</v>
      </c>
      <c r="H7952" s="1">
        <v>3597.17</v>
      </c>
      <c r="I7952" s="1">
        <f t="shared" si="249"/>
        <v>1</v>
      </c>
      <c r="J7952" s="1" t="s">
        <v>33</v>
      </c>
      <c r="K7952" s="1">
        <v>15</v>
      </c>
      <c r="L7952" s="1" t="s">
        <v>49</v>
      </c>
      <c r="M7952" s="1" t="s">
        <v>37</v>
      </c>
      <c r="N7952" s="1" t="s">
        <v>24</v>
      </c>
      <c r="O7952" s="1" t="s">
        <v>56</v>
      </c>
      <c r="P7952" s="1" t="s">
        <v>35</v>
      </c>
      <c r="Q7952" s="2">
        <v>42652</v>
      </c>
    </row>
    <row r="7953" spans="1:17" x14ac:dyDescent="0.25">
      <c r="A7953" s="1">
        <v>44487</v>
      </c>
      <c r="B7953" s="2">
        <v>42623</v>
      </c>
      <c r="C7953" s="1" t="s">
        <v>32</v>
      </c>
      <c r="D7953" s="3" t="str">
        <f t="shared" si="248"/>
        <v>*****</v>
      </c>
      <c r="G7953" s="1">
        <v>37</v>
      </c>
      <c r="H7953" s="1">
        <v>597.88</v>
      </c>
      <c r="I7953" s="1">
        <f t="shared" si="249"/>
        <v>0</v>
      </c>
      <c r="J7953" s="1" t="s">
        <v>21</v>
      </c>
      <c r="K7953" s="1">
        <v>4.8</v>
      </c>
      <c r="L7953" s="1" t="s">
        <v>44</v>
      </c>
      <c r="M7953" s="1" t="s">
        <v>28</v>
      </c>
      <c r="N7953" s="1" t="s">
        <v>29</v>
      </c>
      <c r="O7953" s="1" t="s">
        <v>55</v>
      </c>
      <c r="P7953" s="1" t="s">
        <v>19</v>
      </c>
      <c r="Q7953" s="2">
        <v>42625</v>
      </c>
    </row>
    <row r="7954" spans="1:17" x14ac:dyDescent="0.25">
      <c r="A7954" s="1">
        <v>37443</v>
      </c>
      <c r="B7954" s="2">
        <v>42839</v>
      </c>
      <c r="C7954" s="1" t="s">
        <v>27</v>
      </c>
      <c r="D7954" s="3" t="str">
        <f t="shared" si="248"/>
        <v>*</v>
      </c>
      <c r="G7954" s="1">
        <v>50</v>
      </c>
      <c r="H7954" s="1">
        <v>3070.3</v>
      </c>
      <c r="I7954" s="1">
        <f t="shared" si="249"/>
        <v>1</v>
      </c>
      <c r="J7954" s="1" t="s">
        <v>21</v>
      </c>
      <c r="K7954" s="1">
        <v>4.3</v>
      </c>
      <c r="L7954" s="1" t="s">
        <v>53</v>
      </c>
      <c r="M7954" s="1" t="s">
        <v>23</v>
      </c>
      <c r="N7954" s="1" t="s">
        <v>29</v>
      </c>
      <c r="O7954" s="1" t="s">
        <v>63</v>
      </c>
      <c r="P7954" s="1" t="s">
        <v>19</v>
      </c>
      <c r="Q7954" s="2">
        <v>42839</v>
      </c>
    </row>
    <row r="7955" spans="1:17" x14ac:dyDescent="0.25">
      <c r="A7955" s="1">
        <v>5281</v>
      </c>
      <c r="B7955" s="2">
        <v>43404</v>
      </c>
      <c r="C7955" s="1" t="s">
        <v>20</v>
      </c>
      <c r="D7955" s="3" t="str">
        <f t="shared" si="248"/>
        <v>****</v>
      </c>
      <c r="G7955" s="1">
        <v>14</v>
      </c>
      <c r="H7955" s="1">
        <v>2908.33</v>
      </c>
      <c r="I7955" s="1">
        <f t="shared" si="249"/>
        <v>1</v>
      </c>
      <c r="J7955" s="1" t="s">
        <v>21</v>
      </c>
      <c r="K7955" s="1">
        <v>22.7</v>
      </c>
      <c r="L7955" s="1" t="s">
        <v>51</v>
      </c>
      <c r="M7955" s="1" t="s">
        <v>16</v>
      </c>
      <c r="N7955" s="1" t="s">
        <v>17</v>
      </c>
      <c r="O7955" s="1" t="s">
        <v>18</v>
      </c>
      <c r="P7955" s="1" t="s">
        <v>48</v>
      </c>
      <c r="Q7955" s="2">
        <v>43405</v>
      </c>
    </row>
    <row r="7956" spans="1:17" x14ac:dyDescent="0.25">
      <c r="A7956" s="1">
        <v>45670</v>
      </c>
      <c r="B7956" s="2">
        <v>43684</v>
      </c>
      <c r="C7956" s="1" t="s">
        <v>13</v>
      </c>
      <c r="D7956" s="3" t="str">
        <f t="shared" si="248"/>
        <v>**</v>
      </c>
      <c r="G7956" s="1">
        <v>2</v>
      </c>
      <c r="H7956" s="1">
        <v>21.57</v>
      </c>
      <c r="I7956" s="1">
        <f t="shared" si="249"/>
        <v>0</v>
      </c>
      <c r="J7956" s="1" t="s">
        <v>21</v>
      </c>
      <c r="K7956" s="1">
        <v>8.4</v>
      </c>
      <c r="L7956" s="1" t="s">
        <v>44</v>
      </c>
      <c r="M7956" s="1" t="s">
        <v>28</v>
      </c>
      <c r="N7956" s="1" t="s">
        <v>29</v>
      </c>
      <c r="O7956" s="1" t="s">
        <v>40</v>
      </c>
      <c r="P7956" s="1" t="s">
        <v>19</v>
      </c>
      <c r="Q7956" s="2">
        <v>43688</v>
      </c>
    </row>
    <row r="7957" spans="1:17" x14ac:dyDescent="0.25">
      <c r="A7957" s="1">
        <v>18241</v>
      </c>
      <c r="B7957" s="2">
        <v>42942</v>
      </c>
      <c r="C7957" s="1" t="s">
        <v>13</v>
      </c>
      <c r="D7957" s="3" t="str">
        <f t="shared" si="248"/>
        <v>**</v>
      </c>
      <c r="G7957" s="1">
        <v>3</v>
      </c>
      <c r="H7957" s="1">
        <v>69.015000000000001</v>
      </c>
      <c r="I7957" s="1">
        <f t="shared" si="249"/>
        <v>0</v>
      </c>
      <c r="J7957" s="1" t="s">
        <v>21</v>
      </c>
      <c r="K7957" s="1">
        <v>2.1</v>
      </c>
      <c r="L7957" s="1" t="s">
        <v>22</v>
      </c>
      <c r="M7957" s="1" t="s">
        <v>37</v>
      </c>
      <c r="N7957" s="1" t="s">
        <v>24</v>
      </c>
      <c r="O7957" s="1" t="s">
        <v>38</v>
      </c>
      <c r="P7957" s="1" t="s">
        <v>41</v>
      </c>
      <c r="Q7957" s="2">
        <v>42944</v>
      </c>
    </row>
    <row r="7958" spans="1:17" x14ac:dyDescent="0.25">
      <c r="A7958" s="1">
        <v>23427</v>
      </c>
      <c r="B7958" s="2">
        <v>43319</v>
      </c>
      <c r="C7958" s="1" t="s">
        <v>13</v>
      </c>
      <c r="D7958" s="3" t="str">
        <f t="shared" si="248"/>
        <v>**</v>
      </c>
      <c r="G7958" s="1">
        <v>30</v>
      </c>
      <c r="H7958" s="1">
        <v>473.75</v>
      </c>
      <c r="I7958" s="1">
        <f t="shared" si="249"/>
        <v>0</v>
      </c>
      <c r="J7958" s="1" t="s">
        <v>21</v>
      </c>
      <c r="K7958" s="1">
        <v>9</v>
      </c>
      <c r="L7958" s="1" t="s">
        <v>42</v>
      </c>
      <c r="M7958" s="1" t="s">
        <v>28</v>
      </c>
      <c r="N7958" s="1" t="s">
        <v>29</v>
      </c>
      <c r="O7958" s="1" t="s">
        <v>43</v>
      </c>
      <c r="P7958" s="1" t="s">
        <v>19</v>
      </c>
      <c r="Q7958" s="2">
        <v>43326</v>
      </c>
    </row>
    <row r="7959" spans="1:17" x14ac:dyDescent="0.25">
      <c r="A7959" s="1">
        <v>9091</v>
      </c>
      <c r="B7959" s="2">
        <v>43049</v>
      </c>
      <c r="C7959" s="1" t="s">
        <v>20</v>
      </c>
      <c r="D7959" s="3" t="str">
        <f t="shared" si="248"/>
        <v>****</v>
      </c>
      <c r="G7959" s="1">
        <v>44</v>
      </c>
      <c r="H7959" s="1">
        <v>1584.57</v>
      </c>
      <c r="I7959" s="1">
        <f t="shared" si="249"/>
        <v>1</v>
      </c>
      <c r="J7959" s="1" t="s">
        <v>21</v>
      </c>
      <c r="K7959" s="1">
        <v>9.4</v>
      </c>
      <c r="L7959" s="1" t="s">
        <v>42</v>
      </c>
      <c r="M7959" s="1" t="s">
        <v>28</v>
      </c>
      <c r="N7959" s="1" t="s">
        <v>29</v>
      </c>
      <c r="O7959" s="1" t="s">
        <v>40</v>
      </c>
      <c r="P7959" s="1" t="s">
        <v>19</v>
      </c>
      <c r="Q7959" s="2">
        <v>43050</v>
      </c>
    </row>
    <row r="7960" spans="1:17" x14ac:dyDescent="0.25">
      <c r="A7960" s="1">
        <v>13607</v>
      </c>
      <c r="B7960" s="2">
        <v>43056</v>
      </c>
      <c r="C7960" s="1" t="s">
        <v>32</v>
      </c>
      <c r="D7960" s="3" t="str">
        <f t="shared" si="248"/>
        <v>*****</v>
      </c>
      <c r="G7960" s="1">
        <v>37</v>
      </c>
      <c r="H7960" s="1">
        <v>117.59</v>
      </c>
      <c r="I7960" s="1">
        <f t="shared" si="249"/>
        <v>0</v>
      </c>
      <c r="J7960" s="1" t="s">
        <v>14</v>
      </c>
      <c r="K7960" s="1">
        <v>0.5</v>
      </c>
      <c r="L7960" s="1" t="s">
        <v>46</v>
      </c>
      <c r="M7960" s="1" t="s">
        <v>23</v>
      </c>
      <c r="N7960" s="1" t="s">
        <v>29</v>
      </c>
      <c r="O7960" s="1" t="s">
        <v>58</v>
      </c>
      <c r="P7960" s="1" t="s">
        <v>19</v>
      </c>
      <c r="Q7960" s="2">
        <v>43057</v>
      </c>
    </row>
    <row r="7961" spans="1:17" x14ac:dyDescent="0.25">
      <c r="A7961" s="1">
        <v>55138</v>
      </c>
      <c r="B7961" s="2">
        <v>42636</v>
      </c>
      <c r="C7961" s="1" t="s">
        <v>20</v>
      </c>
      <c r="D7961" s="3" t="str">
        <f t="shared" si="248"/>
        <v>****</v>
      </c>
      <c r="G7961" s="1">
        <v>22</v>
      </c>
      <c r="H7961" s="1">
        <v>1211.8178</v>
      </c>
      <c r="I7961" s="1">
        <f t="shared" si="249"/>
        <v>1</v>
      </c>
      <c r="J7961" s="1" t="s">
        <v>21</v>
      </c>
      <c r="K7961" s="1">
        <v>37.5</v>
      </c>
      <c r="L7961" s="1" t="s">
        <v>51</v>
      </c>
      <c r="M7961" s="1" t="s">
        <v>28</v>
      </c>
      <c r="N7961" s="1" t="s">
        <v>29</v>
      </c>
      <c r="O7961" s="1" t="s">
        <v>55</v>
      </c>
      <c r="P7961" s="1" t="s">
        <v>48</v>
      </c>
      <c r="Q7961" s="2">
        <v>42637</v>
      </c>
    </row>
    <row r="7962" spans="1:17" x14ac:dyDescent="0.25">
      <c r="A7962" s="1">
        <v>13638</v>
      </c>
      <c r="B7962" s="2">
        <v>43372</v>
      </c>
      <c r="C7962" s="1" t="s">
        <v>20</v>
      </c>
      <c r="D7962" s="3" t="str">
        <f t="shared" si="248"/>
        <v>****</v>
      </c>
      <c r="G7962" s="1">
        <v>49</v>
      </c>
      <c r="H7962" s="1">
        <v>730.56</v>
      </c>
      <c r="I7962" s="1">
        <f t="shared" si="249"/>
        <v>0</v>
      </c>
      <c r="J7962" s="1" t="s">
        <v>21</v>
      </c>
      <c r="K7962" s="1">
        <v>2.1</v>
      </c>
      <c r="L7962" s="1" t="s">
        <v>22</v>
      </c>
      <c r="M7962" s="1" t="s">
        <v>16</v>
      </c>
      <c r="N7962" s="1" t="s">
        <v>24</v>
      </c>
      <c r="O7962" s="1" t="s">
        <v>38</v>
      </c>
      <c r="P7962" s="1" t="s">
        <v>41</v>
      </c>
      <c r="Q7962" s="2">
        <v>43374</v>
      </c>
    </row>
    <row r="7963" spans="1:17" x14ac:dyDescent="0.25">
      <c r="A7963" s="1">
        <v>44609</v>
      </c>
      <c r="B7963" s="2">
        <v>43268</v>
      </c>
      <c r="C7963" s="1" t="s">
        <v>13</v>
      </c>
      <c r="D7963" s="3" t="str">
        <f t="shared" si="248"/>
        <v>**</v>
      </c>
      <c r="G7963" s="1">
        <v>37</v>
      </c>
      <c r="H7963" s="1">
        <v>66.09</v>
      </c>
      <c r="I7963" s="1">
        <f t="shared" si="249"/>
        <v>0</v>
      </c>
      <c r="J7963" s="1" t="s">
        <v>14</v>
      </c>
      <c r="K7963" s="1">
        <v>0.7</v>
      </c>
      <c r="L7963" s="1" t="s">
        <v>51</v>
      </c>
      <c r="M7963" s="1" t="s">
        <v>23</v>
      </c>
      <c r="N7963" s="1" t="s">
        <v>29</v>
      </c>
      <c r="O7963" s="1" t="s">
        <v>61</v>
      </c>
      <c r="P7963" s="1" t="s">
        <v>31</v>
      </c>
      <c r="Q7963" s="2">
        <v>43272</v>
      </c>
    </row>
    <row r="7964" spans="1:17" x14ac:dyDescent="0.25">
      <c r="A7964" s="1">
        <v>57314</v>
      </c>
      <c r="B7964" s="2">
        <v>43019</v>
      </c>
      <c r="C7964" s="1" t="s">
        <v>13</v>
      </c>
      <c r="D7964" s="3" t="str">
        <f t="shared" si="248"/>
        <v>**</v>
      </c>
      <c r="G7964" s="1">
        <v>22</v>
      </c>
      <c r="H7964" s="1">
        <v>905.59</v>
      </c>
      <c r="I7964" s="1">
        <f t="shared" si="249"/>
        <v>0</v>
      </c>
      <c r="J7964" s="1" t="s">
        <v>14</v>
      </c>
      <c r="K7964" s="1">
        <v>5.4</v>
      </c>
      <c r="L7964" s="1" t="s">
        <v>53</v>
      </c>
      <c r="M7964" s="1" t="s">
        <v>37</v>
      </c>
      <c r="N7964" s="1" t="s">
        <v>29</v>
      </c>
      <c r="O7964" s="1" t="s">
        <v>40</v>
      </c>
      <c r="P7964" s="1" t="s">
        <v>31</v>
      </c>
      <c r="Q7964" s="2">
        <v>43023</v>
      </c>
    </row>
    <row r="7965" spans="1:17" x14ac:dyDescent="0.25">
      <c r="A7965" s="1">
        <v>33702</v>
      </c>
      <c r="B7965" s="2">
        <v>43710</v>
      </c>
      <c r="C7965" s="1" t="s">
        <v>27</v>
      </c>
      <c r="D7965" s="3" t="str">
        <f t="shared" si="248"/>
        <v>*</v>
      </c>
      <c r="G7965" s="1">
        <v>14</v>
      </c>
      <c r="H7965" s="1">
        <v>60.2</v>
      </c>
      <c r="I7965" s="1">
        <f t="shared" si="249"/>
        <v>0</v>
      </c>
      <c r="J7965" s="1" t="s">
        <v>14</v>
      </c>
      <c r="K7965" s="1">
        <v>0.5</v>
      </c>
      <c r="L7965" s="1" t="s">
        <v>15</v>
      </c>
      <c r="M7965" s="1" t="s">
        <v>28</v>
      </c>
      <c r="N7965" s="1" t="s">
        <v>29</v>
      </c>
      <c r="O7965" s="1" t="s">
        <v>58</v>
      </c>
      <c r="P7965" s="1" t="s">
        <v>19</v>
      </c>
      <c r="Q7965" s="2">
        <v>43711</v>
      </c>
    </row>
    <row r="7966" spans="1:17" x14ac:dyDescent="0.25">
      <c r="A7966" s="1">
        <v>2050</v>
      </c>
      <c r="B7966" s="2">
        <v>42521</v>
      </c>
      <c r="C7966" s="1" t="s">
        <v>27</v>
      </c>
      <c r="D7966" s="3" t="str">
        <f t="shared" si="248"/>
        <v>*</v>
      </c>
      <c r="G7966" s="1">
        <v>25</v>
      </c>
      <c r="H7966" s="1">
        <v>580.05999999999995</v>
      </c>
      <c r="I7966" s="1">
        <f t="shared" si="249"/>
        <v>0</v>
      </c>
      <c r="J7966" s="1" t="s">
        <v>21</v>
      </c>
      <c r="K7966" s="1">
        <v>12.3</v>
      </c>
      <c r="L7966" s="1" t="s">
        <v>54</v>
      </c>
      <c r="M7966" s="1" t="s">
        <v>16</v>
      </c>
      <c r="N7966" s="1" t="s">
        <v>29</v>
      </c>
      <c r="O7966" s="1" t="s">
        <v>40</v>
      </c>
      <c r="P7966" s="1" t="s">
        <v>19</v>
      </c>
      <c r="Q7966" s="2">
        <v>42523</v>
      </c>
    </row>
    <row r="7967" spans="1:17" x14ac:dyDescent="0.25">
      <c r="A7967" s="1">
        <v>27589</v>
      </c>
      <c r="B7967" s="2">
        <v>43357</v>
      </c>
      <c r="C7967" s="1" t="s">
        <v>36</v>
      </c>
      <c r="D7967" s="3" t="str">
        <f t="shared" si="248"/>
        <v>***</v>
      </c>
      <c r="G7967" s="1">
        <v>36</v>
      </c>
      <c r="H7967" s="1">
        <v>68.94</v>
      </c>
      <c r="I7967" s="1">
        <f t="shared" si="249"/>
        <v>0</v>
      </c>
      <c r="J7967" s="1" t="s">
        <v>21</v>
      </c>
      <c r="K7967" s="1">
        <v>1.6</v>
      </c>
      <c r="L7967" s="1" t="s">
        <v>22</v>
      </c>
      <c r="M7967" s="1" t="s">
        <v>28</v>
      </c>
      <c r="N7967" s="1" t="s">
        <v>17</v>
      </c>
      <c r="O7967" s="1" t="s">
        <v>52</v>
      </c>
      <c r="P7967" s="1" t="s">
        <v>59</v>
      </c>
      <c r="Q7967" s="2">
        <v>43358</v>
      </c>
    </row>
    <row r="7968" spans="1:17" x14ac:dyDescent="0.25">
      <c r="A7968" s="1">
        <v>48167</v>
      </c>
      <c r="B7968" s="2">
        <v>42618</v>
      </c>
      <c r="C7968" s="1" t="s">
        <v>32</v>
      </c>
      <c r="D7968" s="3" t="str">
        <f t="shared" si="248"/>
        <v>*****</v>
      </c>
      <c r="G7968" s="1">
        <v>45</v>
      </c>
      <c r="H7968" s="1">
        <v>302.79000000000002</v>
      </c>
      <c r="I7968" s="1">
        <f t="shared" si="249"/>
        <v>0</v>
      </c>
      <c r="J7968" s="1" t="s">
        <v>21</v>
      </c>
      <c r="K7968" s="1">
        <v>9.5</v>
      </c>
      <c r="L7968" s="1" t="s">
        <v>51</v>
      </c>
      <c r="M7968" s="1" t="s">
        <v>28</v>
      </c>
      <c r="N7968" s="1" t="s">
        <v>29</v>
      </c>
      <c r="O7968" s="1" t="s">
        <v>40</v>
      </c>
      <c r="P7968" s="1" t="s">
        <v>19</v>
      </c>
      <c r="Q7968" s="2">
        <v>42619</v>
      </c>
    </row>
    <row r="7969" spans="1:17" x14ac:dyDescent="0.25">
      <c r="A7969" s="1">
        <v>48455</v>
      </c>
      <c r="B7969" s="2">
        <v>42522</v>
      </c>
      <c r="C7969" s="1" t="s">
        <v>32</v>
      </c>
      <c r="D7969" s="3" t="str">
        <f t="shared" si="248"/>
        <v>*****</v>
      </c>
      <c r="G7969" s="1">
        <v>2</v>
      </c>
      <c r="H7969" s="1">
        <v>27.777200000000001</v>
      </c>
      <c r="I7969" s="1">
        <f t="shared" si="249"/>
        <v>0</v>
      </c>
      <c r="J7969" s="1" t="s">
        <v>21</v>
      </c>
      <c r="K7969" s="1">
        <v>6.7</v>
      </c>
      <c r="L7969" s="1" t="s">
        <v>22</v>
      </c>
      <c r="M7969" s="1" t="s">
        <v>23</v>
      </c>
      <c r="N7969" s="1" t="s">
        <v>24</v>
      </c>
      <c r="O7969" s="1" t="s">
        <v>56</v>
      </c>
      <c r="P7969" s="1" t="s">
        <v>26</v>
      </c>
      <c r="Q7969" s="2">
        <v>42523</v>
      </c>
    </row>
    <row r="7970" spans="1:17" x14ac:dyDescent="0.25">
      <c r="A7970" s="1">
        <v>54368</v>
      </c>
      <c r="B7970" s="2">
        <v>43404</v>
      </c>
      <c r="C7970" s="1" t="s">
        <v>27</v>
      </c>
      <c r="D7970" s="3" t="str">
        <f t="shared" si="248"/>
        <v>*</v>
      </c>
      <c r="G7970" s="1">
        <v>43</v>
      </c>
      <c r="H7970" s="1">
        <v>1798.65</v>
      </c>
      <c r="I7970" s="1">
        <f t="shared" si="249"/>
        <v>1</v>
      </c>
      <c r="J7970" s="1" t="s">
        <v>21</v>
      </c>
      <c r="K7970" s="1">
        <v>5.3</v>
      </c>
      <c r="L7970" s="1" t="s">
        <v>44</v>
      </c>
      <c r="M7970" s="1" t="s">
        <v>23</v>
      </c>
      <c r="N7970" s="1" t="s">
        <v>24</v>
      </c>
      <c r="O7970" s="1" t="s">
        <v>25</v>
      </c>
      <c r="P7970" s="1" t="s">
        <v>19</v>
      </c>
      <c r="Q7970" s="2">
        <v>43405</v>
      </c>
    </row>
    <row r="7971" spans="1:17" x14ac:dyDescent="0.25">
      <c r="A7971" s="1">
        <v>3586</v>
      </c>
      <c r="B7971" s="2">
        <v>43072</v>
      </c>
      <c r="C7971" s="1" t="s">
        <v>20</v>
      </c>
      <c r="D7971" s="3" t="str">
        <f t="shared" si="248"/>
        <v>****</v>
      </c>
      <c r="G7971" s="1">
        <v>31</v>
      </c>
      <c r="H7971" s="1">
        <v>493.38</v>
      </c>
      <c r="I7971" s="1">
        <f t="shared" si="249"/>
        <v>0</v>
      </c>
      <c r="J7971" s="1" t="s">
        <v>21</v>
      </c>
      <c r="K7971" s="1">
        <v>5.4</v>
      </c>
      <c r="L7971" s="1" t="s">
        <v>44</v>
      </c>
      <c r="M7971" s="1" t="s">
        <v>37</v>
      </c>
      <c r="N7971" s="1" t="s">
        <v>17</v>
      </c>
      <c r="O7971" s="1" t="s">
        <v>18</v>
      </c>
      <c r="P7971" s="1" t="s">
        <v>41</v>
      </c>
      <c r="Q7971" s="2">
        <v>43074</v>
      </c>
    </row>
    <row r="7972" spans="1:17" x14ac:dyDescent="0.25">
      <c r="A7972" s="1">
        <v>49312</v>
      </c>
      <c r="B7972" s="2">
        <v>43151</v>
      </c>
      <c r="C7972" s="1" t="s">
        <v>32</v>
      </c>
      <c r="D7972" s="3" t="str">
        <f t="shared" si="248"/>
        <v>*****</v>
      </c>
      <c r="G7972" s="1">
        <v>19</v>
      </c>
      <c r="H7972" s="1">
        <v>2013.9326000000001</v>
      </c>
      <c r="I7972" s="1">
        <f t="shared" si="249"/>
        <v>1</v>
      </c>
      <c r="J7972" s="1" t="s">
        <v>14</v>
      </c>
      <c r="K7972" s="1">
        <v>6.2</v>
      </c>
      <c r="L7972" s="1" t="s">
        <v>53</v>
      </c>
      <c r="M7972" s="1" t="s">
        <v>28</v>
      </c>
      <c r="N7972" s="1" t="s">
        <v>17</v>
      </c>
      <c r="O7972" s="1" t="s">
        <v>18</v>
      </c>
      <c r="P7972" s="1" t="s">
        <v>26</v>
      </c>
      <c r="Q7972" s="2">
        <v>43153</v>
      </c>
    </row>
    <row r="7973" spans="1:17" x14ac:dyDescent="0.25">
      <c r="A7973" s="1">
        <v>13702</v>
      </c>
      <c r="B7973" s="2">
        <v>43352</v>
      </c>
      <c r="C7973" s="1" t="s">
        <v>13</v>
      </c>
      <c r="D7973" s="3" t="str">
        <f t="shared" si="248"/>
        <v>**</v>
      </c>
      <c r="G7973" s="1">
        <v>6</v>
      </c>
      <c r="H7973" s="1">
        <v>223.63</v>
      </c>
      <c r="I7973" s="1">
        <f t="shared" si="249"/>
        <v>0</v>
      </c>
      <c r="J7973" s="1" t="s">
        <v>21</v>
      </c>
      <c r="K7973" s="1">
        <v>8</v>
      </c>
      <c r="L7973" s="1" t="s">
        <v>39</v>
      </c>
      <c r="M7973" s="1" t="s">
        <v>23</v>
      </c>
      <c r="N7973" s="1" t="s">
        <v>29</v>
      </c>
      <c r="O7973" s="1" t="s">
        <v>40</v>
      </c>
      <c r="P7973" s="1" t="s">
        <v>19</v>
      </c>
      <c r="Q7973" s="2">
        <v>43356</v>
      </c>
    </row>
    <row r="7974" spans="1:17" x14ac:dyDescent="0.25">
      <c r="A7974" s="1">
        <v>57253</v>
      </c>
      <c r="B7974" s="2">
        <v>42374</v>
      </c>
      <c r="C7974" s="1" t="s">
        <v>32</v>
      </c>
      <c r="D7974" s="3" t="str">
        <f t="shared" si="248"/>
        <v>*****</v>
      </c>
      <c r="G7974" s="1">
        <v>25</v>
      </c>
      <c r="H7974" s="1">
        <v>2942.6145000000001</v>
      </c>
      <c r="I7974" s="1">
        <f t="shared" si="249"/>
        <v>1</v>
      </c>
      <c r="J7974" s="1" t="s">
        <v>21</v>
      </c>
      <c r="K7974" s="1">
        <v>5.6</v>
      </c>
      <c r="L7974" s="1" t="s">
        <v>22</v>
      </c>
      <c r="M7974" s="1" t="s">
        <v>16</v>
      </c>
      <c r="N7974" s="1" t="s">
        <v>24</v>
      </c>
      <c r="O7974" s="1" t="s">
        <v>25</v>
      </c>
      <c r="P7974" s="1" t="s">
        <v>19</v>
      </c>
      <c r="Q7974" s="2">
        <v>42374</v>
      </c>
    </row>
    <row r="7975" spans="1:17" x14ac:dyDescent="0.25">
      <c r="A7975" s="1">
        <v>39846</v>
      </c>
      <c r="B7975" s="2">
        <v>42427</v>
      </c>
      <c r="C7975" s="1" t="s">
        <v>13</v>
      </c>
      <c r="D7975" s="3" t="str">
        <f t="shared" si="248"/>
        <v>**</v>
      </c>
      <c r="G7975" s="1">
        <v>14</v>
      </c>
      <c r="H7975" s="1">
        <v>76.47</v>
      </c>
      <c r="I7975" s="1">
        <f t="shared" si="249"/>
        <v>0</v>
      </c>
      <c r="J7975" s="1" t="s">
        <v>21</v>
      </c>
      <c r="K7975" s="1">
        <v>4.9000000000000004</v>
      </c>
      <c r="L7975" s="1" t="s">
        <v>39</v>
      </c>
      <c r="M7975" s="1" t="s">
        <v>28</v>
      </c>
      <c r="N7975" s="1" t="s">
        <v>24</v>
      </c>
      <c r="O7975" s="1" t="s">
        <v>38</v>
      </c>
      <c r="P7975" s="1" t="s">
        <v>41</v>
      </c>
      <c r="Q7975" s="2">
        <v>42434</v>
      </c>
    </row>
    <row r="7976" spans="1:17" x14ac:dyDescent="0.25">
      <c r="A7976" s="1">
        <v>32871</v>
      </c>
      <c r="B7976" s="2">
        <v>43764</v>
      </c>
      <c r="C7976" s="1" t="s">
        <v>20</v>
      </c>
      <c r="D7976" s="3" t="str">
        <f t="shared" si="248"/>
        <v>****</v>
      </c>
      <c r="G7976" s="1">
        <v>14</v>
      </c>
      <c r="H7976" s="1">
        <v>2301.66</v>
      </c>
      <c r="I7976" s="1">
        <f t="shared" si="249"/>
        <v>1</v>
      </c>
      <c r="J7976" s="1" t="s">
        <v>33</v>
      </c>
      <c r="K7976" s="1">
        <v>19.100000000000001</v>
      </c>
      <c r="L7976" s="1" t="s">
        <v>22</v>
      </c>
      <c r="M7976" s="1" t="s">
        <v>23</v>
      </c>
      <c r="N7976" s="1" t="s">
        <v>24</v>
      </c>
      <c r="O7976" s="1" t="s">
        <v>56</v>
      </c>
      <c r="P7976" s="1" t="s">
        <v>35</v>
      </c>
      <c r="Q7976" s="2">
        <v>43766</v>
      </c>
    </row>
    <row r="7977" spans="1:17" x14ac:dyDescent="0.25">
      <c r="A7977" s="1">
        <v>50626</v>
      </c>
      <c r="B7977" s="2">
        <v>42662</v>
      </c>
      <c r="C7977" s="1" t="s">
        <v>36</v>
      </c>
      <c r="D7977" s="3" t="str">
        <f t="shared" si="248"/>
        <v>***</v>
      </c>
      <c r="G7977" s="1">
        <v>18</v>
      </c>
      <c r="H7977" s="1">
        <v>3496.13</v>
      </c>
      <c r="I7977" s="1">
        <f t="shared" si="249"/>
        <v>1</v>
      </c>
      <c r="J7977" s="1" t="s">
        <v>33</v>
      </c>
      <c r="K7977" s="1">
        <v>38.4</v>
      </c>
      <c r="L7977" s="1" t="s">
        <v>54</v>
      </c>
      <c r="M7977" s="1" t="s">
        <v>16</v>
      </c>
      <c r="N7977" s="1" t="s">
        <v>17</v>
      </c>
      <c r="O7977" s="1" t="s">
        <v>62</v>
      </c>
      <c r="P7977" s="1" t="s">
        <v>59</v>
      </c>
      <c r="Q7977" s="2">
        <v>42663</v>
      </c>
    </row>
    <row r="7978" spans="1:17" x14ac:dyDescent="0.25">
      <c r="A7978" s="1">
        <v>34400</v>
      </c>
      <c r="B7978" s="2">
        <v>43823</v>
      </c>
      <c r="C7978" s="1" t="s">
        <v>13</v>
      </c>
      <c r="D7978" s="3" t="str">
        <f t="shared" si="248"/>
        <v>**</v>
      </c>
      <c r="G7978" s="1">
        <v>25</v>
      </c>
      <c r="H7978" s="1">
        <v>99.01</v>
      </c>
      <c r="I7978" s="1">
        <f t="shared" si="249"/>
        <v>0</v>
      </c>
      <c r="J7978" s="1" t="s">
        <v>21</v>
      </c>
      <c r="K7978" s="1">
        <v>4.5</v>
      </c>
      <c r="L7978" s="1" t="s">
        <v>51</v>
      </c>
      <c r="M7978" s="1" t="s">
        <v>28</v>
      </c>
      <c r="N7978" s="1" t="s">
        <v>29</v>
      </c>
      <c r="O7978" s="1" t="s">
        <v>30</v>
      </c>
      <c r="P7978" s="1" t="s">
        <v>41</v>
      </c>
      <c r="Q7978" s="2">
        <v>43827</v>
      </c>
    </row>
    <row r="7979" spans="1:17" x14ac:dyDescent="0.25">
      <c r="A7979" s="1">
        <v>14114</v>
      </c>
      <c r="B7979" s="2">
        <v>42465</v>
      </c>
      <c r="C7979" s="1" t="s">
        <v>32</v>
      </c>
      <c r="D7979" s="3" t="str">
        <f t="shared" si="248"/>
        <v>*****</v>
      </c>
      <c r="G7979" s="1">
        <v>29</v>
      </c>
      <c r="H7979" s="1">
        <v>69.72</v>
      </c>
      <c r="I7979" s="1">
        <f t="shared" si="249"/>
        <v>0</v>
      </c>
      <c r="J7979" s="1" t="s">
        <v>21</v>
      </c>
      <c r="K7979" s="1">
        <v>1.5</v>
      </c>
      <c r="L7979" s="1" t="s">
        <v>53</v>
      </c>
      <c r="M7979" s="1" t="s">
        <v>23</v>
      </c>
      <c r="N7979" s="1" t="s">
        <v>29</v>
      </c>
      <c r="O7979" s="1" t="s">
        <v>61</v>
      </c>
      <c r="P7979" s="1" t="s">
        <v>31</v>
      </c>
      <c r="Q7979" s="2">
        <v>42465</v>
      </c>
    </row>
    <row r="7980" spans="1:17" x14ac:dyDescent="0.25">
      <c r="A7980" s="1">
        <v>57602</v>
      </c>
      <c r="B7980" s="2">
        <v>43602</v>
      </c>
      <c r="C7980" s="1" t="s">
        <v>13</v>
      </c>
      <c r="D7980" s="3" t="str">
        <f t="shared" si="248"/>
        <v>**</v>
      </c>
      <c r="G7980" s="1">
        <v>43</v>
      </c>
      <c r="H7980" s="1">
        <v>139.49</v>
      </c>
      <c r="I7980" s="1">
        <f t="shared" si="249"/>
        <v>0</v>
      </c>
      <c r="J7980" s="1" t="s">
        <v>21</v>
      </c>
      <c r="K7980" s="1">
        <v>0.5</v>
      </c>
      <c r="L7980" s="1" t="s">
        <v>51</v>
      </c>
      <c r="M7980" s="1" t="s">
        <v>16</v>
      </c>
      <c r="N7980" s="1" t="s">
        <v>29</v>
      </c>
      <c r="O7980" s="1" t="s">
        <v>58</v>
      </c>
      <c r="P7980" s="1" t="s">
        <v>19</v>
      </c>
      <c r="Q7980" s="2">
        <v>43611</v>
      </c>
    </row>
    <row r="7981" spans="1:17" x14ac:dyDescent="0.25">
      <c r="A7981" s="1">
        <v>20134</v>
      </c>
      <c r="B7981" s="2">
        <v>43170</v>
      </c>
      <c r="C7981" s="1" t="s">
        <v>13</v>
      </c>
      <c r="D7981" s="3" t="str">
        <f t="shared" si="248"/>
        <v>**</v>
      </c>
      <c r="G7981" s="1">
        <v>47</v>
      </c>
      <c r="H7981" s="1">
        <v>301.17</v>
      </c>
      <c r="I7981" s="1">
        <f t="shared" si="249"/>
        <v>0</v>
      </c>
      <c r="J7981" s="1" t="s">
        <v>21</v>
      </c>
      <c r="K7981" s="1">
        <v>7.9</v>
      </c>
      <c r="L7981" s="1" t="s">
        <v>22</v>
      </c>
      <c r="M7981" s="1" t="s">
        <v>28</v>
      </c>
      <c r="N7981" s="1" t="s">
        <v>29</v>
      </c>
      <c r="O7981" s="1" t="s">
        <v>40</v>
      </c>
      <c r="P7981" s="1" t="s">
        <v>19</v>
      </c>
      <c r="Q7981" s="2">
        <v>43177</v>
      </c>
    </row>
    <row r="7982" spans="1:17" x14ac:dyDescent="0.25">
      <c r="A7982" s="1">
        <v>1317</v>
      </c>
      <c r="B7982" s="2">
        <v>43237</v>
      </c>
      <c r="C7982" s="1" t="s">
        <v>20</v>
      </c>
      <c r="D7982" s="3" t="str">
        <f t="shared" si="248"/>
        <v>****</v>
      </c>
      <c r="G7982" s="1">
        <v>40</v>
      </c>
      <c r="H7982" s="1">
        <v>206.01779999999999</v>
      </c>
      <c r="I7982" s="1">
        <f t="shared" si="249"/>
        <v>0</v>
      </c>
      <c r="J7982" s="1" t="s">
        <v>21</v>
      </c>
      <c r="K7982" s="1">
        <v>8</v>
      </c>
      <c r="L7982" s="1" t="s">
        <v>49</v>
      </c>
      <c r="M7982" s="1" t="s">
        <v>16</v>
      </c>
      <c r="N7982" s="1" t="s">
        <v>29</v>
      </c>
      <c r="O7982" s="1" t="s">
        <v>40</v>
      </c>
      <c r="P7982" s="1" t="s">
        <v>19</v>
      </c>
      <c r="Q7982" s="2">
        <v>43238</v>
      </c>
    </row>
    <row r="7983" spans="1:17" x14ac:dyDescent="0.25">
      <c r="A7983" s="1">
        <v>15271</v>
      </c>
      <c r="B7983" s="2">
        <v>42940</v>
      </c>
      <c r="C7983" s="1" t="s">
        <v>32</v>
      </c>
      <c r="D7983" s="3" t="str">
        <f t="shared" si="248"/>
        <v>*****</v>
      </c>
      <c r="G7983" s="1">
        <v>7</v>
      </c>
      <c r="H7983" s="1">
        <v>237.82</v>
      </c>
      <c r="I7983" s="1">
        <f t="shared" si="249"/>
        <v>0</v>
      </c>
      <c r="J7983" s="1" t="s">
        <v>21</v>
      </c>
      <c r="K7983" s="1">
        <v>1.3</v>
      </c>
      <c r="L7983" s="1" t="s">
        <v>53</v>
      </c>
      <c r="M7983" s="1" t="s">
        <v>16</v>
      </c>
      <c r="N7983" s="1" t="s">
        <v>24</v>
      </c>
      <c r="O7983" s="1" t="s">
        <v>25</v>
      </c>
      <c r="P7983" s="1" t="s">
        <v>41</v>
      </c>
      <c r="Q7983" s="2">
        <v>42940</v>
      </c>
    </row>
    <row r="7984" spans="1:17" x14ac:dyDescent="0.25">
      <c r="A7984" s="1">
        <v>52324</v>
      </c>
      <c r="B7984" s="2">
        <v>43645</v>
      </c>
      <c r="C7984" s="1" t="s">
        <v>27</v>
      </c>
      <c r="D7984" s="3" t="str">
        <f t="shared" si="248"/>
        <v>*</v>
      </c>
      <c r="G7984" s="1">
        <v>4</v>
      </c>
      <c r="H7984" s="1">
        <v>810.11</v>
      </c>
      <c r="I7984" s="1">
        <f t="shared" si="249"/>
        <v>0</v>
      </c>
      <c r="J7984" s="1" t="s">
        <v>33</v>
      </c>
      <c r="K7984" s="1">
        <v>32.1</v>
      </c>
      <c r="L7984" s="1" t="s">
        <v>22</v>
      </c>
      <c r="M7984" s="1" t="s">
        <v>23</v>
      </c>
      <c r="N7984" s="1" t="s">
        <v>17</v>
      </c>
      <c r="O7984" s="1" t="s">
        <v>34</v>
      </c>
      <c r="P7984" s="1" t="s">
        <v>35</v>
      </c>
      <c r="Q7984" s="2">
        <v>43646</v>
      </c>
    </row>
    <row r="7985" spans="1:17" x14ac:dyDescent="0.25">
      <c r="A7985" s="1">
        <v>13729</v>
      </c>
      <c r="B7985" s="2">
        <v>42370</v>
      </c>
      <c r="C7985" s="1" t="s">
        <v>27</v>
      </c>
      <c r="D7985" s="3" t="str">
        <f t="shared" si="248"/>
        <v>*</v>
      </c>
      <c r="G7985" s="1">
        <v>9</v>
      </c>
      <c r="H7985" s="1">
        <v>933.55</v>
      </c>
      <c r="I7985" s="1">
        <f t="shared" si="249"/>
        <v>0</v>
      </c>
      <c r="J7985" s="1" t="s">
        <v>14</v>
      </c>
      <c r="K7985" s="1">
        <v>37.5</v>
      </c>
      <c r="L7985" s="1" t="s">
        <v>44</v>
      </c>
      <c r="M7985" s="1" t="s">
        <v>37</v>
      </c>
      <c r="N7985" s="1" t="s">
        <v>29</v>
      </c>
      <c r="O7985" s="1" t="s">
        <v>55</v>
      </c>
      <c r="P7985" s="1" t="s">
        <v>48</v>
      </c>
      <c r="Q7985" s="2">
        <v>42372</v>
      </c>
    </row>
    <row r="7986" spans="1:17" x14ac:dyDescent="0.25">
      <c r="A7986" s="1">
        <v>55874</v>
      </c>
      <c r="B7986" s="2">
        <v>42416</v>
      </c>
      <c r="C7986" s="1" t="s">
        <v>36</v>
      </c>
      <c r="D7986" s="3" t="str">
        <f t="shared" si="248"/>
        <v>***</v>
      </c>
      <c r="G7986" s="1">
        <v>41</v>
      </c>
      <c r="H7986" s="1">
        <v>244.28</v>
      </c>
      <c r="I7986" s="1">
        <f t="shared" si="249"/>
        <v>0</v>
      </c>
      <c r="J7986" s="1" t="s">
        <v>14</v>
      </c>
      <c r="K7986" s="1">
        <v>4.9000000000000004</v>
      </c>
      <c r="L7986" s="1" t="s">
        <v>22</v>
      </c>
      <c r="M7986" s="1" t="s">
        <v>23</v>
      </c>
      <c r="N7986" s="1" t="s">
        <v>24</v>
      </c>
      <c r="O7986" s="1" t="s">
        <v>38</v>
      </c>
      <c r="P7986" s="1" t="s">
        <v>41</v>
      </c>
      <c r="Q7986" s="2">
        <v>42418</v>
      </c>
    </row>
    <row r="7987" spans="1:17" x14ac:dyDescent="0.25">
      <c r="A7987" s="1">
        <v>33537</v>
      </c>
      <c r="B7987" s="2">
        <v>42959</v>
      </c>
      <c r="C7987" s="1" t="s">
        <v>36</v>
      </c>
      <c r="D7987" s="3" t="str">
        <f t="shared" si="248"/>
        <v>***</v>
      </c>
      <c r="G7987" s="1">
        <v>26</v>
      </c>
      <c r="H7987" s="1">
        <v>48.56</v>
      </c>
      <c r="I7987" s="1">
        <f t="shared" si="249"/>
        <v>0</v>
      </c>
      <c r="J7987" s="1" t="s">
        <v>21</v>
      </c>
      <c r="K7987" s="1">
        <v>0.7</v>
      </c>
      <c r="L7987" s="1" t="s">
        <v>51</v>
      </c>
      <c r="M7987" s="1" t="s">
        <v>28</v>
      </c>
      <c r="N7987" s="1" t="s">
        <v>29</v>
      </c>
      <c r="O7987" s="1" t="s">
        <v>30</v>
      </c>
      <c r="P7987" s="1" t="s">
        <v>31</v>
      </c>
      <c r="Q7987" s="2">
        <v>42961</v>
      </c>
    </row>
    <row r="7988" spans="1:17" x14ac:dyDescent="0.25">
      <c r="A7988" s="1">
        <v>39460</v>
      </c>
      <c r="B7988" s="2">
        <v>42491</v>
      </c>
      <c r="C7988" s="1" t="s">
        <v>27</v>
      </c>
      <c r="D7988" s="3" t="str">
        <f t="shared" si="248"/>
        <v>*</v>
      </c>
      <c r="G7988" s="1">
        <v>25</v>
      </c>
      <c r="H7988" s="1">
        <v>184.48939999999999</v>
      </c>
      <c r="I7988" s="1">
        <f t="shared" si="249"/>
        <v>0</v>
      </c>
      <c r="J7988" s="1" t="s">
        <v>21</v>
      </c>
      <c r="K7988" s="1">
        <v>6.5</v>
      </c>
      <c r="L7988" s="1" t="s">
        <v>22</v>
      </c>
      <c r="M7988" s="1" t="s">
        <v>16</v>
      </c>
      <c r="N7988" s="1" t="s">
        <v>29</v>
      </c>
      <c r="O7988" s="1" t="s">
        <v>43</v>
      </c>
      <c r="P7988" s="1" t="s">
        <v>19</v>
      </c>
      <c r="Q7988" s="2">
        <v>42493</v>
      </c>
    </row>
    <row r="7989" spans="1:17" x14ac:dyDescent="0.25">
      <c r="A7989" s="1">
        <v>7239</v>
      </c>
      <c r="B7989" s="2">
        <v>43279</v>
      </c>
      <c r="C7989" s="1" t="s">
        <v>36</v>
      </c>
      <c r="D7989" s="3" t="str">
        <f t="shared" si="248"/>
        <v>***</v>
      </c>
      <c r="G7989" s="1">
        <v>50</v>
      </c>
      <c r="H7989" s="1">
        <v>6640.59</v>
      </c>
      <c r="I7989" s="1">
        <f t="shared" si="249"/>
        <v>1</v>
      </c>
      <c r="J7989" s="1" t="s">
        <v>21</v>
      </c>
      <c r="K7989" s="1">
        <v>21.4</v>
      </c>
      <c r="L7989" s="1" t="s">
        <v>22</v>
      </c>
      <c r="M7989" s="1" t="s">
        <v>23</v>
      </c>
      <c r="N7989" s="1" t="s">
        <v>29</v>
      </c>
      <c r="O7989" s="1" t="s">
        <v>55</v>
      </c>
      <c r="P7989" s="1" t="s">
        <v>19</v>
      </c>
      <c r="Q7989" s="2">
        <v>43281</v>
      </c>
    </row>
    <row r="7990" spans="1:17" x14ac:dyDescent="0.25">
      <c r="A7990" s="1">
        <v>21188</v>
      </c>
      <c r="B7990" s="2">
        <v>43363</v>
      </c>
      <c r="C7990" s="1" t="s">
        <v>32</v>
      </c>
      <c r="D7990" s="3" t="str">
        <f t="shared" si="248"/>
        <v>*****</v>
      </c>
      <c r="G7990" s="1">
        <v>29</v>
      </c>
      <c r="H7990" s="1">
        <v>22520.01</v>
      </c>
      <c r="I7990" s="1">
        <f t="shared" si="249"/>
        <v>1</v>
      </c>
      <c r="J7990" s="1" t="s">
        <v>21</v>
      </c>
      <c r="K7990" s="1">
        <v>26.2</v>
      </c>
      <c r="L7990" s="1" t="s">
        <v>46</v>
      </c>
      <c r="M7990" s="1" t="s">
        <v>23</v>
      </c>
      <c r="N7990" s="1" t="s">
        <v>24</v>
      </c>
      <c r="O7990" s="1" t="s">
        <v>47</v>
      </c>
      <c r="P7990" s="1" t="s">
        <v>48</v>
      </c>
      <c r="Q7990" s="2">
        <v>43365</v>
      </c>
    </row>
    <row r="7991" spans="1:17" x14ac:dyDescent="0.25">
      <c r="A7991" s="1">
        <v>59075</v>
      </c>
      <c r="B7991" s="2">
        <v>43521</v>
      </c>
      <c r="C7991" s="1" t="s">
        <v>13</v>
      </c>
      <c r="D7991" s="3" t="str">
        <f t="shared" si="248"/>
        <v>**</v>
      </c>
      <c r="G7991" s="1">
        <v>38</v>
      </c>
      <c r="H7991" s="1">
        <v>455.72</v>
      </c>
      <c r="I7991" s="1">
        <f t="shared" si="249"/>
        <v>0</v>
      </c>
      <c r="J7991" s="1" t="s">
        <v>21</v>
      </c>
      <c r="K7991" s="1">
        <v>5.4</v>
      </c>
      <c r="L7991" s="1" t="s">
        <v>22</v>
      </c>
      <c r="M7991" s="1" t="s">
        <v>23</v>
      </c>
      <c r="N7991" s="1" t="s">
        <v>29</v>
      </c>
      <c r="O7991" s="1" t="s">
        <v>40</v>
      </c>
      <c r="P7991" s="1" t="s">
        <v>19</v>
      </c>
      <c r="Q7991" s="2">
        <v>43524</v>
      </c>
    </row>
    <row r="7992" spans="1:17" x14ac:dyDescent="0.25">
      <c r="A7992" s="1">
        <v>29346</v>
      </c>
      <c r="B7992" s="2">
        <v>42597</v>
      </c>
      <c r="C7992" s="1" t="s">
        <v>13</v>
      </c>
      <c r="D7992" s="3" t="str">
        <f t="shared" si="248"/>
        <v>**</v>
      </c>
      <c r="G7992" s="1">
        <v>2</v>
      </c>
      <c r="H7992" s="1">
        <v>31.09</v>
      </c>
      <c r="I7992" s="1">
        <f t="shared" si="249"/>
        <v>0</v>
      </c>
      <c r="J7992" s="1" t="s">
        <v>21</v>
      </c>
      <c r="K7992" s="1">
        <v>7.5</v>
      </c>
      <c r="L7992" s="1" t="s">
        <v>53</v>
      </c>
      <c r="M7992" s="1" t="s">
        <v>28</v>
      </c>
      <c r="N7992" s="1" t="s">
        <v>29</v>
      </c>
      <c r="O7992" s="1" t="s">
        <v>57</v>
      </c>
      <c r="P7992" s="1" t="s">
        <v>19</v>
      </c>
      <c r="Q7992" s="2">
        <v>42601</v>
      </c>
    </row>
    <row r="7993" spans="1:17" x14ac:dyDescent="0.25">
      <c r="A7993" s="1">
        <v>30726</v>
      </c>
      <c r="B7993" s="2">
        <v>42698</v>
      </c>
      <c r="C7993" s="1" t="s">
        <v>36</v>
      </c>
      <c r="D7993" s="3" t="str">
        <f t="shared" si="248"/>
        <v>***</v>
      </c>
      <c r="G7993" s="1">
        <v>35</v>
      </c>
      <c r="H7993" s="1">
        <v>775.91049999999996</v>
      </c>
      <c r="I7993" s="1">
        <f t="shared" si="249"/>
        <v>0</v>
      </c>
      <c r="J7993" s="1" t="s">
        <v>21</v>
      </c>
      <c r="K7993" s="1">
        <v>4.3</v>
      </c>
      <c r="L7993" s="1" t="s">
        <v>22</v>
      </c>
      <c r="M7993" s="1" t="s">
        <v>37</v>
      </c>
      <c r="N7993" s="1" t="s">
        <v>29</v>
      </c>
      <c r="O7993" s="1" t="s">
        <v>63</v>
      </c>
      <c r="P7993" s="1" t="s">
        <v>19</v>
      </c>
      <c r="Q7993" s="2">
        <v>42699</v>
      </c>
    </row>
    <row r="7994" spans="1:17" x14ac:dyDescent="0.25">
      <c r="A7994" s="1">
        <v>2086</v>
      </c>
      <c r="B7994" s="2">
        <v>42660</v>
      </c>
      <c r="C7994" s="1" t="s">
        <v>32</v>
      </c>
      <c r="D7994" s="3" t="str">
        <f t="shared" si="248"/>
        <v>*****</v>
      </c>
      <c r="G7994" s="1">
        <v>38</v>
      </c>
      <c r="H7994" s="1">
        <v>2263.31</v>
      </c>
      <c r="I7994" s="1">
        <f t="shared" si="249"/>
        <v>1</v>
      </c>
      <c r="J7994" s="1" t="s">
        <v>21</v>
      </c>
      <c r="K7994" s="1">
        <v>9.6</v>
      </c>
      <c r="L7994" s="1" t="s">
        <v>49</v>
      </c>
      <c r="M7994" s="1" t="s">
        <v>28</v>
      </c>
      <c r="N7994" s="1" t="s">
        <v>24</v>
      </c>
      <c r="O7994" s="1" t="s">
        <v>25</v>
      </c>
      <c r="P7994" s="1" t="s">
        <v>19</v>
      </c>
      <c r="Q7994" s="2">
        <v>42661</v>
      </c>
    </row>
    <row r="7995" spans="1:17" x14ac:dyDescent="0.25">
      <c r="A7995" s="1">
        <v>41413</v>
      </c>
      <c r="B7995" s="2">
        <v>43419</v>
      </c>
      <c r="C7995" s="1" t="s">
        <v>13</v>
      </c>
      <c r="D7995" s="3" t="str">
        <f t="shared" si="248"/>
        <v>**</v>
      </c>
      <c r="G7995" s="1">
        <v>17</v>
      </c>
      <c r="H7995" s="1">
        <v>10843.97</v>
      </c>
      <c r="I7995" s="1">
        <f t="shared" si="249"/>
        <v>1</v>
      </c>
      <c r="J7995" s="1" t="s">
        <v>21</v>
      </c>
      <c r="K7995" s="1">
        <v>26.2</v>
      </c>
      <c r="L7995" s="1" t="s">
        <v>15</v>
      </c>
      <c r="M7995" s="1" t="s">
        <v>28</v>
      </c>
      <c r="N7995" s="1" t="s">
        <v>24</v>
      </c>
      <c r="O7995" s="1" t="s">
        <v>47</v>
      </c>
      <c r="P7995" s="1" t="s">
        <v>48</v>
      </c>
      <c r="Q7995" s="2">
        <v>43426</v>
      </c>
    </row>
    <row r="7996" spans="1:17" x14ac:dyDescent="0.25">
      <c r="A7996" s="1">
        <v>47301</v>
      </c>
      <c r="B7996" s="2">
        <v>43297</v>
      </c>
      <c r="C7996" s="1" t="s">
        <v>13</v>
      </c>
      <c r="D7996" s="3" t="str">
        <f t="shared" si="248"/>
        <v>**</v>
      </c>
      <c r="G7996" s="1">
        <v>6</v>
      </c>
      <c r="H7996" s="1">
        <v>492.96</v>
      </c>
      <c r="I7996" s="1">
        <f t="shared" si="249"/>
        <v>0</v>
      </c>
      <c r="J7996" s="1" t="s">
        <v>21</v>
      </c>
      <c r="K7996" s="1">
        <v>37.5</v>
      </c>
      <c r="L7996" s="1" t="s">
        <v>22</v>
      </c>
      <c r="M7996" s="1" t="s">
        <v>16</v>
      </c>
      <c r="N7996" s="1" t="s">
        <v>29</v>
      </c>
      <c r="O7996" s="1" t="s">
        <v>55</v>
      </c>
      <c r="P7996" s="1" t="s">
        <v>48</v>
      </c>
      <c r="Q7996" s="2">
        <v>43302</v>
      </c>
    </row>
    <row r="7997" spans="1:17" x14ac:dyDescent="0.25">
      <c r="A7997" s="1">
        <v>5153</v>
      </c>
      <c r="B7997" s="2">
        <v>43336</v>
      </c>
      <c r="C7997" s="1" t="s">
        <v>32</v>
      </c>
      <c r="D7997" s="3" t="str">
        <f t="shared" si="248"/>
        <v>*****</v>
      </c>
      <c r="G7997" s="1">
        <v>37</v>
      </c>
      <c r="H7997" s="1">
        <v>5239.72</v>
      </c>
      <c r="I7997" s="1">
        <f t="shared" si="249"/>
        <v>1</v>
      </c>
      <c r="J7997" s="1" t="s">
        <v>14</v>
      </c>
      <c r="K7997" s="1">
        <v>13.5</v>
      </c>
      <c r="L7997" s="1" t="s">
        <v>50</v>
      </c>
      <c r="M7997" s="1" t="s">
        <v>37</v>
      </c>
      <c r="N7997" s="1" t="s">
        <v>17</v>
      </c>
      <c r="O7997" s="1" t="s">
        <v>34</v>
      </c>
      <c r="P7997" s="1" t="s">
        <v>26</v>
      </c>
      <c r="Q7997" s="2">
        <v>43338</v>
      </c>
    </row>
    <row r="7998" spans="1:17" x14ac:dyDescent="0.25">
      <c r="A7998" s="1">
        <v>38656</v>
      </c>
      <c r="B7998" s="2">
        <v>43687</v>
      </c>
      <c r="C7998" s="1" t="s">
        <v>13</v>
      </c>
      <c r="D7998" s="3" t="str">
        <f t="shared" si="248"/>
        <v>**</v>
      </c>
      <c r="G7998" s="1">
        <v>3</v>
      </c>
      <c r="H7998" s="1">
        <v>600.73</v>
      </c>
      <c r="I7998" s="1">
        <f t="shared" si="249"/>
        <v>0</v>
      </c>
      <c r="J7998" s="1" t="s">
        <v>33</v>
      </c>
      <c r="K7998" s="1">
        <v>28</v>
      </c>
      <c r="L7998" s="1" t="s">
        <v>22</v>
      </c>
      <c r="M7998" s="1" t="s">
        <v>16</v>
      </c>
      <c r="N7998" s="1" t="s">
        <v>17</v>
      </c>
      <c r="O7998" s="1" t="s">
        <v>34</v>
      </c>
      <c r="P7998" s="1" t="s">
        <v>35</v>
      </c>
      <c r="Q7998" s="2">
        <v>43692</v>
      </c>
    </row>
    <row r="7999" spans="1:17" x14ac:dyDescent="0.25">
      <c r="A7999" s="1">
        <v>40835</v>
      </c>
      <c r="B7999" s="2">
        <v>42697</v>
      </c>
      <c r="C7999" s="1" t="s">
        <v>20</v>
      </c>
      <c r="D7999" s="3" t="str">
        <f t="shared" si="248"/>
        <v>****</v>
      </c>
      <c r="G7999" s="1">
        <v>14</v>
      </c>
      <c r="H7999" s="1">
        <v>589.76</v>
      </c>
      <c r="I7999" s="1">
        <f t="shared" si="249"/>
        <v>0</v>
      </c>
      <c r="J7999" s="1" t="s">
        <v>21</v>
      </c>
      <c r="K7999" s="1">
        <v>21.4</v>
      </c>
      <c r="L7999" s="1" t="s">
        <v>50</v>
      </c>
      <c r="M7999" s="1" t="s">
        <v>23</v>
      </c>
      <c r="N7999" s="1" t="s">
        <v>24</v>
      </c>
      <c r="O7999" s="1" t="s">
        <v>38</v>
      </c>
      <c r="P7999" s="1" t="s">
        <v>19</v>
      </c>
      <c r="Q7999" s="2">
        <v>42699</v>
      </c>
    </row>
    <row r="8000" spans="1:17" x14ac:dyDescent="0.25">
      <c r="A8000" s="1">
        <v>32803</v>
      </c>
      <c r="B8000" s="2">
        <v>43449</v>
      </c>
      <c r="C8000" s="1" t="s">
        <v>36</v>
      </c>
      <c r="D8000" s="3" t="str">
        <f t="shared" si="248"/>
        <v>***</v>
      </c>
      <c r="G8000" s="1">
        <v>49</v>
      </c>
      <c r="H8000" s="1">
        <v>397.99</v>
      </c>
      <c r="I8000" s="1">
        <f t="shared" si="249"/>
        <v>0</v>
      </c>
      <c r="J8000" s="1" t="s">
        <v>14</v>
      </c>
      <c r="K8000" s="1">
        <v>5</v>
      </c>
      <c r="L8000" s="1" t="s">
        <v>22</v>
      </c>
      <c r="M8000" s="1" t="s">
        <v>28</v>
      </c>
      <c r="N8000" s="1" t="s">
        <v>29</v>
      </c>
      <c r="O8000" s="1" t="s">
        <v>43</v>
      </c>
      <c r="P8000" s="1" t="s">
        <v>19</v>
      </c>
      <c r="Q8000" s="2">
        <v>43450</v>
      </c>
    </row>
    <row r="8001" spans="1:17" x14ac:dyDescent="0.25">
      <c r="A8001" s="1">
        <v>31973</v>
      </c>
      <c r="B8001" s="2">
        <v>43231</v>
      </c>
      <c r="C8001" s="1" t="s">
        <v>27</v>
      </c>
      <c r="D8001" s="3" t="str">
        <f t="shared" si="248"/>
        <v>*</v>
      </c>
      <c r="G8001" s="1">
        <v>15</v>
      </c>
      <c r="H8001" s="1">
        <v>432.86</v>
      </c>
      <c r="I8001" s="1">
        <f t="shared" si="249"/>
        <v>0</v>
      </c>
      <c r="J8001" s="1" t="s">
        <v>21</v>
      </c>
      <c r="K8001" s="1">
        <v>5.7</v>
      </c>
      <c r="L8001" s="1" t="s">
        <v>54</v>
      </c>
      <c r="M8001" s="1" t="s">
        <v>23</v>
      </c>
      <c r="N8001" s="1" t="s">
        <v>17</v>
      </c>
      <c r="O8001" s="1" t="s">
        <v>34</v>
      </c>
      <c r="P8001" s="1" t="s">
        <v>26</v>
      </c>
      <c r="Q8001" s="2">
        <v>43232</v>
      </c>
    </row>
    <row r="8002" spans="1:17" x14ac:dyDescent="0.25">
      <c r="A8002" s="1">
        <v>31618</v>
      </c>
      <c r="B8002" s="2">
        <v>43291</v>
      </c>
      <c r="C8002" s="1" t="s">
        <v>32</v>
      </c>
      <c r="D8002" s="3" t="str">
        <f t="shared" si="248"/>
        <v>*****</v>
      </c>
      <c r="G8002" s="1">
        <v>14</v>
      </c>
      <c r="H8002" s="1">
        <v>431.39190000000002</v>
      </c>
      <c r="I8002" s="1">
        <f t="shared" si="249"/>
        <v>0</v>
      </c>
      <c r="J8002" s="1" t="s">
        <v>21</v>
      </c>
      <c r="K8002" s="1">
        <v>1.6</v>
      </c>
      <c r="L8002" s="1" t="s">
        <v>39</v>
      </c>
      <c r="M8002" s="1" t="s">
        <v>28</v>
      </c>
      <c r="N8002" s="1" t="s">
        <v>29</v>
      </c>
      <c r="O8002" s="1" t="s">
        <v>43</v>
      </c>
      <c r="P8002" s="1" t="s">
        <v>19</v>
      </c>
      <c r="Q8002" s="2">
        <v>43291</v>
      </c>
    </row>
    <row r="8003" spans="1:17" x14ac:dyDescent="0.25">
      <c r="A8003" s="1">
        <v>2023</v>
      </c>
      <c r="B8003" s="2">
        <v>43590</v>
      </c>
      <c r="C8003" s="1" t="s">
        <v>13</v>
      </c>
      <c r="D8003" s="3" t="str">
        <f t="shared" ref="D8003:D8066" si="250">VLOOKUP(C8003,$E$9:$F$13,2,FALSE)</f>
        <v>**</v>
      </c>
      <c r="G8003" s="1">
        <v>4</v>
      </c>
      <c r="H8003" s="1">
        <v>315.52999999999997</v>
      </c>
      <c r="I8003" s="1">
        <f t="shared" si="249"/>
        <v>0</v>
      </c>
      <c r="J8003" s="1" t="s">
        <v>21</v>
      </c>
      <c r="K8003" s="1">
        <v>13</v>
      </c>
      <c r="L8003" s="1" t="s">
        <v>49</v>
      </c>
      <c r="M8003" s="1" t="s">
        <v>37</v>
      </c>
      <c r="N8003" s="1" t="s">
        <v>24</v>
      </c>
      <c r="O8003" s="1" t="s">
        <v>38</v>
      </c>
      <c r="P8003" s="1" t="s">
        <v>19</v>
      </c>
      <c r="Q8003" s="2">
        <v>43590</v>
      </c>
    </row>
    <row r="8004" spans="1:17" x14ac:dyDescent="0.25">
      <c r="A8004" s="1">
        <v>28805</v>
      </c>
      <c r="B8004" s="2">
        <v>43191</v>
      </c>
      <c r="C8004" s="1" t="s">
        <v>36</v>
      </c>
      <c r="D8004" s="3" t="str">
        <f t="shared" si="250"/>
        <v>***</v>
      </c>
      <c r="G8004" s="1">
        <v>4</v>
      </c>
      <c r="H8004" s="1">
        <v>27.31</v>
      </c>
      <c r="I8004" s="1">
        <f t="shared" si="249"/>
        <v>0</v>
      </c>
      <c r="J8004" s="1" t="s">
        <v>21</v>
      </c>
      <c r="K8004" s="1">
        <v>1.6</v>
      </c>
      <c r="L8004" s="1" t="s">
        <v>22</v>
      </c>
      <c r="M8004" s="1" t="s">
        <v>28</v>
      </c>
      <c r="N8004" s="1" t="s">
        <v>29</v>
      </c>
      <c r="O8004" s="1" t="s">
        <v>43</v>
      </c>
      <c r="P8004" s="1" t="s">
        <v>19</v>
      </c>
      <c r="Q8004" s="2">
        <v>43193</v>
      </c>
    </row>
    <row r="8005" spans="1:17" x14ac:dyDescent="0.25">
      <c r="A8005" s="1">
        <v>19044</v>
      </c>
      <c r="B8005" s="2">
        <v>43566</v>
      </c>
      <c r="C8005" s="1" t="s">
        <v>13</v>
      </c>
      <c r="D8005" s="3" t="str">
        <f t="shared" si="250"/>
        <v>**</v>
      </c>
      <c r="G8005" s="1">
        <v>29</v>
      </c>
      <c r="H8005" s="1">
        <v>290.32</v>
      </c>
      <c r="I8005" s="1">
        <f t="shared" si="249"/>
        <v>0</v>
      </c>
      <c r="J8005" s="1" t="s">
        <v>21</v>
      </c>
      <c r="K8005" s="1">
        <v>10.1</v>
      </c>
      <c r="L8005" s="1" t="s">
        <v>15</v>
      </c>
      <c r="M8005" s="1" t="s">
        <v>28</v>
      </c>
      <c r="N8005" s="1" t="s">
        <v>29</v>
      </c>
      <c r="O8005" s="1" t="s">
        <v>55</v>
      </c>
      <c r="P8005" s="1" t="s">
        <v>19</v>
      </c>
      <c r="Q8005" s="2">
        <v>43573</v>
      </c>
    </row>
    <row r="8006" spans="1:17" x14ac:dyDescent="0.25">
      <c r="A8006" s="1">
        <v>54119</v>
      </c>
      <c r="B8006" s="2">
        <v>42876</v>
      </c>
      <c r="C8006" s="1" t="s">
        <v>36</v>
      </c>
      <c r="D8006" s="3" t="str">
        <f t="shared" si="250"/>
        <v>***</v>
      </c>
      <c r="G8006" s="1">
        <v>4</v>
      </c>
      <c r="H8006" s="1">
        <v>136.49</v>
      </c>
      <c r="I8006" s="1">
        <f t="shared" ref="I8006:I8069" si="251">IF(H8006&gt;1000,1,0)</f>
        <v>0</v>
      </c>
      <c r="J8006" s="1" t="s">
        <v>21</v>
      </c>
      <c r="K8006" s="1">
        <v>7.1</v>
      </c>
      <c r="L8006" s="1" t="s">
        <v>15</v>
      </c>
      <c r="M8006" s="1" t="s">
        <v>28</v>
      </c>
      <c r="N8006" s="1" t="s">
        <v>29</v>
      </c>
      <c r="O8006" s="1" t="s">
        <v>55</v>
      </c>
      <c r="P8006" s="1" t="s">
        <v>19</v>
      </c>
      <c r="Q8006" s="2">
        <v>42879</v>
      </c>
    </row>
    <row r="8007" spans="1:17" x14ac:dyDescent="0.25">
      <c r="A8007" s="1">
        <v>26724</v>
      </c>
      <c r="B8007" s="2">
        <v>42406</v>
      </c>
      <c r="C8007" s="1" t="s">
        <v>32</v>
      </c>
      <c r="D8007" s="3" t="str">
        <f t="shared" si="250"/>
        <v>*****</v>
      </c>
      <c r="G8007" s="1">
        <v>2</v>
      </c>
      <c r="H8007" s="1">
        <v>1966.85</v>
      </c>
      <c r="I8007" s="1">
        <f t="shared" si="251"/>
        <v>1</v>
      </c>
      <c r="J8007" s="1" t="s">
        <v>21</v>
      </c>
      <c r="K8007" s="1">
        <v>15</v>
      </c>
      <c r="L8007" s="1" t="s">
        <v>44</v>
      </c>
      <c r="M8007" s="1" t="s">
        <v>23</v>
      </c>
      <c r="N8007" s="1" t="s">
        <v>24</v>
      </c>
      <c r="O8007" s="1" t="s">
        <v>56</v>
      </c>
      <c r="P8007" s="1" t="s">
        <v>26</v>
      </c>
      <c r="Q8007" s="2">
        <v>42408</v>
      </c>
    </row>
    <row r="8008" spans="1:17" x14ac:dyDescent="0.25">
      <c r="A8008" s="1">
        <v>1573</v>
      </c>
      <c r="B8008" s="2">
        <v>43826</v>
      </c>
      <c r="C8008" s="1" t="s">
        <v>20</v>
      </c>
      <c r="D8008" s="3" t="str">
        <f t="shared" si="250"/>
        <v>****</v>
      </c>
      <c r="G8008" s="1">
        <v>13</v>
      </c>
      <c r="H8008" s="1">
        <v>813.14</v>
      </c>
      <c r="I8008" s="1">
        <f t="shared" si="251"/>
        <v>0</v>
      </c>
      <c r="J8008" s="1" t="s">
        <v>33</v>
      </c>
      <c r="K8008" s="1">
        <v>34.700000000000003</v>
      </c>
      <c r="L8008" s="1" t="s">
        <v>22</v>
      </c>
      <c r="M8008" s="1" t="s">
        <v>23</v>
      </c>
      <c r="N8008" s="1" t="s">
        <v>17</v>
      </c>
      <c r="O8008" s="1" t="s">
        <v>34</v>
      </c>
      <c r="P8008" s="1" t="s">
        <v>35</v>
      </c>
      <c r="Q8008" s="2">
        <v>43828</v>
      </c>
    </row>
    <row r="8009" spans="1:17" x14ac:dyDescent="0.25">
      <c r="A8009" s="1">
        <v>263</v>
      </c>
      <c r="B8009" s="2">
        <v>42505</v>
      </c>
      <c r="C8009" s="1" t="s">
        <v>20</v>
      </c>
      <c r="D8009" s="3" t="str">
        <f t="shared" si="250"/>
        <v>****</v>
      </c>
      <c r="G8009" s="1">
        <v>25</v>
      </c>
      <c r="H8009" s="1">
        <v>146.34</v>
      </c>
      <c r="I8009" s="1">
        <f t="shared" si="251"/>
        <v>0</v>
      </c>
      <c r="J8009" s="1" t="s">
        <v>21</v>
      </c>
      <c r="K8009" s="1">
        <v>8.3000000000000007</v>
      </c>
      <c r="L8009" s="1" t="s">
        <v>42</v>
      </c>
      <c r="M8009" s="1" t="s">
        <v>28</v>
      </c>
      <c r="N8009" s="1" t="s">
        <v>29</v>
      </c>
      <c r="O8009" s="1" t="s">
        <v>43</v>
      </c>
      <c r="P8009" s="1" t="s">
        <v>19</v>
      </c>
      <c r="Q8009" s="2">
        <v>42506</v>
      </c>
    </row>
    <row r="8010" spans="1:17" x14ac:dyDescent="0.25">
      <c r="A8010" s="1">
        <v>48643</v>
      </c>
      <c r="B8010" s="2">
        <v>43756</v>
      </c>
      <c r="C8010" s="1" t="s">
        <v>36</v>
      </c>
      <c r="D8010" s="3" t="str">
        <f t="shared" si="250"/>
        <v>***</v>
      </c>
      <c r="G8010" s="1">
        <v>14</v>
      </c>
      <c r="H8010" s="1">
        <v>9813.73</v>
      </c>
      <c r="I8010" s="1">
        <f t="shared" si="251"/>
        <v>1</v>
      </c>
      <c r="J8010" s="1" t="s">
        <v>33</v>
      </c>
      <c r="K8010" s="1">
        <v>59.2</v>
      </c>
      <c r="L8010" s="1" t="s">
        <v>54</v>
      </c>
      <c r="M8010" s="1" t="s">
        <v>37</v>
      </c>
      <c r="N8010" s="1" t="s">
        <v>24</v>
      </c>
      <c r="O8010" s="1" t="s">
        <v>56</v>
      </c>
      <c r="P8010" s="1" t="s">
        <v>35</v>
      </c>
      <c r="Q8010" s="2">
        <v>43758</v>
      </c>
    </row>
    <row r="8011" spans="1:17" x14ac:dyDescent="0.25">
      <c r="A8011" s="1">
        <v>16258</v>
      </c>
      <c r="B8011" s="2">
        <v>43286</v>
      </c>
      <c r="C8011" s="1" t="s">
        <v>36</v>
      </c>
      <c r="D8011" s="3" t="str">
        <f t="shared" si="250"/>
        <v>***</v>
      </c>
      <c r="G8011" s="1">
        <v>48</v>
      </c>
      <c r="H8011" s="1">
        <v>355.23</v>
      </c>
      <c r="I8011" s="1">
        <f t="shared" si="251"/>
        <v>0</v>
      </c>
      <c r="J8011" s="1" t="s">
        <v>21</v>
      </c>
      <c r="K8011" s="1">
        <v>2.5</v>
      </c>
      <c r="L8011" s="1" t="s">
        <v>54</v>
      </c>
      <c r="M8011" s="1" t="s">
        <v>28</v>
      </c>
      <c r="N8011" s="1" t="s">
        <v>29</v>
      </c>
      <c r="O8011" s="1" t="s">
        <v>30</v>
      </c>
      <c r="P8011" s="1" t="s">
        <v>31</v>
      </c>
      <c r="Q8011" s="2">
        <v>43288</v>
      </c>
    </row>
    <row r="8012" spans="1:17" x14ac:dyDescent="0.25">
      <c r="A8012" s="1">
        <v>37793</v>
      </c>
      <c r="B8012" s="2">
        <v>42681</v>
      </c>
      <c r="C8012" s="1" t="s">
        <v>27</v>
      </c>
      <c r="D8012" s="3" t="str">
        <f t="shared" si="250"/>
        <v>*</v>
      </c>
      <c r="G8012" s="1">
        <v>16</v>
      </c>
      <c r="H8012" s="1">
        <v>240.18</v>
      </c>
      <c r="I8012" s="1">
        <f t="shared" si="251"/>
        <v>0</v>
      </c>
      <c r="J8012" s="1" t="s">
        <v>21</v>
      </c>
      <c r="K8012" s="1">
        <v>8.1</v>
      </c>
      <c r="L8012" s="1" t="s">
        <v>39</v>
      </c>
      <c r="M8012" s="1" t="s">
        <v>28</v>
      </c>
      <c r="N8012" s="1" t="s">
        <v>29</v>
      </c>
      <c r="O8012" s="1" t="s">
        <v>45</v>
      </c>
      <c r="P8012" s="1" t="s">
        <v>41</v>
      </c>
      <c r="Q8012" s="2">
        <v>42682</v>
      </c>
    </row>
    <row r="8013" spans="1:17" x14ac:dyDescent="0.25">
      <c r="A8013" s="1">
        <v>14983</v>
      </c>
      <c r="B8013" s="2">
        <v>42411</v>
      </c>
      <c r="C8013" s="1" t="s">
        <v>20</v>
      </c>
      <c r="D8013" s="3" t="str">
        <f t="shared" si="250"/>
        <v>****</v>
      </c>
      <c r="G8013" s="1">
        <v>48</v>
      </c>
      <c r="H8013" s="1">
        <v>9069.2800000000007</v>
      </c>
      <c r="I8013" s="1">
        <f t="shared" si="251"/>
        <v>1</v>
      </c>
      <c r="J8013" s="1" t="s">
        <v>14</v>
      </c>
      <c r="K8013" s="1">
        <v>9.6</v>
      </c>
      <c r="L8013" s="1" t="s">
        <v>49</v>
      </c>
      <c r="M8013" s="1" t="s">
        <v>16</v>
      </c>
      <c r="N8013" s="1" t="s">
        <v>24</v>
      </c>
      <c r="O8013" s="1" t="s">
        <v>25</v>
      </c>
      <c r="P8013" s="1" t="s">
        <v>19</v>
      </c>
      <c r="Q8013" s="2">
        <v>42412</v>
      </c>
    </row>
    <row r="8014" spans="1:17" x14ac:dyDescent="0.25">
      <c r="A8014" s="1">
        <v>27746</v>
      </c>
      <c r="B8014" s="2">
        <v>43072</v>
      </c>
      <c r="C8014" s="1" t="s">
        <v>32</v>
      </c>
      <c r="D8014" s="3" t="str">
        <f t="shared" si="250"/>
        <v>*****</v>
      </c>
      <c r="G8014" s="1">
        <v>3</v>
      </c>
      <c r="H8014" s="1">
        <v>93.19</v>
      </c>
      <c r="I8014" s="1">
        <f t="shared" si="251"/>
        <v>0</v>
      </c>
      <c r="J8014" s="1" t="s">
        <v>21</v>
      </c>
      <c r="K8014" s="1">
        <v>8.4</v>
      </c>
      <c r="L8014" s="1" t="s">
        <v>46</v>
      </c>
      <c r="M8014" s="1" t="s">
        <v>16</v>
      </c>
      <c r="N8014" s="1" t="s">
        <v>17</v>
      </c>
      <c r="O8014" s="1" t="s">
        <v>18</v>
      </c>
      <c r="P8014" s="1" t="s">
        <v>19</v>
      </c>
      <c r="Q8014" s="2">
        <v>43073</v>
      </c>
    </row>
    <row r="8015" spans="1:17" x14ac:dyDescent="0.25">
      <c r="A8015" s="1">
        <v>45571</v>
      </c>
      <c r="B8015" s="2">
        <v>43731</v>
      </c>
      <c r="C8015" s="1" t="s">
        <v>36</v>
      </c>
      <c r="D8015" s="3" t="str">
        <f t="shared" si="250"/>
        <v>***</v>
      </c>
      <c r="G8015" s="1">
        <v>44</v>
      </c>
      <c r="H8015" s="1">
        <v>770.96</v>
      </c>
      <c r="I8015" s="1">
        <f t="shared" si="251"/>
        <v>0</v>
      </c>
      <c r="J8015" s="1" t="s">
        <v>21</v>
      </c>
      <c r="K8015" s="1">
        <v>9.1</v>
      </c>
      <c r="L8015" s="1" t="s">
        <v>51</v>
      </c>
      <c r="M8015" s="1" t="s">
        <v>16</v>
      </c>
      <c r="N8015" s="1" t="s">
        <v>24</v>
      </c>
      <c r="O8015" s="1" t="s">
        <v>56</v>
      </c>
      <c r="P8015" s="1" t="s">
        <v>26</v>
      </c>
      <c r="Q8015" s="2">
        <v>43733</v>
      </c>
    </row>
    <row r="8016" spans="1:17" x14ac:dyDescent="0.25">
      <c r="A8016" s="1">
        <v>14241</v>
      </c>
      <c r="B8016" s="2">
        <v>43630</v>
      </c>
      <c r="C8016" s="1" t="s">
        <v>32</v>
      </c>
      <c r="D8016" s="3" t="str">
        <f t="shared" si="250"/>
        <v>*****</v>
      </c>
      <c r="G8016" s="1">
        <v>22</v>
      </c>
      <c r="H8016" s="1">
        <v>282.08</v>
      </c>
      <c r="I8016" s="1">
        <f t="shared" si="251"/>
        <v>0</v>
      </c>
      <c r="J8016" s="1" t="s">
        <v>21</v>
      </c>
      <c r="K8016" s="1">
        <v>2.5</v>
      </c>
      <c r="L8016" s="1" t="s">
        <v>49</v>
      </c>
      <c r="M8016" s="1" t="s">
        <v>37</v>
      </c>
      <c r="N8016" s="1" t="s">
        <v>29</v>
      </c>
      <c r="O8016" s="1" t="s">
        <v>30</v>
      </c>
      <c r="P8016" s="1" t="s">
        <v>31</v>
      </c>
      <c r="Q8016" s="2">
        <v>43631</v>
      </c>
    </row>
    <row r="8017" spans="1:17" x14ac:dyDescent="0.25">
      <c r="A8017" s="1">
        <v>56166</v>
      </c>
      <c r="B8017" s="2">
        <v>42950</v>
      </c>
      <c r="C8017" s="1" t="s">
        <v>32</v>
      </c>
      <c r="D8017" s="3" t="str">
        <f t="shared" si="250"/>
        <v>*****</v>
      </c>
      <c r="G8017" s="1">
        <v>1</v>
      </c>
      <c r="H8017" s="1">
        <v>152.19999999999999</v>
      </c>
      <c r="I8017" s="1">
        <f t="shared" si="251"/>
        <v>0</v>
      </c>
      <c r="J8017" s="1" t="s">
        <v>33</v>
      </c>
      <c r="K8017" s="1">
        <v>44.9</v>
      </c>
      <c r="L8017" s="1" t="s">
        <v>64</v>
      </c>
      <c r="M8017" s="1" t="s">
        <v>16</v>
      </c>
      <c r="N8017" s="1" t="s">
        <v>17</v>
      </c>
      <c r="O8017" s="1" t="s">
        <v>34</v>
      </c>
      <c r="P8017" s="1" t="s">
        <v>35</v>
      </c>
      <c r="Q8017" s="2">
        <v>42951</v>
      </c>
    </row>
    <row r="8018" spans="1:17" x14ac:dyDescent="0.25">
      <c r="A8018" s="1">
        <v>44261</v>
      </c>
      <c r="B8018" s="2">
        <v>43547</v>
      </c>
      <c r="C8018" s="1" t="s">
        <v>20</v>
      </c>
      <c r="D8018" s="3" t="str">
        <f t="shared" si="250"/>
        <v>****</v>
      </c>
      <c r="G8018" s="1">
        <v>34</v>
      </c>
      <c r="H8018" s="1">
        <v>5105.92</v>
      </c>
      <c r="I8018" s="1">
        <f t="shared" si="251"/>
        <v>1</v>
      </c>
      <c r="J8018" s="1" t="s">
        <v>33</v>
      </c>
      <c r="K8018" s="1">
        <v>38.6</v>
      </c>
      <c r="L8018" s="1" t="s">
        <v>15</v>
      </c>
      <c r="M8018" s="1" t="s">
        <v>28</v>
      </c>
      <c r="N8018" s="1" t="s">
        <v>17</v>
      </c>
      <c r="O8018" s="1" t="s">
        <v>62</v>
      </c>
      <c r="P8018" s="1" t="s">
        <v>59</v>
      </c>
      <c r="Q8018" s="2">
        <v>43549</v>
      </c>
    </row>
    <row r="8019" spans="1:17" x14ac:dyDescent="0.25">
      <c r="A8019" s="1">
        <v>57216</v>
      </c>
      <c r="B8019" s="2">
        <v>42944</v>
      </c>
      <c r="C8019" s="1" t="s">
        <v>20</v>
      </c>
      <c r="D8019" s="3" t="str">
        <f t="shared" si="250"/>
        <v>****</v>
      </c>
      <c r="G8019" s="1">
        <v>46</v>
      </c>
      <c r="H8019" s="1">
        <v>13610.079</v>
      </c>
      <c r="I8019" s="1">
        <f t="shared" si="251"/>
        <v>1</v>
      </c>
      <c r="J8019" s="1" t="s">
        <v>33</v>
      </c>
      <c r="K8019" s="1">
        <v>61</v>
      </c>
      <c r="L8019" s="1" t="s">
        <v>46</v>
      </c>
      <c r="M8019" s="1" t="s">
        <v>28</v>
      </c>
      <c r="N8019" s="1" t="s">
        <v>17</v>
      </c>
      <c r="O8019" s="1" t="s">
        <v>34</v>
      </c>
      <c r="P8019" s="1" t="s">
        <v>35</v>
      </c>
      <c r="Q8019" s="2">
        <v>42944</v>
      </c>
    </row>
    <row r="8020" spans="1:17" x14ac:dyDescent="0.25">
      <c r="A8020" s="1">
        <v>52416</v>
      </c>
      <c r="B8020" s="2">
        <v>42400</v>
      </c>
      <c r="C8020" s="1" t="s">
        <v>27</v>
      </c>
      <c r="D8020" s="3" t="str">
        <f t="shared" si="250"/>
        <v>*</v>
      </c>
      <c r="G8020" s="1">
        <v>6</v>
      </c>
      <c r="H8020" s="1">
        <v>53.3</v>
      </c>
      <c r="I8020" s="1">
        <f t="shared" si="251"/>
        <v>0</v>
      </c>
      <c r="J8020" s="1" t="s">
        <v>21</v>
      </c>
      <c r="K8020" s="1">
        <v>6.2</v>
      </c>
      <c r="L8020" s="1" t="s">
        <v>22</v>
      </c>
      <c r="M8020" s="1" t="s">
        <v>28</v>
      </c>
      <c r="N8020" s="1" t="s">
        <v>29</v>
      </c>
      <c r="O8020" s="1" t="s">
        <v>40</v>
      </c>
      <c r="P8020" s="1" t="s">
        <v>31</v>
      </c>
      <c r="Q8020" s="2">
        <v>42402</v>
      </c>
    </row>
    <row r="8021" spans="1:17" x14ac:dyDescent="0.25">
      <c r="A8021" s="1">
        <v>41440</v>
      </c>
      <c r="B8021" s="2">
        <v>42634</v>
      </c>
      <c r="C8021" s="1" t="s">
        <v>20</v>
      </c>
      <c r="D8021" s="3" t="str">
        <f t="shared" si="250"/>
        <v>****</v>
      </c>
      <c r="G8021" s="1">
        <v>19</v>
      </c>
      <c r="H8021" s="1">
        <v>6495.9272000000001</v>
      </c>
      <c r="I8021" s="1">
        <f t="shared" si="251"/>
        <v>1</v>
      </c>
      <c r="J8021" s="1" t="s">
        <v>33</v>
      </c>
      <c r="K8021" s="1">
        <v>57.9</v>
      </c>
      <c r="L8021" s="1" t="s">
        <v>15</v>
      </c>
      <c r="M8021" s="1" t="s">
        <v>28</v>
      </c>
      <c r="N8021" s="1" t="s">
        <v>17</v>
      </c>
      <c r="O8021" s="1" t="s">
        <v>52</v>
      </c>
      <c r="P8021" s="1" t="s">
        <v>59</v>
      </c>
      <c r="Q8021" s="2">
        <v>42637</v>
      </c>
    </row>
    <row r="8022" spans="1:17" x14ac:dyDescent="0.25">
      <c r="A8022" s="1">
        <v>2275</v>
      </c>
      <c r="B8022" s="2">
        <v>43759</v>
      </c>
      <c r="C8022" s="1" t="s">
        <v>27</v>
      </c>
      <c r="D8022" s="3" t="str">
        <f t="shared" si="250"/>
        <v>*</v>
      </c>
      <c r="G8022" s="1">
        <v>49</v>
      </c>
      <c r="H8022" s="1">
        <v>297.45999999999998</v>
      </c>
      <c r="I8022" s="1">
        <f t="shared" si="251"/>
        <v>0</v>
      </c>
      <c r="J8022" s="1" t="s">
        <v>21</v>
      </c>
      <c r="K8022" s="1">
        <v>1.3</v>
      </c>
      <c r="L8022" s="1" t="s">
        <v>60</v>
      </c>
      <c r="M8022" s="1" t="s">
        <v>23</v>
      </c>
      <c r="N8022" s="1" t="s">
        <v>29</v>
      </c>
      <c r="O8022" s="1" t="s">
        <v>30</v>
      </c>
      <c r="P8022" s="1" t="s">
        <v>31</v>
      </c>
      <c r="Q8022" s="2">
        <v>43760</v>
      </c>
    </row>
    <row r="8023" spans="1:17" x14ac:dyDescent="0.25">
      <c r="A8023" s="1">
        <v>12485</v>
      </c>
      <c r="B8023" s="2">
        <v>42953</v>
      </c>
      <c r="C8023" s="1" t="s">
        <v>32</v>
      </c>
      <c r="D8023" s="3" t="str">
        <f t="shared" si="250"/>
        <v>*****</v>
      </c>
      <c r="G8023" s="1">
        <v>24</v>
      </c>
      <c r="H8023" s="1">
        <v>5785.82</v>
      </c>
      <c r="I8023" s="1">
        <f t="shared" si="251"/>
        <v>1</v>
      </c>
      <c r="J8023" s="1" t="s">
        <v>33</v>
      </c>
      <c r="K8023" s="1">
        <v>30.1</v>
      </c>
      <c r="L8023" s="1" t="s">
        <v>39</v>
      </c>
      <c r="M8023" s="1" t="s">
        <v>37</v>
      </c>
      <c r="N8023" s="1" t="s">
        <v>17</v>
      </c>
      <c r="O8023" s="1" t="s">
        <v>34</v>
      </c>
      <c r="P8023" s="1" t="s">
        <v>35</v>
      </c>
      <c r="Q8023" s="2">
        <v>42954</v>
      </c>
    </row>
    <row r="8024" spans="1:17" x14ac:dyDescent="0.25">
      <c r="A8024" s="1">
        <v>33604</v>
      </c>
      <c r="B8024" s="2">
        <v>43329</v>
      </c>
      <c r="C8024" s="1" t="s">
        <v>20</v>
      </c>
      <c r="D8024" s="3" t="str">
        <f t="shared" si="250"/>
        <v>****</v>
      </c>
      <c r="G8024" s="1">
        <v>10</v>
      </c>
      <c r="H8024" s="1">
        <v>63.79</v>
      </c>
      <c r="I8024" s="1">
        <f t="shared" si="251"/>
        <v>0</v>
      </c>
      <c r="J8024" s="1" t="s">
        <v>21</v>
      </c>
      <c r="K8024" s="1">
        <v>8.3000000000000007</v>
      </c>
      <c r="L8024" s="1" t="s">
        <v>15</v>
      </c>
      <c r="M8024" s="1" t="s">
        <v>28</v>
      </c>
      <c r="N8024" s="1" t="s">
        <v>29</v>
      </c>
      <c r="O8024" s="1" t="s">
        <v>43</v>
      </c>
      <c r="P8024" s="1" t="s">
        <v>19</v>
      </c>
      <c r="Q8024" s="2">
        <v>43331</v>
      </c>
    </row>
    <row r="8025" spans="1:17" x14ac:dyDescent="0.25">
      <c r="A8025" s="1">
        <v>32519</v>
      </c>
      <c r="B8025" s="2">
        <v>43015</v>
      </c>
      <c r="C8025" s="1" t="s">
        <v>13</v>
      </c>
      <c r="D8025" s="3" t="str">
        <f t="shared" si="250"/>
        <v>**</v>
      </c>
      <c r="G8025" s="1">
        <v>8</v>
      </c>
      <c r="H8025" s="1">
        <v>91.34</v>
      </c>
      <c r="I8025" s="1">
        <f t="shared" si="251"/>
        <v>0</v>
      </c>
      <c r="J8025" s="1" t="s">
        <v>21</v>
      </c>
      <c r="K8025" s="1">
        <v>4.8</v>
      </c>
      <c r="L8025" s="1" t="s">
        <v>51</v>
      </c>
      <c r="M8025" s="1" t="s">
        <v>16</v>
      </c>
      <c r="N8025" s="1" t="s">
        <v>29</v>
      </c>
      <c r="O8025" s="1" t="s">
        <v>63</v>
      </c>
      <c r="P8025" s="1" t="s">
        <v>19</v>
      </c>
      <c r="Q8025" s="2">
        <v>43020</v>
      </c>
    </row>
    <row r="8026" spans="1:17" x14ac:dyDescent="0.25">
      <c r="A8026" s="1">
        <v>46919</v>
      </c>
      <c r="B8026" s="2">
        <v>42538</v>
      </c>
      <c r="C8026" s="1" t="s">
        <v>13</v>
      </c>
      <c r="D8026" s="3" t="str">
        <f t="shared" si="250"/>
        <v>**</v>
      </c>
      <c r="G8026" s="1">
        <v>31</v>
      </c>
      <c r="H8026" s="1">
        <v>4797.79</v>
      </c>
      <c r="I8026" s="1">
        <f t="shared" si="251"/>
        <v>1</v>
      </c>
      <c r="J8026" s="1" t="s">
        <v>21</v>
      </c>
      <c r="K8026" s="1">
        <v>7</v>
      </c>
      <c r="L8026" s="1" t="s">
        <v>22</v>
      </c>
      <c r="M8026" s="1" t="s">
        <v>23</v>
      </c>
      <c r="N8026" s="1" t="s">
        <v>24</v>
      </c>
      <c r="O8026" s="1" t="s">
        <v>38</v>
      </c>
      <c r="P8026" s="1" t="s">
        <v>19</v>
      </c>
      <c r="Q8026" s="2">
        <v>42540</v>
      </c>
    </row>
    <row r="8027" spans="1:17" x14ac:dyDescent="0.25">
      <c r="A8027" s="1">
        <v>30885</v>
      </c>
      <c r="B8027" s="2">
        <v>42906</v>
      </c>
      <c r="C8027" s="1" t="s">
        <v>20</v>
      </c>
      <c r="D8027" s="3" t="str">
        <f t="shared" si="250"/>
        <v>****</v>
      </c>
      <c r="G8027" s="1">
        <v>24</v>
      </c>
      <c r="H8027" s="1">
        <v>250.64</v>
      </c>
      <c r="I8027" s="1">
        <f t="shared" si="251"/>
        <v>0</v>
      </c>
      <c r="J8027" s="1" t="s">
        <v>21</v>
      </c>
      <c r="K8027" s="1">
        <v>10.1</v>
      </c>
      <c r="L8027" s="1" t="s">
        <v>42</v>
      </c>
      <c r="M8027" s="1" t="s">
        <v>28</v>
      </c>
      <c r="N8027" s="1" t="s">
        <v>29</v>
      </c>
      <c r="O8027" s="1" t="s">
        <v>55</v>
      </c>
      <c r="P8027" s="1" t="s">
        <v>19</v>
      </c>
      <c r="Q8027" s="2">
        <v>42907</v>
      </c>
    </row>
    <row r="8028" spans="1:17" x14ac:dyDescent="0.25">
      <c r="A8028" s="1">
        <v>5990</v>
      </c>
      <c r="B8028" s="2">
        <v>42831</v>
      </c>
      <c r="C8028" s="1" t="s">
        <v>32</v>
      </c>
      <c r="D8028" s="3" t="str">
        <f t="shared" si="250"/>
        <v>*****</v>
      </c>
      <c r="G8028" s="1">
        <v>9</v>
      </c>
      <c r="H8028" s="1">
        <v>68.38</v>
      </c>
      <c r="I8028" s="1">
        <f t="shared" si="251"/>
        <v>0</v>
      </c>
      <c r="J8028" s="1" t="s">
        <v>21</v>
      </c>
      <c r="K8028" s="1">
        <v>6.8</v>
      </c>
      <c r="L8028" s="1" t="s">
        <v>42</v>
      </c>
      <c r="M8028" s="1" t="s">
        <v>37</v>
      </c>
      <c r="N8028" s="1" t="s">
        <v>29</v>
      </c>
      <c r="O8028" s="1" t="s">
        <v>40</v>
      </c>
      <c r="P8028" s="1" t="s">
        <v>19</v>
      </c>
      <c r="Q8028" s="2">
        <v>42832</v>
      </c>
    </row>
    <row r="8029" spans="1:17" x14ac:dyDescent="0.25">
      <c r="A8029" s="1">
        <v>49477</v>
      </c>
      <c r="B8029" s="2">
        <v>43432</v>
      </c>
      <c r="C8029" s="1" t="s">
        <v>36</v>
      </c>
      <c r="D8029" s="3" t="str">
        <f t="shared" si="250"/>
        <v>***</v>
      </c>
      <c r="G8029" s="1">
        <v>9</v>
      </c>
      <c r="H8029" s="1">
        <v>81.260000000000005</v>
      </c>
      <c r="I8029" s="1">
        <f t="shared" si="251"/>
        <v>0</v>
      </c>
      <c r="J8029" s="1" t="s">
        <v>21</v>
      </c>
      <c r="K8029" s="1">
        <v>6.2</v>
      </c>
      <c r="L8029" s="1" t="s">
        <v>22</v>
      </c>
      <c r="M8029" s="1" t="s">
        <v>28</v>
      </c>
      <c r="N8029" s="1" t="s">
        <v>29</v>
      </c>
      <c r="O8029" s="1" t="s">
        <v>40</v>
      </c>
      <c r="P8029" s="1" t="s">
        <v>31</v>
      </c>
      <c r="Q8029" s="2">
        <v>43432</v>
      </c>
    </row>
    <row r="8030" spans="1:17" x14ac:dyDescent="0.25">
      <c r="A8030" s="1">
        <v>40258</v>
      </c>
      <c r="B8030" s="2">
        <v>42468</v>
      </c>
      <c r="C8030" s="1" t="s">
        <v>27</v>
      </c>
      <c r="D8030" s="3" t="str">
        <f t="shared" si="250"/>
        <v>*</v>
      </c>
      <c r="G8030" s="1">
        <v>31</v>
      </c>
      <c r="H8030" s="1">
        <v>480.93</v>
      </c>
      <c r="I8030" s="1">
        <f t="shared" si="251"/>
        <v>0</v>
      </c>
      <c r="J8030" s="1" t="s">
        <v>21</v>
      </c>
      <c r="K8030" s="1">
        <v>14.3</v>
      </c>
      <c r="L8030" s="1" t="s">
        <v>22</v>
      </c>
      <c r="M8030" s="1" t="s">
        <v>23</v>
      </c>
      <c r="N8030" s="1" t="s">
        <v>29</v>
      </c>
      <c r="O8030" s="1" t="s">
        <v>63</v>
      </c>
      <c r="P8030" s="1" t="s">
        <v>19</v>
      </c>
      <c r="Q8030" s="2">
        <v>42470</v>
      </c>
    </row>
    <row r="8031" spans="1:17" x14ac:dyDescent="0.25">
      <c r="A8031" s="1">
        <v>14755</v>
      </c>
      <c r="B8031" s="2">
        <v>42739</v>
      </c>
      <c r="C8031" s="1" t="s">
        <v>20</v>
      </c>
      <c r="D8031" s="3" t="str">
        <f t="shared" si="250"/>
        <v>****</v>
      </c>
      <c r="G8031" s="1">
        <v>44</v>
      </c>
      <c r="H8031" s="1">
        <v>2485.41</v>
      </c>
      <c r="I8031" s="1">
        <f t="shared" si="251"/>
        <v>1</v>
      </c>
      <c r="J8031" s="1" t="s">
        <v>14</v>
      </c>
      <c r="K8031" s="1">
        <v>4.5</v>
      </c>
      <c r="L8031" s="1" t="s">
        <v>22</v>
      </c>
      <c r="M8031" s="1" t="s">
        <v>16</v>
      </c>
      <c r="N8031" s="1" t="s">
        <v>24</v>
      </c>
      <c r="O8031" s="1" t="s">
        <v>25</v>
      </c>
      <c r="P8031" s="1" t="s">
        <v>19</v>
      </c>
      <c r="Q8031" s="2">
        <v>42741</v>
      </c>
    </row>
    <row r="8032" spans="1:17" x14ac:dyDescent="0.25">
      <c r="A8032" s="1">
        <v>45155</v>
      </c>
      <c r="B8032" s="2">
        <v>43145</v>
      </c>
      <c r="C8032" s="1" t="s">
        <v>13</v>
      </c>
      <c r="D8032" s="3" t="str">
        <f t="shared" si="250"/>
        <v>**</v>
      </c>
      <c r="G8032" s="1">
        <v>35</v>
      </c>
      <c r="H8032" s="1">
        <v>119.36</v>
      </c>
      <c r="I8032" s="1">
        <f t="shared" si="251"/>
        <v>0</v>
      </c>
      <c r="J8032" s="1" t="s">
        <v>21</v>
      </c>
      <c r="K8032" s="1">
        <v>2.1</v>
      </c>
      <c r="L8032" s="1" t="s">
        <v>53</v>
      </c>
      <c r="M8032" s="1" t="s">
        <v>28</v>
      </c>
      <c r="N8032" s="1" t="s">
        <v>29</v>
      </c>
      <c r="O8032" s="1" t="s">
        <v>45</v>
      </c>
      <c r="P8032" s="1" t="s">
        <v>31</v>
      </c>
      <c r="Q8032" s="2">
        <v>43145</v>
      </c>
    </row>
    <row r="8033" spans="1:17" x14ac:dyDescent="0.25">
      <c r="A8033" s="1">
        <v>2790</v>
      </c>
      <c r="B8033" s="2">
        <v>42599</v>
      </c>
      <c r="C8033" s="1" t="s">
        <v>20</v>
      </c>
      <c r="D8033" s="3" t="str">
        <f t="shared" si="250"/>
        <v>****</v>
      </c>
      <c r="G8033" s="1">
        <v>15</v>
      </c>
      <c r="H8033" s="1">
        <v>353.36</v>
      </c>
      <c r="I8033" s="1">
        <f t="shared" si="251"/>
        <v>0</v>
      </c>
      <c r="J8033" s="1" t="s">
        <v>14</v>
      </c>
      <c r="K8033" s="1">
        <v>5.9</v>
      </c>
      <c r="L8033" s="1" t="s">
        <v>15</v>
      </c>
      <c r="M8033" s="1" t="s">
        <v>37</v>
      </c>
      <c r="N8033" s="1" t="s">
        <v>29</v>
      </c>
      <c r="O8033" s="1" t="s">
        <v>30</v>
      </c>
      <c r="P8033" s="1" t="s">
        <v>41</v>
      </c>
      <c r="Q8033" s="2">
        <v>42600</v>
      </c>
    </row>
    <row r="8034" spans="1:17" x14ac:dyDescent="0.25">
      <c r="A8034" s="1">
        <v>34816</v>
      </c>
      <c r="B8034" s="2">
        <v>43043</v>
      </c>
      <c r="C8034" s="1" t="s">
        <v>27</v>
      </c>
      <c r="D8034" s="3" t="str">
        <f t="shared" si="250"/>
        <v>*</v>
      </c>
      <c r="G8034" s="1">
        <v>29</v>
      </c>
      <c r="H8034" s="1">
        <v>1239.54</v>
      </c>
      <c r="I8034" s="1">
        <f t="shared" si="251"/>
        <v>1</v>
      </c>
      <c r="J8034" s="1" t="s">
        <v>21</v>
      </c>
      <c r="K8034" s="1">
        <v>4.8</v>
      </c>
      <c r="L8034" s="1" t="s">
        <v>15</v>
      </c>
      <c r="M8034" s="1" t="s">
        <v>28</v>
      </c>
      <c r="N8034" s="1" t="s">
        <v>29</v>
      </c>
      <c r="O8034" s="1" t="s">
        <v>63</v>
      </c>
      <c r="P8034" s="1" t="s">
        <v>19</v>
      </c>
      <c r="Q8034" s="2">
        <v>43043</v>
      </c>
    </row>
    <row r="8035" spans="1:17" x14ac:dyDescent="0.25">
      <c r="A8035" s="1">
        <v>14435</v>
      </c>
      <c r="B8035" s="2">
        <v>43800</v>
      </c>
      <c r="C8035" s="1" t="s">
        <v>27</v>
      </c>
      <c r="D8035" s="3" t="str">
        <f t="shared" si="250"/>
        <v>*</v>
      </c>
      <c r="G8035" s="1">
        <v>44</v>
      </c>
      <c r="H8035" s="1">
        <v>1390.9</v>
      </c>
      <c r="I8035" s="1">
        <f t="shared" si="251"/>
        <v>1</v>
      </c>
      <c r="J8035" s="1" t="s">
        <v>21</v>
      </c>
      <c r="K8035" s="1">
        <v>6.2</v>
      </c>
      <c r="L8035" s="1" t="s">
        <v>44</v>
      </c>
      <c r="M8035" s="1" t="s">
        <v>23</v>
      </c>
      <c r="N8035" s="1" t="s">
        <v>29</v>
      </c>
      <c r="O8035" s="1" t="s">
        <v>40</v>
      </c>
      <c r="P8035" s="1" t="s">
        <v>19</v>
      </c>
      <c r="Q8035" s="2">
        <v>43800</v>
      </c>
    </row>
    <row r="8036" spans="1:17" x14ac:dyDescent="0.25">
      <c r="A8036" s="1">
        <v>9696</v>
      </c>
      <c r="B8036" s="2">
        <v>43149</v>
      </c>
      <c r="C8036" s="1" t="s">
        <v>27</v>
      </c>
      <c r="D8036" s="3" t="str">
        <f t="shared" si="250"/>
        <v>*</v>
      </c>
      <c r="G8036" s="1">
        <v>13</v>
      </c>
      <c r="H8036" s="1">
        <v>3568.7388999999998</v>
      </c>
      <c r="I8036" s="1">
        <f t="shared" si="251"/>
        <v>1</v>
      </c>
      <c r="J8036" s="1" t="s">
        <v>33</v>
      </c>
      <c r="K8036" s="1">
        <v>46.4</v>
      </c>
      <c r="L8036" s="1" t="s">
        <v>46</v>
      </c>
      <c r="M8036" s="1" t="s">
        <v>28</v>
      </c>
      <c r="N8036" s="1" t="s">
        <v>17</v>
      </c>
      <c r="O8036" s="1" t="s">
        <v>34</v>
      </c>
      <c r="P8036" s="1" t="s">
        <v>35</v>
      </c>
      <c r="Q8036" s="2">
        <v>43151</v>
      </c>
    </row>
    <row r="8037" spans="1:17" x14ac:dyDescent="0.25">
      <c r="A8037" s="1">
        <v>27750</v>
      </c>
      <c r="B8037" s="2">
        <v>43757</v>
      </c>
      <c r="C8037" s="1" t="s">
        <v>13</v>
      </c>
      <c r="D8037" s="3" t="str">
        <f t="shared" si="250"/>
        <v>**</v>
      </c>
      <c r="G8037" s="1">
        <v>18</v>
      </c>
      <c r="H8037" s="1">
        <v>7886.8</v>
      </c>
      <c r="I8037" s="1">
        <f t="shared" si="251"/>
        <v>1</v>
      </c>
      <c r="J8037" s="1" t="s">
        <v>33</v>
      </c>
      <c r="K8037" s="1">
        <v>52.4</v>
      </c>
      <c r="L8037" s="1" t="s">
        <v>46</v>
      </c>
      <c r="M8037" s="1" t="s">
        <v>23</v>
      </c>
      <c r="N8037" s="1" t="s">
        <v>24</v>
      </c>
      <c r="O8037" s="1" t="s">
        <v>47</v>
      </c>
      <c r="P8037" s="1" t="s">
        <v>35</v>
      </c>
      <c r="Q8037" s="2">
        <v>43757</v>
      </c>
    </row>
    <row r="8038" spans="1:17" x14ac:dyDescent="0.25">
      <c r="A8038" s="1">
        <v>42309</v>
      </c>
      <c r="B8038" s="2">
        <v>42587</v>
      </c>
      <c r="C8038" s="1" t="s">
        <v>13</v>
      </c>
      <c r="D8038" s="3" t="str">
        <f t="shared" si="250"/>
        <v>**</v>
      </c>
      <c r="G8038" s="1">
        <v>41</v>
      </c>
      <c r="H8038" s="1">
        <v>914.03</v>
      </c>
      <c r="I8038" s="1">
        <f t="shared" si="251"/>
        <v>0</v>
      </c>
      <c r="J8038" s="1" t="s">
        <v>21</v>
      </c>
      <c r="K8038" s="1">
        <v>6.8</v>
      </c>
      <c r="L8038" s="1" t="s">
        <v>49</v>
      </c>
      <c r="M8038" s="1" t="s">
        <v>23</v>
      </c>
      <c r="N8038" s="1" t="s">
        <v>29</v>
      </c>
      <c r="O8038" s="1" t="s">
        <v>63</v>
      </c>
      <c r="P8038" s="1" t="s">
        <v>19</v>
      </c>
      <c r="Q8038" s="2">
        <v>42589</v>
      </c>
    </row>
    <row r="8039" spans="1:17" x14ac:dyDescent="0.25">
      <c r="A8039" s="1">
        <v>23333</v>
      </c>
      <c r="B8039" s="2">
        <v>42586</v>
      </c>
      <c r="C8039" s="1" t="s">
        <v>36</v>
      </c>
      <c r="D8039" s="3" t="str">
        <f t="shared" si="250"/>
        <v>***</v>
      </c>
      <c r="G8039" s="1">
        <v>32</v>
      </c>
      <c r="H8039" s="1">
        <v>210.61879999999999</v>
      </c>
      <c r="I8039" s="1">
        <f t="shared" si="251"/>
        <v>0</v>
      </c>
      <c r="J8039" s="1" t="s">
        <v>21</v>
      </c>
      <c r="K8039" s="1">
        <v>6.2</v>
      </c>
      <c r="L8039" s="1" t="s">
        <v>22</v>
      </c>
      <c r="M8039" s="1" t="s">
        <v>37</v>
      </c>
      <c r="N8039" s="1" t="s">
        <v>29</v>
      </c>
      <c r="O8039" s="1" t="s">
        <v>40</v>
      </c>
      <c r="P8039" s="1" t="s">
        <v>19</v>
      </c>
      <c r="Q8039" s="2">
        <v>42588</v>
      </c>
    </row>
    <row r="8040" spans="1:17" x14ac:dyDescent="0.25">
      <c r="A8040" s="1">
        <v>41059</v>
      </c>
      <c r="B8040" s="2">
        <v>42991</v>
      </c>
      <c r="C8040" s="1" t="s">
        <v>36</v>
      </c>
      <c r="D8040" s="3" t="str">
        <f t="shared" si="250"/>
        <v>***</v>
      </c>
      <c r="G8040" s="1">
        <v>45</v>
      </c>
      <c r="H8040" s="1">
        <v>13451.64</v>
      </c>
      <c r="I8040" s="1">
        <f t="shared" si="251"/>
        <v>1</v>
      </c>
      <c r="J8040" s="1" t="s">
        <v>21</v>
      </c>
      <c r="K8040" s="1">
        <v>15</v>
      </c>
      <c r="L8040" s="1" t="s">
        <v>22</v>
      </c>
      <c r="M8040" s="1" t="s">
        <v>28</v>
      </c>
      <c r="N8040" s="1" t="s">
        <v>24</v>
      </c>
      <c r="O8040" s="1" t="s">
        <v>56</v>
      </c>
      <c r="P8040" s="1" t="s">
        <v>26</v>
      </c>
      <c r="Q8040" s="2">
        <v>42992</v>
      </c>
    </row>
    <row r="8041" spans="1:17" x14ac:dyDescent="0.25">
      <c r="A8041" s="1">
        <v>57381</v>
      </c>
      <c r="B8041" s="2">
        <v>42588</v>
      </c>
      <c r="C8041" s="1" t="s">
        <v>20</v>
      </c>
      <c r="D8041" s="3" t="str">
        <f t="shared" si="250"/>
        <v>****</v>
      </c>
      <c r="G8041" s="1">
        <v>13</v>
      </c>
      <c r="H8041" s="1">
        <v>551.29610000000002</v>
      </c>
      <c r="I8041" s="1">
        <f t="shared" si="251"/>
        <v>0</v>
      </c>
      <c r="J8041" s="1" t="s">
        <v>21</v>
      </c>
      <c r="K8041" s="1">
        <v>3.2</v>
      </c>
      <c r="L8041" s="1" t="s">
        <v>15</v>
      </c>
      <c r="M8041" s="1" t="s">
        <v>16</v>
      </c>
      <c r="N8041" s="1" t="s">
        <v>29</v>
      </c>
      <c r="O8041" s="1" t="s">
        <v>43</v>
      </c>
      <c r="P8041" s="1" t="s">
        <v>19</v>
      </c>
      <c r="Q8041" s="2">
        <v>42589</v>
      </c>
    </row>
    <row r="8042" spans="1:17" x14ac:dyDescent="0.25">
      <c r="A8042" s="1">
        <v>4645</v>
      </c>
      <c r="B8042" s="2">
        <v>42631</v>
      </c>
      <c r="C8042" s="1" t="s">
        <v>32</v>
      </c>
      <c r="D8042" s="3" t="str">
        <f t="shared" si="250"/>
        <v>*****</v>
      </c>
      <c r="G8042" s="1">
        <v>11</v>
      </c>
      <c r="H8042" s="1">
        <v>3813.35</v>
      </c>
      <c r="I8042" s="1">
        <f t="shared" si="251"/>
        <v>1</v>
      </c>
      <c r="J8042" s="1" t="s">
        <v>21</v>
      </c>
      <c r="K8042" s="1">
        <v>12.5</v>
      </c>
      <c r="L8042" s="1" t="s">
        <v>46</v>
      </c>
      <c r="M8042" s="1" t="s">
        <v>23</v>
      </c>
      <c r="N8042" s="1" t="s">
        <v>24</v>
      </c>
      <c r="O8042" s="1" t="s">
        <v>47</v>
      </c>
      <c r="P8042" s="1" t="s">
        <v>48</v>
      </c>
      <c r="Q8042" s="2">
        <v>42633</v>
      </c>
    </row>
    <row r="8043" spans="1:17" x14ac:dyDescent="0.25">
      <c r="A8043" s="1">
        <v>5989</v>
      </c>
      <c r="B8043" s="2">
        <v>43386</v>
      </c>
      <c r="C8043" s="1" t="s">
        <v>36</v>
      </c>
      <c r="D8043" s="3" t="str">
        <f t="shared" si="250"/>
        <v>***</v>
      </c>
      <c r="G8043" s="1">
        <v>21</v>
      </c>
      <c r="H8043" s="1">
        <v>60.74</v>
      </c>
      <c r="I8043" s="1">
        <f t="shared" si="251"/>
        <v>0</v>
      </c>
      <c r="J8043" s="1" t="s">
        <v>21</v>
      </c>
      <c r="K8043" s="1">
        <v>1.4</v>
      </c>
      <c r="L8043" s="1" t="s">
        <v>42</v>
      </c>
      <c r="M8043" s="1" t="s">
        <v>28</v>
      </c>
      <c r="N8043" s="1" t="s">
        <v>29</v>
      </c>
      <c r="O8043" s="1" t="s">
        <v>30</v>
      </c>
      <c r="P8043" s="1" t="s">
        <v>31</v>
      </c>
      <c r="Q8043" s="2">
        <v>43387</v>
      </c>
    </row>
    <row r="8044" spans="1:17" x14ac:dyDescent="0.25">
      <c r="A8044" s="1">
        <v>30243</v>
      </c>
      <c r="B8044" s="2">
        <v>42859</v>
      </c>
      <c r="C8044" s="1" t="s">
        <v>32</v>
      </c>
      <c r="D8044" s="3" t="str">
        <f t="shared" si="250"/>
        <v>*****</v>
      </c>
      <c r="G8044" s="1">
        <v>21</v>
      </c>
      <c r="H8044" s="1">
        <v>4539.75</v>
      </c>
      <c r="I8044" s="1">
        <f t="shared" si="251"/>
        <v>1</v>
      </c>
      <c r="J8044" s="1" t="s">
        <v>21</v>
      </c>
      <c r="K8044" s="1">
        <v>26.2</v>
      </c>
      <c r="L8044" s="1" t="s">
        <v>50</v>
      </c>
      <c r="M8044" s="1" t="s">
        <v>28</v>
      </c>
      <c r="N8044" s="1" t="s">
        <v>24</v>
      </c>
      <c r="O8044" s="1" t="s">
        <v>47</v>
      </c>
      <c r="P8044" s="1" t="s">
        <v>48</v>
      </c>
      <c r="Q8044" s="2">
        <v>42861</v>
      </c>
    </row>
    <row r="8045" spans="1:17" x14ac:dyDescent="0.25">
      <c r="A8045" s="1">
        <v>48774</v>
      </c>
      <c r="B8045" s="2">
        <v>43686</v>
      </c>
      <c r="C8045" s="1" t="s">
        <v>20</v>
      </c>
      <c r="D8045" s="3" t="str">
        <f t="shared" si="250"/>
        <v>****</v>
      </c>
      <c r="G8045" s="1">
        <v>31</v>
      </c>
      <c r="H8045" s="1">
        <v>7836.44</v>
      </c>
      <c r="I8045" s="1">
        <f t="shared" si="251"/>
        <v>1</v>
      </c>
      <c r="J8045" s="1" t="s">
        <v>33</v>
      </c>
      <c r="K8045" s="1">
        <v>67.3</v>
      </c>
      <c r="L8045" s="1" t="s">
        <v>44</v>
      </c>
      <c r="M8045" s="1" t="s">
        <v>23</v>
      </c>
      <c r="N8045" s="1" t="s">
        <v>17</v>
      </c>
      <c r="O8045" s="1" t="s">
        <v>34</v>
      </c>
      <c r="P8045" s="1" t="s">
        <v>35</v>
      </c>
      <c r="Q8045" s="2">
        <v>43688</v>
      </c>
    </row>
    <row r="8046" spans="1:17" x14ac:dyDescent="0.25">
      <c r="A8046" s="1">
        <v>5189</v>
      </c>
      <c r="B8046" s="2">
        <v>43063</v>
      </c>
      <c r="C8046" s="1" t="s">
        <v>13</v>
      </c>
      <c r="D8046" s="3" t="str">
        <f t="shared" si="250"/>
        <v>**</v>
      </c>
      <c r="G8046" s="1">
        <v>12</v>
      </c>
      <c r="H8046" s="1">
        <v>963.06</v>
      </c>
      <c r="I8046" s="1">
        <f t="shared" si="251"/>
        <v>0</v>
      </c>
      <c r="J8046" s="1" t="s">
        <v>21</v>
      </c>
      <c r="K8046" s="1">
        <v>15.5</v>
      </c>
      <c r="L8046" s="1" t="s">
        <v>42</v>
      </c>
      <c r="M8046" s="1" t="s">
        <v>28</v>
      </c>
      <c r="N8046" s="1" t="s">
        <v>24</v>
      </c>
      <c r="O8046" s="1" t="s">
        <v>38</v>
      </c>
      <c r="P8046" s="1" t="s">
        <v>19</v>
      </c>
      <c r="Q8046" s="2">
        <v>43070</v>
      </c>
    </row>
    <row r="8047" spans="1:17" x14ac:dyDescent="0.25">
      <c r="A8047" s="1">
        <v>35045</v>
      </c>
      <c r="B8047" s="2">
        <v>43557</v>
      </c>
      <c r="C8047" s="1" t="s">
        <v>36</v>
      </c>
      <c r="D8047" s="3" t="str">
        <f t="shared" si="250"/>
        <v>***</v>
      </c>
      <c r="G8047" s="1">
        <v>44</v>
      </c>
      <c r="H8047" s="1">
        <v>604.55999999999995</v>
      </c>
      <c r="I8047" s="1">
        <f t="shared" si="251"/>
        <v>0</v>
      </c>
      <c r="J8047" s="1" t="s">
        <v>21</v>
      </c>
      <c r="K8047" s="1">
        <v>4.8</v>
      </c>
      <c r="L8047" s="1" t="s">
        <v>51</v>
      </c>
      <c r="M8047" s="1" t="s">
        <v>23</v>
      </c>
      <c r="N8047" s="1" t="s">
        <v>29</v>
      </c>
      <c r="O8047" s="1" t="s">
        <v>55</v>
      </c>
      <c r="P8047" s="1" t="s">
        <v>19</v>
      </c>
      <c r="Q8047" s="2">
        <v>43559</v>
      </c>
    </row>
    <row r="8048" spans="1:17" x14ac:dyDescent="0.25">
      <c r="A8048" s="1">
        <v>9219</v>
      </c>
      <c r="B8048" s="2">
        <v>42640</v>
      </c>
      <c r="C8048" s="1" t="s">
        <v>13</v>
      </c>
      <c r="D8048" s="3" t="str">
        <f t="shared" si="250"/>
        <v>**</v>
      </c>
      <c r="G8048" s="1">
        <v>24</v>
      </c>
      <c r="H8048" s="1">
        <v>1326.5967000000001</v>
      </c>
      <c r="I8048" s="1">
        <f t="shared" si="251"/>
        <v>1</v>
      </c>
      <c r="J8048" s="1" t="s">
        <v>21</v>
      </c>
      <c r="K8048" s="1">
        <v>7</v>
      </c>
      <c r="L8048" s="1" t="s">
        <v>46</v>
      </c>
      <c r="M8048" s="1" t="s">
        <v>16</v>
      </c>
      <c r="N8048" s="1" t="s">
        <v>24</v>
      </c>
      <c r="O8048" s="1" t="s">
        <v>38</v>
      </c>
      <c r="P8048" s="1" t="s">
        <v>19</v>
      </c>
      <c r="Q8048" s="2">
        <v>42645</v>
      </c>
    </row>
    <row r="8049" spans="1:17" x14ac:dyDescent="0.25">
      <c r="A8049" s="1">
        <v>46912</v>
      </c>
      <c r="B8049" s="2">
        <v>43646</v>
      </c>
      <c r="C8049" s="1" t="s">
        <v>13</v>
      </c>
      <c r="D8049" s="3" t="str">
        <f t="shared" si="250"/>
        <v>**</v>
      </c>
      <c r="G8049" s="1">
        <v>5</v>
      </c>
      <c r="H8049" s="1">
        <v>314.58</v>
      </c>
      <c r="I8049" s="1">
        <f t="shared" si="251"/>
        <v>0</v>
      </c>
      <c r="J8049" s="1" t="s">
        <v>21</v>
      </c>
      <c r="K8049" s="1">
        <v>15.9</v>
      </c>
      <c r="L8049" s="1" t="s">
        <v>39</v>
      </c>
      <c r="M8049" s="1" t="s">
        <v>37</v>
      </c>
      <c r="N8049" s="1" t="s">
        <v>17</v>
      </c>
      <c r="O8049" s="1" t="s">
        <v>18</v>
      </c>
      <c r="P8049" s="1" t="s">
        <v>19</v>
      </c>
      <c r="Q8049" s="2">
        <v>43646</v>
      </c>
    </row>
    <row r="8050" spans="1:17" x14ac:dyDescent="0.25">
      <c r="A8050" s="1">
        <v>10369</v>
      </c>
      <c r="B8050" s="2">
        <v>43412</v>
      </c>
      <c r="C8050" s="1" t="s">
        <v>13</v>
      </c>
      <c r="D8050" s="3" t="str">
        <f t="shared" si="250"/>
        <v>**</v>
      </c>
      <c r="G8050" s="1">
        <v>23</v>
      </c>
      <c r="H8050" s="1">
        <v>731.54</v>
      </c>
      <c r="I8050" s="1">
        <f t="shared" si="251"/>
        <v>0</v>
      </c>
      <c r="J8050" s="1" t="s">
        <v>21</v>
      </c>
      <c r="K8050" s="1">
        <v>9.6</v>
      </c>
      <c r="L8050" s="1" t="s">
        <v>15</v>
      </c>
      <c r="M8050" s="1" t="s">
        <v>37</v>
      </c>
      <c r="N8050" s="1" t="s">
        <v>24</v>
      </c>
      <c r="O8050" s="1" t="s">
        <v>38</v>
      </c>
      <c r="P8050" s="1" t="s">
        <v>41</v>
      </c>
      <c r="Q8050" s="2">
        <v>43417</v>
      </c>
    </row>
    <row r="8051" spans="1:17" x14ac:dyDescent="0.25">
      <c r="A8051" s="1">
        <v>17506</v>
      </c>
      <c r="B8051" s="2">
        <v>42793</v>
      </c>
      <c r="C8051" s="1" t="s">
        <v>13</v>
      </c>
      <c r="D8051" s="3" t="str">
        <f t="shared" si="250"/>
        <v>**</v>
      </c>
      <c r="G8051" s="1">
        <v>33</v>
      </c>
      <c r="H8051" s="1">
        <v>10136.44</v>
      </c>
      <c r="I8051" s="1">
        <f t="shared" si="251"/>
        <v>1</v>
      </c>
      <c r="J8051" s="1" t="s">
        <v>33</v>
      </c>
      <c r="K8051" s="1">
        <v>45.5</v>
      </c>
      <c r="L8051" s="1" t="s">
        <v>22</v>
      </c>
      <c r="M8051" s="1" t="s">
        <v>37</v>
      </c>
      <c r="N8051" s="1" t="s">
        <v>29</v>
      </c>
      <c r="O8051" s="1" t="s">
        <v>63</v>
      </c>
      <c r="P8051" s="1" t="s">
        <v>35</v>
      </c>
      <c r="Q8051" s="2">
        <v>42797</v>
      </c>
    </row>
    <row r="8052" spans="1:17" x14ac:dyDescent="0.25">
      <c r="A8052" s="1">
        <v>21890</v>
      </c>
      <c r="B8052" s="2">
        <v>43123</v>
      </c>
      <c r="C8052" s="1" t="s">
        <v>27</v>
      </c>
      <c r="D8052" s="3" t="str">
        <f t="shared" si="250"/>
        <v>*</v>
      </c>
      <c r="G8052" s="1">
        <v>27</v>
      </c>
      <c r="H8052" s="1">
        <v>87.63</v>
      </c>
      <c r="I8052" s="1">
        <f t="shared" si="251"/>
        <v>0</v>
      </c>
      <c r="J8052" s="1" t="s">
        <v>21</v>
      </c>
      <c r="K8052" s="1">
        <v>1</v>
      </c>
      <c r="L8052" s="1" t="s">
        <v>64</v>
      </c>
      <c r="M8052" s="1" t="s">
        <v>23</v>
      </c>
      <c r="N8052" s="1" t="s">
        <v>29</v>
      </c>
      <c r="O8052" s="1" t="s">
        <v>30</v>
      </c>
      <c r="P8052" s="1" t="s">
        <v>31</v>
      </c>
      <c r="Q8052" s="2">
        <v>43125</v>
      </c>
    </row>
    <row r="8053" spans="1:17" x14ac:dyDescent="0.25">
      <c r="A8053" s="1">
        <v>132</v>
      </c>
      <c r="B8053" s="2">
        <v>42895</v>
      </c>
      <c r="C8053" s="1" t="s">
        <v>36</v>
      </c>
      <c r="D8053" s="3" t="str">
        <f t="shared" si="250"/>
        <v>***</v>
      </c>
      <c r="G8053" s="1">
        <v>30</v>
      </c>
      <c r="H8053" s="1">
        <v>4292.47</v>
      </c>
      <c r="I8053" s="1">
        <f t="shared" si="251"/>
        <v>1</v>
      </c>
      <c r="J8053" s="1" t="s">
        <v>33</v>
      </c>
      <c r="K8053" s="1">
        <v>58.6</v>
      </c>
      <c r="L8053" s="1" t="s">
        <v>53</v>
      </c>
      <c r="M8053" s="1" t="s">
        <v>16</v>
      </c>
      <c r="N8053" s="1" t="s">
        <v>17</v>
      </c>
      <c r="O8053" s="1" t="s">
        <v>62</v>
      </c>
      <c r="P8053" s="1" t="s">
        <v>59</v>
      </c>
      <c r="Q8053" s="2">
        <v>42898</v>
      </c>
    </row>
    <row r="8054" spans="1:17" x14ac:dyDescent="0.25">
      <c r="A8054" s="1">
        <v>12706</v>
      </c>
      <c r="B8054" s="2">
        <v>42693</v>
      </c>
      <c r="C8054" s="1" t="s">
        <v>32</v>
      </c>
      <c r="D8054" s="3" t="str">
        <f t="shared" si="250"/>
        <v>*****</v>
      </c>
      <c r="G8054" s="1">
        <v>46</v>
      </c>
      <c r="H8054" s="1">
        <v>2669.32</v>
      </c>
      <c r="I8054" s="1">
        <f t="shared" si="251"/>
        <v>1</v>
      </c>
      <c r="J8054" s="1" t="s">
        <v>33</v>
      </c>
      <c r="K8054" s="1">
        <v>39.200000000000003</v>
      </c>
      <c r="L8054" s="1" t="s">
        <v>42</v>
      </c>
      <c r="M8054" s="1" t="s">
        <v>28</v>
      </c>
      <c r="N8054" s="1" t="s">
        <v>17</v>
      </c>
      <c r="O8054" s="1" t="s">
        <v>62</v>
      </c>
      <c r="P8054" s="1" t="s">
        <v>59</v>
      </c>
      <c r="Q8054" s="2">
        <v>42694</v>
      </c>
    </row>
    <row r="8055" spans="1:17" x14ac:dyDescent="0.25">
      <c r="A8055" s="1">
        <v>8130</v>
      </c>
      <c r="B8055" s="2">
        <v>43598</v>
      </c>
      <c r="C8055" s="1" t="s">
        <v>32</v>
      </c>
      <c r="D8055" s="3" t="str">
        <f t="shared" si="250"/>
        <v>*****</v>
      </c>
      <c r="G8055" s="1">
        <v>15</v>
      </c>
      <c r="H8055" s="1">
        <v>70.97</v>
      </c>
      <c r="I8055" s="1">
        <f t="shared" si="251"/>
        <v>0</v>
      </c>
      <c r="J8055" s="1" t="s">
        <v>21</v>
      </c>
      <c r="K8055" s="1">
        <v>5.4</v>
      </c>
      <c r="L8055" s="1" t="s">
        <v>51</v>
      </c>
      <c r="M8055" s="1" t="s">
        <v>16</v>
      </c>
      <c r="N8055" s="1" t="s">
        <v>29</v>
      </c>
      <c r="O8055" s="1" t="s">
        <v>43</v>
      </c>
      <c r="P8055" s="1" t="s">
        <v>19</v>
      </c>
      <c r="Q8055" s="2">
        <v>43600</v>
      </c>
    </row>
    <row r="8056" spans="1:17" x14ac:dyDescent="0.25">
      <c r="A8056" s="1">
        <v>50949</v>
      </c>
      <c r="B8056" s="2">
        <v>43134</v>
      </c>
      <c r="C8056" s="1" t="s">
        <v>36</v>
      </c>
      <c r="D8056" s="3" t="str">
        <f t="shared" si="250"/>
        <v>***</v>
      </c>
      <c r="G8056" s="1">
        <v>46</v>
      </c>
      <c r="H8056" s="1">
        <v>5140.32</v>
      </c>
      <c r="I8056" s="1">
        <f t="shared" si="251"/>
        <v>1</v>
      </c>
      <c r="J8056" s="1" t="s">
        <v>21</v>
      </c>
      <c r="K8056" s="1">
        <v>9.4</v>
      </c>
      <c r="L8056" s="1" t="s">
        <v>22</v>
      </c>
      <c r="M8056" s="1" t="s">
        <v>28</v>
      </c>
      <c r="N8056" s="1" t="s">
        <v>24</v>
      </c>
      <c r="O8056" s="1" t="s">
        <v>25</v>
      </c>
      <c r="P8056" s="1" t="s">
        <v>19</v>
      </c>
      <c r="Q8056" s="2">
        <v>43136</v>
      </c>
    </row>
    <row r="8057" spans="1:17" x14ac:dyDescent="0.25">
      <c r="A8057" s="1">
        <v>967</v>
      </c>
      <c r="B8057" s="2">
        <v>43636</v>
      </c>
      <c r="C8057" s="1" t="s">
        <v>36</v>
      </c>
      <c r="D8057" s="3" t="str">
        <f t="shared" si="250"/>
        <v>***</v>
      </c>
      <c r="G8057" s="1">
        <v>6</v>
      </c>
      <c r="H8057" s="1">
        <v>96.9</v>
      </c>
      <c r="I8057" s="1">
        <f t="shared" si="251"/>
        <v>0</v>
      </c>
      <c r="J8057" s="1" t="s">
        <v>21</v>
      </c>
      <c r="K8057" s="1">
        <v>8</v>
      </c>
      <c r="L8057" s="1" t="s">
        <v>42</v>
      </c>
      <c r="M8057" s="1" t="s">
        <v>16</v>
      </c>
      <c r="N8057" s="1" t="s">
        <v>24</v>
      </c>
      <c r="O8057" s="1" t="s">
        <v>56</v>
      </c>
      <c r="P8057" s="1" t="s">
        <v>26</v>
      </c>
      <c r="Q8057" s="2">
        <v>43638</v>
      </c>
    </row>
    <row r="8058" spans="1:17" x14ac:dyDescent="0.25">
      <c r="A8058" s="1">
        <v>27364</v>
      </c>
      <c r="B8058" s="2">
        <v>43239</v>
      </c>
      <c r="C8058" s="1" t="s">
        <v>36</v>
      </c>
      <c r="D8058" s="3" t="str">
        <f t="shared" si="250"/>
        <v>***</v>
      </c>
      <c r="G8058" s="1">
        <v>29</v>
      </c>
      <c r="H8058" s="1">
        <v>1636.09</v>
      </c>
      <c r="I8058" s="1">
        <f t="shared" si="251"/>
        <v>1</v>
      </c>
      <c r="J8058" s="1" t="s">
        <v>21</v>
      </c>
      <c r="K8058" s="1">
        <v>4.3</v>
      </c>
      <c r="L8058" s="1" t="s">
        <v>51</v>
      </c>
      <c r="M8058" s="1" t="s">
        <v>28</v>
      </c>
      <c r="N8058" s="1" t="s">
        <v>24</v>
      </c>
      <c r="O8058" s="1" t="s">
        <v>25</v>
      </c>
      <c r="P8058" s="1" t="s">
        <v>19</v>
      </c>
      <c r="Q8058" s="2">
        <v>43241</v>
      </c>
    </row>
    <row r="8059" spans="1:17" x14ac:dyDescent="0.25">
      <c r="A8059" s="1">
        <v>21670</v>
      </c>
      <c r="B8059" s="2">
        <v>43110</v>
      </c>
      <c r="C8059" s="1" t="s">
        <v>20</v>
      </c>
      <c r="D8059" s="3" t="str">
        <f t="shared" si="250"/>
        <v>****</v>
      </c>
      <c r="G8059" s="1">
        <v>24</v>
      </c>
      <c r="H8059" s="1">
        <v>2102.77</v>
      </c>
      <c r="I8059" s="1">
        <f t="shared" si="251"/>
        <v>1</v>
      </c>
      <c r="J8059" s="1" t="s">
        <v>21</v>
      </c>
      <c r="K8059" s="1">
        <v>21.4</v>
      </c>
      <c r="L8059" s="1" t="s">
        <v>22</v>
      </c>
      <c r="M8059" s="1" t="s">
        <v>37</v>
      </c>
      <c r="N8059" s="1" t="s">
        <v>17</v>
      </c>
      <c r="O8059" s="1" t="s">
        <v>18</v>
      </c>
      <c r="P8059" s="1" t="s">
        <v>19</v>
      </c>
      <c r="Q8059" s="2">
        <v>43111</v>
      </c>
    </row>
    <row r="8060" spans="1:17" x14ac:dyDescent="0.25">
      <c r="A8060" s="1">
        <v>25536</v>
      </c>
      <c r="B8060" s="2">
        <v>43302</v>
      </c>
      <c r="C8060" s="1" t="s">
        <v>13</v>
      </c>
      <c r="D8060" s="3" t="str">
        <f t="shared" si="250"/>
        <v>**</v>
      </c>
      <c r="G8060" s="1">
        <v>19</v>
      </c>
      <c r="H8060" s="1">
        <v>206.78</v>
      </c>
      <c r="I8060" s="1">
        <f t="shared" si="251"/>
        <v>0</v>
      </c>
      <c r="J8060" s="1" t="s">
        <v>21</v>
      </c>
      <c r="K8060" s="1">
        <v>1.2</v>
      </c>
      <c r="L8060" s="1" t="s">
        <v>22</v>
      </c>
      <c r="M8060" s="1" t="s">
        <v>23</v>
      </c>
      <c r="N8060" s="1" t="s">
        <v>29</v>
      </c>
      <c r="O8060" s="1" t="s">
        <v>30</v>
      </c>
      <c r="P8060" s="1" t="s">
        <v>31</v>
      </c>
      <c r="Q8060" s="2">
        <v>43302</v>
      </c>
    </row>
    <row r="8061" spans="1:17" x14ac:dyDescent="0.25">
      <c r="A8061" s="1">
        <v>26145</v>
      </c>
      <c r="B8061" s="2">
        <v>43284</v>
      </c>
      <c r="C8061" s="1" t="s">
        <v>13</v>
      </c>
      <c r="D8061" s="3" t="str">
        <f t="shared" si="250"/>
        <v>**</v>
      </c>
      <c r="G8061" s="1">
        <v>27</v>
      </c>
      <c r="H8061" s="1">
        <v>786.55</v>
      </c>
      <c r="I8061" s="1">
        <f t="shared" si="251"/>
        <v>0</v>
      </c>
      <c r="J8061" s="1" t="s">
        <v>21</v>
      </c>
      <c r="K8061" s="1">
        <v>8.4</v>
      </c>
      <c r="L8061" s="1" t="s">
        <v>22</v>
      </c>
      <c r="M8061" s="1" t="s">
        <v>28</v>
      </c>
      <c r="N8061" s="1" t="s">
        <v>17</v>
      </c>
      <c r="O8061" s="1" t="s">
        <v>18</v>
      </c>
      <c r="P8061" s="1" t="s">
        <v>19</v>
      </c>
      <c r="Q8061" s="2">
        <v>43286</v>
      </c>
    </row>
    <row r="8062" spans="1:17" x14ac:dyDescent="0.25">
      <c r="A8062" s="1">
        <v>38050</v>
      </c>
      <c r="B8062" s="2">
        <v>43033</v>
      </c>
      <c r="C8062" s="1" t="s">
        <v>27</v>
      </c>
      <c r="D8062" s="3" t="str">
        <f t="shared" si="250"/>
        <v>*</v>
      </c>
      <c r="G8062" s="1">
        <v>36</v>
      </c>
      <c r="H8062" s="1">
        <v>111.5</v>
      </c>
      <c r="I8062" s="1">
        <f t="shared" si="251"/>
        <v>0</v>
      </c>
      <c r="J8062" s="1" t="s">
        <v>21</v>
      </c>
      <c r="K8062" s="1">
        <v>0.7</v>
      </c>
      <c r="L8062" s="1" t="s">
        <v>49</v>
      </c>
      <c r="M8062" s="1" t="s">
        <v>37</v>
      </c>
      <c r="N8062" s="1" t="s">
        <v>29</v>
      </c>
      <c r="O8062" s="1" t="s">
        <v>30</v>
      </c>
      <c r="P8062" s="1" t="s">
        <v>31</v>
      </c>
      <c r="Q8062" s="2">
        <v>43035</v>
      </c>
    </row>
    <row r="8063" spans="1:17" x14ac:dyDescent="0.25">
      <c r="A8063" s="1">
        <v>54528</v>
      </c>
      <c r="B8063" s="2">
        <v>43103</v>
      </c>
      <c r="C8063" s="1" t="s">
        <v>36</v>
      </c>
      <c r="D8063" s="3" t="str">
        <f t="shared" si="250"/>
        <v>***</v>
      </c>
      <c r="G8063" s="1">
        <v>15</v>
      </c>
      <c r="H8063" s="1">
        <v>98.47</v>
      </c>
      <c r="I8063" s="1">
        <f t="shared" si="251"/>
        <v>0</v>
      </c>
      <c r="J8063" s="1" t="s">
        <v>21</v>
      </c>
      <c r="K8063" s="1">
        <v>1</v>
      </c>
      <c r="L8063" s="1" t="s">
        <v>44</v>
      </c>
      <c r="M8063" s="1" t="s">
        <v>16</v>
      </c>
      <c r="N8063" s="1" t="s">
        <v>29</v>
      </c>
      <c r="O8063" s="1" t="s">
        <v>30</v>
      </c>
      <c r="P8063" s="1" t="s">
        <v>31</v>
      </c>
      <c r="Q8063" s="2">
        <v>43104</v>
      </c>
    </row>
    <row r="8064" spans="1:17" x14ac:dyDescent="0.25">
      <c r="A8064" s="1">
        <v>46853</v>
      </c>
      <c r="B8064" s="2">
        <v>42511</v>
      </c>
      <c r="C8064" s="1" t="s">
        <v>13</v>
      </c>
      <c r="D8064" s="3" t="str">
        <f t="shared" si="250"/>
        <v>**</v>
      </c>
      <c r="G8064" s="1">
        <v>22</v>
      </c>
      <c r="H8064" s="1">
        <v>6044.1</v>
      </c>
      <c r="I8064" s="1">
        <f t="shared" si="251"/>
        <v>1</v>
      </c>
      <c r="J8064" s="1" t="s">
        <v>21</v>
      </c>
      <c r="K8064" s="1">
        <v>12</v>
      </c>
      <c r="L8064" s="1" t="s">
        <v>22</v>
      </c>
      <c r="M8064" s="1" t="s">
        <v>37</v>
      </c>
      <c r="N8064" s="1" t="s">
        <v>24</v>
      </c>
      <c r="O8064" s="1" t="s">
        <v>38</v>
      </c>
      <c r="P8064" s="1" t="s">
        <v>19</v>
      </c>
      <c r="Q8064" s="2">
        <v>42511</v>
      </c>
    </row>
    <row r="8065" spans="1:17" x14ac:dyDescent="0.25">
      <c r="A8065" s="1">
        <v>24067</v>
      </c>
      <c r="B8065" s="2">
        <v>43699</v>
      </c>
      <c r="C8065" s="1" t="s">
        <v>20</v>
      </c>
      <c r="D8065" s="3" t="str">
        <f t="shared" si="250"/>
        <v>****</v>
      </c>
      <c r="G8065" s="1">
        <v>46</v>
      </c>
      <c r="H8065" s="1">
        <v>2825.53</v>
      </c>
      <c r="I8065" s="1">
        <f t="shared" si="251"/>
        <v>1</v>
      </c>
      <c r="J8065" s="1" t="s">
        <v>14</v>
      </c>
      <c r="K8065" s="1">
        <v>6.3</v>
      </c>
      <c r="L8065" s="1" t="s">
        <v>50</v>
      </c>
      <c r="M8065" s="1" t="s">
        <v>28</v>
      </c>
      <c r="N8065" s="1" t="s">
        <v>24</v>
      </c>
      <c r="O8065" s="1" t="s">
        <v>25</v>
      </c>
      <c r="P8065" s="1" t="s">
        <v>19</v>
      </c>
      <c r="Q8065" s="2">
        <v>43700</v>
      </c>
    </row>
    <row r="8066" spans="1:17" x14ac:dyDescent="0.25">
      <c r="A8066" s="1">
        <v>710</v>
      </c>
      <c r="B8066" s="2">
        <v>42735</v>
      </c>
      <c r="C8066" s="1" t="s">
        <v>13</v>
      </c>
      <c r="D8066" s="3" t="str">
        <f t="shared" si="250"/>
        <v>**</v>
      </c>
      <c r="G8066" s="1">
        <v>42</v>
      </c>
      <c r="H8066" s="1">
        <v>173.09</v>
      </c>
      <c r="I8066" s="1">
        <f t="shared" si="251"/>
        <v>0</v>
      </c>
      <c r="J8066" s="1" t="s">
        <v>21</v>
      </c>
      <c r="K8066" s="1">
        <v>5.9</v>
      </c>
      <c r="L8066" s="1" t="s">
        <v>51</v>
      </c>
      <c r="M8066" s="1" t="s">
        <v>28</v>
      </c>
      <c r="N8066" s="1" t="s">
        <v>29</v>
      </c>
      <c r="O8066" s="1" t="s">
        <v>43</v>
      </c>
      <c r="P8066" s="1" t="s">
        <v>19</v>
      </c>
      <c r="Q8066" s="2">
        <v>42739</v>
      </c>
    </row>
    <row r="8067" spans="1:17" x14ac:dyDescent="0.25">
      <c r="A8067" s="1">
        <v>19557</v>
      </c>
      <c r="B8067" s="2">
        <v>43402</v>
      </c>
      <c r="C8067" s="1" t="s">
        <v>13</v>
      </c>
      <c r="D8067" s="3" t="str">
        <f t="shared" ref="D8067:D8130" si="252">VLOOKUP(C8067,$E$9:$F$13,2,FALSE)</f>
        <v>**</v>
      </c>
      <c r="G8067" s="1">
        <v>26</v>
      </c>
      <c r="H8067" s="1">
        <v>71.260000000000005</v>
      </c>
      <c r="I8067" s="1">
        <f t="shared" si="251"/>
        <v>0</v>
      </c>
      <c r="J8067" s="1" t="s">
        <v>21</v>
      </c>
      <c r="K8067" s="1">
        <v>0.9</v>
      </c>
      <c r="L8067" s="1" t="s">
        <v>51</v>
      </c>
      <c r="M8067" s="1" t="s">
        <v>28</v>
      </c>
      <c r="N8067" s="1" t="s">
        <v>29</v>
      </c>
      <c r="O8067" s="1" t="s">
        <v>61</v>
      </c>
      <c r="P8067" s="1" t="s">
        <v>31</v>
      </c>
      <c r="Q8067" s="2">
        <v>43406</v>
      </c>
    </row>
    <row r="8068" spans="1:17" x14ac:dyDescent="0.25">
      <c r="A8068" s="1">
        <v>12903</v>
      </c>
      <c r="B8068" s="2">
        <v>42637</v>
      </c>
      <c r="C8068" s="1" t="s">
        <v>32</v>
      </c>
      <c r="D8068" s="3" t="str">
        <f t="shared" si="252"/>
        <v>*****</v>
      </c>
      <c r="G8068" s="1">
        <v>2</v>
      </c>
      <c r="H8068" s="1">
        <v>67.87</v>
      </c>
      <c r="I8068" s="1">
        <f t="shared" si="251"/>
        <v>0</v>
      </c>
      <c r="J8068" s="1" t="s">
        <v>21</v>
      </c>
      <c r="K8068" s="1">
        <v>5.4</v>
      </c>
      <c r="L8068" s="1" t="s">
        <v>51</v>
      </c>
      <c r="M8068" s="1" t="s">
        <v>16</v>
      </c>
      <c r="N8068" s="1" t="s">
        <v>24</v>
      </c>
      <c r="O8068" s="1" t="s">
        <v>25</v>
      </c>
      <c r="P8068" s="1" t="s">
        <v>31</v>
      </c>
      <c r="Q8068" s="2">
        <v>42639</v>
      </c>
    </row>
    <row r="8069" spans="1:17" x14ac:dyDescent="0.25">
      <c r="A8069" s="1">
        <v>31266</v>
      </c>
      <c r="B8069" s="2">
        <v>43741</v>
      </c>
      <c r="C8069" s="1" t="s">
        <v>20</v>
      </c>
      <c r="D8069" s="3" t="str">
        <f t="shared" si="252"/>
        <v>****</v>
      </c>
      <c r="G8069" s="1">
        <v>16</v>
      </c>
      <c r="H8069" s="1">
        <v>7033.91</v>
      </c>
      <c r="I8069" s="1">
        <f t="shared" si="251"/>
        <v>1</v>
      </c>
      <c r="J8069" s="1" t="s">
        <v>33</v>
      </c>
      <c r="K8069" s="1">
        <v>12.9</v>
      </c>
      <c r="L8069" s="1" t="s">
        <v>22</v>
      </c>
      <c r="M8069" s="1" t="s">
        <v>28</v>
      </c>
      <c r="N8069" s="1" t="s">
        <v>24</v>
      </c>
      <c r="O8069" s="1" t="s">
        <v>56</v>
      </c>
      <c r="P8069" s="1" t="s">
        <v>59</v>
      </c>
      <c r="Q8069" s="2">
        <v>43742</v>
      </c>
    </row>
    <row r="8070" spans="1:17" x14ac:dyDescent="0.25">
      <c r="A8070" s="1">
        <v>11719</v>
      </c>
      <c r="B8070" s="2">
        <v>43135</v>
      </c>
      <c r="C8070" s="1" t="s">
        <v>27</v>
      </c>
      <c r="D8070" s="3" t="str">
        <f t="shared" si="252"/>
        <v>*</v>
      </c>
      <c r="G8070" s="1">
        <v>30</v>
      </c>
      <c r="H8070" s="1">
        <v>659.13</v>
      </c>
      <c r="I8070" s="1">
        <f t="shared" ref="I8070:I8133" si="253">IF(H8070&gt;1000,1,0)</f>
        <v>0</v>
      </c>
      <c r="J8070" s="1" t="s">
        <v>21</v>
      </c>
      <c r="K8070" s="1">
        <v>9.6</v>
      </c>
      <c r="L8070" s="1" t="s">
        <v>51</v>
      </c>
      <c r="M8070" s="1" t="s">
        <v>37</v>
      </c>
      <c r="N8070" s="1" t="s">
        <v>29</v>
      </c>
      <c r="O8070" s="1" t="s">
        <v>30</v>
      </c>
      <c r="P8070" s="1" t="s">
        <v>41</v>
      </c>
      <c r="Q8070" s="2">
        <v>43135</v>
      </c>
    </row>
    <row r="8071" spans="1:17" x14ac:dyDescent="0.25">
      <c r="A8071" s="1">
        <v>20066</v>
      </c>
      <c r="B8071" s="2">
        <v>43710</v>
      </c>
      <c r="C8071" s="1" t="s">
        <v>32</v>
      </c>
      <c r="D8071" s="3" t="str">
        <f t="shared" si="252"/>
        <v>*****</v>
      </c>
      <c r="G8071" s="1">
        <v>16</v>
      </c>
      <c r="H8071" s="1">
        <v>560.95000000000005</v>
      </c>
      <c r="I8071" s="1">
        <f t="shared" si="253"/>
        <v>0</v>
      </c>
      <c r="J8071" s="1" t="s">
        <v>21</v>
      </c>
      <c r="K8071" s="1">
        <v>9.4</v>
      </c>
      <c r="L8071" s="1" t="s">
        <v>42</v>
      </c>
      <c r="M8071" s="1" t="s">
        <v>37</v>
      </c>
      <c r="N8071" s="1" t="s">
        <v>29</v>
      </c>
      <c r="O8071" s="1" t="s">
        <v>40</v>
      </c>
      <c r="P8071" s="1" t="s">
        <v>19</v>
      </c>
      <c r="Q8071" s="2">
        <v>43712</v>
      </c>
    </row>
    <row r="8072" spans="1:17" x14ac:dyDescent="0.25">
      <c r="A8072" s="1">
        <v>35104</v>
      </c>
      <c r="B8072" s="2">
        <v>43577</v>
      </c>
      <c r="C8072" s="1" t="s">
        <v>20</v>
      </c>
      <c r="D8072" s="3" t="str">
        <f t="shared" si="252"/>
        <v>****</v>
      </c>
      <c r="G8072" s="1">
        <v>18</v>
      </c>
      <c r="H8072" s="1">
        <v>415.32049999999998</v>
      </c>
      <c r="I8072" s="1">
        <f t="shared" si="253"/>
        <v>0</v>
      </c>
      <c r="J8072" s="1" t="s">
        <v>21</v>
      </c>
      <c r="K8072" s="1">
        <v>15.9</v>
      </c>
      <c r="L8072" s="1" t="s">
        <v>22</v>
      </c>
      <c r="M8072" s="1" t="s">
        <v>23</v>
      </c>
      <c r="N8072" s="1" t="s">
        <v>17</v>
      </c>
      <c r="O8072" s="1" t="s">
        <v>18</v>
      </c>
      <c r="P8072" s="1" t="s">
        <v>48</v>
      </c>
      <c r="Q8072" s="2">
        <v>43579</v>
      </c>
    </row>
    <row r="8073" spans="1:17" x14ac:dyDescent="0.25">
      <c r="A8073" s="1">
        <v>33029</v>
      </c>
      <c r="B8073" s="2">
        <v>43616</v>
      </c>
      <c r="C8073" s="1" t="s">
        <v>20</v>
      </c>
      <c r="D8073" s="3" t="str">
        <f t="shared" si="252"/>
        <v>****</v>
      </c>
      <c r="G8073" s="1">
        <v>8</v>
      </c>
      <c r="H8073" s="1">
        <v>789.93</v>
      </c>
      <c r="I8073" s="1">
        <f t="shared" si="253"/>
        <v>0</v>
      </c>
      <c r="J8073" s="1" t="s">
        <v>21</v>
      </c>
      <c r="K8073" s="1">
        <v>2.7</v>
      </c>
      <c r="L8073" s="1" t="s">
        <v>44</v>
      </c>
      <c r="M8073" s="1" t="s">
        <v>16</v>
      </c>
      <c r="N8073" s="1" t="s">
        <v>24</v>
      </c>
      <c r="O8073" s="1" t="s">
        <v>25</v>
      </c>
      <c r="P8073" s="1" t="s">
        <v>19</v>
      </c>
      <c r="Q8073" s="2">
        <v>43617</v>
      </c>
    </row>
    <row r="8074" spans="1:17" x14ac:dyDescent="0.25">
      <c r="A8074" s="1">
        <v>30784</v>
      </c>
      <c r="B8074" s="2">
        <v>43592</v>
      </c>
      <c r="C8074" s="1" t="s">
        <v>36</v>
      </c>
      <c r="D8074" s="3" t="str">
        <f t="shared" si="252"/>
        <v>***</v>
      </c>
      <c r="G8074" s="1">
        <v>48</v>
      </c>
      <c r="H8074" s="1">
        <v>359.13</v>
      </c>
      <c r="I8074" s="1">
        <f t="shared" si="253"/>
        <v>0</v>
      </c>
      <c r="J8074" s="1" t="s">
        <v>21</v>
      </c>
      <c r="K8074" s="1">
        <v>1.7</v>
      </c>
      <c r="L8074" s="1" t="s">
        <v>44</v>
      </c>
      <c r="M8074" s="1" t="s">
        <v>23</v>
      </c>
      <c r="N8074" s="1" t="s">
        <v>29</v>
      </c>
      <c r="O8074" s="1" t="s">
        <v>30</v>
      </c>
      <c r="P8074" s="1" t="s">
        <v>31</v>
      </c>
      <c r="Q8074" s="2">
        <v>43593</v>
      </c>
    </row>
    <row r="8075" spans="1:17" x14ac:dyDescent="0.25">
      <c r="A8075" s="1">
        <v>12736</v>
      </c>
      <c r="B8075" s="2">
        <v>42801</v>
      </c>
      <c r="C8075" s="1" t="s">
        <v>13</v>
      </c>
      <c r="D8075" s="3" t="str">
        <f t="shared" si="252"/>
        <v>**</v>
      </c>
      <c r="G8075" s="1">
        <v>2</v>
      </c>
      <c r="H8075" s="1">
        <v>27.31</v>
      </c>
      <c r="I8075" s="1">
        <f t="shared" si="253"/>
        <v>0</v>
      </c>
      <c r="J8075" s="1" t="s">
        <v>21</v>
      </c>
      <c r="K8075" s="1">
        <v>6.7</v>
      </c>
      <c r="L8075" s="1" t="s">
        <v>22</v>
      </c>
      <c r="M8075" s="1" t="s">
        <v>23</v>
      </c>
      <c r="N8075" s="1" t="s">
        <v>17</v>
      </c>
      <c r="O8075" s="1" t="s">
        <v>18</v>
      </c>
      <c r="P8075" s="1" t="s">
        <v>19</v>
      </c>
      <c r="Q8075" s="2">
        <v>42808</v>
      </c>
    </row>
    <row r="8076" spans="1:17" x14ac:dyDescent="0.25">
      <c r="A8076" s="1">
        <v>50278</v>
      </c>
      <c r="B8076" s="2">
        <v>42879</v>
      </c>
      <c r="C8076" s="1" t="s">
        <v>20</v>
      </c>
      <c r="D8076" s="3" t="str">
        <f t="shared" si="252"/>
        <v>****</v>
      </c>
      <c r="G8076" s="1">
        <v>2</v>
      </c>
      <c r="H8076" s="1">
        <v>54.794699999999999</v>
      </c>
      <c r="I8076" s="1">
        <f t="shared" si="253"/>
        <v>0</v>
      </c>
      <c r="J8076" s="1" t="s">
        <v>21</v>
      </c>
      <c r="K8076" s="1">
        <v>9.4</v>
      </c>
      <c r="L8076" s="1" t="s">
        <v>39</v>
      </c>
      <c r="M8076" s="1" t="s">
        <v>28</v>
      </c>
      <c r="N8076" s="1" t="s">
        <v>29</v>
      </c>
      <c r="O8076" s="1" t="s">
        <v>43</v>
      </c>
      <c r="P8076" s="1" t="s">
        <v>19</v>
      </c>
      <c r="Q8076" s="2">
        <v>42879</v>
      </c>
    </row>
    <row r="8077" spans="1:17" x14ac:dyDescent="0.25">
      <c r="A8077" s="1">
        <v>44036</v>
      </c>
      <c r="B8077" s="2">
        <v>43475</v>
      </c>
      <c r="C8077" s="1" t="s">
        <v>20</v>
      </c>
      <c r="D8077" s="3" t="str">
        <f t="shared" si="252"/>
        <v>****</v>
      </c>
      <c r="G8077" s="1">
        <v>40</v>
      </c>
      <c r="H8077" s="1">
        <v>267.64</v>
      </c>
      <c r="I8077" s="1">
        <f t="shared" si="253"/>
        <v>0</v>
      </c>
      <c r="J8077" s="1" t="s">
        <v>14</v>
      </c>
      <c r="K8077" s="1">
        <v>1.3</v>
      </c>
      <c r="L8077" s="1" t="s">
        <v>44</v>
      </c>
      <c r="M8077" s="1" t="s">
        <v>16</v>
      </c>
      <c r="N8077" s="1" t="s">
        <v>29</v>
      </c>
      <c r="O8077" s="1" t="s">
        <v>30</v>
      </c>
      <c r="P8077" s="1" t="s">
        <v>31</v>
      </c>
      <c r="Q8077" s="2">
        <v>43477</v>
      </c>
    </row>
    <row r="8078" spans="1:17" x14ac:dyDescent="0.25">
      <c r="A8078" s="1">
        <v>6337</v>
      </c>
      <c r="B8078" s="2">
        <v>43342</v>
      </c>
      <c r="C8078" s="1" t="s">
        <v>27</v>
      </c>
      <c r="D8078" s="3" t="str">
        <f t="shared" si="252"/>
        <v>*</v>
      </c>
      <c r="G8078" s="1">
        <v>1</v>
      </c>
      <c r="H8078" s="1">
        <v>480.88</v>
      </c>
      <c r="I8078" s="1">
        <f t="shared" si="253"/>
        <v>0</v>
      </c>
      <c r="J8078" s="1" t="s">
        <v>33</v>
      </c>
      <c r="K8078" s="1">
        <v>91.6</v>
      </c>
      <c r="L8078" s="1" t="s">
        <v>15</v>
      </c>
      <c r="M8078" s="1" t="s">
        <v>28</v>
      </c>
      <c r="N8078" s="1" t="s">
        <v>17</v>
      </c>
      <c r="O8078" s="1" t="s">
        <v>52</v>
      </c>
      <c r="P8078" s="1" t="s">
        <v>59</v>
      </c>
      <c r="Q8078" s="2">
        <v>43343</v>
      </c>
    </row>
    <row r="8079" spans="1:17" x14ac:dyDescent="0.25">
      <c r="A8079" s="1">
        <v>33637</v>
      </c>
      <c r="B8079" s="2">
        <v>43793</v>
      </c>
      <c r="C8079" s="1" t="s">
        <v>13</v>
      </c>
      <c r="D8079" s="3" t="str">
        <f t="shared" si="252"/>
        <v>**</v>
      </c>
      <c r="G8079" s="1">
        <v>35</v>
      </c>
      <c r="H8079" s="1">
        <v>205.66</v>
      </c>
      <c r="I8079" s="1">
        <f t="shared" si="253"/>
        <v>0</v>
      </c>
      <c r="J8079" s="1" t="s">
        <v>21</v>
      </c>
      <c r="K8079" s="1">
        <v>5.6</v>
      </c>
      <c r="L8079" s="1" t="s">
        <v>51</v>
      </c>
      <c r="M8079" s="1" t="s">
        <v>23</v>
      </c>
      <c r="N8079" s="1" t="s">
        <v>17</v>
      </c>
      <c r="O8079" s="1" t="s">
        <v>18</v>
      </c>
      <c r="P8079" s="1" t="s">
        <v>41</v>
      </c>
      <c r="Q8079" s="2">
        <v>43795</v>
      </c>
    </row>
    <row r="8080" spans="1:17" x14ac:dyDescent="0.25">
      <c r="A8080" s="1">
        <v>54401</v>
      </c>
      <c r="B8080" s="2">
        <v>43437</v>
      </c>
      <c r="C8080" s="1" t="s">
        <v>20</v>
      </c>
      <c r="D8080" s="3" t="str">
        <f t="shared" si="252"/>
        <v>****</v>
      </c>
      <c r="G8080" s="1">
        <v>34</v>
      </c>
      <c r="H8080" s="1">
        <v>716.92</v>
      </c>
      <c r="I8080" s="1">
        <f t="shared" si="253"/>
        <v>0</v>
      </c>
      <c r="J8080" s="1" t="s">
        <v>21</v>
      </c>
      <c r="K8080" s="1">
        <v>1.6</v>
      </c>
      <c r="L8080" s="1" t="s">
        <v>22</v>
      </c>
      <c r="M8080" s="1" t="s">
        <v>37</v>
      </c>
      <c r="N8080" s="1" t="s">
        <v>29</v>
      </c>
      <c r="O8080" s="1" t="s">
        <v>43</v>
      </c>
      <c r="P8080" s="1" t="s">
        <v>19</v>
      </c>
      <c r="Q8080" s="2">
        <v>43439</v>
      </c>
    </row>
    <row r="8081" spans="1:17" x14ac:dyDescent="0.25">
      <c r="A8081" s="1">
        <v>13920</v>
      </c>
      <c r="B8081" s="2">
        <v>42651</v>
      </c>
      <c r="C8081" s="1" t="s">
        <v>32</v>
      </c>
      <c r="D8081" s="3" t="str">
        <f t="shared" si="252"/>
        <v>*****</v>
      </c>
      <c r="G8081" s="1">
        <v>24</v>
      </c>
      <c r="H8081" s="1">
        <v>221.71</v>
      </c>
      <c r="I8081" s="1">
        <f t="shared" si="253"/>
        <v>0</v>
      </c>
      <c r="J8081" s="1" t="s">
        <v>21</v>
      </c>
      <c r="K8081" s="1">
        <v>6.6</v>
      </c>
      <c r="L8081" s="1" t="s">
        <v>54</v>
      </c>
      <c r="M8081" s="1" t="s">
        <v>37</v>
      </c>
      <c r="N8081" s="1" t="s">
        <v>29</v>
      </c>
      <c r="O8081" s="1" t="s">
        <v>45</v>
      </c>
      <c r="P8081" s="1" t="s">
        <v>41</v>
      </c>
      <c r="Q8081" s="2">
        <v>42652</v>
      </c>
    </row>
    <row r="8082" spans="1:17" x14ac:dyDescent="0.25">
      <c r="A8082" s="1">
        <v>45984</v>
      </c>
      <c r="B8082" s="2">
        <v>43491</v>
      </c>
      <c r="C8082" s="1" t="s">
        <v>36</v>
      </c>
      <c r="D8082" s="3" t="str">
        <f t="shared" si="252"/>
        <v>***</v>
      </c>
      <c r="G8082" s="1">
        <v>27</v>
      </c>
      <c r="H8082" s="1">
        <v>85.95</v>
      </c>
      <c r="I8082" s="1">
        <f t="shared" si="253"/>
        <v>0</v>
      </c>
      <c r="J8082" s="1" t="s">
        <v>21</v>
      </c>
      <c r="K8082" s="1">
        <v>1</v>
      </c>
      <c r="L8082" s="1" t="s">
        <v>53</v>
      </c>
      <c r="M8082" s="1" t="s">
        <v>28</v>
      </c>
      <c r="N8082" s="1" t="s">
        <v>29</v>
      </c>
      <c r="O8082" s="1" t="s">
        <v>30</v>
      </c>
      <c r="P8082" s="1" t="s">
        <v>31</v>
      </c>
      <c r="Q8082" s="2">
        <v>43493</v>
      </c>
    </row>
    <row r="8083" spans="1:17" x14ac:dyDescent="0.25">
      <c r="A8083" s="1">
        <v>15270</v>
      </c>
      <c r="B8083" s="2">
        <v>42400</v>
      </c>
      <c r="C8083" s="1" t="s">
        <v>27</v>
      </c>
      <c r="D8083" s="3" t="str">
        <f t="shared" si="252"/>
        <v>*</v>
      </c>
      <c r="G8083" s="1">
        <v>36</v>
      </c>
      <c r="H8083" s="1">
        <v>275.96370000000002</v>
      </c>
      <c r="I8083" s="1">
        <f t="shared" si="253"/>
        <v>0</v>
      </c>
      <c r="J8083" s="1" t="s">
        <v>21</v>
      </c>
      <c r="K8083" s="1">
        <v>1.7</v>
      </c>
      <c r="L8083" s="1" t="s">
        <v>51</v>
      </c>
      <c r="M8083" s="1" t="s">
        <v>28</v>
      </c>
      <c r="N8083" s="1" t="s">
        <v>29</v>
      </c>
      <c r="O8083" s="1" t="s">
        <v>40</v>
      </c>
      <c r="P8083" s="1" t="s">
        <v>31</v>
      </c>
      <c r="Q8083" s="2">
        <v>42402</v>
      </c>
    </row>
    <row r="8084" spans="1:17" x14ac:dyDescent="0.25">
      <c r="A8084" s="1">
        <v>53248</v>
      </c>
      <c r="B8084" s="2">
        <v>43036</v>
      </c>
      <c r="C8084" s="1" t="s">
        <v>32</v>
      </c>
      <c r="D8084" s="3" t="str">
        <f t="shared" si="252"/>
        <v>*****</v>
      </c>
      <c r="G8084" s="1">
        <v>7</v>
      </c>
      <c r="H8084" s="1">
        <v>2592.67</v>
      </c>
      <c r="I8084" s="1">
        <f t="shared" si="253"/>
        <v>1</v>
      </c>
      <c r="J8084" s="1" t="s">
        <v>33</v>
      </c>
      <c r="K8084" s="1">
        <v>43</v>
      </c>
      <c r="L8084" s="1" t="s">
        <v>44</v>
      </c>
      <c r="M8084" s="1" t="s">
        <v>37</v>
      </c>
      <c r="N8084" s="1" t="s">
        <v>17</v>
      </c>
      <c r="O8084" s="1" t="s">
        <v>52</v>
      </c>
      <c r="P8084" s="1" t="s">
        <v>59</v>
      </c>
      <c r="Q8084" s="2">
        <v>43037</v>
      </c>
    </row>
    <row r="8085" spans="1:17" x14ac:dyDescent="0.25">
      <c r="A8085" s="1">
        <v>36834</v>
      </c>
      <c r="B8085" s="2">
        <v>42727</v>
      </c>
      <c r="C8085" s="1" t="s">
        <v>13</v>
      </c>
      <c r="D8085" s="3" t="str">
        <f t="shared" si="252"/>
        <v>**</v>
      </c>
      <c r="G8085" s="1">
        <v>11</v>
      </c>
      <c r="H8085" s="1">
        <v>2070.56</v>
      </c>
      <c r="I8085" s="1">
        <f t="shared" si="253"/>
        <v>1</v>
      </c>
      <c r="J8085" s="1" t="s">
        <v>33</v>
      </c>
      <c r="K8085" s="1">
        <v>38.4</v>
      </c>
      <c r="L8085" s="1" t="s">
        <v>15</v>
      </c>
      <c r="M8085" s="1" t="s">
        <v>28</v>
      </c>
      <c r="N8085" s="1" t="s">
        <v>17</v>
      </c>
      <c r="O8085" s="1" t="s">
        <v>62</v>
      </c>
      <c r="P8085" s="1" t="s">
        <v>59</v>
      </c>
      <c r="Q8085" s="2">
        <v>42729</v>
      </c>
    </row>
    <row r="8086" spans="1:17" x14ac:dyDescent="0.25">
      <c r="A8086" s="1">
        <v>31910</v>
      </c>
      <c r="B8086" s="2">
        <v>42671</v>
      </c>
      <c r="C8086" s="1" t="s">
        <v>36</v>
      </c>
      <c r="D8086" s="3" t="str">
        <f t="shared" si="252"/>
        <v>***</v>
      </c>
      <c r="G8086" s="1">
        <v>6</v>
      </c>
      <c r="H8086" s="1">
        <v>200.77</v>
      </c>
      <c r="I8086" s="1">
        <f t="shared" si="253"/>
        <v>0</v>
      </c>
      <c r="J8086" s="1" t="s">
        <v>21</v>
      </c>
      <c r="K8086" s="1">
        <v>5.4</v>
      </c>
      <c r="L8086" s="1" t="s">
        <v>51</v>
      </c>
      <c r="M8086" s="1" t="s">
        <v>23</v>
      </c>
      <c r="N8086" s="1" t="s">
        <v>24</v>
      </c>
      <c r="O8086" s="1" t="s">
        <v>25</v>
      </c>
      <c r="P8086" s="1" t="s">
        <v>19</v>
      </c>
      <c r="Q8086" s="2">
        <v>42672</v>
      </c>
    </row>
    <row r="8087" spans="1:17" x14ac:dyDescent="0.25">
      <c r="A8087" s="1">
        <v>30784</v>
      </c>
      <c r="B8087" s="2">
        <v>43592</v>
      </c>
      <c r="C8087" s="1" t="s">
        <v>36</v>
      </c>
      <c r="D8087" s="3" t="str">
        <f t="shared" si="252"/>
        <v>***</v>
      </c>
      <c r="G8087" s="1">
        <v>10</v>
      </c>
      <c r="H8087" s="1">
        <v>756.81</v>
      </c>
      <c r="I8087" s="1">
        <f t="shared" si="253"/>
        <v>0</v>
      </c>
      <c r="J8087" s="1" t="s">
        <v>33</v>
      </c>
      <c r="K8087" s="1">
        <v>28.6</v>
      </c>
      <c r="L8087" s="1" t="s">
        <v>44</v>
      </c>
      <c r="M8087" s="1" t="s">
        <v>23</v>
      </c>
      <c r="N8087" s="1" t="s">
        <v>17</v>
      </c>
      <c r="O8087" s="1" t="s">
        <v>62</v>
      </c>
      <c r="P8087" s="1" t="s">
        <v>59</v>
      </c>
      <c r="Q8087" s="2">
        <v>43594</v>
      </c>
    </row>
    <row r="8088" spans="1:17" x14ac:dyDescent="0.25">
      <c r="A8088" s="1">
        <v>41636</v>
      </c>
      <c r="B8088" s="2">
        <v>42595</v>
      </c>
      <c r="C8088" s="1" t="s">
        <v>32</v>
      </c>
      <c r="D8088" s="3" t="str">
        <f t="shared" si="252"/>
        <v>*****</v>
      </c>
      <c r="G8088" s="1">
        <v>27</v>
      </c>
      <c r="H8088" s="1">
        <v>2956.26</v>
      </c>
      <c r="I8088" s="1">
        <f t="shared" si="253"/>
        <v>1</v>
      </c>
      <c r="J8088" s="1" t="s">
        <v>21</v>
      </c>
      <c r="K8088" s="1">
        <v>4.5</v>
      </c>
      <c r="L8088" s="1" t="s">
        <v>49</v>
      </c>
      <c r="M8088" s="1" t="s">
        <v>37</v>
      </c>
      <c r="N8088" s="1" t="s">
        <v>24</v>
      </c>
      <c r="O8088" s="1" t="s">
        <v>25</v>
      </c>
      <c r="P8088" s="1" t="s">
        <v>19</v>
      </c>
      <c r="Q8088" s="2">
        <v>42597</v>
      </c>
    </row>
    <row r="8089" spans="1:17" x14ac:dyDescent="0.25">
      <c r="A8089" s="1">
        <v>2657</v>
      </c>
      <c r="B8089" s="2">
        <v>43388</v>
      </c>
      <c r="C8089" s="1" t="s">
        <v>20</v>
      </c>
      <c r="D8089" s="3" t="str">
        <f t="shared" si="252"/>
        <v>****</v>
      </c>
      <c r="G8089" s="1">
        <v>30</v>
      </c>
      <c r="H8089" s="1">
        <v>8898.93</v>
      </c>
      <c r="I8089" s="1">
        <f t="shared" si="253"/>
        <v>1</v>
      </c>
      <c r="J8089" s="1" t="s">
        <v>33</v>
      </c>
      <c r="K8089" s="1">
        <v>24.8</v>
      </c>
      <c r="L8089" s="1" t="s">
        <v>51</v>
      </c>
      <c r="M8089" s="1" t="s">
        <v>37</v>
      </c>
      <c r="N8089" s="1" t="s">
        <v>29</v>
      </c>
      <c r="O8089" s="1" t="s">
        <v>63</v>
      </c>
      <c r="P8089" s="1" t="s">
        <v>35</v>
      </c>
      <c r="Q8089" s="2">
        <v>43390</v>
      </c>
    </row>
    <row r="8090" spans="1:17" x14ac:dyDescent="0.25">
      <c r="A8090" s="1">
        <v>26306</v>
      </c>
      <c r="B8090" s="2">
        <v>43768</v>
      </c>
      <c r="C8090" s="1" t="s">
        <v>13</v>
      </c>
      <c r="D8090" s="3" t="str">
        <f t="shared" si="252"/>
        <v>**</v>
      </c>
      <c r="G8090" s="1">
        <v>39</v>
      </c>
      <c r="H8090" s="1">
        <v>8266.4599999999991</v>
      </c>
      <c r="I8090" s="1">
        <f t="shared" si="253"/>
        <v>1</v>
      </c>
      <c r="J8090" s="1" t="s">
        <v>33</v>
      </c>
      <c r="K8090" s="1">
        <v>59.9</v>
      </c>
      <c r="L8090" s="1" t="s">
        <v>42</v>
      </c>
      <c r="M8090" s="1" t="s">
        <v>28</v>
      </c>
      <c r="N8090" s="1" t="s">
        <v>17</v>
      </c>
      <c r="O8090" s="1" t="s">
        <v>62</v>
      </c>
      <c r="P8090" s="1" t="s">
        <v>59</v>
      </c>
      <c r="Q8090" s="2">
        <v>43772</v>
      </c>
    </row>
    <row r="8091" spans="1:17" x14ac:dyDescent="0.25">
      <c r="A8091" s="1">
        <v>5639</v>
      </c>
      <c r="B8091" s="2">
        <v>42521</v>
      </c>
      <c r="C8091" s="1" t="s">
        <v>36</v>
      </c>
      <c r="D8091" s="3" t="str">
        <f t="shared" si="252"/>
        <v>***</v>
      </c>
      <c r="G8091" s="1">
        <v>31</v>
      </c>
      <c r="H8091" s="1">
        <v>536.48</v>
      </c>
      <c r="I8091" s="1">
        <f t="shared" si="253"/>
        <v>0</v>
      </c>
      <c r="J8091" s="1" t="s">
        <v>21</v>
      </c>
      <c r="K8091" s="1">
        <v>9.4</v>
      </c>
      <c r="L8091" s="1" t="s">
        <v>22</v>
      </c>
      <c r="M8091" s="1" t="s">
        <v>23</v>
      </c>
      <c r="N8091" s="1" t="s">
        <v>29</v>
      </c>
      <c r="O8091" s="1" t="s">
        <v>55</v>
      </c>
      <c r="P8091" s="1" t="s">
        <v>19</v>
      </c>
      <c r="Q8091" s="2">
        <v>42522</v>
      </c>
    </row>
    <row r="8092" spans="1:17" x14ac:dyDescent="0.25">
      <c r="A8092" s="1">
        <v>55808</v>
      </c>
      <c r="B8092" s="2">
        <v>43144</v>
      </c>
      <c r="C8092" s="1" t="s">
        <v>27</v>
      </c>
      <c r="D8092" s="3" t="str">
        <f t="shared" si="252"/>
        <v>*</v>
      </c>
      <c r="G8092" s="1">
        <v>45</v>
      </c>
      <c r="H8092" s="1">
        <v>896</v>
      </c>
      <c r="I8092" s="1">
        <f t="shared" si="253"/>
        <v>0</v>
      </c>
      <c r="J8092" s="1" t="s">
        <v>21</v>
      </c>
      <c r="K8092" s="1">
        <v>5.0999999999999996</v>
      </c>
      <c r="L8092" s="1" t="s">
        <v>51</v>
      </c>
      <c r="M8092" s="1" t="s">
        <v>37</v>
      </c>
      <c r="N8092" s="1" t="s">
        <v>24</v>
      </c>
      <c r="O8092" s="1" t="s">
        <v>25</v>
      </c>
      <c r="P8092" s="1" t="s">
        <v>26</v>
      </c>
      <c r="Q8092" s="2">
        <v>43146</v>
      </c>
    </row>
    <row r="8093" spans="1:17" x14ac:dyDescent="0.25">
      <c r="A8093" s="1">
        <v>36003</v>
      </c>
      <c r="B8093" s="2">
        <v>43038</v>
      </c>
      <c r="C8093" s="1" t="s">
        <v>36</v>
      </c>
      <c r="D8093" s="3" t="str">
        <f t="shared" si="252"/>
        <v>***</v>
      </c>
      <c r="G8093" s="1">
        <v>48</v>
      </c>
      <c r="H8093" s="1">
        <v>1103.3599999999999</v>
      </c>
      <c r="I8093" s="1">
        <f t="shared" si="253"/>
        <v>1</v>
      </c>
      <c r="J8093" s="1" t="s">
        <v>21</v>
      </c>
      <c r="K8093" s="1">
        <v>6.2</v>
      </c>
      <c r="L8093" s="1" t="s">
        <v>51</v>
      </c>
      <c r="M8093" s="1" t="s">
        <v>16</v>
      </c>
      <c r="N8093" s="1" t="s">
        <v>29</v>
      </c>
      <c r="O8093" s="1" t="s">
        <v>40</v>
      </c>
      <c r="P8093" s="1" t="s">
        <v>19</v>
      </c>
      <c r="Q8093" s="2">
        <v>43040</v>
      </c>
    </row>
    <row r="8094" spans="1:17" x14ac:dyDescent="0.25">
      <c r="A8094" s="1">
        <v>54055</v>
      </c>
      <c r="B8094" s="2">
        <v>42413</v>
      </c>
      <c r="C8094" s="1" t="s">
        <v>32</v>
      </c>
      <c r="D8094" s="3" t="str">
        <f t="shared" si="252"/>
        <v>*****</v>
      </c>
      <c r="G8094" s="1">
        <v>44</v>
      </c>
      <c r="H8094" s="1">
        <v>5867.84</v>
      </c>
      <c r="I8094" s="1">
        <f t="shared" si="253"/>
        <v>1</v>
      </c>
      <c r="J8094" s="1" t="s">
        <v>33</v>
      </c>
      <c r="K8094" s="1">
        <v>62.7</v>
      </c>
      <c r="L8094" s="1" t="s">
        <v>22</v>
      </c>
      <c r="M8094" s="1" t="s">
        <v>37</v>
      </c>
      <c r="N8094" s="1" t="s">
        <v>17</v>
      </c>
      <c r="O8094" s="1" t="s">
        <v>62</v>
      </c>
      <c r="P8094" s="1" t="s">
        <v>59</v>
      </c>
      <c r="Q8094" s="2">
        <v>42415</v>
      </c>
    </row>
    <row r="8095" spans="1:17" x14ac:dyDescent="0.25">
      <c r="A8095" s="1">
        <v>22279</v>
      </c>
      <c r="B8095" s="2">
        <v>42725</v>
      </c>
      <c r="C8095" s="1" t="s">
        <v>27</v>
      </c>
      <c r="D8095" s="3" t="str">
        <f t="shared" si="252"/>
        <v>*</v>
      </c>
      <c r="G8095" s="1">
        <v>43</v>
      </c>
      <c r="H8095" s="1">
        <v>2636.05</v>
      </c>
      <c r="I8095" s="1">
        <f t="shared" si="253"/>
        <v>1</v>
      </c>
      <c r="J8095" s="1" t="s">
        <v>21</v>
      </c>
      <c r="K8095" s="1">
        <v>11.5</v>
      </c>
      <c r="L8095" s="1" t="s">
        <v>22</v>
      </c>
      <c r="M8095" s="1" t="s">
        <v>23</v>
      </c>
      <c r="N8095" s="1" t="s">
        <v>29</v>
      </c>
      <c r="O8095" s="1" t="s">
        <v>40</v>
      </c>
      <c r="P8095" s="1" t="s">
        <v>19</v>
      </c>
      <c r="Q8095" s="2">
        <v>42728</v>
      </c>
    </row>
    <row r="8096" spans="1:17" x14ac:dyDescent="0.25">
      <c r="A8096" s="1">
        <v>40224</v>
      </c>
      <c r="B8096" s="2">
        <v>42550</v>
      </c>
      <c r="C8096" s="1" t="s">
        <v>13</v>
      </c>
      <c r="D8096" s="3" t="str">
        <f t="shared" si="252"/>
        <v>**</v>
      </c>
      <c r="G8096" s="1">
        <v>14</v>
      </c>
      <c r="H8096" s="1">
        <v>953.26</v>
      </c>
      <c r="I8096" s="1">
        <f t="shared" si="253"/>
        <v>0</v>
      </c>
      <c r="J8096" s="1" t="s">
        <v>14</v>
      </c>
      <c r="K8096" s="1">
        <v>15.5</v>
      </c>
      <c r="L8096" s="1" t="s">
        <v>22</v>
      </c>
      <c r="M8096" s="1" t="s">
        <v>16</v>
      </c>
      <c r="N8096" s="1" t="s">
        <v>17</v>
      </c>
      <c r="O8096" s="1" t="s">
        <v>18</v>
      </c>
      <c r="P8096" s="1" t="s">
        <v>19</v>
      </c>
      <c r="Q8096" s="2">
        <v>42557</v>
      </c>
    </row>
    <row r="8097" spans="1:17" x14ac:dyDescent="0.25">
      <c r="A8097" s="1">
        <v>32002</v>
      </c>
      <c r="B8097" s="2">
        <v>42935</v>
      </c>
      <c r="C8097" s="1" t="s">
        <v>13</v>
      </c>
      <c r="D8097" s="3" t="str">
        <f t="shared" si="252"/>
        <v>**</v>
      </c>
      <c r="G8097" s="1">
        <v>37</v>
      </c>
      <c r="H8097" s="1">
        <v>1279.934</v>
      </c>
      <c r="I8097" s="1">
        <f t="shared" si="253"/>
        <v>1</v>
      </c>
      <c r="J8097" s="1" t="s">
        <v>21</v>
      </c>
      <c r="K8097" s="1">
        <v>7</v>
      </c>
      <c r="L8097" s="1" t="s">
        <v>22</v>
      </c>
      <c r="M8097" s="1" t="s">
        <v>16</v>
      </c>
      <c r="N8097" s="1" t="s">
        <v>24</v>
      </c>
      <c r="O8097" s="1" t="s">
        <v>38</v>
      </c>
      <c r="P8097" s="1" t="s">
        <v>19</v>
      </c>
      <c r="Q8097" s="2">
        <v>42939</v>
      </c>
    </row>
    <row r="8098" spans="1:17" x14ac:dyDescent="0.25">
      <c r="A8098" s="1">
        <v>6406</v>
      </c>
      <c r="B8098" s="2">
        <v>42595</v>
      </c>
      <c r="C8098" s="1" t="s">
        <v>32</v>
      </c>
      <c r="D8098" s="3" t="str">
        <f t="shared" si="252"/>
        <v>*****</v>
      </c>
      <c r="G8098" s="1">
        <v>43</v>
      </c>
      <c r="H8098" s="1">
        <v>99.11</v>
      </c>
      <c r="I8098" s="1">
        <f t="shared" si="253"/>
        <v>0</v>
      </c>
      <c r="J8098" s="1" t="s">
        <v>21</v>
      </c>
      <c r="K8098" s="1">
        <v>2.7</v>
      </c>
      <c r="L8098" s="1" t="s">
        <v>51</v>
      </c>
      <c r="M8098" s="1" t="s">
        <v>37</v>
      </c>
      <c r="N8098" s="1" t="s">
        <v>29</v>
      </c>
      <c r="O8098" s="1" t="s">
        <v>45</v>
      </c>
      <c r="P8098" s="1" t="s">
        <v>41</v>
      </c>
      <c r="Q8098" s="2">
        <v>42597</v>
      </c>
    </row>
    <row r="8099" spans="1:17" x14ac:dyDescent="0.25">
      <c r="A8099" s="1">
        <v>11109</v>
      </c>
      <c r="B8099" s="2">
        <v>43173</v>
      </c>
      <c r="C8099" s="1" t="s">
        <v>36</v>
      </c>
      <c r="D8099" s="3" t="str">
        <f t="shared" si="252"/>
        <v>***</v>
      </c>
      <c r="G8099" s="1">
        <v>18</v>
      </c>
      <c r="H8099" s="1">
        <v>139.51</v>
      </c>
      <c r="I8099" s="1">
        <f t="shared" si="253"/>
        <v>0</v>
      </c>
      <c r="J8099" s="1" t="s">
        <v>21</v>
      </c>
      <c r="K8099" s="1">
        <v>1.8</v>
      </c>
      <c r="L8099" s="1" t="s">
        <v>49</v>
      </c>
      <c r="M8099" s="1" t="s">
        <v>16</v>
      </c>
      <c r="N8099" s="1" t="s">
        <v>29</v>
      </c>
      <c r="O8099" s="1" t="s">
        <v>40</v>
      </c>
      <c r="P8099" s="1" t="s">
        <v>31</v>
      </c>
      <c r="Q8099" s="2">
        <v>43174</v>
      </c>
    </row>
    <row r="8100" spans="1:17" x14ac:dyDescent="0.25">
      <c r="A8100" s="1">
        <v>18688</v>
      </c>
      <c r="B8100" s="2">
        <v>43163</v>
      </c>
      <c r="C8100" s="1" t="s">
        <v>27</v>
      </c>
      <c r="D8100" s="3" t="str">
        <f t="shared" si="252"/>
        <v>*</v>
      </c>
      <c r="G8100" s="1">
        <v>41</v>
      </c>
      <c r="H8100" s="1">
        <v>4228.29</v>
      </c>
      <c r="I8100" s="1">
        <f t="shared" si="253"/>
        <v>1</v>
      </c>
      <c r="J8100" s="1" t="s">
        <v>21</v>
      </c>
      <c r="K8100" s="1">
        <v>4.5</v>
      </c>
      <c r="L8100" s="1" t="s">
        <v>46</v>
      </c>
      <c r="M8100" s="1" t="s">
        <v>37</v>
      </c>
      <c r="N8100" s="1" t="s">
        <v>24</v>
      </c>
      <c r="O8100" s="1" t="s">
        <v>25</v>
      </c>
      <c r="P8100" s="1" t="s">
        <v>19</v>
      </c>
      <c r="Q8100" s="2">
        <v>43164</v>
      </c>
    </row>
    <row r="8101" spans="1:17" x14ac:dyDescent="0.25">
      <c r="A8101" s="1">
        <v>39072</v>
      </c>
      <c r="B8101" s="2">
        <v>42422</v>
      </c>
      <c r="C8101" s="1" t="s">
        <v>20</v>
      </c>
      <c r="D8101" s="3" t="str">
        <f t="shared" si="252"/>
        <v>****</v>
      </c>
      <c r="G8101" s="1">
        <v>50</v>
      </c>
      <c r="H8101" s="1">
        <v>1747.71</v>
      </c>
      <c r="I8101" s="1">
        <f t="shared" si="253"/>
        <v>1</v>
      </c>
      <c r="J8101" s="1" t="s">
        <v>21</v>
      </c>
      <c r="K8101" s="1">
        <v>8.3000000000000007</v>
      </c>
      <c r="L8101" s="1" t="s">
        <v>46</v>
      </c>
      <c r="M8101" s="1" t="s">
        <v>28</v>
      </c>
      <c r="N8101" s="1" t="s">
        <v>29</v>
      </c>
      <c r="O8101" s="1" t="s">
        <v>30</v>
      </c>
      <c r="P8101" s="1" t="s">
        <v>19</v>
      </c>
      <c r="Q8101" s="2">
        <v>42423</v>
      </c>
    </row>
    <row r="8102" spans="1:17" x14ac:dyDescent="0.25">
      <c r="A8102" s="1">
        <v>35684</v>
      </c>
      <c r="B8102" s="2">
        <v>43314</v>
      </c>
      <c r="C8102" s="1" t="s">
        <v>13</v>
      </c>
      <c r="D8102" s="3" t="str">
        <f t="shared" si="252"/>
        <v>**</v>
      </c>
      <c r="G8102" s="1">
        <v>10</v>
      </c>
      <c r="H8102" s="1">
        <v>974.75</v>
      </c>
      <c r="I8102" s="1">
        <f t="shared" si="253"/>
        <v>0</v>
      </c>
      <c r="J8102" s="1" t="s">
        <v>21</v>
      </c>
      <c r="K8102" s="1">
        <v>15</v>
      </c>
      <c r="L8102" s="1" t="s">
        <v>46</v>
      </c>
      <c r="M8102" s="1" t="s">
        <v>28</v>
      </c>
      <c r="N8102" s="1" t="s">
        <v>24</v>
      </c>
      <c r="O8102" s="1" t="s">
        <v>56</v>
      </c>
      <c r="P8102" s="1" t="s">
        <v>26</v>
      </c>
      <c r="Q8102" s="2">
        <v>43319</v>
      </c>
    </row>
    <row r="8103" spans="1:17" x14ac:dyDescent="0.25">
      <c r="A8103" s="1">
        <v>24804</v>
      </c>
      <c r="B8103" s="2">
        <v>43246</v>
      </c>
      <c r="C8103" s="1" t="s">
        <v>27</v>
      </c>
      <c r="D8103" s="3" t="str">
        <f t="shared" si="252"/>
        <v>*</v>
      </c>
      <c r="G8103" s="1">
        <v>20</v>
      </c>
      <c r="H8103" s="1">
        <v>226.21940000000001</v>
      </c>
      <c r="I8103" s="1">
        <f t="shared" si="253"/>
        <v>0</v>
      </c>
      <c r="J8103" s="1" t="s">
        <v>21</v>
      </c>
      <c r="K8103" s="1">
        <v>10.1</v>
      </c>
      <c r="L8103" s="1" t="s">
        <v>46</v>
      </c>
      <c r="M8103" s="1" t="s">
        <v>37</v>
      </c>
      <c r="N8103" s="1" t="s">
        <v>29</v>
      </c>
      <c r="O8103" s="1" t="s">
        <v>55</v>
      </c>
      <c r="P8103" s="1" t="s">
        <v>19</v>
      </c>
      <c r="Q8103" s="2">
        <v>43248</v>
      </c>
    </row>
    <row r="8104" spans="1:17" x14ac:dyDescent="0.25">
      <c r="A8104" s="1">
        <v>57699</v>
      </c>
      <c r="B8104" s="2">
        <v>43779</v>
      </c>
      <c r="C8104" s="1" t="s">
        <v>13</v>
      </c>
      <c r="D8104" s="3" t="str">
        <f t="shared" si="252"/>
        <v>**</v>
      </c>
      <c r="G8104" s="1">
        <v>47</v>
      </c>
      <c r="H8104" s="1">
        <v>1987.93</v>
      </c>
      <c r="I8104" s="1">
        <f t="shared" si="253"/>
        <v>1</v>
      </c>
      <c r="J8104" s="1" t="s">
        <v>21</v>
      </c>
      <c r="K8104" s="1">
        <v>2.1</v>
      </c>
      <c r="L8104" s="1" t="s">
        <v>22</v>
      </c>
      <c r="M8104" s="1" t="s">
        <v>28</v>
      </c>
      <c r="N8104" s="1" t="s">
        <v>24</v>
      </c>
      <c r="O8104" s="1" t="s">
        <v>38</v>
      </c>
      <c r="P8104" s="1" t="s">
        <v>41</v>
      </c>
      <c r="Q8104" s="2">
        <v>43784</v>
      </c>
    </row>
    <row r="8105" spans="1:17" x14ac:dyDescent="0.25">
      <c r="A8105" s="1">
        <v>24069</v>
      </c>
      <c r="B8105" s="2">
        <v>42931</v>
      </c>
      <c r="C8105" s="1" t="s">
        <v>13</v>
      </c>
      <c r="D8105" s="3" t="str">
        <f t="shared" si="252"/>
        <v>**</v>
      </c>
      <c r="G8105" s="1">
        <v>21</v>
      </c>
      <c r="H8105" s="1">
        <v>8539.8799999999992</v>
      </c>
      <c r="I8105" s="1">
        <f t="shared" si="253"/>
        <v>1</v>
      </c>
      <c r="J8105" s="1" t="s">
        <v>33</v>
      </c>
      <c r="K8105" s="1">
        <v>91.6</v>
      </c>
      <c r="L8105" s="1" t="s">
        <v>44</v>
      </c>
      <c r="M8105" s="1" t="s">
        <v>37</v>
      </c>
      <c r="N8105" s="1" t="s">
        <v>17</v>
      </c>
      <c r="O8105" s="1" t="s">
        <v>52</v>
      </c>
      <c r="P8105" s="1" t="s">
        <v>59</v>
      </c>
      <c r="Q8105" s="2">
        <v>42938</v>
      </c>
    </row>
    <row r="8106" spans="1:17" x14ac:dyDescent="0.25">
      <c r="A8106" s="1">
        <v>43815</v>
      </c>
      <c r="B8106" s="2">
        <v>43629</v>
      </c>
      <c r="C8106" s="1" t="s">
        <v>27</v>
      </c>
      <c r="D8106" s="3" t="str">
        <f t="shared" si="252"/>
        <v>*</v>
      </c>
      <c r="G8106" s="1">
        <v>40</v>
      </c>
      <c r="H8106" s="1">
        <v>680.08130000000006</v>
      </c>
      <c r="I8106" s="1">
        <f t="shared" si="253"/>
        <v>0</v>
      </c>
      <c r="J8106" s="1" t="s">
        <v>21</v>
      </c>
      <c r="K8106" s="1">
        <v>3.2</v>
      </c>
      <c r="L8106" s="1" t="s">
        <v>15</v>
      </c>
      <c r="M8106" s="1" t="s">
        <v>37</v>
      </c>
      <c r="N8106" s="1" t="s">
        <v>29</v>
      </c>
      <c r="O8106" s="1" t="s">
        <v>43</v>
      </c>
      <c r="P8106" s="1" t="s">
        <v>19</v>
      </c>
      <c r="Q8106" s="2">
        <v>43630</v>
      </c>
    </row>
    <row r="8107" spans="1:17" x14ac:dyDescent="0.25">
      <c r="A8107" s="1">
        <v>29187</v>
      </c>
      <c r="B8107" s="2">
        <v>42581</v>
      </c>
      <c r="C8107" s="1" t="s">
        <v>13</v>
      </c>
      <c r="D8107" s="3" t="str">
        <f t="shared" si="252"/>
        <v>**</v>
      </c>
      <c r="G8107" s="1">
        <v>5</v>
      </c>
      <c r="H8107" s="1">
        <v>152.26</v>
      </c>
      <c r="I8107" s="1">
        <f t="shared" si="253"/>
        <v>0</v>
      </c>
      <c r="J8107" s="1" t="s">
        <v>21</v>
      </c>
      <c r="K8107" s="1">
        <v>13.9</v>
      </c>
      <c r="L8107" s="1" t="s">
        <v>46</v>
      </c>
      <c r="M8107" s="1" t="s">
        <v>16</v>
      </c>
      <c r="N8107" s="1" t="s">
        <v>29</v>
      </c>
      <c r="O8107" s="1" t="s">
        <v>43</v>
      </c>
      <c r="P8107" s="1" t="s">
        <v>19</v>
      </c>
      <c r="Q8107" s="2">
        <v>42585</v>
      </c>
    </row>
    <row r="8108" spans="1:17" x14ac:dyDescent="0.25">
      <c r="A8108" s="1">
        <v>25861</v>
      </c>
      <c r="B8108" s="2">
        <v>43684</v>
      </c>
      <c r="C8108" s="1" t="s">
        <v>20</v>
      </c>
      <c r="D8108" s="3" t="str">
        <f t="shared" si="252"/>
        <v>****</v>
      </c>
      <c r="G8108" s="1">
        <v>44</v>
      </c>
      <c r="H8108" s="1">
        <v>25439.85</v>
      </c>
      <c r="I8108" s="1">
        <f t="shared" si="253"/>
        <v>1</v>
      </c>
      <c r="J8108" s="1" t="s">
        <v>33</v>
      </c>
      <c r="K8108" s="1">
        <v>15.7</v>
      </c>
      <c r="L8108" s="1" t="s">
        <v>46</v>
      </c>
      <c r="M8108" s="1" t="s">
        <v>23</v>
      </c>
      <c r="N8108" s="1" t="s">
        <v>24</v>
      </c>
      <c r="O8108" s="1" t="s">
        <v>56</v>
      </c>
      <c r="P8108" s="1" t="s">
        <v>35</v>
      </c>
      <c r="Q8108" s="2">
        <v>43685</v>
      </c>
    </row>
    <row r="8109" spans="1:17" x14ac:dyDescent="0.25">
      <c r="A8109" s="1">
        <v>52164</v>
      </c>
      <c r="B8109" s="2">
        <v>43568</v>
      </c>
      <c r="C8109" s="1" t="s">
        <v>27</v>
      </c>
      <c r="D8109" s="3" t="str">
        <f t="shared" si="252"/>
        <v>*</v>
      </c>
      <c r="G8109" s="1">
        <v>30</v>
      </c>
      <c r="H8109" s="1">
        <v>1952.59</v>
      </c>
      <c r="I8109" s="1">
        <f t="shared" si="253"/>
        <v>1</v>
      </c>
      <c r="J8109" s="1" t="s">
        <v>21</v>
      </c>
      <c r="K8109" s="1">
        <v>9.4</v>
      </c>
      <c r="L8109" s="1" t="s">
        <v>22</v>
      </c>
      <c r="M8109" s="1" t="s">
        <v>23</v>
      </c>
      <c r="N8109" s="1" t="s">
        <v>24</v>
      </c>
      <c r="O8109" s="1" t="s">
        <v>25</v>
      </c>
      <c r="P8109" s="1" t="s">
        <v>19</v>
      </c>
      <c r="Q8109" s="2">
        <v>43570</v>
      </c>
    </row>
    <row r="8110" spans="1:17" x14ac:dyDescent="0.25">
      <c r="A8110" s="1">
        <v>644</v>
      </c>
      <c r="B8110" s="2">
        <v>43585</v>
      </c>
      <c r="C8110" s="1" t="s">
        <v>32</v>
      </c>
      <c r="D8110" s="3" t="str">
        <f t="shared" si="252"/>
        <v>*****</v>
      </c>
      <c r="G8110" s="1">
        <v>5</v>
      </c>
      <c r="H8110" s="1">
        <v>1797.15</v>
      </c>
      <c r="I8110" s="1">
        <f t="shared" si="253"/>
        <v>1</v>
      </c>
      <c r="J8110" s="1" t="s">
        <v>33</v>
      </c>
      <c r="K8110" s="1">
        <v>63.1</v>
      </c>
      <c r="L8110" s="1" t="s">
        <v>44</v>
      </c>
      <c r="M8110" s="1" t="s">
        <v>28</v>
      </c>
      <c r="N8110" s="1" t="s">
        <v>17</v>
      </c>
      <c r="O8110" s="1" t="s">
        <v>34</v>
      </c>
      <c r="P8110" s="1" t="s">
        <v>35</v>
      </c>
      <c r="Q8110" s="2">
        <v>43586</v>
      </c>
    </row>
    <row r="8111" spans="1:17" x14ac:dyDescent="0.25">
      <c r="A8111" s="1">
        <v>420</v>
      </c>
      <c r="B8111" s="2">
        <v>43402</v>
      </c>
      <c r="C8111" s="1" t="s">
        <v>27</v>
      </c>
      <c r="D8111" s="3" t="str">
        <f t="shared" si="252"/>
        <v>*</v>
      </c>
      <c r="G8111" s="1">
        <v>8</v>
      </c>
      <c r="H8111" s="1">
        <v>46.32</v>
      </c>
      <c r="I8111" s="1">
        <f t="shared" si="253"/>
        <v>0</v>
      </c>
      <c r="J8111" s="1" t="s">
        <v>21</v>
      </c>
      <c r="K8111" s="1">
        <v>5.2</v>
      </c>
      <c r="L8111" s="1" t="s">
        <v>46</v>
      </c>
      <c r="M8111" s="1" t="s">
        <v>23</v>
      </c>
      <c r="N8111" s="1" t="s">
        <v>29</v>
      </c>
      <c r="O8111" s="1" t="s">
        <v>40</v>
      </c>
      <c r="P8111" s="1" t="s">
        <v>19</v>
      </c>
      <c r="Q8111" s="2">
        <v>43402</v>
      </c>
    </row>
    <row r="8112" spans="1:17" x14ac:dyDescent="0.25">
      <c r="A8112" s="1">
        <v>33732</v>
      </c>
      <c r="B8112" s="2">
        <v>42609</v>
      </c>
      <c r="C8112" s="1" t="s">
        <v>27</v>
      </c>
      <c r="D8112" s="3" t="str">
        <f t="shared" si="252"/>
        <v>*</v>
      </c>
      <c r="G8112" s="1">
        <v>33</v>
      </c>
      <c r="H8112" s="1">
        <v>356.26</v>
      </c>
      <c r="I8112" s="1">
        <f t="shared" si="253"/>
        <v>0</v>
      </c>
      <c r="J8112" s="1" t="s">
        <v>21</v>
      </c>
      <c r="K8112" s="1">
        <v>6.7</v>
      </c>
      <c r="L8112" s="1" t="s">
        <v>15</v>
      </c>
      <c r="M8112" s="1" t="s">
        <v>28</v>
      </c>
      <c r="N8112" s="1" t="s">
        <v>17</v>
      </c>
      <c r="O8112" s="1" t="s">
        <v>18</v>
      </c>
      <c r="P8112" s="1" t="s">
        <v>19</v>
      </c>
      <c r="Q8112" s="2">
        <v>42610</v>
      </c>
    </row>
    <row r="8113" spans="1:17" x14ac:dyDescent="0.25">
      <c r="A8113" s="1">
        <v>25574</v>
      </c>
      <c r="B8113" s="2">
        <v>42440</v>
      </c>
      <c r="C8113" s="1" t="s">
        <v>27</v>
      </c>
      <c r="D8113" s="3" t="str">
        <f t="shared" si="252"/>
        <v>*</v>
      </c>
      <c r="G8113" s="1">
        <v>31</v>
      </c>
      <c r="H8113" s="1">
        <v>1633.54</v>
      </c>
      <c r="I8113" s="1">
        <f t="shared" si="253"/>
        <v>1</v>
      </c>
      <c r="J8113" s="1" t="s">
        <v>14</v>
      </c>
      <c r="K8113" s="1">
        <v>3.9</v>
      </c>
      <c r="L8113" s="1" t="s">
        <v>49</v>
      </c>
      <c r="M8113" s="1" t="s">
        <v>16</v>
      </c>
      <c r="N8113" s="1" t="s">
        <v>24</v>
      </c>
      <c r="O8113" s="1" t="s">
        <v>38</v>
      </c>
      <c r="P8113" s="1" t="s">
        <v>41</v>
      </c>
      <c r="Q8113" s="2">
        <v>42441</v>
      </c>
    </row>
    <row r="8114" spans="1:17" x14ac:dyDescent="0.25">
      <c r="A8114" s="1">
        <v>39301</v>
      </c>
      <c r="B8114" s="2">
        <v>42450</v>
      </c>
      <c r="C8114" s="1" t="s">
        <v>36</v>
      </c>
      <c r="D8114" s="3" t="str">
        <f t="shared" si="252"/>
        <v>***</v>
      </c>
      <c r="G8114" s="1">
        <v>4</v>
      </c>
      <c r="H8114" s="1">
        <v>35.89</v>
      </c>
      <c r="I8114" s="1">
        <f t="shared" si="253"/>
        <v>0</v>
      </c>
      <c r="J8114" s="1" t="s">
        <v>21</v>
      </c>
      <c r="K8114" s="1">
        <v>9</v>
      </c>
      <c r="L8114" s="1" t="s">
        <v>46</v>
      </c>
      <c r="M8114" s="1" t="s">
        <v>28</v>
      </c>
      <c r="N8114" s="1" t="s">
        <v>29</v>
      </c>
      <c r="O8114" s="1" t="s">
        <v>45</v>
      </c>
      <c r="P8114" s="1" t="s">
        <v>41</v>
      </c>
      <c r="Q8114" s="2">
        <v>42452</v>
      </c>
    </row>
    <row r="8115" spans="1:17" x14ac:dyDescent="0.25">
      <c r="A8115" s="1">
        <v>19041</v>
      </c>
      <c r="B8115" s="2">
        <v>43306</v>
      </c>
      <c r="C8115" s="1" t="s">
        <v>13</v>
      </c>
      <c r="D8115" s="3" t="str">
        <f t="shared" si="252"/>
        <v>**</v>
      </c>
      <c r="G8115" s="1">
        <v>43</v>
      </c>
      <c r="H8115" s="1">
        <v>1979.2860000000001</v>
      </c>
      <c r="I8115" s="1">
        <f t="shared" si="253"/>
        <v>1</v>
      </c>
      <c r="J8115" s="1" t="s">
        <v>21</v>
      </c>
      <c r="K8115" s="1">
        <v>4.9000000000000004</v>
      </c>
      <c r="L8115" s="1" t="s">
        <v>42</v>
      </c>
      <c r="M8115" s="1" t="s">
        <v>28</v>
      </c>
      <c r="N8115" s="1" t="s">
        <v>29</v>
      </c>
      <c r="O8115" s="1" t="s">
        <v>63</v>
      </c>
      <c r="P8115" s="1" t="s">
        <v>19</v>
      </c>
      <c r="Q8115" s="2">
        <v>43315</v>
      </c>
    </row>
    <row r="8116" spans="1:17" x14ac:dyDescent="0.25">
      <c r="A8116" s="1">
        <v>59170</v>
      </c>
      <c r="B8116" s="2">
        <v>42417</v>
      </c>
      <c r="C8116" s="1" t="s">
        <v>20</v>
      </c>
      <c r="D8116" s="3" t="str">
        <f t="shared" si="252"/>
        <v>****</v>
      </c>
      <c r="G8116" s="1">
        <v>10</v>
      </c>
      <c r="H8116" s="1">
        <v>650.30999999999995</v>
      </c>
      <c r="I8116" s="1">
        <f t="shared" si="253"/>
        <v>0</v>
      </c>
      <c r="J8116" s="1" t="s">
        <v>21</v>
      </c>
      <c r="K8116" s="1">
        <v>11.6</v>
      </c>
      <c r="L8116" s="1" t="s">
        <v>46</v>
      </c>
      <c r="M8116" s="1" t="s">
        <v>16</v>
      </c>
      <c r="N8116" s="1" t="s">
        <v>17</v>
      </c>
      <c r="O8116" s="1" t="s">
        <v>18</v>
      </c>
      <c r="P8116" s="1" t="s">
        <v>26</v>
      </c>
      <c r="Q8116" s="2">
        <v>42419</v>
      </c>
    </row>
    <row r="8117" spans="1:17" x14ac:dyDescent="0.25">
      <c r="A8117" s="1">
        <v>27111</v>
      </c>
      <c r="B8117" s="2">
        <v>42439</v>
      </c>
      <c r="C8117" s="1" t="s">
        <v>20</v>
      </c>
      <c r="D8117" s="3" t="str">
        <f t="shared" si="252"/>
        <v>****</v>
      </c>
      <c r="G8117" s="1">
        <v>44</v>
      </c>
      <c r="H8117" s="1">
        <v>828.23620000000005</v>
      </c>
      <c r="I8117" s="1">
        <f t="shared" si="253"/>
        <v>0</v>
      </c>
      <c r="J8117" s="1" t="s">
        <v>14</v>
      </c>
      <c r="K8117" s="1">
        <v>3.5</v>
      </c>
      <c r="L8117" s="1" t="s">
        <v>39</v>
      </c>
      <c r="M8117" s="1" t="s">
        <v>37</v>
      </c>
      <c r="N8117" s="1" t="s">
        <v>24</v>
      </c>
      <c r="O8117" s="1" t="s">
        <v>25</v>
      </c>
      <c r="P8117" s="1" t="s">
        <v>41</v>
      </c>
      <c r="Q8117" s="2">
        <v>42439</v>
      </c>
    </row>
    <row r="8118" spans="1:17" x14ac:dyDescent="0.25">
      <c r="A8118" s="1">
        <v>40065</v>
      </c>
      <c r="B8118" s="2">
        <v>43512</v>
      </c>
      <c r="C8118" s="1" t="s">
        <v>20</v>
      </c>
      <c r="D8118" s="3" t="str">
        <f t="shared" si="252"/>
        <v>****</v>
      </c>
      <c r="G8118" s="1">
        <v>4</v>
      </c>
      <c r="H8118" s="1">
        <v>82.25</v>
      </c>
      <c r="I8118" s="1">
        <f t="shared" si="253"/>
        <v>0</v>
      </c>
      <c r="J8118" s="1" t="s">
        <v>14</v>
      </c>
      <c r="K8118" s="1">
        <v>1.1000000000000001</v>
      </c>
      <c r="L8118" s="1" t="s">
        <v>46</v>
      </c>
      <c r="M8118" s="1" t="s">
        <v>16</v>
      </c>
      <c r="N8118" s="1" t="s">
        <v>24</v>
      </c>
      <c r="O8118" s="1" t="s">
        <v>25</v>
      </c>
      <c r="P8118" s="1" t="s">
        <v>31</v>
      </c>
      <c r="Q8118" s="2">
        <v>43513</v>
      </c>
    </row>
    <row r="8119" spans="1:17" x14ac:dyDescent="0.25">
      <c r="A8119" s="1">
        <v>21863</v>
      </c>
      <c r="B8119" s="2">
        <v>43059</v>
      </c>
      <c r="C8119" s="1" t="s">
        <v>27</v>
      </c>
      <c r="D8119" s="3" t="str">
        <f t="shared" si="252"/>
        <v>*</v>
      </c>
      <c r="G8119" s="1">
        <v>27</v>
      </c>
      <c r="H8119" s="1">
        <v>91.77</v>
      </c>
      <c r="I8119" s="1">
        <f t="shared" si="253"/>
        <v>0</v>
      </c>
      <c r="J8119" s="1" t="s">
        <v>21</v>
      </c>
      <c r="K8119" s="1">
        <v>5.8</v>
      </c>
      <c r="L8119" s="1" t="s">
        <v>51</v>
      </c>
      <c r="M8119" s="1" t="s">
        <v>23</v>
      </c>
      <c r="N8119" s="1" t="s">
        <v>29</v>
      </c>
      <c r="O8119" s="1" t="s">
        <v>43</v>
      </c>
      <c r="P8119" s="1" t="s">
        <v>19</v>
      </c>
      <c r="Q8119" s="2">
        <v>43060</v>
      </c>
    </row>
    <row r="8120" spans="1:17" x14ac:dyDescent="0.25">
      <c r="A8120" s="1">
        <v>43904</v>
      </c>
      <c r="B8120" s="2">
        <v>42855</v>
      </c>
      <c r="C8120" s="1" t="s">
        <v>27</v>
      </c>
      <c r="D8120" s="3" t="str">
        <f t="shared" si="252"/>
        <v>*</v>
      </c>
      <c r="G8120" s="1">
        <v>43</v>
      </c>
      <c r="H8120" s="1">
        <v>442.8</v>
      </c>
      <c r="I8120" s="1">
        <f t="shared" si="253"/>
        <v>0</v>
      </c>
      <c r="J8120" s="1" t="s">
        <v>21</v>
      </c>
      <c r="K8120" s="1">
        <v>2.1</v>
      </c>
      <c r="L8120" s="1" t="s">
        <v>51</v>
      </c>
      <c r="M8120" s="1" t="s">
        <v>23</v>
      </c>
      <c r="N8120" s="1" t="s">
        <v>24</v>
      </c>
      <c r="O8120" s="1" t="s">
        <v>38</v>
      </c>
      <c r="P8120" s="1" t="s">
        <v>41</v>
      </c>
      <c r="Q8120" s="2">
        <v>42857</v>
      </c>
    </row>
    <row r="8121" spans="1:17" x14ac:dyDescent="0.25">
      <c r="A8121" s="1">
        <v>36099</v>
      </c>
      <c r="B8121" s="2">
        <v>42994</v>
      </c>
      <c r="C8121" s="1" t="s">
        <v>13</v>
      </c>
      <c r="D8121" s="3" t="str">
        <f t="shared" si="252"/>
        <v>**</v>
      </c>
      <c r="G8121" s="1">
        <v>15</v>
      </c>
      <c r="H8121" s="1">
        <v>991.14</v>
      </c>
      <c r="I8121" s="1">
        <f t="shared" si="253"/>
        <v>0</v>
      </c>
      <c r="J8121" s="1" t="s">
        <v>21</v>
      </c>
      <c r="K8121" s="1">
        <v>37.5</v>
      </c>
      <c r="L8121" s="1" t="s">
        <v>15</v>
      </c>
      <c r="M8121" s="1" t="s">
        <v>37</v>
      </c>
      <c r="N8121" s="1" t="s">
        <v>29</v>
      </c>
      <c r="O8121" s="1" t="s">
        <v>55</v>
      </c>
      <c r="P8121" s="1" t="s">
        <v>48</v>
      </c>
      <c r="Q8121" s="2">
        <v>42999</v>
      </c>
    </row>
    <row r="8122" spans="1:17" x14ac:dyDescent="0.25">
      <c r="A8122" s="1">
        <v>43360</v>
      </c>
      <c r="B8122" s="2">
        <v>42655</v>
      </c>
      <c r="C8122" s="1" t="s">
        <v>13</v>
      </c>
      <c r="D8122" s="3" t="str">
        <f t="shared" si="252"/>
        <v>**</v>
      </c>
      <c r="G8122" s="1">
        <v>48</v>
      </c>
      <c r="H8122" s="1">
        <v>120.01</v>
      </c>
      <c r="I8122" s="1">
        <f t="shared" si="253"/>
        <v>0</v>
      </c>
      <c r="J8122" s="1" t="s">
        <v>21</v>
      </c>
      <c r="K8122" s="1">
        <v>5.7</v>
      </c>
      <c r="L8122" s="1" t="s">
        <v>22</v>
      </c>
      <c r="M8122" s="1" t="s">
        <v>37</v>
      </c>
      <c r="N8122" s="1" t="s">
        <v>17</v>
      </c>
      <c r="O8122" s="1" t="s">
        <v>18</v>
      </c>
      <c r="P8122" s="1" t="s">
        <v>19</v>
      </c>
      <c r="Q8122" s="2">
        <v>42662</v>
      </c>
    </row>
    <row r="8123" spans="1:17" x14ac:dyDescent="0.25">
      <c r="A8123" s="1">
        <v>2020</v>
      </c>
      <c r="B8123" s="2">
        <v>42905</v>
      </c>
      <c r="C8123" s="1" t="s">
        <v>36</v>
      </c>
      <c r="D8123" s="3" t="str">
        <f t="shared" si="252"/>
        <v>***</v>
      </c>
      <c r="G8123" s="1">
        <v>42</v>
      </c>
      <c r="H8123" s="1">
        <v>228.71250000000001</v>
      </c>
      <c r="I8123" s="1">
        <f t="shared" si="253"/>
        <v>0</v>
      </c>
      <c r="J8123" s="1" t="s">
        <v>21</v>
      </c>
      <c r="K8123" s="1">
        <v>5.5</v>
      </c>
      <c r="L8123" s="1" t="s">
        <v>22</v>
      </c>
      <c r="M8123" s="1" t="s">
        <v>37</v>
      </c>
      <c r="N8123" s="1" t="s">
        <v>24</v>
      </c>
      <c r="O8123" s="1" t="s">
        <v>38</v>
      </c>
      <c r="P8123" s="1" t="s">
        <v>41</v>
      </c>
      <c r="Q8123" s="2">
        <v>42907</v>
      </c>
    </row>
    <row r="8124" spans="1:17" x14ac:dyDescent="0.25">
      <c r="A8124" s="1">
        <v>49479</v>
      </c>
      <c r="B8124" s="2">
        <v>43307</v>
      </c>
      <c r="C8124" s="1" t="s">
        <v>36</v>
      </c>
      <c r="D8124" s="3" t="str">
        <f t="shared" si="252"/>
        <v>***</v>
      </c>
      <c r="G8124" s="1">
        <v>46</v>
      </c>
      <c r="H8124" s="1">
        <v>6008.4780000000001</v>
      </c>
      <c r="I8124" s="1">
        <f t="shared" si="253"/>
        <v>1</v>
      </c>
      <c r="J8124" s="1" t="s">
        <v>33</v>
      </c>
      <c r="K8124" s="1">
        <v>28.1</v>
      </c>
      <c r="L8124" s="1" t="s">
        <v>51</v>
      </c>
      <c r="M8124" s="1" t="s">
        <v>16</v>
      </c>
      <c r="N8124" s="1" t="s">
        <v>24</v>
      </c>
      <c r="O8124" s="1" t="s">
        <v>56</v>
      </c>
      <c r="P8124" s="1" t="s">
        <v>35</v>
      </c>
      <c r="Q8124" s="2">
        <v>43309</v>
      </c>
    </row>
    <row r="8125" spans="1:17" x14ac:dyDescent="0.25">
      <c r="A8125" s="1">
        <v>22919</v>
      </c>
      <c r="B8125" s="2">
        <v>42567</v>
      </c>
      <c r="C8125" s="1" t="s">
        <v>32</v>
      </c>
      <c r="D8125" s="3" t="str">
        <f t="shared" si="252"/>
        <v>*****</v>
      </c>
      <c r="G8125" s="1">
        <v>21</v>
      </c>
      <c r="H8125" s="1">
        <v>105.68</v>
      </c>
      <c r="I8125" s="1">
        <f t="shared" si="253"/>
        <v>0</v>
      </c>
      <c r="J8125" s="1" t="s">
        <v>21</v>
      </c>
      <c r="K8125" s="1">
        <v>0.5</v>
      </c>
      <c r="L8125" s="1" t="s">
        <v>51</v>
      </c>
      <c r="M8125" s="1" t="s">
        <v>16</v>
      </c>
      <c r="N8125" s="1" t="s">
        <v>29</v>
      </c>
      <c r="O8125" s="1" t="s">
        <v>58</v>
      </c>
      <c r="P8125" s="1" t="s">
        <v>19</v>
      </c>
      <c r="Q8125" s="2">
        <v>42568</v>
      </c>
    </row>
    <row r="8126" spans="1:17" x14ac:dyDescent="0.25">
      <c r="A8126" s="1">
        <v>29506</v>
      </c>
      <c r="B8126" s="2">
        <v>43264</v>
      </c>
      <c r="C8126" s="1" t="s">
        <v>32</v>
      </c>
      <c r="D8126" s="3" t="str">
        <f t="shared" si="252"/>
        <v>*****</v>
      </c>
      <c r="G8126" s="1">
        <v>46</v>
      </c>
      <c r="H8126" s="1">
        <v>236.60910000000001</v>
      </c>
      <c r="I8126" s="1">
        <f t="shared" si="253"/>
        <v>0</v>
      </c>
      <c r="J8126" s="1" t="s">
        <v>21</v>
      </c>
      <c r="K8126" s="1">
        <v>1.6</v>
      </c>
      <c r="L8126" s="1" t="s">
        <v>44</v>
      </c>
      <c r="M8126" s="1" t="s">
        <v>16</v>
      </c>
      <c r="N8126" s="1" t="s">
        <v>29</v>
      </c>
      <c r="O8126" s="1" t="s">
        <v>43</v>
      </c>
      <c r="P8126" s="1" t="s">
        <v>19</v>
      </c>
      <c r="Q8126" s="2">
        <v>43266</v>
      </c>
    </row>
    <row r="8127" spans="1:17" x14ac:dyDescent="0.25">
      <c r="A8127" s="1">
        <v>21319</v>
      </c>
      <c r="B8127" s="2">
        <v>42853</v>
      </c>
      <c r="C8127" s="1" t="s">
        <v>36</v>
      </c>
      <c r="D8127" s="3" t="str">
        <f t="shared" si="252"/>
        <v>***</v>
      </c>
      <c r="G8127" s="1">
        <v>5</v>
      </c>
      <c r="H8127" s="1">
        <v>2526.38</v>
      </c>
      <c r="I8127" s="1">
        <f t="shared" si="253"/>
        <v>1</v>
      </c>
      <c r="J8127" s="1" t="s">
        <v>33</v>
      </c>
      <c r="K8127" s="1">
        <v>52.4</v>
      </c>
      <c r="L8127" s="1" t="s">
        <v>53</v>
      </c>
      <c r="M8127" s="1" t="s">
        <v>16</v>
      </c>
      <c r="N8127" s="1" t="s">
        <v>24</v>
      </c>
      <c r="O8127" s="1" t="s">
        <v>47</v>
      </c>
      <c r="P8127" s="1" t="s">
        <v>35</v>
      </c>
      <c r="Q8127" s="2">
        <v>42854</v>
      </c>
    </row>
    <row r="8128" spans="1:17" x14ac:dyDescent="0.25">
      <c r="A8128" s="1">
        <v>3138</v>
      </c>
      <c r="B8128" s="2">
        <v>42408</v>
      </c>
      <c r="C8128" s="1" t="s">
        <v>27</v>
      </c>
      <c r="D8128" s="3" t="str">
        <f t="shared" si="252"/>
        <v>*</v>
      </c>
      <c r="G8128" s="1">
        <v>4</v>
      </c>
      <c r="H8128" s="1">
        <v>768.29</v>
      </c>
      <c r="I8128" s="1">
        <f t="shared" si="253"/>
        <v>0</v>
      </c>
      <c r="J8128" s="1" t="s">
        <v>14</v>
      </c>
      <c r="K8128" s="1">
        <v>21.4</v>
      </c>
      <c r="L8128" s="1" t="s">
        <v>44</v>
      </c>
      <c r="M8128" s="1" t="s">
        <v>16</v>
      </c>
      <c r="N8128" s="1" t="s">
        <v>24</v>
      </c>
      <c r="O8128" s="1" t="s">
        <v>38</v>
      </c>
      <c r="P8128" s="1" t="s">
        <v>19</v>
      </c>
      <c r="Q8128" s="2">
        <v>42408</v>
      </c>
    </row>
    <row r="8129" spans="1:17" x14ac:dyDescent="0.25">
      <c r="A8129" s="1">
        <v>8834</v>
      </c>
      <c r="B8129" s="2">
        <v>43046</v>
      </c>
      <c r="C8129" s="1" t="s">
        <v>20</v>
      </c>
      <c r="D8129" s="3" t="str">
        <f t="shared" si="252"/>
        <v>****</v>
      </c>
      <c r="G8129" s="1">
        <v>1</v>
      </c>
      <c r="H8129" s="1">
        <v>17.899999999999999</v>
      </c>
      <c r="I8129" s="1">
        <f t="shared" si="253"/>
        <v>0</v>
      </c>
      <c r="J8129" s="1" t="s">
        <v>21</v>
      </c>
      <c r="K8129" s="1">
        <v>5.3</v>
      </c>
      <c r="L8129" s="1" t="s">
        <v>51</v>
      </c>
      <c r="M8129" s="1" t="s">
        <v>16</v>
      </c>
      <c r="N8129" s="1" t="s">
        <v>17</v>
      </c>
      <c r="O8129" s="1" t="s">
        <v>18</v>
      </c>
      <c r="P8129" s="1" t="s">
        <v>41</v>
      </c>
      <c r="Q8129" s="2">
        <v>43047</v>
      </c>
    </row>
    <row r="8130" spans="1:17" x14ac:dyDescent="0.25">
      <c r="A8130" s="1">
        <v>3362</v>
      </c>
      <c r="B8130" s="2">
        <v>43308</v>
      </c>
      <c r="C8130" s="1" t="s">
        <v>13</v>
      </c>
      <c r="D8130" s="3" t="str">
        <f t="shared" si="252"/>
        <v>**</v>
      </c>
      <c r="G8130" s="1">
        <v>40</v>
      </c>
      <c r="H8130" s="1">
        <v>1818.49</v>
      </c>
      <c r="I8130" s="1">
        <f t="shared" si="253"/>
        <v>1</v>
      </c>
      <c r="J8130" s="1" t="s">
        <v>21</v>
      </c>
      <c r="K8130" s="1">
        <v>2.1</v>
      </c>
      <c r="L8130" s="1" t="s">
        <v>15</v>
      </c>
      <c r="M8130" s="1" t="s">
        <v>23</v>
      </c>
      <c r="N8130" s="1" t="s">
        <v>24</v>
      </c>
      <c r="O8130" s="1" t="s">
        <v>38</v>
      </c>
      <c r="P8130" s="1" t="s">
        <v>41</v>
      </c>
      <c r="Q8130" s="2">
        <v>43312</v>
      </c>
    </row>
    <row r="8131" spans="1:17" x14ac:dyDescent="0.25">
      <c r="A8131" s="1">
        <v>50210</v>
      </c>
      <c r="B8131" s="2">
        <v>42934</v>
      </c>
      <c r="C8131" s="1" t="s">
        <v>13</v>
      </c>
      <c r="D8131" s="3" t="str">
        <f t="shared" ref="D8131:D8194" si="254">VLOOKUP(C8131,$E$9:$F$13,2,FALSE)</f>
        <v>**</v>
      </c>
      <c r="G8131" s="1">
        <v>47</v>
      </c>
      <c r="H8131" s="1">
        <v>191.01</v>
      </c>
      <c r="I8131" s="1">
        <f t="shared" si="253"/>
        <v>0</v>
      </c>
      <c r="J8131" s="1" t="s">
        <v>21</v>
      </c>
      <c r="K8131" s="1">
        <v>0.5</v>
      </c>
      <c r="L8131" s="1" t="s">
        <v>15</v>
      </c>
      <c r="M8131" s="1" t="s">
        <v>37</v>
      </c>
      <c r="N8131" s="1" t="s">
        <v>29</v>
      </c>
      <c r="O8131" s="1" t="s">
        <v>58</v>
      </c>
      <c r="P8131" s="1" t="s">
        <v>19</v>
      </c>
      <c r="Q8131" s="2">
        <v>42939</v>
      </c>
    </row>
    <row r="8132" spans="1:17" x14ac:dyDescent="0.25">
      <c r="A8132" s="1">
        <v>31650</v>
      </c>
      <c r="B8132" s="2">
        <v>42957</v>
      </c>
      <c r="C8132" s="1" t="s">
        <v>27</v>
      </c>
      <c r="D8132" s="3" t="str">
        <f t="shared" si="254"/>
        <v>*</v>
      </c>
      <c r="G8132" s="1">
        <v>19</v>
      </c>
      <c r="H8132" s="1">
        <v>1610.32</v>
      </c>
      <c r="I8132" s="1">
        <f t="shared" si="253"/>
        <v>1</v>
      </c>
      <c r="J8132" s="1" t="s">
        <v>21</v>
      </c>
      <c r="K8132" s="1">
        <v>4.3</v>
      </c>
      <c r="L8132" s="1" t="s">
        <v>44</v>
      </c>
      <c r="M8132" s="1" t="s">
        <v>16</v>
      </c>
      <c r="N8132" s="1" t="s">
        <v>24</v>
      </c>
      <c r="O8132" s="1" t="s">
        <v>38</v>
      </c>
      <c r="P8132" s="1" t="s">
        <v>19</v>
      </c>
      <c r="Q8132" s="2">
        <v>42958</v>
      </c>
    </row>
    <row r="8133" spans="1:17" x14ac:dyDescent="0.25">
      <c r="A8133" s="1">
        <v>45571</v>
      </c>
      <c r="B8133" s="2">
        <v>43731</v>
      </c>
      <c r="C8133" s="1" t="s">
        <v>36</v>
      </c>
      <c r="D8133" s="3" t="str">
        <f t="shared" si="254"/>
        <v>***</v>
      </c>
      <c r="G8133" s="1">
        <v>43</v>
      </c>
      <c r="H8133" s="1">
        <v>565.53</v>
      </c>
      <c r="I8133" s="1">
        <f t="shared" si="253"/>
        <v>0</v>
      </c>
      <c r="J8133" s="1" t="s">
        <v>21</v>
      </c>
      <c r="K8133" s="1">
        <v>5.0999999999999996</v>
      </c>
      <c r="L8133" s="1" t="s">
        <v>51</v>
      </c>
      <c r="M8133" s="1" t="s">
        <v>16</v>
      </c>
      <c r="N8133" s="1" t="s">
        <v>29</v>
      </c>
      <c r="O8133" s="1" t="s">
        <v>55</v>
      </c>
      <c r="P8133" s="1" t="s">
        <v>19</v>
      </c>
      <c r="Q8133" s="2">
        <v>43732</v>
      </c>
    </row>
    <row r="8134" spans="1:17" x14ac:dyDescent="0.25">
      <c r="A8134" s="1">
        <v>52839</v>
      </c>
      <c r="B8134" s="2">
        <v>42835</v>
      </c>
      <c r="C8134" s="1" t="s">
        <v>20</v>
      </c>
      <c r="D8134" s="3" t="str">
        <f t="shared" si="254"/>
        <v>****</v>
      </c>
      <c r="G8134" s="1">
        <v>25</v>
      </c>
      <c r="H8134" s="1">
        <v>1239.7</v>
      </c>
      <c r="I8134" s="1">
        <f t="shared" ref="I8134:I8197" si="255">IF(H8134&gt;1000,1,0)</f>
        <v>1</v>
      </c>
      <c r="J8134" s="1" t="s">
        <v>21</v>
      </c>
      <c r="K8134" s="1">
        <v>2.7</v>
      </c>
      <c r="L8134" s="1" t="s">
        <v>46</v>
      </c>
      <c r="M8134" s="1" t="s">
        <v>37</v>
      </c>
      <c r="N8134" s="1" t="s">
        <v>24</v>
      </c>
      <c r="O8134" s="1" t="s">
        <v>25</v>
      </c>
      <c r="P8134" s="1" t="s">
        <v>41</v>
      </c>
      <c r="Q8134" s="2">
        <v>42836</v>
      </c>
    </row>
    <row r="8135" spans="1:17" x14ac:dyDescent="0.25">
      <c r="A8135" s="1">
        <v>49989</v>
      </c>
      <c r="B8135" s="2">
        <v>42850</v>
      </c>
      <c r="C8135" s="1" t="s">
        <v>27</v>
      </c>
      <c r="D8135" s="3" t="str">
        <f t="shared" si="254"/>
        <v>*</v>
      </c>
      <c r="G8135" s="1">
        <v>6</v>
      </c>
      <c r="H8135" s="1">
        <v>1984.79</v>
      </c>
      <c r="I8135" s="1">
        <f t="shared" si="255"/>
        <v>1</v>
      </c>
      <c r="J8135" s="1" t="s">
        <v>21</v>
      </c>
      <c r="K8135" s="1">
        <v>7.7</v>
      </c>
      <c r="L8135" s="1" t="s">
        <v>22</v>
      </c>
      <c r="M8135" s="1" t="s">
        <v>23</v>
      </c>
      <c r="N8135" s="1" t="s">
        <v>24</v>
      </c>
      <c r="O8135" s="1" t="s">
        <v>38</v>
      </c>
      <c r="P8135" s="1" t="s">
        <v>19</v>
      </c>
      <c r="Q8135" s="2">
        <v>42851</v>
      </c>
    </row>
    <row r="8136" spans="1:17" x14ac:dyDescent="0.25">
      <c r="A8136" s="1">
        <v>8387</v>
      </c>
      <c r="B8136" s="2">
        <v>42813</v>
      </c>
      <c r="C8136" s="1" t="s">
        <v>27</v>
      </c>
      <c r="D8136" s="3" t="str">
        <f t="shared" si="254"/>
        <v>*</v>
      </c>
      <c r="G8136" s="1">
        <v>35</v>
      </c>
      <c r="H8136" s="1">
        <v>1213.3399999999999</v>
      </c>
      <c r="I8136" s="1">
        <f t="shared" si="255"/>
        <v>1</v>
      </c>
      <c r="J8136" s="1" t="s">
        <v>21</v>
      </c>
      <c r="K8136" s="1">
        <v>13.5</v>
      </c>
      <c r="L8136" s="1" t="s">
        <v>46</v>
      </c>
      <c r="M8136" s="1" t="s">
        <v>28</v>
      </c>
      <c r="N8136" s="1" t="s">
        <v>29</v>
      </c>
      <c r="O8136" s="1" t="s">
        <v>43</v>
      </c>
      <c r="P8136" s="1" t="s">
        <v>19</v>
      </c>
      <c r="Q8136" s="2">
        <v>42814</v>
      </c>
    </row>
    <row r="8137" spans="1:17" x14ac:dyDescent="0.25">
      <c r="A8137" s="1">
        <v>33222</v>
      </c>
      <c r="B8137" s="2">
        <v>43635</v>
      </c>
      <c r="C8137" s="1" t="s">
        <v>36</v>
      </c>
      <c r="D8137" s="3" t="str">
        <f t="shared" si="254"/>
        <v>***</v>
      </c>
      <c r="G8137" s="1">
        <v>30</v>
      </c>
      <c r="H8137" s="1">
        <v>1793.81</v>
      </c>
      <c r="I8137" s="1">
        <f t="shared" si="255"/>
        <v>1</v>
      </c>
      <c r="J8137" s="1" t="s">
        <v>33</v>
      </c>
      <c r="K8137" s="1">
        <v>32.1</v>
      </c>
      <c r="L8137" s="1" t="s">
        <v>15</v>
      </c>
      <c r="M8137" s="1" t="s">
        <v>37</v>
      </c>
      <c r="N8137" s="1" t="s">
        <v>17</v>
      </c>
      <c r="O8137" s="1" t="s">
        <v>34</v>
      </c>
      <c r="P8137" s="1" t="s">
        <v>35</v>
      </c>
      <c r="Q8137" s="2">
        <v>43636</v>
      </c>
    </row>
    <row r="8138" spans="1:17" x14ac:dyDescent="0.25">
      <c r="A8138" s="1">
        <v>12868</v>
      </c>
      <c r="B8138" s="2">
        <v>43159</v>
      </c>
      <c r="C8138" s="1" t="s">
        <v>32</v>
      </c>
      <c r="D8138" s="3" t="str">
        <f t="shared" si="254"/>
        <v>*****</v>
      </c>
      <c r="G8138" s="1">
        <v>2</v>
      </c>
      <c r="H8138" s="1">
        <v>10.029999999999999</v>
      </c>
      <c r="I8138" s="1">
        <f t="shared" si="255"/>
        <v>0</v>
      </c>
      <c r="J8138" s="1" t="s">
        <v>21</v>
      </c>
      <c r="K8138" s="1">
        <v>1.3</v>
      </c>
      <c r="L8138" s="1" t="s">
        <v>64</v>
      </c>
      <c r="M8138" s="1" t="s">
        <v>16</v>
      </c>
      <c r="N8138" s="1" t="s">
        <v>29</v>
      </c>
      <c r="O8138" s="1" t="s">
        <v>40</v>
      </c>
      <c r="P8138" s="1" t="s">
        <v>31</v>
      </c>
      <c r="Q8138" s="2">
        <v>43161</v>
      </c>
    </row>
    <row r="8139" spans="1:17" x14ac:dyDescent="0.25">
      <c r="A8139" s="1">
        <v>4099</v>
      </c>
      <c r="B8139" s="2">
        <v>43697</v>
      </c>
      <c r="C8139" s="1" t="s">
        <v>32</v>
      </c>
      <c r="D8139" s="3" t="str">
        <f t="shared" si="254"/>
        <v>*****</v>
      </c>
      <c r="G8139" s="1">
        <v>39</v>
      </c>
      <c r="H8139" s="1">
        <v>3860.4</v>
      </c>
      <c r="I8139" s="1">
        <f t="shared" si="255"/>
        <v>1</v>
      </c>
      <c r="J8139" s="1" t="s">
        <v>21</v>
      </c>
      <c r="K8139" s="1">
        <v>9.6</v>
      </c>
      <c r="L8139" s="1" t="s">
        <v>42</v>
      </c>
      <c r="M8139" s="1" t="s">
        <v>16</v>
      </c>
      <c r="N8139" s="1" t="s">
        <v>24</v>
      </c>
      <c r="O8139" s="1" t="s">
        <v>25</v>
      </c>
      <c r="P8139" s="1" t="s">
        <v>19</v>
      </c>
      <c r="Q8139" s="2">
        <v>43699</v>
      </c>
    </row>
    <row r="8140" spans="1:17" x14ac:dyDescent="0.25">
      <c r="A8140" s="1">
        <v>19205</v>
      </c>
      <c r="B8140" s="2">
        <v>42941</v>
      </c>
      <c r="C8140" s="1" t="s">
        <v>36</v>
      </c>
      <c r="D8140" s="3" t="str">
        <f t="shared" si="254"/>
        <v>***</v>
      </c>
      <c r="G8140" s="1">
        <v>31</v>
      </c>
      <c r="H8140" s="1">
        <v>115.5279</v>
      </c>
      <c r="I8140" s="1">
        <f t="shared" si="255"/>
        <v>0</v>
      </c>
      <c r="J8140" s="1" t="s">
        <v>21</v>
      </c>
      <c r="K8140" s="1">
        <v>2</v>
      </c>
      <c r="L8140" s="1" t="s">
        <v>22</v>
      </c>
      <c r="M8140" s="1" t="s">
        <v>23</v>
      </c>
      <c r="N8140" s="1" t="s">
        <v>29</v>
      </c>
      <c r="O8140" s="1" t="s">
        <v>30</v>
      </c>
      <c r="P8140" s="1" t="s">
        <v>31</v>
      </c>
      <c r="Q8140" s="2">
        <v>42943</v>
      </c>
    </row>
    <row r="8141" spans="1:17" x14ac:dyDescent="0.25">
      <c r="A8141" s="1">
        <v>33605</v>
      </c>
      <c r="B8141" s="2">
        <v>43558</v>
      </c>
      <c r="C8141" s="1" t="s">
        <v>32</v>
      </c>
      <c r="D8141" s="3" t="str">
        <f t="shared" si="254"/>
        <v>*****</v>
      </c>
      <c r="G8141" s="1">
        <v>42</v>
      </c>
      <c r="H8141" s="1">
        <v>163.72</v>
      </c>
      <c r="I8141" s="1">
        <f t="shared" si="255"/>
        <v>0</v>
      </c>
      <c r="J8141" s="1" t="s">
        <v>21</v>
      </c>
      <c r="K8141" s="1">
        <v>7.3</v>
      </c>
      <c r="L8141" s="1" t="s">
        <v>51</v>
      </c>
      <c r="M8141" s="1" t="s">
        <v>28</v>
      </c>
      <c r="N8141" s="1" t="s">
        <v>29</v>
      </c>
      <c r="O8141" s="1" t="s">
        <v>43</v>
      </c>
      <c r="P8141" s="1" t="s">
        <v>19</v>
      </c>
      <c r="Q8141" s="2">
        <v>43560</v>
      </c>
    </row>
    <row r="8142" spans="1:17" x14ac:dyDescent="0.25">
      <c r="A8142" s="1">
        <v>57509</v>
      </c>
      <c r="B8142" s="2">
        <v>42421</v>
      </c>
      <c r="C8142" s="1" t="s">
        <v>13</v>
      </c>
      <c r="D8142" s="3" t="str">
        <f t="shared" si="254"/>
        <v>**</v>
      </c>
      <c r="G8142" s="1">
        <v>11</v>
      </c>
      <c r="H8142" s="1">
        <v>2964.27</v>
      </c>
      <c r="I8142" s="1">
        <f t="shared" si="255"/>
        <v>1</v>
      </c>
      <c r="J8142" s="1" t="s">
        <v>33</v>
      </c>
      <c r="K8142" s="1">
        <v>71.3</v>
      </c>
      <c r="L8142" s="1" t="s">
        <v>39</v>
      </c>
      <c r="M8142" s="1" t="s">
        <v>37</v>
      </c>
      <c r="N8142" s="1" t="s">
        <v>17</v>
      </c>
      <c r="O8142" s="1" t="s">
        <v>52</v>
      </c>
      <c r="P8142" s="1" t="s">
        <v>59</v>
      </c>
      <c r="Q8142" s="2">
        <v>42426</v>
      </c>
    </row>
    <row r="8143" spans="1:17" x14ac:dyDescent="0.25">
      <c r="A8143" s="1">
        <v>22851</v>
      </c>
      <c r="B8143" s="2">
        <v>42429</v>
      </c>
      <c r="C8143" s="1" t="s">
        <v>32</v>
      </c>
      <c r="D8143" s="3" t="str">
        <f t="shared" si="254"/>
        <v>*****</v>
      </c>
      <c r="G8143" s="1">
        <v>38</v>
      </c>
      <c r="H8143" s="1">
        <v>1507.72</v>
      </c>
      <c r="I8143" s="1">
        <f t="shared" si="255"/>
        <v>1</v>
      </c>
      <c r="J8143" s="1" t="s">
        <v>14</v>
      </c>
      <c r="K8143" s="1">
        <v>5.3</v>
      </c>
      <c r="L8143" s="1" t="s">
        <v>51</v>
      </c>
      <c r="M8143" s="1" t="s">
        <v>37</v>
      </c>
      <c r="N8143" s="1" t="s">
        <v>24</v>
      </c>
      <c r="O8143" s="1" t="s">
        <v>25</v>
      </c>
      <c r="P8143" s="1" t="s">
        <v>19</v>
      </c>
      <c r="Q8143" s="2">
        <v>42430</v>
      </c>
    </row>
    <row r="8144" spans="1:17" x14ac:dyDescent="0.25">
      <c r="A8144" s="1">
        <v>38950</v>
      </c>
      <c r="B8144" s="2">
        <v>43282</v>
      </c>
      <c r="C8144" s="1" t="s">
        <v>27</v>
      </c>
      <c r="D8144" s="3" t="str">
        <f t="shared" si="254"/>
        <v>*</v>
      </c>
      <c r="G8144" s="1">
        <v>30</v>
      </c>
      <c r="H8144" s="1">
        <v>308.64150000000001</v>
      </c>
      <c r="I8144" s="1">
        <f t="shared" si="255"/>
        <v>0</v>
      </c>
      <c r="J8144" s="1" t="s">
        <v>21</v>
      </c>
      <c r="K8144" s="1">
        <v>4.3</v>
      </c>
      <c r="L8144" s="1" t="s">
        <v>54</v>
      </c>
      <c r="M8144" s="1" t="s">
        <v>23</v>
      </c>
      <c r="N8144" s="1" t="s">
        <v>29</v>
      </c>
      <c r="O8144" s="1" t="s">
        <v>45</v>
      </c>
      <c r="P8144" s="1" t="s">
        <v>41</v>
      </c>
      <c r="Q8144" s="2">
        <v>43285</v>
      </c>
    </row>
    <row r="8145" spans="1:17" x14ac:dyDescent="0.25">
      <c r="A8145" s="1">
        <v>21856</v>
      </c>
      <c r="B8145" s="2">
        <v>43560</v>
      </c>
      <c r="C8145" s="1" t="s">
        <v>27</v>
      </c>
      <c r="D8145" s="3" t="str">
        <f t="shared" si="254"/>
        <v>*</v>
      </c>
      <c r="G8145" s="1">
        <v>26</v>
      </c>
      <c r="H8145" s="1">
        <v>82.42</v>
      </c>
      <c r="I8145" s="1">
        <f t="shared" si="255"/>
        <v>0</v>
      </c>
      <c r="J8145" s="1" t="s">
        <v>21</v>
      </c>
      <c r="K8145" s="1">
        <v>2.1</v>
      </c>
      <c r="L8145" s="1" t="s">
        <v>15</v>
      </c>
      <c r="M8145" s="1" t="s">
        <v>28</v>
      </c>
      <c r="N8145" s="1" t="s">
        <v>29</v>
      </c>
      <c r="O8145" s="1" t="s">
        <v>45</v>
      </c>
      <c r="P8145" s="1" t="s">
        <v>31</v>
      </c>
      <c r="Q8145" s="2">
        <v>43560</v>
      </c>
    </row>
    <row r="8146" spans="1:17" x14ac:dyDescent="0.25">
      <c r="A8146" s="1">
        <v>34725</v>
      </c>
      <c r="B8146" s="2">
        <v>43307</v>
      </c>
      <c r="C8146" s="1" t="s">
        <v>13</v>
      </c>
      <c r="D8146" s="3" t="str">
        <f t="shared" si="254"/>
        <v>**</v>
      </c>
      <c r="G8146" s="1">
        <v>14</v>
      </c>
      <c r="H8146" s="1">
        <v>2017.39</v>
      </c>
      <c r="I8146" s="1">
        <f t="shared" si="255"/>
        <v>1</v>
      </c>
      <c r="J8146" s="1" t="s">
        <v>21</v>
      </c>
      <c r="K8146" s="1">
        <v>37.5</v>
      </c>
      <c r="L8146" s="1" t="s">
        <v>44</v>
      </c>
      <c r="M8146" s="1" t="s">
        <v>23</v>
      </c>
      <c r="N8146" s="1" t="s">
        <v>29</v>
      </c>
      <c r="O8146" s="1" t="s">
        <v>55</v>
      </c>
      <c r="P8146" s="1" t="s">
        <v>48</v>
      </c>
      <c r="Q8146" s="2">
        <v>43309</v>
      </c>
    </row>
    <row r="8147" spans="1:17" x14ac:dyDescent="0.25">
      <c r="A8147" s="1">
        <v>54464</v>
      </c>
      <c r="B8147" s="2">
        <v>42613</v>
      </c>
      <c r="C8147" s="1" t="s">
        <v>20</v>
      </c>
      <c r="D8147" s="3" t="str">
        <f t="shared" si="254"/>
        <v>****</v>
      </c>
      <c r="G8147" s="1">
        <v>11</v>
      </c>
      <c r="H8147" s="1">
        <v>243.33</v>
      </c>
      <c r="I8147" s="1">
        <f t="shared" si="255"/>
        <v>0</v>
      </c>
      <c r="J8147" s="1" t="s">
        <v>21</v>
      </c>
      <c r="K8147" s="1">
        <v>11.2</v>
      </c>
      <c r="L8147" s="1" t="s">
        <v>51</v>
      </c>
      <c r="M8147" s="1" t="s">
        <v>16</v>
      </c>
      <c r="N8147" s="1" t="s">
        <v>17</v>
      </c>
      <c r="O8147" s="1" t="s">
        <v>18</v>
      </c>
      <c r="P8147" s="1" t="s">
        <v>19</v>
      </c>
      <c r="Q8147" s="2">
        <v>42615</v>
      </c>
    </row>
    <row r="8148" spans="1:17" x14ac:dyDescent="0.25">
      <c r="A8148" s="1">
        <v>45030</v>
      </c>
      <c r="B8148" s="2">
        <v>42939</v>
      </c>
      <c r="C8148" s="1" t="s">
        <v>20</v>
      </c>
      <c r="D8148" s="3" t="str">
        <f t="shared" si="254"/>
        <v>****</v>
      </c>
      <c r="G8148" s="1">
        <v>1</v>
      </c>
      <c r="H8148" s="1">
        <v>19.43</v>
      </c>
      <c r="I8148" s="1">
        <f t="shared" si="255"/>
        <v>0</v>
      </c>
      <c r="J8148" s="1" t="s">
        <v>21</v>
      </c>
      <c r="K8148" s="1">
        <v>6.6</v>
      </c>
      <c r="L8148" s="1" t="s">
        <v>44</v>
      </c>
      <c r="M8148" s="1" t="s">
        <v>16</v>
      </c>
      <c r="N8148" s="1" t="s">
        <v>29</v>
      </c>
      <c r="O8148" s="1" t="s">
        <v>55</v>
      </c>
      <c r="P8148" s="1" t="s">
        <v>19</v>
      </c>
      <c r="Q8148" s="2">
        <v>42941</v>
      </c>
    </row>
    <row r="8149" spans="1:17" x14ac:dyDescent="0.25">
      <c r="A8149" s="1">
        <v>50336</v>
      </c>
      <c r="B8149" s="2">
        <v>42677</v>
      </c>
      <c r="C8149" s="1" t="s">
        <v>27</v>
      </c>
      <c r="D8149" s="3" t="str">
        <f t="shared" si="254"/>
        <v>*</v>
      </c>
      <c r="G8149" s="1">
        <v>9</v>
      </c>
      <c r="H8149" s="1">
        <v>63.11</v>
      </c>
      <c r="I8149" s="1">
        <f t="shared" si="255"/>
        <v>0</v>
      </c>
      <c r="J8149" s="1" t="s">
        <v>21</v>
      </c>
      <c r="K8149" s="1">
        <v>5.3</v>
      </c>
      <c r="L8149" s="1" t="s">
        <v>22</v>
      </c>
      <c r="M8149" s="1" t="s">
        <v>16</v>
      </c>
      <c r="N8149" s="1" t="s">
        <v>29</v>
      </c>
      <c r="O8149" s="1" t="s">
        <v>43</v>
      </c>
      <c r="P8149" s="1" t="s">
        <v>19</v>
      </c>
      <c r="Q8149" s="2">
        <v>42678</v>
      </c>
    </row>
    <row r="8150" spans="1:17" x14ac:dyDescent="0.25">
      <c r="A8150" s="1">
        <v>40225</v>
      </c>
      <c r="B8150" s="2">
        <v>43108</v>
      </c>
      <c r="C8150" s="1" t="s">
        <v>13</v>
      </c>
      <c r="D8150" s="3" t="str">
        <f t="shared" si="254"/>
        <v>**</v>
      </c>
      <c r="G8150" s="1">
        <v>50</v>
      </c>
      <c r="H8150" s="1">
        <v>897.8</v>
      </c>
      <c r="I8150" s="1">
        <f t="shared" si="255"/>
        <v>0</v>
      </c>
      <c r="J8150" s="1" t="s">
        <v>21</v>
      </c>
      <c r="K8150" s="1">
        <v>5.4</v>
      </c>
      <c r="L8150" s="1" t="s">
        <v>49</v>
      </c>
      <c r="M8150" s="1" t="s">
        <v>23</v>
      </c>
      <c r="N8150" s="1" t="s">
        <v>29</v>
      </c>
      <c r="O8150" s="1" t="s">
        <v>43</v>
      </c>
      <c r="P8150" s="1" t="s">
        <v>19</v>
      </c>
      <c r="Q8150" s="2">
        <v>43115</v>
      </c>
    </row>
    <row r="8151" spans="1:17" x14ac:dyDescent="0.25">
      <c r="A8151" s="1">
        <v>36646</v>
      </c>
      <c r="B8151" s="2">
        <v>42893</v>
      </c>
      <c r="C8151" s="1" t="s">
        <v>36</v>
      </c>
      <c r="D8151" s="3" t="str">
        <f t="shared" si="254"/>
        <v>***</v>
      </c>
      <c r="G8151" s="1">
        <v>24</v>
      </c>
      <c r="H8151" s="1">
        <v>1249.92</v>
      </c>
      <c r="I8151" s="1">
        <f t="shared" si="255"/>
        <v>1</v>
      </c>
      <c r="J8151" s="1" t="s">
        <v>14</v>
      </c>
      <c r="K8151" s="1">
        <v>37.5</v>
      </c>
      <c r="L8151" s="1" t="s">
        <v>39</v>
      </c>
      <c r="M8151" s="1" t="s">
        <v>23</v>
      </c>
      <c r="N8151" s="1" t="s">
        <v>29</v>
      </c>
      <c r="O8151" s="1" t="s">
        <v>55</v>
      </c>
      <c r="P8151" s="1" t="s">
        <v>48</v>
      </c>
      <c r="Q8151" s="2">
        <v>42894</v>
      </c>
    </row>
    <row r="8152" spans="1:17" x14ac:dyDescent="0.25">
      <c r="A8152" s="1">
        <v>29957</v>
      </c>
      <c r="B8152" s="2">
        <v>42806</v>
      </c>
      <c r="C8152" s="1" t="s">
        <v>32</v>
      </c>
      <c r="D8152" s="3" t="str">
        <f t="shared" si="254"/>
        <v>*****</v>
      </c>
      <c r="G8152" s="1">
        <v>28</v>
      </c>
      <c r="H8152" s="1">
        <v>2734.25</v>
      </c>
      <c r="I8152" s="1">
        <f t="shared" si="255"/>
        <v>1</v>
      </c>
      <c r="J8152" s="1" t="s">
        <v>33</v>
      </c>
      <c r="K8152" s="1">
        <v>62.3</v>
      </c>
      <c r="L8152" s="1" t="s">
        <v>51</v>
      </c>
      <c r="M8152" s="1" t="s">
        <v>28</v>
      </c>
      <c r="N8152" s="1" t="s">
        <v>17</v>
      </c>
      <c r="O8152" s="1" t="s">
        <v>34</v>
      </c>
      <c r="P8152" s="1" t="s">
        <v>35</v>
      </c>
      <c r="Q8152" s="2">
        <v>42807</v>
      </c>
    </row>
    <row r="8153" spans="1:17" x14ac:dyDescent="0.25">
      <c r="A8153" s="1">
        <v>40134</v>
      </c>
      <c r="B8153" s="2">
        <v>43381</v>
      </c>
      <c r="C8153" s="1" t="s">
        <v>13</v>
      </c>
      <c r="D8153" s="3" t="str">
        <f t="shared" si="254"/>
        <v>**</v>
      </c>
      <c r="G8153" s="1">
        <v>10</v>
      </c>
      <c r="H8153" s="1">
        <v>117.03</v>
      </c>
      <c r="I8153" s="1">
        <f t="shared" si="255"/>
        <v>0</v>
      </c>
      <c r="J8153" s="1" t="s">
        <v>21</v>
      </c>
      <c r="K8153" s="1">
        <v>4.8</v>
      </c>
      <c r="L8153" s="1" t="s">
        <v>15</v>
      </c>
      <c r="M8153" s="1" t="s">
        <v>23</v>
      </c>
      <c r="N8153" s="1" t="s">
        <v>29</v>
      </c>
      <c r="O8153" s="1" t="s">
        <v>63</v>
      </c>
      <c r="P8153" s="1" t="s">
        <v>19</v>
      </c>
      <c r="Q8153" s="2">
        <v>43388</v>
      </c>
    </row>
    <row r="8154" spans="1:17" x14ac:dyDescent="0.25">
      <c r="A8154" s="1">
        <v>48673</v>
      </c>
      <c r="B8154" s="2">
        <v>43581</v>
      </c>
      <c r="C8154" s="1" t="s">
        <v>27</v>
      </c>
      <c r="D8154" s="3" t="str">
        <f t="shared" si="254"/>
        <v>*</v>
      </c>
      <c r="G8154" s="1">
        <v>36</v>
      </c>
      <c r="H8154" s="1">
        <v>610.0498</v>
      </c>
      <c r="I8154" s="1">
        <f t="shared" si="255"/>
        <v>0</v>
      </c>
      <c r="J8154" s="1" t="s">
        <v>21</v>
      </c>
      <c r="K8154" s="1">
        <v>9.4</v>
      </c>
      <c r="L8154" s="1" t="s">
        <v>46</v>
      </c>
      <c r="M8154" s="1" t="s">
        <v>37</v>
      </c>
      <c r="N8154" s="1" t="s">
        <v>29</v>
      </c>
      <c r="O8154" s="1" t="s">
        <v>55</v>
      </c>
      <c r="P8154" s="1" t="s">
        <v>19</v>
      </c>
      <c r="Q8154" s="2">
        <v>43582</v>
      </c>
    </row>
    <row r="8155" spans="1:17" x14ac:dyDescent="0.25">
      <c r="A8155" s="1">
        <v>50016</v>
      </c>
      <c r="B8155" s="2">
        <v>42464</v>
      </c>
      <c r="C8155" s="1" t="s">
        <v>20</v>
      </c>
      <c r="D8155" s="3" t="str">
        <f t="shared" si="254"/>
        <v>****</v>
      </c>
      <c r="G8155" s="1">
        <v>15</v>
      </c>
      <c r="H8155" s="1">
        <v>1170.19</v>
      </c>
      <c r="I8155" s="1">
        <f t="shared" si="255"/>
        <v>1</v>
      </c>
      <c r="J8155" s="1" t="s">
        <v>21</v>
      </c>
      <c r="K8155" s="1">
        <v>1.1000000000000001</v>
      </c>
      <c r="L8155" s="1" t="s">
        <v>49</v>
      </c>
      <c r="M8155" s="1" t="s">
        <v>16</v>
      </c>
      <c r="N8155" s="1" t="s">
        <v>24</v>
      </c>
      <c r="O8155" s="1" t="s">
        <v>25</v>
      </c>
      <c r="P8155" s="1" t="s">
        <v>31</v>
      </c>
      <c r="Q8155" s="2">
        <v>42466</v>
      </c>
    </row>
    <row r="8156" spans="1:17" x14ac:dyDescent="0.25">
      <c r="A8156" s="1">
        <v>42242</v>
      </c>
      <c r="B8156" s="2">
        <v>42460</v>
      </c>
      <c r="C8156" s="1" t="s">
        <v>27</v>
      </c>
      <c r="D8156" s="3" t="str">
        <f t="shared" si="254"/>
        <v>*</v>
      </c>
      <c r="G8156" s="1">
        <v>23</v>
      </c>
      <c r="H8156" s="1">
        <v>2447.1999999999998</v>
      </c>
      <c r="I8156" s="1">
        <f t="shared" si="255"/>
        <v>1</v>
      </c>
      <c r="J8156" s="1" t="s">
        <v>21</v>
      </c>
      <c r="K8156" s="1">
        <v>21.4</v>
      </c>
      <c r="L8156" s="1" t="s">
        <v>22</v>
      </c>
      <c r="M8156" s="1" t="s">
        <v>28</v>
      </c>
      <c r="N8156" s="1" t="s">
        <v>24</v>
      </c>
      <c r="O8156" s="1" t="s">
        <v>56</v>
      </c>
      <c r="P8156" s="1" t="s">
        <v>19</v>
      </c>
      <c r="Q8156" s="2">
        <v>42461</v>
      </c>
    </row>
    <row r="8157" spans="1:17" x14ac:dyDescent="0.25">
      <c r="A8157" s="1">
        <v>39586</v>
      </c>
      <c r="B8157" s="2">
        <v>43238</v>
      </c>
      <c r="C8157" s="1" t="s">
        <v>27</v>
      </c>
      <c r="D8157" s="3" t="str">
        <f t="shared" si="254"/>
        <v>*</v>
      </c>
      <c r="G8157" s="1">
        <v>1</v>
      </c>
      <c r="H8157" s="1">
        <v>11.2136</v>
      </c>
      <c r="I8157" s="1">
        <f t="shared" si="255"/>
        <v>0</v>
      </c>
      <c r="J8157" s="1" t="s">
        <v>21</v>
      </c>
      <c r="K8157" s="1">
        <v>7.3</v>
      </c>
      <c r="L8157" s="1" t="s">
        <v>15</v>
      </c>
      <c r="M8157" s="1" t="s">
        <v>28</v>
      </c>
      <c r="N8157" s="1" t="s">
        <v>29</v>
      </c>
      <c r="O8157" s="1" t="s">
        <v>43</v>
      </c>
      <c r="P8157" s="1" t="s">
        <v>19</v>
      </c>
      <c r="Q8157" s="2">
        <v>43240</v>
      </c>
    </row>
    <row r="8158" spans="1:17" x14ac:dyDescent="0.25">
      <c r="A8158" s="1">
        <v>24610</v>
      </c>
      <c r="B8158" s="2">
        <v>42752</v>
      </c>
      <c r="C8158" s="1" t="s">
        <v>27</v>
      </c>
      <c r="D8158" s="3" t="str">
        <f t="shared" si="254"/>
        <v>*</v>
      </c>
      <c r="G8158" s="1">
        <v>4</v>
      </c>
      <c r="H8158" s="1">
        <v>945.14</v>
      </c>
      <c r="I8158" s="1">
        <f t="shared" si="255"/>
        <v>0</v>
      </c>
      <c r="J8158" s="1" t="s">
        <v>33</v>
      </c>
      <c r="K8158" s="1">
        <v>25.4</v>
      </c>
      <c r="L8158" s="1" t="s">
        <v>42</v>
      </c>
      <c r="M8158" s="1" t="s">
        <v>37</v>
      </c>
      <c r="N8158" s="1" t="s">
        <v>17</v>
      </c>
      <c r="O8158" s="1" t="s">
        <v>34</v>
      </c>
      <c r="P8158" s="1" t="s">
        <v>35</v>
      </c>
      <c r="Q8158" s="2">
        <v>42754</v>
      </c>
    </row>
    <row r="8159" spans="1:17" x14ac:dyDescent="0.25">
      <c r="A8159" s="1">
        <v>4389</v>
      </c>
      <c r="B8159" s="2">
        <v>42493</v>
      </c>
      <c r="C8159" s="1" t="s">
        <v>36</v>
      </c>
      <c r="D8159" s="3" t="str">
        <f t="shared" si="254"/>
        <v>***</v>
      </c>
      <c r="G8159" s="1">
        <v>35</v>
      </c>
      <c r="H8159" s="1">
        <v>192.01</v>
      </c>
      <c r="I8159" s="1">
        <f t="shared" si="255"/>
        <v>0</v>
      </c>
      <c r="J8159" s="1" t="s">
        <v>21</v>
      </c>
      <c r="K8159" s="1">
        <v>6</v>
      </c>
      <c r="L8159" s="1" t="s">
        <v>46</v>
      </c>
      <c r="M8159" s="1" t="s">
        <v>28</v>
      </c>
      <c r="N8159" s="1" t="s">
        <v>29</v>
      </c>
      <c r="O8159" s="1" t="s">
        <v>43</v>
      </c>
      <c r="P8159" s="1" t="s">
        <v>19</v>
      </c>
      <c r="Q8159" s="2">
        <v>42495</v>
      </c>
    </row>
    <row r="8160" spans="1:17" x14ac:dyDescent="0.25">
      <c r="A8160" s="1">
        <v>35875</v>
      </c>
      <c r="B8160" s="2">
        <v>43264</v>
      </c>
      <c r="C8160" s="1" t="s">
        <v>20</v>
      </c>
      <c r="D8160" s="3" t="str">
        <f t="shared" si="254"/>
        <v>****</v>
      </c>
      <c r="G8160" s="1">
        <v>31</v>
      </c>
      <c r="H8160" s="1">
        <v>373.34</v>
      </c>
      <c r="I8160" s="1">
        <f t="shared" si="255"/>
        <v>0</v>
      </c>
      <c r="J8160" s="1" t="s">
        <v>21</v>
      </c>
      <c r="K8160" s="1">
        <v>3.6</v>
      </c>
      <c r="L8160" s="1" t="s">
        <v>15</v>
      </c>
      <c r="M8160" s="1" t="s">
        <v>28</v>
      </c>
      <c r="N8160" s="1" t="s">
        <v>29</v>
      </c>
      <c r="O8160" s="1" t="s">
        <v>45</v>
      </c>
      <c r="P8160" s="1" t="s">
        <v>41</v>
      </c>
      <c r="Q8160" s="2">
        <v>43264</v>
      </c>
    </row>
    <row r="8161" spans="1:17" x14ac:dyDescent="0.25">
      <c r="A8161" s="1">
        <v>8419</v>
      </c>
      <c r="B8161" s="2">
        <v>43371</v>
      </c>
      <c r="C8161" s="1" t="s">
        <v>32</v>
      </c>
      <c r="D8161" s="3" t="str">
        <f t="shared" si="254"/>
        <v>*****</v>
      </c>
      <c r="G8161" s="1">
        <v>19</v>
      </c>
      <c r="H8161" s="1">
        <v>393.80279999999999</v>
      </c>
      <c r="I8161" s="1">
        <f t="shared" si="255"/>
        <v>0</v>
      </c>
      <c r="J8161" s="1" t="s">
        <v>14</v>
      </c>
      <c r="K8161" s="1">
        <v>6.4</v>
      </c>
      <c r="L8161" s="1" t="s">
        <v>60</v>
      </c>
      <c r="M8161" s="1" t="s">
        <v>23</v>
      </c>
      <c r="N8161" s="1" t="s">
        <v>29</v>
      </c>
      <c r="O8161" s="1" t="s">
        <v>40</v>
      </c>
      <c r="P8161" s="1" t="s">
        <v>19</v>
      </c>
      <c r="Q8161" s="2">
        <v>43373</v>
      </c>
    </row>
    <row r="8162" spans="1:17" x14ac:dyDescent="0.25">
      <c r="A8162" s="1">
        <v>6246</v>
      </c>
      <c r="B8162" s="2">
        <v>42663</v>
      </c>
      <c r="C8162" s="1" t="s">
        <v>27</v>
      </c>
      <c r="D8162" s="3" t="str">
        <f t="shared" si="254"/>
        <v>*</v>
      </c>
      <c r="G8162" s="1">
        <v>13</v>
      </c>
      <c r="H8162" s="1">
        <v>56.05</v>
      </c>
      <c r="I8162" s="1">
        <f t="shared" si="255"/>
        <v>0</v>
      </c>
      <c r="J8162" s="1" t="s">
        <v>21</v>
      </c>
      <c r="K8162" s="1">
        <v>1.1000000000000001</v>
      </c>
      <c r="L8162" s="1" t="s">
        <v>22</v>
      </c>
      <c r="M8162" s="1" t="s">
        <v>37</v>
      </c>
      <c r="N8162" s="1" t="s">
        <v>29</v>
      </c>
      <c r="O8162" s="1" t="s">
        <v>61</v>
      </c>
      <c r="P8162" s="1" t="s">
        <v>31</v>
      </c>
      <c r="Q8162" s="2">
        <v>42665</v>
      </c>
    </row>
    <row r="8163" spans="1:17" x14ac:dyDescent="0.25">
      <c r="A8163" s="1">
        <v>19905</v>
      </c>
      <c r="B8163" s="2">
        <v>43689</v>
      </c>
      <c r="C8163" s="1" t="s">
        <v>32</v>
      </c>
      <c r="D8163" s="3" t="str">
        <f t="shared" si="254"/>
        <v>*****</v>
      </c>
      <c r="G8163" s="1">
        <v>20</v>
      </c>
      <c r="H8163" s="1">
        <v>88.78</v>
      </c>
      <c r="I8163" s="1">
        <f t="shared" si="255"/>
        <v>0</v>
      </c>
      <c r="J8163" s="1" t="s">
        <v>21</v>
      </c>
      <c r="K8163" s="1">
        <v>0.5</v>
      </c>
      <c r="L8163" s="1" t="s">
        <v>53</v>
      </c>
      <c r="M8163" s="1" t="s">
        <v>37</v>
      </c>
      <c r="N8163" s="1" t="s">
        <v>29</v>
      </c>
      <c r="O8163" s="1" t="s">
        <v>58</v>
      </c>
      <c r="P8163" s="1" t="s">
        <v>19</v>
      </c>
      <c r="Q8163" s="2">
        <v>43691</v>
      </c>
    </row>
    <row r="8164" spans="1:17" x14ac:dyDescent="0.25">
      <c r="A8164" s="1">
        <v>35141</v>
      </c>
      <c r="B8164" s="2">
        <v>42988</v>
      </c>
      <c r="C8164" s="1" t="s">
        <v>36</v>
      </c>
      <c r="D8164" s="3" t="str">
        <f t="shared" si="254"/>
        <v>***</v>
      </c>
      <c r="G8164" s="1">
        <v>29</v>
      </c>
      <c r="H8164" s="1">
        <v>2190.09</v>
      </c>
      <c r="I8164" s="1">
        <f t="shared" si="255"/>
        <v>1</v>
      </c>
      <c r="J8164" s="1" t="s">
        <v>21</v>
      </c>
      <c r="K8164" s="1">
        <v>21.4</v>
      </c>
      <c r="L8164" s="1" t="s">
        <v>50</v>
      </c>
      <c r="M8164" s="1" t="s">
        <v>23</v>
      </c>
      <c r="N8164" s="1" t="s">
        <v>29</v>
      </c>
      <c r="O8164" s="1" t="s">
        <v>43</v>
      </c>
      <c r="P8164" s="1" t="s">
        <v>19</v>
      </c>
      <c r="Q8164" s="2">
        <v>42989</v>
      </c>
    </row>
    <row r="8165" spans="1:17" x14ac:dyDescent="0.25">
      <c r="A8165" s="1">
        <v>38050</v>
      </c>
      <c r="B8165" s="2">
        <v>43033</v>
      </c>
      <c r="C8165" s="1" t="s">
        <v>27</v>
      </c>
      <c r="D8165" s="3" t="str">
        <f t="shared" si="254"/>
        <v>*</v>
      </c>
      <c r="G8165" s="1">
        <v>31</v>
      </c>
      <c r="H8165" s="1">
        <v>200.28</v>
      </c>
      <c r="I8165" s="1">
        <f t="shared" si="255"/>
        <v>0</v>
      </c>
      <c r="J8165" s="1" t="s">
        <v>14</v>
      </c>
      <c r="K8165" s="1">
        <v>1.8</v>
      </c>
      <c r="L8165" s="1" t="s">
        <v>49</v>
      </c>
      <c r="M8165" s="1" t="s">
        <v>37</v>
      </c>
      <c r="N8165" s="1" t="s">
        <v>29</v>
      </c>
      <c r="O8165" s="1" t="s">
        <v>30</v>
      </c>
      <c r="P8165" s="1" t="s">
        <v>31</v>
      </c>
      <c r="Q8165" s="2">
        <v>43034</v>
      </c>
    </row>
    <row r="8166" spans="1:17" x14ac:dyDescent="0.25">
      <c r="A8166" s="1">
        <v>967</v>
      </c>
      <c r="B8166" s="2">
        <v>43636</v>
      </c>
      <c r="C8166" s="1" t="s">
        <v>36</v>
      </c>
      <c r="D8166" s="3" t="str">
        <f t="shared" si="254"/>
        <v>***</v>
      </c>
      <c r="G8166" s="1">
        <v>42</v>
      </c>
      <c r="H8166" s="1">
        <v>1749.34</v>
      </c>
      <c r="I8166" s="1">
        <f t="shared" si="255"/>
        <v>1</v>
      </c>
      <c r="J8166" s="1" t="s">
        <v>21</v>
      </c>
      <c r="K8166" s="1">
        <v>3.1</v>
      </c>
      <c r="L8166" s="1" t="s">
        <v>42</v>
      </c>
      <c r="M8166" s="1" t="s">
        <v>16</v>
      </c>
      <c r="N8166" s="1" t="s">
        <v>29</v>
      </c>
      <c r="O8166" s="1" t="s">
        <v>30</v>
      </c>
      <c r="P8166" s="1" t="s">
        <v>41</v>
      </c>
      <c r="Q8166" s="2">
        <v>43637</v>
      </c>
    </row>
    <row r="8167" spans="1:17" x14ac:dyDescent="0.25">
      <c r="A8167" s="1">
        <v>22529</v>
      </c>
      <c r="B8167" s="2">
        <v>42861</v>
      </c>
      <c r="C8167" s="1" t="s">
        <v>36</v>
      </c>
      <c r="D8167" s="3" t="str">
        <f t="shared" si="254"/>
        <v>***</v>
      </c>
      <c r="G8167" s="1">
        <v>28</v>
      </c>
      <c r="H8167" s="1">
        <v>1736.71</v>
      </c>
      <c r="I8167" s="1">
        <f t="shared" si="255"/>
        <v>1</v>
      </c>
      <c r="J8167" s="1" t="s">
        <v>21</v>
      </c>
      <c r="K8167" s="1">
        <v>14.1</v>
      </c>
      <c r="L8167" s="1" t="s">
        <v>44</v>
      </c>
      <c r="M8167" s="1" t="s">
        <v>37</v>
      </c>
      <c r="N8167" s="1" t="s">
        <v>29</v>
      </c>
      <c r="O8167" s="1" t="s">
        <v>63</v>
      </c>
      <c r="P8167" s="1" t="s">
        <v>19</v>
      </c>
      <c r="Q8167" s="2">
        <v>42861</v>
      </c>
    </row>
    <row r="8168" spans="1:17" x14ac:dyDescent="0.25">
      <c r="A8168" s="1">
        <v>15619</v>
      </c>
      <c r="B8168" s="2">
        <v>43278</v>
      </c>
      <c r="C8168" s="1" t="s">
        <v>13</v>
      </c>
      <c r="D8168" s="3" t="str">
        <f t="shared" si="254"/>
        <v>**</v>
      </c>
      <c r="G8168" s="1">
        <v>36</v>
      </c>
      <c r="H8168" s="1">
        <v>131.7491</v>
      </c>
      <c r="I8168" s="1">
        <f t="shared" si="255"/>
        <v>0</v>
      </c>
      <c r="J8168" s="1" t="s">
        <v>14</v>
      </c>
      <c r="K8168" s="1">
        <v>1.4</v>
      </c>
      <c r="L8168" s="1" t="s">
        <v>53</v>
      </c>
      <c r="M8168" s="1" t="s">
        <v>28</v>
      </c>
      <c r="N8168" s="1" t="s">
        <v>29</v>
      </c>
      <c r="O8168" s="1" t="s">
        <v>61</v>
      </c>
      <c r="P8168" s="1" t="s">
        <v>31</v>
      </c>
      <c r="Q8168" s="2">
        <v>43282</v>
      </c>
    </row>
    <row r="8169" spans="1:17" x14ac:dyDescent="0.25">
      <c r="A8169" s="1">
        <v>450</v>
      </c>
      <c r="B8169" s="2">
        <v>43162</v>
      </c>
      <c r="C8169" s="1" t="s">
        <v>27</v>
      </c>
      <c r="D8169" s="3" t="str">
        <f t="shared" si="254"/>
        <v>*</v>
      </c>
      <c r="G8169" s="1">
        <v>29</v>
      </c>
      <c r="H8169" s="1">
        <v>1070.83</v>
      </c>
      <c r="I8169" s="1">
        <f t="shared" si="255"/>
        <v>1</v>
      </c>
      <c r="J8169" s="1" t="s">
        <v>14</v>
      </c>
      <c r="K8169" s="1">
        <v>9.6</v>
      </c>
      <c r="L8169" s="1" t="s">
        <v>15</v>
      </c>
      <c r="M8169" s="1" t="s">
        <v>16</v>
      </c>
      <c r="N8169" s="1" t="s">
        <v>29</v>
      </c>
      <c r="O8169" s="1" t="s">
        <v>30</v>
      </c>
      <c r="P8169" s="1" t="s">
        <v>41</v>
      </c>
      <c r="Q8169" s="2">
        <v>43163</v>
      </c>
    </row>
    <row r="8170" spans="1:17" x14ac:dyDescent="0.25">
      <c r="A8170" s="1">
        <v>54053</v>
      </c>
      <c r="B8170" s="2">
        <v>43509</v>
      </c>
      <c r="C8170" s="1" t="s">
        <v>20</v>
      </c>
      <c r="D8170" s="3" t="str">
        <f t="shared" si="254"/>
        <v>****</v>
      </c>
      <c r="G8170" s="1">
        <v>18</v>
      </c>
      <c r="H8170" s="1">
        <v>879.31</v>
      </c>
      <c r="I8170" s="1">
        <f t="shared" si="255"/>
        <v>0</v>
      </c>
      <c r="J8170" s="1" t="s">
        <v>14</v>
      </c>
      <c r="K8170" s="1">
        <v>5.4</v>
      </c>
      <c r="L8170" s="1" t="s">
        <v>53</v>
      </c>
      <c r="M8170" s="1" t="s">
        <v>16</v>
      </c>
      <c r="N8170" s="1" t="s">
        <v>24</v>
      </c>
      <c r="O8170" s="1" t="s">
        <v>25</v>
      </c>
      <c r="P8170" s="1" t="s">
        <v>41</v>
      </c>
      <c r="Q8170" s="2">
        <v>43510</v>
      </c>
    </row>
    <row r="8171" spans="1:17" x14ac:dyDescent="0.25">
      <c r="A8171" s="1">
        <v>32611</v>
      </c>
      <c r="B8171" s="2">
        <v>42608</v>
      </c>
      <c r="C8171" s="1" t="s">
        <v>36</v>
      </c>
      <c r="D8171" s="3" t="str">
        <f t="shared" si="254"/>
        <v>***</v>
      </c>
      <c r="G8171" s="1">
        <v>18</v>
      </c>
      <c r="H8171" s="1">
        <v>1055.28</v>
      </c>
      <c r="I8171" s="1">
        <f t="shared" si="255"/>
        <v>1</v>
      </c>
      <c r="J8171" s="1" t="s">
        <v>14</v>
      </c>
      <c r="K8171" s="1">
        <v>5.9</v>
      </c>
      <c r="L8171" s="1" t="s">
        <v>15</v>
      </c>
      <c r="M8171" s="1" t="s">
        <v>28</v>
      </c>
      <c r="N8171" s="1" t="s">
        <v>24</v>
      </c>
      <c r="O8171" s="1" t="s">
        <v>38</v>
      </c>
      <c r="P8171" s="1" t="s">
        <v>19</v>
      </c>
      <c r="Q8171" s="2">
        <v>42609</v>
      </c>
    </row>
    <row r="8172" spans="1:17" x14ac:dyDescent="0.25">
      <c r="A8172" s="1">
        <v>34918</v>
      </c>
      <c r="B8172" s="2">
        <v>42665</v>
      </c>
      <c r="C8172" s="1" t="s">
        <v>36</v>
      </c>
      <c r="D8172" s="3" t="str">
        <f t="shared" si="254"/>
        <v>***</v>
      </c>
      <c r="G8172" s="1">
        <v>25</v>
      </c>
      <c r="H8172" s="1">
        <v>214.82</v>
      </c>
      <c r="I8172" s="1">
        <f t="shared" si="255"/>
        <v>0</v>
      </c>
      <c r="J8172" s="1" t="s">
        <v>21</v>
      </c>
      <c r="K8172" s="1">
        <v>8.5</v>
      </c>
      <c r="L8172" s="1" t="s">
        <v>22</v>
      </c>
      <c r="M8172" s="1" t="s">
        <v>28</v>
      </c>
      <c r="N8172" s="1" t="s">
        <v>17</v>
      </c>
      <c r="O8172" s="1" t="s">
        <v>18</v>
      </c>
      <c r="P8172" s="1" t="s">
        <v>31</v>
      </c>
      <c r="Q8172" s="2">
        <v>42667</v>
      </c>
    </row>
    <row r="8173" spans="1:17" x14ac:dyDescent="0.25">
      <c r="A8173" s="1">
        <v>28482</v>
      </c>
      <c r="B8173" s="2">
        <v>42801</v>
      </c>
      <c r="C8173" s="1" t="s">
        <v>32</v>
      </c>
      <c r="D8173" s="3" t="str">
        <f t="shared" si="254"/>
        <v>*****</v>
      </c>
      <c r="G8173" s="1">
        <v>22</v>
      </c>
      <c r="H8173" s="1">
        <v>128</v>
      </c>
      <c r="I8173" s="1">
        <f t="shared" si="255"/>
        <v>0</v>
      </c>
      <c r="J8173" s="1" t="s">
        <v>21</v>
      </c>
      <c r="K8173" s="1">
        <v>3.9</v>
      </c>
      <c r="L8173" s="1" t="s">
        <v>22</v>
      </c>
      <c r="M8173" s="1" t="s">
        <v>37</v>
      </c>
      <c r="N8173" s="1" t="s">
        <v>17</v>
      </c>
      <c r="O8173" s="1" t="s">
        <v>18</v>
      </c>
      <c r="P8173" s="1" t="s">
        <v>31</v>
      </c>
      <c r="Q8173" s="2">
        <v>42803</v>
      </c>
    </row>
    <row r="8174" spans="1:17" x14ac:dyDescent="0.25">
      <c r="A8174" s="1">
        <v>4389</v>
      </c>
      <c r="B8174" s="2">
        <v>42493</v>
      </c>
      <c r="C8174" s="1" t="s">
        <v>36</v>
      </c>
      <c r="D8174" s="3" t="str">
        <f t="shared" si="254"/>
        <v>***</v>
      </c>
      <c r="G8174" s="1">
        <v>49</v>
      </c>
      <c r="H8174" s="1">
        <v>8546.5501000000004</v>
      </c>
      <c r="I8174" s="1">
        <f t="shared" si="255"/>
        <v>1</v>
      </c>
      <c r="J8174" s="1" t="s">
        <v>33</v>
      </c>
      <c r="K8174" s="1">
        <v>32.1</v>
      </c>
      <c r="L8174" s="1" t="s">
        <v>46</v>
      </c>
      <c r="M8174" s="1" t="s">
        <v>28</v>
      </c>
      <c r="N8174" s="1" t="s">
        <v>17</v>
      </c>
      <c r="O8174" s="1" t="s">
        <v>34</v>
      </c>
      <c r="P8174" s="1" t="s">
        <v>35</v>
      </c>
      <c r="Q8174" s="2">
        <v>42494</v>
      </c>
    </row>
    <row r="8175" spans="1:17" x14ac:dyDescent="0.25">
      <c r="A8175" s="1">
        <v>2146</v>
      </c>
      <c r="B8175" s="2">
        <v>43721</v>
      </c>
      <c r="C8175" s="1" t="s">
        <v>27</v>
      </c>
      <c r="D8175" s="3" t="str">
        <f t="shared" si="254"/>
        <v>*</v>
      </c>
      <c r="G8175" s="1">
        <v>41</v>
      </c>
      <c r="H8175" s="1">
        <v>6538.95</v>
      </c>
      <c r="I8175" s="1">
        <f t="shared" si="255"/>
        <v>1</v>
      </c>
      <c r="J8175" s="1" t="s">
        <v>21</v>
      </c>
      <c r="K8175" s="1">
        <v>5.3</v>
      </c>
      <c r="L8175" s="1" t="s">
        <v>22</v>
      </c>
      <c r="M8175" s="1" t="s">
        <v>23</v>
      </c>
      <c r="N8175" s="1" t="s">
        <v>24</v>
      </c>
      <c r="O8175" s="1" t="s">
        <v>25</v>
      </c>
      <c r="P8175" s="1" t="s">
        <v>19</v>
      </c>
      <c r="Q8175" s="2">
        <v>43722</v>
      </c>
    </row>
    <row r="8176" spans="1:17" x14ac:dyDescent="0.25">
      <c r="A8176" s="1">
        <v>30279</v>
      </c>
      <c r="B8176" s="2">
        <v>43440</v>
      </c>
      <c r="C8176" s="1" t="s">
        <v>32</v>
      </c>
      <c r="D8176" s="3" t="str">
        <f t="shared" si="254"/>
        <v>*****</v>
      </c>
      <c r="G8176" s="1">
        <v>25</v>
      </c>
      <c r="H8176" s="1">
        <v>1511.89</v>
      </c>
      <c r="I8176" s="1">
        <f t="shared" si="255"/>
        <v>1</v>
      </c>
      <c r="J8176" s="1" t="s">
        <v>21</v>
      </c>
      <c r="K8176" s="1">
        <v>4.8</v>
      </c>
      <c r="L8176" s="1" t="s">
        <v>44</v>
      </c>
      <c r="M8176" s="1" t="s">
        <v>28</v>
      </c>
      <c r="N8176" s="1" t="s">
        <v>29</v>
      </c>
      <c r="O8176" s="1" t="s">
        <v>63</v>
      </c>
      <c r="P8176" s="1" t="s">
        <v>19</v>
      </c>
      <c r="Q8176" s="2">
        <v>43440</v>
      </c>
    </row>
    <row r="8177" spans="1:17" x14ac:dyDescent="0.25">
      <c r="A8177" s="1">
        <v>59491</v>
      </c>
      <c r="B8177" s="2">
        <v>43548</v>
      </c>
      <c r="C8177" s="1" t="s">
        <v>20</v>
      </c>
      <c r="D8177" s="3" t="str">
        <f t="shared" si="254"/>
        <v>****</v>
      </c>
      <c r="G8177" s="1">
        <v>31</v>
      </c>
      <c r="H8177" s="1">
        <v>13343.23</v>
      </c>
      <c r="I8177" s="1">
        <f t="shared" si="255"/>
        <v>1</v>
      </c>
      <c r="J8177" s="1" t="s">
        <v>21</v>
      </c>
      <c r="K8177" s="1">
        <v>21.4</v>
      </c>
      <c r="L8177" s="1" t="s">
        <v>22</v>
      </c>
      <c r="M8177" s="1" t="s">
        <v>37</v>
      </c>
      <c r="N8177" s="1" t="s">
        <v>29</v>
      </c>
      <c r="O8177" s="1" t="s">
        <v>43</v>
      </c>
      <c r="P8177" s="1" t="s">
        <v>19</v>
      </c>
      <c r="Q8177" s="2">
        <v>43551</v>
      </c>
    </row>
    <row r="8178" spans="1:17" x14ac:dyDescent="0.25">
      <c r="A8178" s="1">
        <v>4514</v>
      </c>
      <c r="B8178" s="2">
        <v>42488</v>
      </c>
      <c r="C8178" s="1" t="s">
        <v>36</v>
      </c>
      <c r="D8178" s="3" t="str">
        <f t="shared" si="254"/>
        <v>***</v>
      </c>
      <c r="G8178" s="1">
        <v>28</v>
      </c>
      <c r="H8178" s="1">
        <v>3040.34</v>
      </c>
      <c r="I8178" s="1">
        <f t="shared" si="255"/>
        <v>1</v>
      </c>
      <c r="J8178" s="1" t="s">
        <v>21</v>
      </c>
      <c r="K8178" s="1">
        <v>8.1999999999999993</v>
      </c>
      <c r="L8178" s="1" t="s">
        <v>46</v>
      </c>
      <c r="M8178" s="1" t="s">
        <v>16</v>
      </c>
      <c r="N8178" s="1" t="s">
        <v>24</v>
      </c>
      <c r="O8178" s="1" t="s">
        <v>25</v>
      </c>
      <c r="P8178" s="1" t="s">
        <v>19</v>
      </c>
      <c r="Q8178" s="2">
        <v>42489</v>
      </c>
    </row>
    <row r="8179" spans="1:17" x14ac:dyDescent="0.25">
      <c r="A8179" s="1">
        <v>17058</v>
      </c>
      <c r="B8179" s="2">
        <v>43100</v>
      </c>
      <c r="C8179" s="1" t="s">
        <v>20</v>
      </c>
      <c r="D8179" s="3" t="str">
        <f t="shared" si="254"/>
        <v>****</v>
      </c>
      <c r="G8179" s="1">
        <v>15</v>
      </c>
      <c r="H8179" s="1">
        <v>77.760000000000005</v>
      </c>
      <c r="I8179" s="1">
        <f t="shared" si="255"/>
        <v>0</v>
      </c>
      <c r="J8179" s="1" t="s">
        <v>21</v>
      </c>
      <c r="K8179" s="1">
        <v>7.2</v>
      </c>
      <c r="L8179" s="1" t="s">
        <v>51</v>
      </c>
      <c r="M8179" s="1" t="s">
        <v>37</v>
      </c>
      <c r="N8179" s="1" t="s">
        <v>29</v>
      </c>
      <c r="O8179" s="1" t="s">
        <v>40</v>
      </c>
      <c r="P8179" s="1" t="s">
        <v>19</v>
      </c>
      <c r="Q8179" s="2">
        <v>43101</v>
      </c>
    </row>
    <row r="8180" spans="1:17" x14ac:dyDescent="0.25">
      <c r="A8180" s="1">
        <v>10502</v>
      </c>
      <c r="B8180" s="2">
        <v>42868</v>
      </c>
      <c r="C8180" s="1" t="s">
        <v>27</v>
      </c>
      <c r="D8180" s="3" t="str">
        <f t="shared" si="254"/>
        <v>*</v>
      </c>
      <c r="G8180" s="1">
        <v>33</v>
      </c>
      <c r="H8180" s="1">
        <v>8420.0653999999995</v>
      </c>
      <c r="I8180" s="1">
        <f t="shared" si="255"/>
        <v>1</v>
      </c>
      <c r="J8180" s="1" t="s">
        <v>33</v>
      </c>
      <c r="K8180" s="1">
        <v>46.4</v>
      </c>
      <c r="L8180" s="1" t="s">
        <v>54</v>
      </c>
      <c r="M8180" s="1" t="s">
        <v>16</v>
      </c>
      <c r="N8180" s="1" t="s">
        <v>17</v>
      </c>
      <c r="O8180" s="1" t="s">
        <v>34</v>
      </c>
      <c r="P8180" s="1" t="s">
        <v>35</v>
      </c>
      <c r="Q8180" s="2">
        <v>42869</v>
      </c>
    </row>
    <row r="8181" spans="1:17" x14ac:dyDescent="0.25">
      <c r="A8181" s="1">
        <v>30659</v>
      </c>
      <c r="B8181" s="2">
        <v>43355</v>
      </c>
      <c r="C8181" s="1" t="s">
        <v>32</v>
      </c>
      <c r="D8181" s="3" t="str">
        <f t="shared" si="254"/>
        <v>*****</v>
      </c>
      <c r="G8181" s="1">
        <v>45</v>
      </c>
      <c r="H8181" s="1">
        <v>3334.95</v>
      </c>
      <c r="I8181" s="1">
        <f t="shared" si="255"/>
        <v>1</v>
      </c>
      <c r="J8181" s="1" t="s">
        <v>21</v>
      </c>
      <c r="K8181" s="1">
        <v>1.1000000000000001</v>
      </c>
      <c r="L8181" s="1" t="s">
        <v>15</v>
      </c>
      <c r="M8181" s="1" t="s">
        <v>28</v>
      </c>
      <c r="N8181" s="1" t="s">
        <v>24</v>
      </c>
      <c r="O8181" s="1" t="s">
        <v>25</v>
      </c>
      <c r="P8181" s="1" t="s">
        <v>31</v>
      </c>
      <c r="Q8181" s="2">
        <v>43357</v>
      </c>
    </row>
    <row r="8182" spans="1:17" x14ac:dyDescent="0.25">
      <c r="A8182" s="1">
        <v>4931</v>
      </c>
      <c r="B8182" s="2">
        <v>42689</v>
      </c>
      <c r="C8182" s="1" t="s">
        <v>32</v>
      </c>
      <c r="D8182" s="3" t="str">
        <f t="shared" si="254"/>
        <v>*****</v>
      </c>
      <c r="G8182" s="1">
        <v>45</v>
      </c>
      <c r="H8182" s="1">
        <v>4582.5158000000001</v>
      </c>
      <c r="I8182" s="1">
        <f t="shared" si="255"/>
        <v>1</v>
      </c>
      <c r="J8182" s="1" t="s">
        <v>21</v>
      </c>
      <c r="K8182" s="1">
        <v>2.7</v>
      </c>
      <c r="L8182" s="1" t="s">
        <v>42</v>
      </c>
      <c r="M8182" s="1" t="s">
        <v>28</v>
      </c>
      <c r="N8182" s="1" t="s">
        <v>24</v>
      </c>
      <c r="O8182" s="1" t="s">
        <v>25</v>
      </c>
      <c r="P8182" s="1" t="s">
        <v>19</v>
      </c>
      <c r="Q8182" s="2">
        <v>42691</v>
      </c>
    </row>
    <row r="8183" spans="1:17" x14ac:dyDescent="0.25">
      <c r="A8183" s="1">
        <v>34438</v>
      </c>
      <c r="B8183" s="2">
        <v>43079</v>
      </c>
      <c r="C8183" s="1" t="s">
        <v>20</v>
      </c>
      <c r="D8183" s="3" t="str">
        <f t="shared" si="254"/>
        <v>****</v>
      </c>
      <c r="G8183" s="1">
        <v>28</v>
      </c>
      <c r="H8183" s="1">
        <v>629.74</v>
      </c>
      <c r="I8183" s="1">
        <f t="shared" si="255"/>
        <v>0</v>
      </c>
      <c r="J8183" s="1" t="s">
        <v>21</v>
      </c>
      <c r="K8183" s="1">
        <v>9.6</v>
      </c>
      <c r="L8183" s="1" t="s">
        <v>50</v>
      </c>
      <c r="M8183" s="1" t="s">
        <v>16</v>
      </c>
      <c r="N8183" s="1" t="s">
        <v>29</v>
      </c>
      <c r="O8183" s="1" t="s">
        <v>30</v>
      </c>
      <c r="P8183" s="1" t="s">
        <v>41</v>
      </c>
      <c r="Q8183" s="2">
        <v>43080</v>
      </c>
    </row>
    <row r="8184" spans="1:17" x14ac:dyDescent="0.25">
      <c r="A8184" s="1">
        <v>23394</v>
      </c>
      <c r="B8184" s="2">
        <v>42853</v>
      </c>
      <c r="C8184" s="1" t="s">
        <v>20</v>
      </c>
      <c r="D8184" s="3" t="str">
        <f t="shared" si="254"/>
        <v>****</v>
      </c>
      <c r="G8184" s="1">
        <v>45</v>
      </c>
      <c r="H8184" s="1">
        <v>108.6799</v>
      </c>
      <c r="I8184" s="1">
        <f t="shared" si="255"/>
        <v>0</v>
      </c>
      <c r="J8184" s="1" t="s">
        <v>21</v>
      </c>
      <c r="K8184" s="1">
        <v>1.6</v>
      </c>
      <c r="L8184" s="1" t="s">
        <v>22</v>
      </c>
      <c r="M8184" s="1" t="s">
        <v>23</v>
      </c>
      <c r="N8184" s="1" t="s">
        <v>29</v>
      </c>
      <c r="O8184" s="1" t="s">
        <v>43</v>
      </c>
      <c r="P8184" s="1" t="s">
        <v>19</v>
      </c>
      <c r="Q8184" s="2">
        <v>42854</v>
      </c>
    </row>
    <row r="8185" spans="1:17" x14ac:dyDescent="0.25">
      <c r="A8185" s="1">
        <v>33731</v>
      </c>
      <c r="B8185" s="2">
        <v>43746</v>
      </c>
      <c r="C8185" s="1" t="s">
        <v>20</v>
      </c>
      <c r="D8185" s="3" t="str">
        <f t="shared" si="254"/>
        <v>****</v>
      </c>
      <c r="G8185" s="1">
        <v>27</v>
      </c>
      <c r="H8185" s="1">
        <v>8788.3058999999994</v>
      </c>
      <c r="I8185" s="1">
        <f t="shared" si="255"/>
        <v>1</v>
      </c>
      <c r="J8185" s="1" t="s">
        <v>33</v>
      </c>
      <c r="K8185" s="1">
        <v>74.400000000000006</v>
      </c>
      <c r="L8185" s="1" t="s">
        <v>49</v>
      </c>
      <c r="M8185" s="1" t="s">
        <v>28</v>
      </c>
      <c r="N8185" s="1" t="s">
        <v>17</v>
      </c>
      <c r="O8185" s="1" t="s">
        <v>34</v>
      </c>
      <c r="P8185" s="1" t="s">
        <v>35</v>
      </c>
      <c r="Q8185" s="2">
        <v>43747</v>
      </c>
    </row>
    <row r="8186" spans="1:17" x14ac:dyDescent="0.25">
      <c r="A8186" s="1">
        <v>33253</v>
      </c>
      <c r="B8186" s="2">
        <v>43433</v>
      </c>
      <c r="C8186" s="1" t="s">
        <v>27</v>
      </c>
      <c r="D8186" s="3" t="str">
        <f t="shared" si="254"/>
        <v>*</v>
      </c>
      <c r="G8186" s="1">
        <v>6</v>
      </c>
      <c r="H8186" s="1">
        <v>25.89</v>
      </c>
      <c r="I8186" s="1">
        <f t="shared" si="255"/>
        <v>0</v>
      </c>
      <c r="J8186" s="1" t="s">
        <v>21</v>
      </c>
      <c r="K8186" s="1">
        <v>1.3</v>
      </c>
      <c r="L8186" s="1" t="s">
        <v>44</v>
      </c>
      <c r="M8186" s="1" t="s">
        <v>37</v>
      </c>
      <c r="N8186" s="1" t="s">
        <v>29</v>
      </c>
      <c r="O8186" s="1" t="s">
        <v>30</v>
      </c>
      <c r="P8186" s="1" t="s">
        <v>31</v>
      </c>
      <c r="Q8186" s="2">
        <v>43435</v>
      </c>
    </row>
    <row r="8187" spans="1:17" x14ac:dyDescent="0.25">
      <c r="A8187" s="1">
        <v>46053</v>
      </c>
      <c r="B8187" s="2">
        <v>43721</v>
      </c>
      <c r="C8187" s="1" t="s">
        <v>20</v>
      </c>
      <c r="D8187" s="3" t="str">
        <f t="shared" si="254"/>
        <v>****</v>
      </c>
      <c r="G8187" s="1">
        <v>31</v>
      </c>
      <c r="H8187" s="1">
        <v>2618.41</v>
      </c>
      <c r="I8187" s="1">
        <f t="shared" si="255"/>
        <v>1</v>
      </c>
      <c r="J8187" s="1" t="s">
        <v>21</v>
      </c>
      <c r="K8187" s="1">
        <v>1.1000000000000001</v>
      </c>
      <c r="L8187" s="1" t="s">
        <v>15</v>
      </c>
      <c r="M8187" s="1" t="s">
        <v>16</v>
      </c>
      <c r="N8187" s="1" t="s">
        <v>24</v>
      </c>
      <c r="O8187" s="1" t="s">
        <v>25</v>
      </c>
      <c r="P8187" s="1" t="s">
        <v>31</v>
      </c>
      <c r="Q8187" s="2">
        <v>43722</v>
      </c>
    </row>
    <row r="8188" spans="1:17" x14ac:dyDescent="0.25">
      <c r="A8188" s="1">
        <v>36416</v>
      </c>
      <c r="B8188" s="2">
        <v>42703</v>
      </c>
      <c r="C8188" s="1" t="s">
        <v>13</v>
      </c>
      <c r="D8188" s="3" t="str">
        <f t="shared" si="254"/>
        <v>**</v>
      </c>
      <c r="G8188" s="1">
        <v>44</v>
      </c>
      <c r="H8188" s="1">
        <v>295.32</v>
      </c>
      <c r="I8188" s="1">
        <f t="shared" si="255"/>
        <v>0</v>
      </c>
      <c r="J8188" s="1" t="s">
        <v>21</v>
      </c>
      <c r="K8188" s="1">
        <v>6.2</v>
      </c>
      <c r="L8188" s="1" t="s">
        <v>22</v>
      </c>
      <c r="M8188" s="1" t="s">
        <v>28</v>
      </c>
      <c r="N8188" s="1" t="s">
        <v>29</v>
      </c>
      <c r="O8188" s="1" t="s">
        <v>40</v>
      </c>
      <c r="P8188" s="1" t="s">
        <v>19</v>
      </c>
      <c r="Q8188" s="2">
        <v>42707</v>
      </c>
    </row>
    <row r="8189" spans="1:17" x14ac:dyDescent="0.25">
      <c r="A8189" s="1">
        <v>44069</v>
      </c>
      <c r="B8189" s="2">
        <v>42371</v>
      </c>
      <c r="C8189" s="1" t="s">
        <v>32</v>
      </c>
      <c r="D8189" s="3" t="str">
        <f t="shared" si="254"/>
        <v>*****</v>
      </c>
      <c r="G8189" s="1">
        <v>16</v>
      </c>
      <c r="H8189" s="1">
        <v>147.26</v>
      </c>
      <c r="I8189" s="1">
        <f t="shared" si="255"/>
        <v>0</v>
      </c>
      <c r="J8189" s="1" t="s">
        <v>14</v>
      </c>
      <c r="K8189" s="1">
        <v>2.2999999999999998</v>
      </c>
      <c r="L8189" s="1" t="s">
        <v>15</v>
      </c>
      <c r="M8189" s="1" t="s">
        <v>16</v>
      </c>
      <c r="N8189" s="1" t="s">
        <v>29</v>
      </c>
      <c r="O8189" s="1" t="s">
        <v>40</v>
      </c>
      <c r="P8189" s="1" t="s">
        <v>31</v>
      </c>
      <c r="Q8189" s="2">
        <v>42373</v>
      </c>
    </row>
    <row r="8190" spans="1:17" x14ac:dyDescent="0.25">
      <c r="A8190" s="1">
        <v>50017</v>
      </c>
      <c r="B8190" s="2">
        <v>43789</v>
      </c>
      <c r="C8190" s="1" t="s">
        <v>13</v>
      </c>
      <c r="D8190" s="3" t="str">
        <f t="shared" si="254"/>
        <v>**</v>
      </c>
      <c r="G8190" s="1">
        <v>43</v>
      </c>
      <c r="H8190" s="1">
        <v>1607.64</v>
      </c>
      <c r="I8190" s="1">
        <f t="shared" si="255"/>
        <v>1</v>
      </c>
      <c r="J8190" s="1" t="s">
        <v>21</v>
      </c>
      <c r="K8190" s="1">
        <v>9.6</v>
      </c>
      <c r="L8190" s="1" t="s">
        <v>22</v>
      </c>
      <c r="M8190" s="1" t="s">
        <v>37</v>
      </c>
      <c r="N8190" s="1" t="s">
        <v>29</v>
      </c>
      <c r="O8190" s="1" t="s">
        <v>30</v>
      </c>
      <c r="P8190" s="1" t="s">
        <v>41</v>
      </c>
      <c r="Q8190" s="2">
        <v>43791</v>
      </c>
    </row>
    <row r="8191" spans="1:17" x14ac:dyDescent="0.25">
      <c r="A8191" s="1">
        <v>51943</v>
      </c>
      <c r="B8191" s="2">
        <v>42483</v>
      </c>
      <c r="C8191" s="1" t="s">
        <v>20</v>
      </c>
      <c r="D8191" s="3" t="str">
        <f t="shared" si="254"/>
        <v>****</v>
      </c>
      <c r="G8191" s="1">
        <v>13</v>
      </c>
      <c r="H8191" s="1">
        <v>209.76</v>
      </c>
      <c r="I8191" s="1">
        <f t="shared" si="255"/>
        <v>0</v>
      </c>
      <c r="J8191" s="1" t="s">
        <v>21</v>
      </c>
      <c r="K8191" s="1">
        <v>7.8</v>
      </c>
      <c r="L8191" s="1" t="s">
        <v>44</v>
      </c>
      <c r="M8191" s="1" t="s">
        <v>37</v>
      </c>
      <c r="N8191" s="1" t="s">
        <v>29</v>
      </c>
      <c r="O8191" s="1" t="s">
        <v>43</v>
      </c>
      <c r="P8191" s="1" t="s">
        <v>19</v>
      </c>
      <c r="Q8191" s="2">
        <v>42484</v>
      </c>
    </row>
    <row r="8192" spans="1:17" x14ac:dyDescent="0.25">
      <c r="A8192" s="1">
        <v>9696</v>
      </c>
      <c r="B8192" s="2">
        <v>43149</v>
      </c>
      <c r="C8192" s="1" t="s">
        <v>27</v>
      </c>
      <c r="D8192" s="3" t="str">
        <f t="shared" si="254"/>
        <v>*</v>
      </c>
      <c r="G8192" s="1">
        <v>15</v>
      </c>
      <c r="H8192" s="1">
        <v>117.86</v>
      </c>
      <c r="I8192" s="1">
        <f t="shared" si="255"/>
        <v>0</v>
      </c>
      <c r="J8192" s="1" t="s">
        <v>21</v>
      </c>
      <c r="K8192" s="1">
        <v>3.2</v>
      </c>
      <c r="L8192" s="1" t="s">
        <v>46</v>
      </c>
      <c r="M8192" s="1" t="s">
        <v>28</v>
      </c>
      <c r="N8192" s="1" t="s">
        <v>29</v>
      </c>
      <c r="O8192" s="1" t="s">
        <v>43</v>
      </c>
      <c r="P8192" s="1" t="s">
        <v>19</v>
      </c>
      <c r="Q8192" s="2">
        <v>43151</v>
      </c>
    </row>
    <row r="8193" spans="1:17" x14ac:dyDescent="0.25">
      <c r="A8193" s="1">
        <v>24544</v>
      </c>
      <c r="B8193" s="2">
        <v>42395</v>
      </c>
      <c r="C8193" s="1" t="s">
        <v>20</v>
      </c>
      <c r="D8193" s="3" t="str">
        <f t="shared" si="254"/>
        <v>****</v>
      </c>
      <c r="G8193" s="1">
        <v>15</v>
      </c>
      <c r="H8193" s="1">
        <v>431.97</v>
      </c>
      <c r="I8193" s="1">
        <f t="shared" si="255"/>
        <v>0</v>
      </c>
      <c r="J8193" s="1" t="s">
        <v>33</v>
      </c>
      <c r="K8193" s="1">
        <v>15.4</v>
      </c>
      <c r="L8193" s="1" t="s">
        <v>51</v>
      </c>
      <c r="M8193" s="1" t="s">
        <v>28</v>
      </c>
      <c r="N8193" s="1" t="s">
        <v>17</v>
      </c>
      <c r="O8193" s="1" t="s">
        <v>34</v>
      </c>
      <c r="P8193" s="1" t="s">
        <v>35</v>
      </c>
      <c r="Q8193" s="2">
        <v>42396</v>
      </c>
    </row>
    <row r="8194" spans="1:17" x14ac:dyDescent="0.25">
      <c r="A8194" s="1">
        <v>33095</v>
      </c>
      <c r="B8194" s="2">
        <v>42415</v>
      </c>
      <c r="C8194" s="1" t="s">
        <v>27</v>
      </c>
      <c r="D8194" s="3" t="str">
        <f t="shared" si="254"/>
        <v>*</v>
      </c>
      <c r="G8194" s="1">
        <v>34</v>
      </c>
      <c r="H8194" s="1">
        <v>2726.68</v>
      </c>
      <c r="I8194" s="1">
        <f t="shared" si="255"/>
        <v>1</v>
      </c>
      <c r="J8194" s="1" t="s">
        <v>21</v>
      </c>
      <c r="K8194" s="1">
        <v>21.4</v>
      </c>
      <c r="L8194" s="1" t="s">
        <v>15</v>
      </c>
      <c r="M8194" s="1" t="s">
        <v>16</v>
      </c>
      <c r="N8194" s="1" t="s">
        <v>17</v>
      </c>
      <c r="O8194" s="1" t="s">
        <v>18</v>
      </c>
      <c r="P8194" s="1" t="s">
        <v>19</v>
      </c>
      <c r="Q8194" s="2">
        <v>42416</v>
      </c>
    </row>
    <row r="8195" spans="1:17" x14ac:dyDescent="0.25">
      <c r="A8195" s="1">
        <v>2757</v>
      </c>
      <c r="B8195" s="2">
        <v>43299</v>
      </c>
      <c r="C8195" s="1" t="s">
        <v>32</v>
      </c>
      <c r="D8195" s="3" t="str">
        <f t="shared" ref="D8195:D8258" si="256">VLOOKUP(C8195,$E$9:$F$13,2,FALSE)</f>
        <v>*****</v>
      </c>
      <c r="G8195" s="1">
        <v>39</v>
      </c>
      <c r="H8195" s="1">
        <v>3803.27</v>
      </c>
      <c r="I8195" s="1">
        <f t="shared" si="255"/>
        <v>1</v>
      </c>
      <c r="J8195" s="1" t="s">
        <v>33</v>
      </c>
      <c r="K8195" s="1">
        <v>79.599999999999994</v>
      </c>
      <c r="L8195" s="1" t="s">
        <v>60</v>
      </c>
      <c r="M8195" s="1" t="s">
        <v>28</v>
      </c>
      <c r="N8195" s="1" t="s">
        <v>17</v>
      </c>
      <c r="O8195" s="1" t="s">
        <v>34</v>
      </c>
      <c r="P8195" s="1" t="s">
        <v>35</v>
      </c>
      <c r="Q8195" s="2">
        <v>43299</v>
      </c>
    </row>
    <row r="8196" spans="1:17" x14ac:dyDescent="0.25">
      <c r="A8196" s="1">
        <v>27974</v>
      </c>
      <c r="B8196" s="2">
        <v>43014</v>
      </c>
      <c r="C8196" s="1" t="s">
        <v>20</v>
      </c>
      <c r="D8196" s="3" t="str">
        <f t="shared" si="256"/>
        <v>****</v>
      </c>
      <c r="G8196" s="1">
        <v>31</v>
      </c>
      <c r="H8196" s="1">
        <v>870.34870000000001</v>
      </c>
      <c r="I8196" s="1">
        <f t="shared" si="255"/>
        <v>0</v>
      </c>
      <c r="J8196" s="1" t="s">
        <v>14</v>
      </c>
      <c r="K8196" s="1">
        <v>2.1</v>
      </c>
      <c r="L8196" s="1" t="s">
        <v>15</v>
      </c>
      <c r="M8196" s="1" t="s">
        <v>37</v>
      </c>
      <c r="N8196" s="1" t="s">
        <v>24</v>
      </c>
      <c r="O8196" s="1" t="s">
        <v>38</v>
      </c>
      <c r="P8196" s="1" t="s">
        <v>41</v>
      </c>
      <c r="Q8196" s="2">
        <v>43016</v>
      </c>
    </row>
    <row r="8197" spans="1:17" x14ac:dyDescent="0.25">
      <c r="A8197" s="1">
        <v>45413</v>
      </c>
      <c r="B8197" s="2">
        <v>42893</v>
      </c>
      <c r="C8197" s="1" t="s">
        <v>20</v>
      </c>
      <c r="D8197" s="3" t="str">
        <f t="shared" si="256"/>
        <v>****</v>
      </c>
      <c r="G8197" s="1">
        <v>17</v>
      </c>
      <c r="H8197" s="1">
        <v>2174.2186000000002</v>
      </c>
      <c r="I8197" s="1">
        <f t="shared" si="255"/>
        <v>1</v>
      </c>
      <c r="J8197" s="1" t="s">
        <v>21</v>
      </c>
      <c r="K8197" s="1">
        <v>9.6999999999999993</v>
      </c>
      <c r="L8197" s="1" t="s">
        <v>51</v>
      </c>
      <c r="M8197" s="1" t="s">
        <v>23</v>
      </c>
      <c r="N8197" s="1" t="s">
        <v>29</v>
      </c>
      <c r="O8197" s="1" t="s">
        <v>43</v>
      </c>
      <c r="P8197" s="1" t="s">
        <v>19</v>
      </c>
      <c r="Q8197" s="2">
        <v>42894</v>
      </c>
    </row>
    <row r="8198" spans="1:17" x14ac:dyDescent="0.25">
      <c r="A8198" s="1">
        <v>46533</v>
      </c>
      <c r="B8198" s="2">
        <v>42649</v>
      </c>
      <c r="C8198" s="1" t="s">
        <v>20</v>
      </c>
      <c r="D8198" s="3" t="str">
        <f t="shared" si="256"/>
        <v>****</v>
      </c>
      <c r="G8198" s="1">
        <v>3</v>
      </c>
      <c r="H8198" s="1">
        <v>230.31</v>
      </c>
      <c r="I8198" s="1">
        <f t="shared" ref="I8198:I8261" si="257">IF(H8198&gt;1000,1,0)</f>
        <v>0</v>
      </c>
      <c r="J8198" s="1" t="s">
        <v>21</v>
      </c>
      <c r="K8198" s="1">
        <v>55.9</v>
      </c>
      <c r="L8198" s="1" t="s">
        <v>46</v>
      </c>
      <c r="M8198" s="1" t="s">
        <v>23</v>
      </c>
      <c r="N8198" s="1" t="s">
        <v>17</v>
      </c>
      <c r="O8198" s="1" t="s">
        <v>18</v>
      </c>
      <c r="P8198" s="1" t="s">
        <v>26</v>
      </c>
      <c r="Q8198" s="2">
        <v>42650</v>
      </c>
    </row>
    <row r="8199" spans="1:17" x14ac:dyDescent="0.25">
      <c r="A8199" s="1">
        <v>38982</v>
      </c>
      <c r="B8199" s="2">
        <v>42567</v>
      </c>
      <c r="C8199" s="1" t="s">
        <v>27</v>
      </c>
      <c r="D8199" s="3" t="str">
        <f t="shared" si="256"/>
        <v>*</v>
      </c>
      <c r="G8199" s="1">
        <v>43</v>
      </c>
      <c r="H8199" s="1">
        <v>1192.43</v>
      </c>
      <c r="I8199" s="1">
        <f t="shared" si="257"/>
        <v>1</v>
      </c>
      <c r="J8199" s="1" t="s">
        <v>21</v>
      </c>
      <c r="K8199" s="1">
        <v>2.1</v>
      </c>
      <c r="L8199" s="1" t="s">
        <v>49</v>
      </c>
      <c r="M8199" s="1" t="s">
        <v>28</v>
      </c>
      <c r="N8199" s="1" t="s">
        <v>24</v>
      </c>
      <c r="O8199" s="1" t="s">
        <v>38</v>
      </c>
      <c r="P8199" s="1" t="s">
        <v>41</v>
      </c>
      <c r="Q8199" s="2">
        <v>42568</v>
      </c>
    </row>
    <row r="8200" spans="1:17" x14ac:dyDescent="0.25">
      <c r="A8200" s="1">
        <v>930</v>
      </c>
      <c r="B8200" s="2">
        <v>42719</v>
      </c>
      <c r="C8200" s="1" t="s">
        <v>32</v>
      </c>
      <c r="D8200" s="3" t="str">
        <f t="shared" si="256"/>
        <v>*****</v>
      </c>
      <c r="G8200" s="1">
        <v>11</v>
      </c>
      <c r="H8200" s="1">
        <v>84.73</v>
      </c>
      <c r="I8200" s="1">
        <f t="shared" si="257"/>
        <v>0</v>
      </c>
      <c r="J8200" s="1" t="s">
        <v>21</v>
      </c>
      <c r="K8200" s="1">
        <v>2.1</v>
      </c>
      <c r="L8200" s="1" t="s">
        <v>54</v>
      </c>
      <c r="M8200" s="1" t="s">
        <v>23</v>
      </c>
      <c r="N8200" s="1" t="s">
        <v>29</v>
      </c>
      <c r="O8200" s="1" t="s">
        <v>40</v>
      </c>
      <c r="P8200" s="1" t="s">
        <v>31</v>
      </c>
      <c r="Q8200" s="2">
        <v>42719</v>
      </c>
    </row>
    <row r="8201" spans="1:17" x14ac:dyDescent="0.25">
      <c r="A8201" s="1">
        <v>39333</v>
      </c>
      <c r="B8201" s="2">
        <v>42782</v>
      </c>
      <c r="C8201" s="1" t="s">
        <v>32</v>
      </c>
      <c r="D8201" s="3" t="str">
        <f t="shared" si="256"/>
        <v>*****</v>
      </c>
      <c r="G8201" s="1">
        <v>18</v>
      </c>
      <c r="H8201" s="1">
        <v>101.89</v>
      </c>
      <c r="I8201" s="1">
        <f t="shared" si="257"/>
        <v>0</v>
      </c>
      <c r="J8201" s="1" t="s">
        <v>21</v>
      </c>
      <c r="K8201" s="1">
        <v>5</v>
      </c>
      <c r="L8201" s="1" t="s">
        <v>22</v>
      </c>
      <c r="M8201" s="1" t="s">
        <v>16</v>
      </c>
      <c r="N8201" s="1" t="s">
        <v>29</v>
      </c>
      <c r="O8201" s="1" t="s">
        <v>40</v>
      </c>
      <c r="P8201" s="1" t="s">
        <v>19</v>
      </c>
      <c r="Q8201" s="2">
        <v>42782</v>
      </c>
    </row>
    <row r="8202" spans="1:17" x14ac:dyDescent="0.25">
      <c r="A8202" s="1">
        <v>51462</v>
      </c>
      <c r="B8202" s="2">
        <v>43272</v>
      </c>
      <c r="C8202" s="1" t="s">
        <v>36</v>
      </c>
      <c r="D8202" s="3" t="str">
        <f t="shared" si="256"/>
        <v>***</v>
      </c>
      <c r="G8202" s="1">
        <v>15</v>
      </c>
      <c r="H8202" s="1">
        <v>447.13</v>
      </c>
      <c r="I8202" s="1">
        <f t="shared" si="257"/>
        <v>0</v>
      </c>
      <c r="J8202" s="1" t="s">
        <v>14</v>
      </c>
      <c r="K8202" s="1">
        <v>9.6</v>
      </c>
      <c r="L8202" s="1" t="s">
        <v>53</v>
      </c>
      <c r="M8202" s="1" t="s">
        <v>23</v>
      </c>
      <c r="N8202" s="1" t="s">
        <v>29</v>
      </c>
      <c r="O8202" s="1" t="s">
        <v>30</v>
      </c>
      <c r="P8202" s="1" t="s">
        <v>41</v>
      </c>
      <c r="Q8202" s="2">
        <v>43274</v>
      </c>
    </row>
    <row r="8203" spans="1:17" x14ac:dyDescent="0.25">
      <c r="A8203" s="1">
        <v>37510</v>
      </c>
      <c r="B8203" s="2">
        <v>42436</v>
      </c>
      <c r="C8203" s="1" t="s">
        <v>32</v>
      </c>
      <c r="D8203" s="3" t="str">
        <f t="shared" si="256"/>
        <v>*****</v>
      </c>
      <c r="G8203" s="1">
        <v>15</v>
      </c>
      <c r="H8203" s="1">
        <v>2638.64</v>
      </c>
      <c r="I8203" s="1">
        <f t="shared" si="257"/>
        <v>1</v>
      </c>
      <c r="J8203" s="1" t="s">
        <v>21</v>
      </c>
      <c r="K8203" s="1">
        <v>21.4</v>
      </c>
      <c r="L8203" s="1" t="s">
        <v>54</v>
      </c>
      <c r="M8203" s="1" t="s">
        <v>23</v>
      </c>
      <c r="N8203" s="1" t="s">
        <v>29</v>
      </c>
      <c r="O8203" s="1" t="s">
        <v>55</v>
      </c>
      <c r="P8203" s="1" t="s">
        <v>19</v>
      </c>
      <c r="Q8203" s="2">
        <v>42436</v>
      </c>
    </row>
    <row r="8204" spans="1:17" x14ac:dyDescent="0.25">
      <c r="A8204" s="1">
        <v>27778</v>
      </c>
      <c r="B8204" s="2">
        <v>43344</v>
      </c>
      <c r="C8204" s="1" t="s">
        <v>32</v>
      </c>
      <c r="D8204" s="3" t="str">
        <f t="shared" si="256"/>
        <v>*****</v>
      </c>
      <c r="G8204" s="1">
        <v>10</v>
      </c>
      <c r="H8204" s="1">
        <v>6794.81</v>
      </c>
      <c r="I8204" s="1">
        <f t="shared" si="257"/>
        <v>1</v>
      </c>
      <c r="J8204" s="1" t="s">
        <v>21</v>
      </c>
      <c r="K8204" s="1">
        <v>26.2</v>
      </c>
      <c r="L8204" s="1" t="s">
        <v>51</v>
      </c>
      <c r="M8204" s="1" t="s">
        <v>28</v>
      </c>
      <c r="N8204" s="1" t="s">
        <v>24</v>
      </c>
      <c r="O8204" s="1" t="s">
        <v>47</v>
      </c>
      <c r="P8204" s="1" t="s">
        <v>48</v>
      </c>
      <c r="Q8204" s="2">
        <v>43346</v>
      </c>
    </row>
    <row r="8205" spans="1:17" x14ac:dyDescent="0.25">
      <c r="A8205" s="1">
        <v>38596</v>
      </c>
      <c r="B8205" s="2">
        <v>42826</v>
      </c>
      <c r="C8205" s="1" t="s">
        <v>36</v>
      </c>
      <c r="D8205" s="3" t="str">
        <f t="shared" si="256"/>
        <v>***</v>
      </c>
      <c r="G8205" s="1">
        <v>20</v>
      </c>
      <c r="H8205" s="1">
        <v>207.26</v>
      </c>
      <c r="I8205" s="1">
        <f t="shared" si="257"/>
        <v>0</v>
      </c>
      <c r="J8205" s="1" t="s">
        <v>21</v>
      </c>
      <c r="K8205" s="1">
        <v>5.2</v>
      </c>
      <c r="L8205" s="1" t="s">
        <v>49</v>
      </c>
      <c r="M8205" s="1" t="s">
        <v>28</v>
      </c>
      <c r="N8205" s="1" t="s">
        <v>29</v>
      </c>
      <c r="O8205" s="1" t="s">
        <v>30</v>
      </c>
      <c r="P8205" s="1" t="s">
        <v>31</v>
      </c>
      <c r="Q8205" s="2">
        <v>42827</v>
      </c>
    </row>
    <row r="8206" spans="1:17" x14ac:dyDescent="0.25">
      <c r="A8206" s="1">
        <v>24384</v>
      </c>
      <c r="B8206" s="2">
        <v>43184</v>
      </c>
      <c r="C8206" s="1" t="s">
        <v>36</v>
      </c>
      <c r="D8206" s="3" t="str">
        <f t="shared" si="256"/>
        <v>***</v>
      </c>
      <c r="G8206" s="1">
        <v>21</v>
      </c>
      <c r="H8206" s="1">
        <v>4259.92</v>
      </c>
      <c r="I8206" s="1">
        <f t="shared" si="257"/>
        <v>1</v>
      </c>
      <c r="J8206" s="1" t="s">
        <v>21</v>
      </c>
      <c r="K8206" s="1">
        <v>21.4</v>
      </c>
      <c r="L8206" s="1" t="s">
        <v>51</v>
      </c>
      <c r="M8206" s="1" t="s">
        <v>16</v>
      </c>
      <c r="N8206" s="1" t="s">
        <v>29</v>
      </c>
      <c r="O8206" s="1" t="s">
        <v>55</v>
      </c>
      <c r="P8206" s="1" t="s">
        <v>19</v>
      </c>
      <c r="Q8206" s="2">
        <v>43186</v>
      </c>
    </row>
    <row r="8207" spans="1:17" x14ac:dyDescent="0.25">
      <c r="A8207" s="1">
        <v>28933</v>
      </c>
      <c r="B8207" s="2">
        <v>42559</v>
      </c>
      <c r="C8207" s="1" t="s">
        <v>32</v>
      </c>
      <c r="D8207" s="3" t="str">
        <f t="shared" si="256"/>
        <v>*****</v>
      </c>
      <c r="G8207" s="1">
        <v>1</v>
      </c>
      <c r="H8207" s="1">
        <v>11.9412</v>
      </c>
      <c r="I8207" s="1">
        <f t="shared" si="257"/>
        <v>0</v>
      </c>
      <c r="J8207" s="1" t="s">
        <v>21</v>
      </c>
      <c r="K8207" s="1">
        <v>5.7</v>
      </c>
      <c r="L8207" s="1" t="s">
        <v>42</v>
      </c>
      <c r="M8207" s="1" t="s">
        <v>28</v>
      </c>
      <c r="N8207" s="1" t="s">
        <v>29</v>
      </c>
      <c r="O8207" s="1" t="s">
        <v>57</v>
      </c>
      <c r="P8207" s="1" t="s">
        <v>19</v>
      </c>
      <c r="Q8207" s="2">
        <v>42560</v>
      </c>
    </row>
    <row r="8208" spans="1:17" x14ac:dyDescent="0.25">
      <c r="A8208" s="1">
        <v>29350</v>
      </c>
      <c r="B8208" s="2">
        <v>42606</v>
      </c>
      <c r="C8208" s="1" t="s">
        <v>20</v>
      </c>
      <c r="D8208" s="3" t="str">
        <f t="shared" si="256"/>
        <v>****</v>
      </c>
      <c r="G8208" s="1">
        <v>10</v>
      </c>
      <c r="H8208" s="1">
        <v>160.85</v>
      </c>
      <c r="I8208" s="1">
        <f t="shared" si="257"/>
        <v>0</v>
      </c>
      <c r="J8208" s="1" t="s">
        <v>21</v>
      </c>
      <c r="K8208" s="1">
        <v>4.8</v>
      </c>
      <c r="L8208" s="1" t="s">
        <v>44</v>
      </c>
      <c r="M8208" s="1" t="s">
        <v>16</v>
      </c>
      <c r="N8208" s="1" t="s">
        <v>29</v>
      </c>
      <c r="O8208" s="1" t="s">
        <v>55</v>
      </c>
      <c r="P8208" s="1" t="s">
        <v>19</v>
      </c>
      <c r="Q8208" s="2">
        <v>42609</v>
      </c>
    </row>
    <row r="8209" spans="1:17" x14ac:dyDescent="0.25">
      <c r="A8209" s="1">
        <v>29351</v>
      </c>
      <c r="B8209" s="2">
        <v>43375</v>
      </c>
      <c r="C8209" s="1" t="s">
        <v>36</v>
      </c>
      <c r="D8209" s="3" t="str">
        <f t="shared" si="256"/>
        <v>***</v>
      </c>
      <c r="G8209" s="1">
        <v>17</v>
      </c>
      <c r="H8209" s="1">
        <v>5481.1926999999996</v>
      </c>
      <c r="I8209" s="1">
        <f t="shared" si="257"/>
        <v>1</v>
      </c>
      <c r="J8209" s="1" t="s">
        <v>21</v>
      </c>
      <c r="K8209" s="1">
        <v>21.4</v>
      </c>
      <c r="L8209" s="1" t="s">
        <v>44</v>
      </c>
      <c r="M8209" s="1" t="s">
        <v>16</v>
      </c>
      <c r="N8209" s="1" t="s">
        <v>29</v>
      </c>
      <c r="O8209" s="1" t="s">
        <v>43</v>
      </c>
      <c r="P8209" s="1" t="s">
        <v>19</v>
      </c>
      <c r="Q8209" s="2">
        <v>43377</v>
      </c>
    </row>
    <row r="8210" spans="1:17" x14ac:dyDescent="0.25">
      <c r="A8210" s="1">
        <v>47520</v>
      </c>
      <c r="B8210" s="2">
        <v>42649</v>
      </c>
      <c r="C8210" s="1" t="s">
        <v>27</v>
      </c>
      <c r="D8210" s="3" t="str">
        <f t="shared" si="256"/>
        <v>*</v>
      </c>
      <c r="G8210" s="1">
        <v>47</v>
      </c>
      <c r="H8210" s="1">
        <v>990.07</v>
      </c>
      <c r="I8210" s="1">
        <f t="shared" si="257"/>
        <v>0</v>
      </c>
      <c r="J8210" s="1" t="s">
        <v>21</v>
      </c>
      <c r="K8210" s="1">
        <v>6.2</v>
      </c>
      <c r="L8210" s="1" t="s">
        <v>53</v>
      </c>
      <c r="M8210" s="1" t="s">
        <v>16</v>
      </c>
      <c r="N8210" s="1" t="s">
        <v>29</v>
      </c>
      <c r="O8210" s="1" t="s">
        <v>40</v>
      </c>
      <c r="P8210" s="1" t="s">
        <v>19</v>
      </c>
      <c r="Q8210" s="2">
        <v>42651</v>
      </c>
    </row>
    <row r="8211" spans="1:17" x14ac:dyDescent="0.25">
      <c r="A8211" s="1">
        <v>51489</v>
      </c>
      <c r="B8211" s="2">
        <v>43527</v>
      </c>
      <c r="C8211" s="1" t="s">
        <v>32</v>
      </c>
      <c r="D8211" s="3" t="str">
        <f t="shared" si="256"/>
        <v>*****</v>
      </c>
      <c r="G8211" s="1">
        <v>42</v>
      </c>
      <c r="H8211" s="1">
        <v>5185.95</v>
      </c>
      <c r="I8211" s="1">
        <f t="shared" si="257"/>
        <v>1</v>
      </c>
      <c r="J8211" s="1" t="s">
        <v>21</v>
      </c>
      <c r="K8211" s="1">
        <v>15</v>
      </c>
      <c r="L8211" s="1" t="s">
        <v>15</v>
      </c>
      <c r="M8211" s="1" t="s">
        <v>28</v>
      </c>
      <c r="N8211" s="1" t="s">
        <v>17</v>
      </c>
      <c r="O8211" s="1" t="s">
        <v>18</v>
      </c>
      <c r="P8211" s="1" t="s">
        <v>26</v>
      </c>
      <c r="Q8211" s="2">
        <v>43529</v>
      </c>
    </row>
    <row r="8212" spans="1:17" x14ac:dyDescent="0.25">
      <c r="A8212" s="1">
        <v>12452</v>
      </c>
      <c r="B8212" s="2">
        <v>43075</v>
      </c>
      <c r="C8212" s="1" t="s">
        <v>36</v>
      </c>
      <c r="D8212" s="3" t="str">
        <f t="shared" si="256"/>
        <v>***</v>
      </c>
      <c r="G8212" s="1">
        <v>38</v>
      </c>
      <c r="H8212" s="1">
        <v>2207.86</v>
      </c>
      <c r="I8212" s="1">
        <f t="shared" si="257"/>
        <v>1</v>
      </c>
      <c r="J8212" s="1" t="s">
        <v>21</v>
      </c>
      <c r="K8212" s="1">
        <v>5.5</v>
      </c>
      <c r="L8212" s="1" t="s">
        <v>22</v>
      </c>
      <c r="M8212" s="1" t="s">
        <v>28</v>
      </c>
      <c r="N8212" s="1" t="s">
        <v>29</v>
      </c>
      <c r="O8212" s="1" t="s">
        <v>40</v>
      </c>
      <c r="P8212" s="1" t="s">
        <v>19</v>
      </c>
      <c r="Q8212" s="2">
        <v>43077</v>
      </c>
    </row>
    <row r="8213" spans="1:17" x14ac:dyDescent="0.25">
      <c r="A8213" s="1">
        <v>35046</v>
      </c>
      <c r="B8213" s="2">
        <v>42939</v>
      </c>
      <c r="C8213" s="1" t="s">
        <v>36</v>
      </c>
      <c r="D8213" s="3" t="str">
        <f t="shared" si="256"/>
        <v>***</v>
      </c>
      <c r="G8213" s="1">
        <v>13</v>
      </c>
      <c r="H8213" s="1">
        <v>3834.74</v>
      </c>
      <c r="I8213" s="1">
        <f t="shared" si="257"/>
        <v>1</v>
      </c>
      <c r="J8213" s="1" t="s">
        <v>33</v>
      </c>
      <c r="K8213" s="1">
        <v>74.400000000000006</v>
      </c>
      <c r="L8213" s="1" t="s">
        <v>46</v>
      </c>
      <c r="M8213" s="1" t="s">
        <v>28</v>
      </c>
      <c r="N8213" s="1" t="s">
        <v>17</v>
      </c>
      <c r="O8213" s="1" t="s">
        <v>34</v>
      </c>
      <c r="P8213" s="1" t="s">
        <v>35</v>
      </c>
      <c r="Q8213" s="2">
        <v>42940</v>
      </c>
    </row>
    <row r="8214" spans="1:17" x14ac:dyDescent="0.25">
      <c r="A8214" s="1">
        <v>58433</v>
      </c>
      <c r="B8214" s="2">
        <v>43281</v>
      </c>
      <c r="C8214" s="1" t="s">
        <v>20</v>
      </c>
      <c r="D8214" s="3" t="str">
        <f t="shared" si="256"/>
        <v>****</v>
      </c>
      <c r="G8214" s="1">
        <v>30</v>
      </c>
      <c r="H8214" s="1">
        <v>1640.8</v>
      </c>
      <c r="I8214" s="1">
        <f t="shared" si="257"/>
        <v>1</v>
      </c>
      <c r="J8214" s="1" t="s">
        <v>21</v>
      </c>
      <c r="K8214" s="1">
        <v>6.2</v>
      </c>
      <c r="L8214" s="1" t="s">
        <v>15</v>
      </c>
      <c r="M8214" s="1" t="s">
        <v>37</v>
      </c>
      <c r="N8214" s="1" t="s">
        <v>29</v>
      </c>
      <c r="O8214" s="1" t="s">
        <v>40</v>
      </c>
      <c r="P8214" s="1" t="s">
        <v>19</v>
      </c>
      <c r="Q8214" s="2">
        <v>43283</v>
      </c>
    </row>
    <row r="8215" spans="1:17" x14ac:dyDescent="0.25">
      <c r="A8215" s="1">
        <v>33988</v>
      </c>
      <c r="B8215" s="2">
        <v>42379</v>
      </c>
      <c r="C8215" s="1" t="s">
        <v>36</v>
      </c>
      <c r="D8215" s="3" t="str">
        <f t="shared" si="256"/>
        <v>***</v>
      </c>
      <c r="G8215" s="1">
        <v>30</v>
      </c>
      <c r="H8215" s="1">
        <v>176.31</v>
      </c>
      <c r="I8215" s="1">
        <f t="shared" si="257"/>
        <v>0</v>
      </c>
      <c r="J8215" s="1" t="s">
        <v>21</v>
      </c>
      <c r="K8215" s="1">
        <v>5.5</v>
      </c>
      <c r="L8215" s="1" t="s">
        <v>22</v>
      </c>
      <c r="M8215" s="1" t="s">
        <v>16</v>
      </c>
      <c r="N8215" s="1" t="s">
        <v>24</v>
      </c>
      <c r="O8215" s="1" t="s">
        <v>38</v>
      </c>
      <c r="P8215" s="1" t="s">
        <v>41</v>
      </c>
      <c r="Q8215" s="2">
        <v>42380</v>
      </c>
    </row>
    <row r="8216" spans="1:17" x14ac:dyDescent="0.25">
      <c r="A8216" s="1">
        <v>1856</v>
      </c>
      <c r="B8216" s="2">
        <v>43543</v>
      </c>
      <c r="C8216" s="1" t="s">
        <v>27</v>
      </c>
      <c r="D8216" s="3" t="str">
        <f t="shared" si="256"/>
        <v>*</v>
      </c>
      <c r="G8216" s="1">
        <v>24</v>
      </c>
      <c r="H8216" s="1">
        <v>1550.75</v>
      </c>
      <c r="I8216" s="1">
        <f t="shared" si="257"/>
        <v>1</v>
      </c>
      <c r="J8216" s="1" t="s">
        <v>21</v>
      </c>
      <c r="K8216" s="1">
        <v>52.4</v>
      </c>
      <c r="L8216" s="1" t="s">
        <v>15</v>
      </c>
      <c r="M8216" s="1" t="s">
        <v>37</v>
      </c>
      <c r="N8216" s="1" t="s">
        <v>29</v>
      </c>
      <c r="O8216" s="1" t="s">
        <v>63</v>
      </c>
      <c r="P8216" s="1" t="s">
        <v>48</v>
      </c>
      <c r="Q8216" s="2">
        <v>43545</v>
      </c>
    </row>
    <row r="8217" spans="1:17" x14ac:dyDescent="0.25">
      <c r="A8217" s="1">
        <v>59202</v>
      </c>
      <c r="B8217" s="2">
        <v>43716</v>
      </c>
      <c r="C8217" s="1" t="s">
        <v>36</v>
      </c>
      <c r="D8217" s="3" t="str">
        <f t="shared" si="256"/>
        <v>***</v>
      </c>
      <c r="G8217" s="1">
        <v>36</v>
      </c>
      <c r="H8217" s="1">
        <v>234.13</v>
      </c>
      <c r="I8217" s="1">
        <f t="shared" si="257"/>
        <v>0</v>
      </c>
      <c r="J8217" s="1" t="s">
        <v>21</v>
      </c>
      <c r="K8217" s="1">
        <v>2.4</v>
      </c>
      <c r="L8217" s="1" t="s">
        <v>50</v>
      </c>
      <c r="M8217" s="1" t="s">
        <v>16</v>
      </c>
      <c r="N8217" s="1" t="s">
        <v>29</v>
      </c>
      <c r="O8217" s="1" t="s">
        <v>30</v>
      </c>
      <c r="P8217" s="1" t="s">
        <v>31</v>
      </c>
      <c r="Q8217" s="2">
        <v>43717</v>
      </c>
    </row>
    <row r="8218" spans="1:17" x14ac:dyDescent="0.25">
      <c r="A8218" s="1">
        <v>58628</v>
      </c>
      <c r="B8218" s="2">
        <v>42452</v>
      </c>
      <c r="C8218" s="1" t="s">
        <v>36</v>
      </c>
      <c r="D8218" s="3" t="str">
        <f t="shared" si="256"/>
        <v>***</v>
      </c>
      <c r="G8218" s="1">
        <v>23</v>
      </c>
      <c r="H8218" s="1">
        <v>2704.74</v>
      </c>
      <c r="I8218" s="1">
        <f t="shared" si="257"/>
        <v>1</v>
      </c>
      <c r="J8218" s="1" t="s">
        <v>33</v>
      </c>
      <c r="K8218" s="1">
        <v>56.1</v>
      </c>
      <c r="L8218" s="1" t="s">
        <v>44</v>
      </c>
      <c r="M8218" s="1" t="s">
        <v>23</v>
      </c>
      <c r="N8218" s="1" t="s">
        <v>17</v>
      </c>
      <c r="O8218" s="1" t="s">
        <v>52</v>
      </c>
      <c r="P8218" s="1" t="s">
        <v>59</v>
      </c>
      <c r="Q8218" s="2">
        <v>42453</v>
      </c>
    </row>
    <row r="8219" spans="1:17" x14ac:dyDescent="0.25">
      <c r="A8219" s="1">
        <v>24710</v>
      </c>
      <c r="B8219" s="2">
        <v>43007</v>
      </c>
      <c r="C8219" s="1" t="s">
        <v>13</v>
      </c>
      <c r="D8219" s="3" t="str">
        <f t="shared" si="256"/>
        <v>**</v>
      </c>
      <c r="G8219" s="1">
        <v>3</v>
      </c>
      <c r="H8219" s="1">
        <v>23.6</v>
      </c>
      <c r="I8219" s="1">
        <f t="shared" si="257"/>
        <v>0</v>
      </c>
      <c r="J8219" s="1" t="s">
        <v>21</v>
      </c>
      <c r="K8219" s="1">
        <v>8</v>
      </c>
      <c r="L8219" s="1" t="s">
        <v>22</v>
      </c>
      <c r="M8219" s="1" t="s">
        <v>16</v>
      </c>
      <c r="N8219" s="1" t="s">
        <v>29</v>
      </c>
      <c r="O8219" s="1" t="s">
        <v>40</v>
      </c>
      <c r="P8219" s="1" t="s">
        <v>19</v>
      </c>
      <c r="Q8219" s="2">
        <v>43011</v>
      </c>
    </row>
    <row r="8220" spans="1:17" x14ac:dyDescent="0.25">
      <c r="A8220" s="1">
        <v>22848</v>
      </c>
      <c r="B8220" s="2">
        <v>43443</v>
      </c>
      <c r="C8220" s="1" t="s">
        <v>27</v>
      </c>
      <c r="D8220" s="3" t="str">
        <f t="shared" si="256"/>
        <v>*</v>
      </c>
      <c r="G8220" s="1">
        <v>20</v>
      </c>
      <c r="H8220" s="1">
        <v>150.19999999999999</v>
      </c>
      <c r="I8220" s="1">
        <f t="shared" si="257"/>
        <v>0</v>
      </c>
      <c r="J8220" s="1" t="s">
        <v>21</v>
      </c>
      <c r="K8220" s="1">
        <v>52.4</v>
      </c>
      <c r="L8220" s="1" t="s">
        <v>42</v>
      </c>
      <c r="M8220" s="1" t="s">
        <v>37</v>
      </c>
      <c r="N8220" s="1" t="s">
        <v>29</v>
      </c>
      <c r="O8220" s="1" t="s">
        <v>63</v>
      </c>
      <c r="P8220" s="1" t="s">
        <v>48</v>
      </c>
      <c r="Q8220" s="2">
        <v>43444</v>
      </c>
    </row>
    <row r="8221" spans="1:17" x14ac:dyDescent="0.25">
      <c r="A8221" s="1">
        <v>18723</v>
      </c>
      <c r="B8221" s="2">
        <v>42593</v>
      </c>
      <c r="C8221" s="1" t="s">
        <v>36</v>
      </c>
      <c r="D8221" s="3" t="str">
        <f t="shared" si="256"/>
        <v>***</v>
      </c>
      <c r="G8221" s="1">
        <v>1</v>
      </c>
      <c r="H8221" s="1">
        <v>55.74</v>
      </c>
      <c r="I8221" s="1">
        <f t="shared" si="257"/>
        <v>0</v>
      </c>
      <c r="J8221" s="1" t="s">
        <v>21</v>
      </c>
      <c r="K8221" s="1">
        <v>2.7</v>
      </c>
      <c r="L8221" s="1" t="s">
        <v>22</v>
      </c>
      <c r="M8221" s="1" t="s">
        <v>16</v>
      </c>
      <c r="N8221" s="1" t="s">
        <v>24</v>
      </c>
      <c r="O8221" s="1" t="s">
        <v>25</v>
      </c>
      <c r="P8221" s="1" t="s">
        <v>41</v>
      </c>
      <c r="Q8221" s="2">
        <v>42595</v>
      </c>
    </row>
    <row r="8222" spans="1:17" x14ac:dyDescent="0.25">
      <c r="A8222" s="1">
        <v>26146</v>
      </c>
      <c r="B8222" s="2">
        <v>42653</v>
      </c>
      <c r="C8222" s="1" t="s">
        <v>13</v>
      </c>
      <c r="D8222" s="3" t="str">
        <f t="shared" si="256"/>
        <v>**</v>
      </c>
      <c r="G8222" s="1">
        <v>13</v>
      </c>
      <c r="H8222" s="1">
        <v>1446.38</v>
      </c>
      <c r="I8222" s="1">
        <f t="shared" si="257"/>
        <v>1</v>
      </c>
      <c r="J8222" s="1" t="s">
        <v>21</v>
      </c>
      <c r="K8222" s="1">
        <v>20.3</v>
      </c>
      <c r="L8222" s="1" t="s">
        <v>49</v>
      </c>
      <c r="M8222" s="1" t="s">
        <v>28</v>
      </c>
      <c r="N8222" s="1" t="s">
        <v>29</v>
      </c>
      <c r="O8222" s="1" t="s">
        <v>63</v>
      </c>
      <c r="P8222" s="1" t="s">
        <v>19</v>
      </c>
      <c r="Q8222" s="2">
        <v>42660</v>
      </c>
    </row>
    <row r="8223" spans="1:17" x14ac:dyDescent="0.25">
      <c r="A8223" s="1">
        <v>35139</v>
      </c>
      <c r="B8223" s="2">
        <v>42752</v>
      </c>
      <c r="C8223" s="1" t="s">
        <v>20</v>
      </c>
      <c r="D8223" s="3" t="str">
        <f t="shared" si="256"/>
        <v>****</v>
      </c>
      <c r="G8223" s="1">
        <v>25</v>
      </c>
      <c r="H8223" s="1">
        <v>914.74</v>
      </c>
      <c r="I8223" s="1">
        <f t="shared" si="257"/>
        <v>0</v>
      </c>
      <c r="J8223" s="1" t="s">
        <v>21</v>
      </c>
      <c r="K8223" s="1">
        <v>9.6</v>
      </c>
      <c r="L8223" s="1" t="s">
        <v>15</v>
      </c>
      <c r="M8223" s="1" t="s">
        <v>37</v>
      </c>
      <c r="N8223" s="1" t="s">
        <v>29</v>
      </c>
      <c r="O8223" s="1" t="s">
        <v>30</v>
      </c>
      <c r="P8223" s="1" t="s">
        <v>41</v>
      </c>
      <c r="Q8223" s="2">
        <v>42754</v>
      </c>
    </row>
    <row r="8224" spans="1:17" x14ac:dyDescent="0.25">
      <c r="A8224" s="1">
        <v>41794</v>
      </c>
      <c r="B8224" s="2">
        <v>43246</v>
      </c>
      <c r="C8224" s="1" t="s">
        <v>32</v>
      </c>
      <c r="D8224" s="3" t="str">
        <f t="shared" si="256"/>
        <v>*****</v>
      </c>
      <c r="G8224" s="1">
        <v>48</v>
      </c>
      <c r="H8224" s="1">
        <v>895.15</v>
      </c>
      <c r="I8224" s="1">
        <f t="shared" si="257"/>
        <v>0</v>
      </c>
      <c r="J8224" s="1" t="s">
        <v>21</v>
      </c>
      <c r="K8224" s="1">
        <v>9.3000000000000007</v>
      </c>
      <c r="L8224" s="1" t="s">
        <v>46</v>
      </c>
      <c r="M8224" s="1" t="s">
        <v>37</v>
      </c>
      <c r="N8224" s="1" t="s">
        <v>29</v>
      </c>
      <c r="O8224" s="1" t="s">
        <v>30</v>
      </c>
      <c r="P8224" s="1" t="s">
        <v>19</v>
      </c>
      <c r="Q8224" s="2">
        <v>43247</v>
      </c>
    </row>
    <row r="8225" spans="1:17" x14ac:dyDescent="0.25">
      <c r="A8225" s="1">
        <v>29831</v>
      </c>
      <c r="B8225" s="2">
        <v>43553</v>
      </c>
      <c r="C8225" s="1" t="s">
        <v>32</v>
      </c>
      <c r="D8225" s="3" t="str">
        <f t="shared" si="256"/>
        <v>*****</v>
      </c>
      <c r="G8225" s="1">
        <v>29</v>
      </c>
      <c r="H8225" s="1">
        <v>2327.4899999999998</v>
      </c>
      <c r="I8225" s="1">
        <f t="shared" si="257"/>
        <v>1</v>
      </c>
      <c r="J8225" s="1" t="s">
        <v>33</v>
      </c>
      <c r="K8225" s="1">
        <v>64.2</v>
      </c>
      <c r="L8225" s="1" t="s">
        <v>42</v>
      </c>
      <c r="M8225" s="1" t="s">
        <v>23</v>
      </c>
      <c r="N8225" s="1" t="s">
        <v>29</v>
      </c>
      <c r="O8225" s="1" t="s">
        <v>63</v>
      </c>
      <c r="P8225" s="1" t="s">
        <v>35</v>
      </c>
      <c r="Q8225" s="2">
        <v>43554</v>
      </c>
    </row>
    <row r="8226" spans="1:17" x14ac:dyDescent="0.25">
      <c r="A8226" s="1">
        <v>58084</v>
      </c>
      <c r="B8226" s="2">
        <v>43696</v>
      </c>
      <c r="C8226" s="1" t="s">
        <v>36</v>
      </c>
      <c r="D8226" s="3" t="str">
        <f t="shared" si="256"/>
        <v>***</v>
      </c>
      <c r="G8226" s="1">
        <v>36</v>
      </c>
      <c r="H8226" s="1">
        <v>284.79000000000002</v>
      </c>
      <c r="I8226" s="1">
        <f t="shared" si="257"/>
        <v>0</v>
      </c>
      <c r="J8226" s="1" t="s">
        <v>21</v>
      </c>
      <c r="K8226" s="1">
        <v>1.9</v>
      </c>
      <c r="L8226" s="1" t="s">
        <v>15</v>
      </c>
      <c r="M8226" s="1" t="s">
        <v>23</v>
      </c>
      <c r="N8226" s="1" t="s">
        <v>29</v>
      </c>
      <c r="O8226" s="1" t="s">
        <v>40</v>
      </c>
      <c r="P8226" s="1" t="s">
        <v>31</v>
      </c>
      <c r="Q8226" s="2">
        <v>43698</v>
      </c>
    </row>
    <row r="8227" spans="1:17" x14ac:dyDescent="0.25">
      <c r="A8227" s="1">
        <v>19104</v>
      </c>
      <c r="B8227" s="2">
        <v>42956</v>
      </c>
      <c r="C8227" s="1" t="s">
        <v>20</v>
      </c>
      <c r="D8227" s="3" t="str">
        <f t="shared" si="256"/>
        <v>****</v>
      </c>
      <c r="G8227" s="1">
        <v>48</v>
      </c>
      <c r="H8227" s="1">
        <v>5441.92</v>
      </c>
      <c r="I8227" s="1">
        <f t="shared" si="257"/>
        <v>1</v>
      </c>
      <c r="J8227" s="1" t="s">
        <v>21</v>
      </c>
      <c r="K8227" s="1">
        <v>8.6</v>
      </c>
      <c r="L8227" s="1" t="s">
        <v>42</v>
      </c>
      <c r="M8227" s="1" t="s">
        <v>23</v>
      </c>
      <c r="N8227" s="1" t="s">
        <v>24</v>
      </c>
      <c r="O8227" s="1" t="s">
        <v>25</v>
      </c>
      <c r="P8227" s="1" t="s">
        <v>19</v>
      </c>
      <c r="Q8227" s="2">
        <v>42958</v>
      </c>
    </row>
    <row r="8228" spans="1:17" x14ac:dyDescent="0.25">
      <c r="A8228" s="1">
        <v>40643</v>
      </c>
      <c r="B8228" s="2">
        <v>43194</v>
      </c>
      <c r="C8228" s="1" t="s">
        <v>32</v>
      </c>
      <c r="D8228" s="3" t="str">
        <f t="shared" si="256"/>
        <v>*****</v>
      </c>
      <c r="G8228" s="1">
        <v>23</v>
      </c>
      <c r="H8228" s="1">
        <v>276.85000000000002</v>
      </c>
      <c r="I8228" s="1">
        <f t="shared" si="257"/>
        <v>0</v>
      </c>
      <c r="J8228" s="1" t="s">
        <v>21</v>
      </c>
      <c r="K8228" s="1">
        <v>6.1</v>
      </c>
      <c r="L8228" s="1" t="s">
        <v>44</v>
      </c>
      <c r="M8228" s="1" t="s">
        <v>37</v>
      </c>
      <c r="N8228" s="1" t="s">
        <v>29</v>
      </c>
      <c r="O8228" s="1" t="s">
        <v>57</v>
      </c>
      <c r="P8228" s="1" t="s">
        <v>19</v>
      </c>
      <c r="Q8228" s="2">
        <v>43196</v>
      </c>
    </row>
    <row r="8229" spans="1:17" x14ac:dyDescent="0.25">
      <c r="A8229" s="1">
        <v>1313</v>
      </c>
      <c r="B8229" s="2">
        <v>42624</v>
      </c>
      <c r="C8229" s="1" t="s">
        <v>32</v>
      </c>
      <c r="D8229" s="3" t="str">
        <f t="shared" si="256"/>
        <v>*****</v>
      </c>
      <c r="G8229" s="1">
        <v>34</v>
      </c>
      <c r="H8229" s="1">
        <v>898.87</v>
      </c>
      <c r="I8229" s="1">
        <f t="shared" si="257"/>
        <v>0</v>
      </c>
      <c r="J8229" s="1" t="s">
        <v>21</v>
      </c>
      <c r="K8229" s="1">
        <v>18.100000000000001</v>
      </c>
      <c r="L8229" s="1" t="s">
        <v>53</v>
      </c>
      <c r="M8229" s="1" t="s">
        <v>37</v>
      </c>
      <c r="N8229" s="1" t="s">
        <v>29</v>
      </c>
      <c r="O8229" s="1" t="s">
        <v>40</v>
      </c>
      <c r="P8229" s="1" t="s">
        <v>19</v>
      </c>
      <c r="Q8229" s="2">
        <v>42626</v>
      </c>
    </row>
    <row r="8230" spans="1:17" x14ac:dyDescent="0.25">
      <c r="A8230" s="1">
        <v>36706</v>
      </c>
      <c r="B8230" s="2">
        <v>42470</v>
      </c>
      <c r="C8230" s="1" t="s">
        <v>27</v>
      </c>
      <c r="D8230" s="3" t="str">
        <f t="shared" si="256"/>
        <v>*</v>
      </c>
      <c r="G8230" s="1">
        <v>47</v>
      </c>
      <c r="H8230" s="1">
        <v>949.57</v>
      </c>
      <c r="I8230" s="1">
        <f t="shared" si="257"/>
        <v>0</v>
      </c>
      <c r="J8230" s="1" t="s">
        <v>21</v>
      </c>
      <c r="K8230" s="1">
        <v>1.6</v>
      </c>
      <c r="L8230" s="1" t="s">
        <v>22</v>
      </c>
      <c r="M8230" s="1" t="s">
        <v>23</v>
      </c>
      <c r="N8230" s="1" t="s">
        <v>29</v>
      </c>
      <c r="O8230" s="1" t="s">
        <v>43</v>
      </c>
      <c r="P8230" s="1" t="s">
        <v>19</v>
      </c>
      <c r="Q8230" s="2">
        <v>42472</v>
      </c>
    </row>
    <row r="8231" spans="1:17" x14ac:dyDescent="0.25">
      <c r="A8231" s="1">
        <v>48195</v>
      </c>
      <c r="B8231" s="2">
        <v>43065</v>
      </c>
      <c r="C8231" s="1" t="s">
        <v>27</v>
      </c>
      <c r="D8231" s="3" t="str">
        <f t="shared" si="256"/>
        <v>*</v>
      </c>
      <c r="G8231" s="1">
        <v>47</v>
      </c>
      <c r="H8231" s="1">
        <v>2866.66</v>
      </c>
      <c r="I8231" s="1">
        <f t="shared" si="257"/>
        <v>1</v>
      </c>
      <c r="J8231" s="1" t="s">
        <v>21</v>
      </c>
      <c r="K8231" s="1">
        <v>21.4</v>
      </c>
      <c r="L8231" s="1" t="s">
        <v>22</v>
      </c>
      <c r="M8231" s="1" t="s">
        <v>28</v>
      </c>
      <c r="N8231" s="1" t="s">
        <v>24</v>
      </c>
      <c r="O8231" s="1" t="s">
        <v>25</v>
      </c>
      <c r="P8231" s="1" t="s">
        <v>19</v>
      </c>
      <c r="Q8231" s="2">
        <v>43066</v>
      </c>
    </row>
    <row r="8232" spans="1:17" x14ac:dyDescent="0.25">
      <c r="A8232" s="1">
        <v>25060</v>
      </c>
      <c r="B8232" s="2">
        <v>42570</v>
      </c>
      <c r="C8232" s="1" t="s">
        <v>27</v>
      </c>
      <c r="D8232" s="3" t="str">
        <f t="shared" si="256"/>
        <v>*</v>
      </c>
      <c r="G8232" s="1">
        <v>1</v>
      </c>
      <c r="H8232" s="1">
        <v>2026.51</v>
      </c>
      <c r="I8232" s="1">
        <f t="shared" si="257"/>
        <v>1</v>
      </c>
      <c r="J8232" s="1" t="s">
        <v>33</v>
      </c>
      <c r="K8232" s="1">
        <v>15.7</v>
      </c>
      <c r="L8232" s="1" t="s">
        <v>49</v>
      </c>
      <c r="M8232" s="1" t="s">
        <v>16</v>
      </c>
      <c r="N8232" s="1" t="s">
        <v>24</v>
      </c>
      <c r="O8232" s="1" t="s">
        <v>56</v>
      </c>
      <c r="P8232" s="1" t="s">
        <v>35</v>
      </c>
      <c r="Q8232" s="2">
        <v>42572</v>
      </c>
    </row>
    <row r="8233" spans="1:17" x14ac:dyDescent="0.25">
      <c r="A8233" s="1">
        <v>35302</v>
      </c>
      <c r="B8233" s="2">
        <v>42892</v>
      </c>
      <c r="C8233" s="1" t="s">
        <v>36</v>
      </c>
      <c r="D8233" s="3" t="str">
        <f t="shared" si="256"/>
        <v>***</v>
      </c>
      <c r="G8233" s="1">
        <v>13</v>
      </c>
      <c r="H8233" s="1">
        <v>1354.0817999999999</v>
      </c>
      <c r="I8233" s="1">
        <f t="shared" si="257"/>
        <v>1</v>
      </c>
      <c r="J8233" s="1" t="s">
        <v>21</v>
      </c>
      <c r="K8233" s="1">
        <v>8.1999999999999993</v>
      </c>
      <c r="L8233" s="1" t="s">
        <v>44</v>
      </c>
      <c r="M8233" s="1" t="s">
        <v>23</v>
      </c>
      <c r="N8233" s="1" t="s">
        <v>24</v>
      </c>
      <c r="O8233" s="1" t="s">
        <v>25</v>
      </c>
      <c r="P8233" s="1" t="s">
        <v>19</v>
      </c>
      <c r="Q8233" s="2">
        <v>42893</v>
      </c>
    </row>
    <row r="8234" spans="1:17" x14ac:dyDescent="0.25">
      <c r="A8234" s="1">
        <v>7174</v>
      </c>
      <c r="B8234" s="2">
        <v>43534</v>
      </c>
      <c r="C8234" s="1" t="s">
        <v>27</v>
      </c>
      <c r="D8234" s="3" t="str">
        <f t="shared" si="256"/>
        <v>*</v>
      </c>
      <c r="G8234" s="1">
        <v>10</v>
      </c>
      <c r="H8234" s="1">
        <v>151.85</v>
      </c>
      <c r="I8234" s="1">
        <f t="shared" si="257"/>
        <v>0</v>
      </c>
      <c r="J8234" s="1" t="s">
        <v>21</v>
      </c>
      <c r="K8234" s="1">
        <v>9.6</v>
      </c>
      <c r="L8234" s="1" t="s">
        <v>42</v>
      </c>
      <c r="M8234" s="1" t="s">
        <v>16</v>
      </c>
      <c r="N8234" s="1" t="s">
        <v>17</v>
      </c>
      <c r="O8234" s="1" t="s">
        <v>18</v>
      </c>
      <c r="P8234" s="1" t="s">
        <v>41</v>
      </c>
      <c r="Q8234" s="2">
        <v>43536</v>
      </c>
    </row>
    <row r="8235" spans="1:17" x14ac:dyDescent="0.25">
      <c r="A8235" s="1">
        <v>18179</v>
      </c>
      <c r="B8235" s="2">
        <v>42582</v>
      </c>
      <c r="C8235" s="1" t="s">
        <v>27</v>
      </c>
      <c r="D8235" s="3" t="str">
        <f t="shared" si="256"/>
        <v>*</v>
      </c>
      <c r="G8235" s="1">
        <v>50</v>
      </c>
      <c r="H8235" s="1">
        <v>564.53</v>
      </c>
      <c r="I8235" s="1">
        <f t="shared" si="257"/>
        <v>0</v>
      </c>
      <c r="J8235" s="1" t="s">
        <v>21</v>
      </c>
      <c r="K8235" s="1">
        <v>1.9</v>
      </c>
      <c r="L8235" s="1" t="s">
        <v>15</v>
      </c>
      <c r="M8235" s="1" t="s">
        <v>28</v>
      </c>
      <c r="N8235" s="1" t="s">
        <v>29</v>
      </c>
      <c r="O8235" s="1" t="s">
        <v>40</v>
      </c>
      <c r="P8235" s="1" t="s">
        <v>31</v>
      </c>
      <c r="Q8235" s="2">
        <v>42584</v>
      </c>
    </row>
    <row r="8236" spans="1:17" x14ac:dyDescent="0.25">
      <c r="A8236" s="1">
        <v>47078</v>
      </c>
      <c r="B8236" s="2">
        <v>42843</v>
      </c>
      <c r="C8236" s="1" t="s">
        <v>36</v>
      </c>
      <c r="D8236" s="3" t="str">
        <f t="shared" si="256"/>
        <v>***</v>
      </c>
      <c r="G8236" s="1">
        <v>43</v>
      </c>
      <c r="H8236" s="1">
        <v>299.42</v>
      </c>
      <c r="I8236" s="1">
        <f t="shared" si="257"/>
        <v>0</v>
      </c>
      <c r="J8236" s="1" t="s">
        <v>21</v>
      </c>
      <c r="K8236" s="1">
        <v>2.2999999999999998</v>
      </c>
      <c r="L8236" s="1" t="s">
        <v>54</v>
      </c>
      <c r="M8236" s="1" t="s">
        <v>16</v>
      </c>
      <c r="N8236" s="1" t="s">
        <v>29</v>
      </c>
      <c r="O8236" s="1" t="s">
        <v>40</v>
      </c>
      <c r="P8236" s="1" t="s">
        <v>31</v>
      </c>
      <c r="Q8236" s="2">
        <v>42844</v>
      </c>
    </row>
    <row r="8237" spans="1:17" x14ac:dyDescent="0.25">
      <c r="A8237" s="1">
        <v>20737</v>
      </c>
      <c r="B8237" s="2">
        <v>43458</v>
      </c>
      <c r="C8237" s="1" t="s">
        <v>36</v>
      </c>
      <c r="D8237" s="3" t="str">
        <f t="shared" si="256"/>
        <v>***</v>
      </c>
      <c r="G8237" s="1">
        <v>10</v>
      </c>
      <c r="H8237" s="1">
        <v>1509.7</v>
      </c>
      <c r="I8237" s="1">
        <f t="shared" si="257"/>
        <v>1</v>
      </c>
      <c r="J8237" s="1" t="s">
        <v>33</v>
      </c>
      <c r="K8237" s="1">
        <v>38.6</v>
      </c>
      <c r="L8237" s="1" t="s">
        <v>44</v>
      </c>
      <c r="M8237" s="1" t="s">
        <v>37</v>
      </c>
      <c r="N8237" s="1" t="s">
        <v>17</v>
      </c>
      <c r="O8237" s="1" t="s">
        <v>62</v>
      </c>
      <c r="P8237" s="1" t="s">
        <v>59</v>
      </c>
      <c r="Q8237" s="2">
        <v>43459</v>
      </c>
    </row>
    <row r="8238" spans="1:17" x14ac:dyDescent="0.25">
      <c r="A8238" s="1">
        <v>12389</v>
      </c>
      <c r="B8238" s="2">
        <v>42585</v>
      </c>
      <c r="C8238" s="1" t="s">
        <v>36</v>
      </c>
      <c r="D8238" s="3" t="str">
        <f t="shared" si="256"/>
        <v>***</v>
      </c>
      <c r="G8238" s="1">
        <v>34</v>
      </c>
      <c r="H8238" s="1">
        <v>2739.83</v>
      </c>
      <c r="I8238" s="1">
        <f t="shared" si="257"/>
        <v>1</v>
      </c>
      <c r="J8238" s="1" t="s">
        <v>21</v>
      </c>
      <c r="K8238" s="1">
        <v>7.7</v>
      </c>
      <c r="L8238" s="1" t="s">
        <v>53</v>
      </c>
      <c r="M8238" s="1" t="s">
        <v>28</v>
      </c>
      <c r="N8238" s="1" t="s">
        <v>24</v>
      </c>
      <c r="O8238" s="1" t="s">
        <v>38</v>
      </c>
      <c r="P8238" s="1" t="s">
        <v>19</v>
      </c>
      <c r="Q8238" s="2">
        <v>42587</v>
      </c>
    </row>
    <row r="8239" spans="1:17" x14ac:dyDescent="0.25">
      <c r="A8239" s="1">
        <v>548</v>
      </c>
      <c r="B8239" s="2">
        <v>42632</v>
      </c>
      <c r="C8239" s="1" t="s">
        <v>32</v>
      </c>
      <c r="D8239" s="3" t="str">
        <f t="shared" si="256"/>
        <v>*****</v>
      </c>
      <c r="G8239" s="1">
        <v>29</v>
      </c>
      <c r="H8239" s="1">
        <v>217.16</v>
      </c>
      <c r="I8239" s="1">
        <f t="shared" si="257"/>
        <v>0</v>
      </c>
      <c r="J8239" s="1" t="s">
        <v>21</v>
      </c>
      <c r="K8239" s="1">
        <v>6.3</v>
      </c>
      <c r="L8239" s="1" t="s">
        <v>49</v>
      </c>
      <c r="M8239" s="1" t="s">
        <v>37</v>
      </c>
      <c r="N8239" s="1" t="s">
        <v>29</v>
      </c>
      <c r="O8239" s="1" t="s">
        <v>40</v>
      </c>
      <c r="P8239" s="1" t="s">
        <v>19</v>
      </c>
      <c r="Q8239" s="2">
        <v>42633</v>
      </c>
    </row>
    <row r="8240" spans="1:17" x14ac:dyDescent="0.25">
      <c r="A8240" s="1">
        <v>26657</v>
      </c>
      <c r="B8240" s="2">
        <v>43737</v>
      </c>
      <c r="C8240" s="1" t="s">
        <v>36</v>
      </c>
      <c r="D8240" s="3" t="str">
        <f t="shared" si="256"/>
        <v>***</v>
      </c>
      <c r="G8240" s="1">
        <v>28</v>
      </c>
      <c r="H8240" s="1">
        <v>1185.1748</v>
      </c>
      <c r="I8240" s="1">
        <f t="shared" si="257"/>
        <v>1</v>
      </c>
      <c r="J8240" s="1" t="s">
        <v>21</v>
      </c>
      <c r="K8240" s="1">
        <v>8</v>
      </c>
      <c r="L8240" s="1" t="s">
        <v>51</v>
      </c>
      <c r="M8240" s="1" t="s">
        <v>37</v>
      </c>
      <c r="N8240" s="1" t="s">
        <v>29</v>
      </c>
      <c r="O8240" s="1" t="s">
        <v>43</v>
      </c>
      <c r="P8240" s="1" t="s">
        <v>19</v>
      </c>
      <c r="Q8240" s="2">
        <v>43739</v>
      </c>
    </row>
    <row r="8241" spans="1:17" x14ac:dyDescent="0.25">
      <c r="A8241" s="1">
        <v>54727</v>
      </c>
      <c r="B8241" s="2">
        <v>43081</v>
      </c>
      <c r="C8241" s="1" t="s">
        <v>36</v>
      </c>
      <c r="D8241" s="3" t="str">
        <f t="shared" si="256"/>
        <v>***</v>
      </c>
      <c r="G8241" s="1">
        <v>29</v>
      </c>
      <c r="H8241" s="1">
        <v>1527.04</v>
      </c>
      <c r="I8241" s="1">
        <f t="shared" si="257"/>
        <v>1</v>
      </c>
      <c r="J8241" s="1" t="s">
        <v>21</v>
      </c>
      <c r="K8241" s="1">
        <v>7.7</v>
      </c>
      <c r="L8241" s="1" t="s">
        <v>15</v>
      </c>
      <c r="M8241" s="1" t="s">
        <v>23</v>
      </c>
      <c r="N8241" s="1" t="s">
        <v>29</v>
      </c>
      <c r="O8241" s="1" t="s">
        <v>40</v>
      </c>
      <c r="P8241" s="1" t="s">
        <v>19</v>
      </c>
      <c r="Q8241" s="2">
        <v>43082</v>
      </c>
    </row>
    <row r="8242" spans="1:17" x14ac:dyDescent="0.25">
      <c r="A8242" s="1">
        <v>35776</v>
      </c>
      <c r="B8242" s="2">
        <v>42404</v>
      </c>
      <c r="C8242" s="1" t="s">
        <v>36</v>
      </c>
      <c r="D8242" s="3" t="str">
        <f t="shared" si="256"/>
        <v>***</v>
      </c>
      <c r="G8242" s="1">
        <v>36</v>
      </c>
      <c r="H8242" s="1">
        <v>228.7</v>
      </c>
      <c r="I8242" s="1">
        <f t="shared" si="257"/>
        <v>0</v>
      </c>
      <c r="J8242" s="1" t="s">
        <v>21</v>
      </c>
      <c r="K8242" s="1">
        <v>3.6</v>
      </c>
      <c r="L8242" s="1" t="s">
        <v>51</v>
      </c>
      <c r="M8242" s="1" t="s">
        <v>16</v>
      </c>
      <c r="N8242" s="1" t="s">
        <v>29</v>
      </c>
      <c r="O8242" s="1" t="s">
        <v>61</v>
      </c>
      <c r="P8242" s="1" t="s">
        <v>31</v>
      </c>
      <c r="Q8242" s="2">
        <v>42406</v>
      </c>
    </row>
    <row r="8243" spans="1:17" x14ac:dyDescent="0.25">
      <c r="A8243" s="1">
        <v>9504</v>
      </c>
      <c r="B8243" s="2">
        <v>43794</v>
      </c>
      <c r="C8243" s="1" t="s">
        <v>36</v>
      </c>
      <c r="D8243" s="3" t="str">
        <f t="shared" si="256"/>
        <v>***</v>
      </c>
      <c r="G8243" s="1">
        <v>17</v>
      </c>
      <c r="H8243" s="1">
        <v>2091.63</v>
      </c>
      <c r="I8243" s="1">
        <f t="shared" si="257"/>
        <v>1</v>
      </c>
      <c r="J8243" s="1" t="s">
        <v>21</v>
      </c>
      <c r="K8243" s="1">
        <v>4.5</v>
      </c>
      <c r="L8243" s="1" t="s">
        <v>46</v>
      </c>
      <c r="M8243" s="1" t="s">
        <v>23</v>
      </c>
      <c r="N8243" s="1" t="s">
        <v>24</v>
      </c>
      <c r="O8243" s="1" t="s">
        <v>25</v>
      </c>
      <c r="P8243" s="1" t="s">
        <v>19</v>
      </c>
      <c r="Q8243" s="2">
        <v>43796</v>
      </c>
    </row>
    <row r="8244" spans="1:17" x14ac:dyDescent="0.25">
      <c r="A8244" s="1">
        <v>40673</v>
      </c>
      <c r="B8244" s="2">
        <v>43512</v>
      </c>
      <c r="C8244" s="1" t="s">
        <v>13</v>
      </c>
      <c r="D8244" s="3" t="str">
        <f t="shared" si="256"/>
        <v>**</v>
      </c>
      <c r="G8244" s="1">
        <v>14</v>
      </c>
      <c r="H8244" s="1">
        <v>168.51</v>
      </c>
      <c r="I8244" s="1">
        <f t="shared" si="257"/>
        <v>0</v>
      </c>
      <c r="J8244" s="1" t="s">
        <v>21</v>
      </c>
      <c r="K8244" s="1">
        <v>1.5</v>
      </c>
      <c r="L8244" s="1" t="s">
        <v>15</v>
      </c>
      <c r="M8244" s="1" t="s">
        <v>37</v>
      </c>
      <c r="N8244" s="1" t="s">
        <v>29</v>
      </c>
      <c r="O8244" s="1" t="s">
        <v>57</v>
      </c>
      <c r="P8244" s="1" t="s">
        <v>19</v>
      </c>
      <c r="Q8244" s="2">
        <v>43517</v>
      </c>
    </row>
    <row r="8245" spans="1:17" x14ac:dyDescent="0.25">
      <c r="A8245" s="1">
        <v>19558</v>
      </c>
      <c r="B8245" s="2">
        <v>43155</v>
      </c>
      <c r="C8245" s="1" t="s">
        <v>13</v>
      </c>
      <c r="D8245" s="3" t="str">
        <f t="shared" si="256"/>
        <v>**</v>
      </c>
      <c r="G8245" s="1">
        <v>2</v>
      </c>
      <c r="H8245" s="1">
        <v>8.5399999999999991</v>
      </c>
      <c r="I8245" s="1">
        <f t="shared" si="257"/>
        <v>0</v>
      </c>
      <c r="J8245" s="1" t="s">
        <v>21</v>
      </c>
      <c r="K8245" s="1">
        <v>1.4</v>
      </c>
      <c r="L8245" s="1" t="s">
        <v>44</v>
      </c>
      <c r="M8245" s="1" t="s">
        <v>28</v>
      </c>
      <c r="N8245" s="1" t="s">
        <v>29</v>
      </c>
      <c r="O8245" s="1" t="s">
        <v>61</v>
      </c>
      <c r="P8245" s="1" t="s">
        <v>31</v>
      </c>
      <c r="Q8245" s="2">
        <v>43158</v>
      </c>
    </row>
    <row r="8246" spans="1:17" x14ac:dyDescent="0.25">
      <c r="A8246" s="1">
        <v>12099</v>
      </c>
      <c r="B8246" s="2">
        <v>42623</v>
      </c>
      <c r="C8246" s="1" t="s">
        <v>32</v>
      </c>
      <c r="D8246" s="3" t="str">
        <f t="shared" si="256"/>
        <v>*****</v>
      </c>
      <c r="G8246" s="1">
        <v>1</v>
      </c>
      <c r="H8246" s="1">
        <v>18.82</v>
      </c>
      <c r="I8246" s="1">
        <f t="shared" si="257"/>
        <v>0</v>
      </c>
      <c r="J8246" s="1" t="s">
        <v>14</v>
      </c>
      <c r="K8246" s="1">
        <v>0.5</v>
      </c>
      <c r="L8246" s="1" t="s">
        <v>42</v>
      </c>
      <c r="M8246" s="1" t="s">
        <v>28</v>
      </c>
      <c r="N8246" s="1" t="s">
        <v>29</v>
      </c>
      <c r="O8246" s="1" t="s">
        <v>58</v>
      </c>
      <c r="P8246" s="1" t="s">
        <v>19</v>
      </c>
      <c r="Q8246" s="2">
        <v>42623</v>
      </c>
    </row>
    <row r="8247" spans="1:17" x14ac:dyDescent="0.25">
      <c r="A8247" s="1">
        <v>41826</v>
      </c>
      <c r="B8247" s="2">
        <v>43023</v>
      </c>
      <c r="C8247" s="1" t="s">
        <v>36</v>
      </c>
      <c r="D8247" s="3" t="str">
        <f t="shared" si="256"/>
        <v>***</v>
      </c>
      <c r="G8247" s="1">
        <v>4</v>
      </c>
      <c r="H8247" s="1">
        <v>68.41</v>
      </c>
      <c r="I8247" s="1">
        <f t="shared" si="257"/>
        <v>0</v>
      </c>
      <c r="J8247" s="1" t="s">
        <v>14</v>
      </c>
      <c r="K8247" s="1">
        <v>6.4</v>
      </c>
      <c r="L8247" s="1" t="s">
        <v>53</v>
      </c>
      <c r="M8247" s="1" t="s">
        <v>16</v>
      </c>
      <c r="N8247" s="1" t="s">
        <v>17</v>
      </c>
      <c r="O8247" s="1" t="s">
        <v>18</v>
      </c>
      <c r="P8247" s="1" t="s">
        <v>26</v>
      </c>
      <c r="Q8247" s="2">
        <v>43025</v>
      </c>
    </row>
    <row r="8248" spans="1:17" x14ac:dyDescent="0.25">
      <c r="A8248" s="1">
        <v>7078</v>
      </c>
      <c r="B8248" s="2">
        <v>42835</v>
      </c>
      <c r="C8248" s="1" t="s">
        <v>20</v>
      </c>
      <c r="D8248" s="3" t="str">
        <f t="shared" si="256"/>
        <v>****</v>
      </c>
      <c r="G8248" s="1">
        <v>16</v>
      </c>
      <c r="H8248" s="1">
        <v>2075.4299999999998</v>
      </c>
      <c r="I8248" s="1">
        <f t="shared" si="257"/>
        <v>1</v>
      </c>
      <c r="J8248" s="1" t="s">
        <v>33</v>
      </c>
      <c r="K8248" s="1">
        <v>75.099999999999994</v>
      </c>
      <c r="L8248" s="1" t="s">
        <v>46</v>
      </c>
      <c r="M8248" s="1" t="s">
        <v>28</v>
      </c>
      <c r="N8248" s="1" t="s">
        <v>17</v>
      </c>
      <c r="O8248" s="1" t="s">
        <v>34</v>
      </c>
      <c r="P8248" s="1" t="s">
        <v>35</v>
      </c>
      <c r="Q8248" s="2">
        <v>42837</v>
      </c>
    </row>
    <row r="8249" spans="1:17" x14ac:dyDescent="0.25">
      <c r="A8249" s="1">
        <v>47106</v>
      </c>
      <c r="B8249" s="2">
        <v>43397</v>
      </c>
      <c r="C8249" s="1" t="s">
        <v>36</v>
      </c>
      <c r="D8249" s="3" t="str">
        <f t="shared" si="256"/>
        <v>***</v>
      </c>
      <c r="G8249" s="1">
        <v>37</v>
      </c>
      <c r="H8249" s="1">
        <v>2346.11</v>
      </c>
      <c r="I8249" s="1">
        <f t="shared" si="257"/>
        <v>1</v>
      </c>
      <c r="J8249" s="1" t="s">
        <v>21</v>
      </c>
      <c r="K8249" s="1">
        <v>4.3</v>
      </c>
      <c r="L8249" s="1" t="s">
        <v>44</v>
      </c>
      <c r="M8249" s="1" t="s">
        <v>37</v>
      </c>
      <c r="N8249" s="1" t="s">
        <v>29</v>
      </c>
      <c r="O8249" s="1" t="s">
        <v>63</v>
      </c>
      <c r="P8249" s="1" t="s">
        <v>19</v>
      </c>
      <c r="Q8249" s="2">
        <v>43399</v>
      </c>
    </row>
    <row r="8250" spans="1:17" x14ac:dyDescent="0.25">
      <c r="A8250" s="1">
        <v>40098</v>
      </c>
      <c r="B8250" s="2">
        <v>43500</v>
      </c>
      <c r="C8250" s="1" t="s">
        <v>13</v>
      </c>
      <c r="D8250" s="3" t="str">
        <f t="shared" si="256"/>
        <v>**</v>
      </c>
      <c r="G8250" s="1">
        <v>50</v>
      </c>
      <c r="H8250" s="1">
        <v>525.23</v>
      </c>
      <c r="I8250" s="1">
        <f t="shared" si="257"/>
        <v>0</v>
      </c>
      <c r="J8250" s="1" t="s">
        <v>21</v>
      </c>
      <c r="K8250" s="1">
        <v>2.2000000000000002</v>
      </c>
      <c r="L8250" s="1" t="s">
        <v>42</v>
      </c>
      <c r="M8250" s="1" t="s">
        <v>28</v>
      </c>
      <c r="N8250" s="1" t="s">
        <v>29</v>
      </c>
      <c r="O8250" s="1" t="s">
        <v>40</v>
      </c>
      <c r="P8250" s="1" t="s">
        <v>31</v>
      </c>
      <c r="Q8250" s="2">
        <v>43504</v>
      </c>
    </row>
    <row r="8251" spans="1:17" x14ac:dyDescent="0.25">
      <c r="A8251" s="1">
        <v>9249</v>
      </c>
      <c r="B8251" s="2">
        <v>42873</v>
      </c>
      <c r="C8251" s="1" t="s">
        <v>20</v>
      </c>
      <c r="D8251" s="3" t="str">
        <f t="shared" si="256"/>
        <v>****</v>
      </c>
      <c r="G8251" s="1">
        <v>42</v>
      </c>
      <c r="H8251" s="1">
        <v>1655.08</v>
      </c>
      <c r="I8251" s="1">
        <f t="shared" si="257"/>
        <v>1</v>
      </c>
      <c r="J8251" s="1" t="s">
        <v>21</v>
      </c>
      <c r="K8251" s="1">
        <v>13.8</v>
      </c>
      <c r="L8251" s="1" t="s">
        <v>46</v>
      </c>
      <c r="M8251" s="1" t="s">
        <v>23</v>
      </c>
      <c r="N8251" s="1" t="s">
        <v>29</v>
      </c>
      <c r="O8251" s="1" t="s">
        <v>55</v>
      </c>
      <c r="P8251" s="1" t="s">
        <v>19</v>
      </c>
      <c r="Q8251" s="2">
        <v>42874</v>
      </c>
    </row>
    <row r="8252" spans="1:17" x14ac:dyDescent="0.25">
      <c r="A8252" s="1">
        <v>25507</v>
      </c>
      <c r="B8252" s="2">
        <v>42586</v>
      </c>
      <c r="C8252" s="1" t="s">
        <v>27</v>
      </c>
      <c r="D8252" s="3" t="str">
        <f t="shared" si="256"/>
        <v>*</v>
      </c>
      <c r="G8252" s="1">
        <v>8</v>
      </c>
      <c r="H8252" s="1">
        <v>594.05999999999995</v>
      </c>
      <c r="I8252" s="1">
        <f t="shared" si="257"/>
        <v>0</v>
      </c>
      <c r="J8252" s="1" t="s">
        <v>21</v>
      </c>
      <c r="K8252" s="1">
        <v>37.5</v>
      </c>
      <c r="L8252" s="1" t="s">
        <v>42</v>
      </c>
      <c r="M8252" s="1" t="s">
        <v>37</v>
      </c>
      <c r="N8252" s="1" t="s">
        <v>29</v>
      </c>
      <c r="O8252" s="1" t="s">
        <v>55</v>
      </c>
      <c r="P8252" s="1" t="s">
        <v>48</v>
      </c>
      <c r="Q8252" s="2">
        <v>42587</v>
      </c>
    </row>
    <row r="8253" spans="1:17" x14ac:dyDescent="0.25">
      <c r="A8253" s="1">
        <v>43526</v>
      </c>
      <c r="B8253" s="2">
        <v>42880</v>
      </c>
      <c r="C8253" s="1" t="s">
        <v>20</v>
      </c>
      <c r="D8253" s="3" t="str">
        <f t="shared" si="256"/>
        <v>****</v>
      </c>
      <c r="G8253" s="1">
        <v>19</v>
      </c>
      <c r="H8253" s="1">
        <v>342.43</v>
      </c>
      <c r="I8253" s="1">
        <f t="shared" si="257"/>
        <v>0</v>
      </c>
      <c r="J8253" s="1" t="s">
        <v>21</v>
      </c>
      <c r="K8253" s="1">
        <v>9.4</v>
      </c>
      <c r="L8253" s="1" t="s">
        <v>44</v>
      </c>
      <c r="M8253" s="1" t="s">
        <v>16</v>
      </c>
      <c r="N8253" s="1" t="s">
        <v>29</v>
      </c>
      <c r="O8253" s="1" t="s">
        <v>55</v>
      </c>
      <c r="P8253" s="1" t="s">
        <v>19</v>
      </c>
      <c r="Q8253" s="2">
        <v>42881</v>
      </c>
    </row>
    <row r="8254" spans="1:17" x14ac:dyDescent="0.25">
      <c r="A8254" s="1">
        <v>45158</v>
      </c>
      <c r="B8254" s="2">
        <v>42834</v>
      </c>
      <c r="C8254" s="1" t="s">
        <v>13</v>
      </c>
      <c r="D8254" s="3" t="str">
        <f t="shared" si="256"/>
        <v>**</v>
      </c>
      <c r="G8254" s="1">
        <v>40</v>
      </c>
      <c r="H8254" s="1">
        <v>401.8064</v>
      </c>
      <c r="I8254" s="1">
        <f t="shared" si="257"/>
        <v>0</v>
      </c>
      <c r="J8254" s="1" t="s">
        <v>21</v>
      </c>
      <c r="K8254" s="1">
        <v>2.2000000000000002</v>
      </c>
      <c r="L8254" s="1" t="s">
        <v>15</v>
      </c>
      <c r="M8254" s="1" t="s">
        <v>28</v>
      </c>
      <c r="N8254" s="1" t="s">
        <v>29</v>
      </c>
      <c r="O8254" s="1" t="s">
        <v>40</v>
      </c>
      <c r="P8254" s="1" t="s">
        <v>31</v>
      </c>
      <c r="Q8254" s="2">
        <v>42836</v>
      </c>
    </row>
    <row r="8255" spans="1:17" x14ac:dyDescent="0.25">
      <c r="A8255" s="1">
        <v>44519</v>
      </c>
      <c r="B8255" s="2">
        <v>42873</v>
      </c>
      <c r="C8255" s="1" t="s">
        <v>20</v>
      </c>
      <c r="D8255" s="3" t="str">
        <f t="shared" si="256"/>
        <v>****</v>
      </c>
      <c r="G8255" s="1">
        <v>48</v>
      </c>
      <c r="H8255" s="1">
        <v>240.3006</v>
      </c>
      <c r="I8255" s="1">
        <f t="shared" si="257"/>
        <v>0</v>
      </c>
      <c r="J8255" s="1" t="s">
        <v>21</v>
      </c>
      <c r="K8255" s="1">
        <v>5.8</v>
      </c>
      <c r="L8255" s="1" t="s">
        <v>39</v>
      </c>
      <c r="M8255" s="1" t="s">
        <v>28</v>
      </c>
      <c r="N8255" s="1" t="s">
        <v>29</v>
      </c>
      <c r="O8255" s="1" t="s">
        <v>43</v>
      </c>
      <c r="P8255" s="1" t="s">
        <v>19</v>
      </c>
      <c r="Q8255" s="2">
        <v>42874</v>
      </c>
    </row>
    <row r="8256" spans="1:17" x14ac:dyDescent="0.25">
      <c r="A8256" s="1">
        <v>549</v>
      </c>
      <c r="B8256" s="2">
        <v>43658</v>
      </c>
      <c r="C8256" s="1" t="s">
        <v>32</v>
      </c>
      <c r="D8256" s="3" t="str">
        <f t="shared" si="256"/>
        <v>*****</v>
      </c>
      <c r="G8256" s="1">
        <v>13</v>
      </c>
      <c r="H8256" s="1">
        <v>75.16</v>
      </c>
      <c r="I8256" s="1">
        <f t="shared" si="257"/>
        <v>0</v>
      </c>
      <c r="J8256" s="1" t="s">
        <v>21</v>
      </c>
      <c r="K8256" s="1">
        <v>8</v>
      </c>
      <c r="L8256" s="1" t="s">
        <v>22</v>
      </c>
      <c r="M8256" s="1" t="s">
        <v>16</v>
      </c>
      <c r="N8256" s="1" t="s">
        <v>29</v>
      </c>
      <c r="O8256" s="1" t="s">
        <v>40</v>
      </c>
      <c r="P8256" s="1" t="s">
        <v>19</v>
      </c>
      <c r="Q8256" s="2">
        <v>43659</v>
      </c>
    </row>
    <row r="8257" spans="1:17" x14ac:dyDescent="0.25">
      <c r="A8257" s="1">
        <v>6788</v>
      </c>
      <c r="B8257" s="2">
        <v>43315</v>
      </c>
      <c r="C8257" s="1" t="s">
        <v>27</v>
      </c>
      <c r="D8257" s="3" t="str">
        <f t="shared" si="256"/>
        <v>*</v>
      </c>
      <c r="G8257" s="1">
        <v>41</v>
      </c>
      <c r="H8257" s="1">
        <v>136.79</v>
      </c>
      <c r="I8257" s="1">
        <f t="shared" si="257"/>
        <v>0</v>
      </c>
      <c r="J8257" s="1" t="s">
        <v>14</v>
      </c>
      <c r="K8257" s="1">
        <v>1</v>
      </c>
      <c r="L8257" s="1" t="s">
        <v>42</v>
      </c>
      <c r="M8257" s="1" t="s">
        <v>23</v>
      </c>
      <c r="N8257" s="1" t="s">
        <v>29</v>
      </c>
      <c r="O8257" s="1" t="s">
        <v>30</v>
      </c>
      <c r="P8257" s="1" t="s">
        <v>31</v>
      </c>
      <c r="Q8257" s="2">
        <v>43317</v>
      </c>
    </row>
    <row r="8258" spans="1:17" x14ac:dyDescent="0.25">
      <c r="A8258" s="1">
        <v>2626</v>
      </c>
      <c r="B8258" s="2">
        <v>43349</v>
      </c>
      <c r="C8258" s="1" t="s">
        <v>27</v>
      </c>
      <c r="D8258" s="3" t="str">
        <f t="shared" si="256"/>
        <v>*</v>
      </c>
      <c r="G8258" s="1">
        <v>16</v>
      </c>
      <c r="H8258" s="1">
        <v>51.76</v>
      </c>
      <c r="I8258" s="1">
        <f t="shared" si="257"/>
        <v>0</v>
      </c>
      <c r="J8258" s="1" t="s">
        <v>21</v>
      </c>
      <c r="K8258" s="1">
        <v>0.5</v>
      </c>
      <c r="L8258" s="1" t="s">
        <v>22</v>
      </c>
      <c r="M8258" s="1" t="s">
        <v>23</v>
      </c>
      <c r="N8258" s="1" t="s">
        <v>29</v>
      </c>
      <c r="O8258" s="1" t="s">
        <v>58</v>
      </c>
      <c r="P8258" s="1" t="s">
        <v>19</v>
      </c>
      <c r="Q8258" s="2">
        <v>43351</v>
      </c>
    </row>
    <row r="8259" spans="1:17" x14ac:dyDescent="0.25">
      <c r="A8259" s="1">
        <v>10117</v>
      </c>
      <c r="B8259" s="2">
        <v>43054</v>
      </c>
      <c r="C8259" s="1" t="s">
        <v>36</v>
      </c>
      <c r="D8259" s="3" t="str">
        <f t="shared" ref="D8259:D8322" si="258">VLOOKUP(C8259,$E$9:$F$13,2,FALSE)</f>
        <v>***</v>
      </c>
      <c r="G8259" s="1">
        <v>6</v>
      </c>
      <c r="H8259" s="1">
        <v>68.88</v>
      </c>
      <c r="I8259" s="1">
        <f t="shared" si="257"/>
        <v>0</v>
      </c>
      <c r="J8259" s="1" t="s">
        <v>14</v>
      </c>
      <c r="K8259" s="1">
        <v>6</v>
      </c>
      <c r="L8259" s="1" t="s">
        <v>42</v>
      </c>
      <c r="M8259" s="1" t="s">
        <v>16</v>
      </c>
      <c r="N8259" s="1" t="s">
        <v>29</v>
      </c>
      <c r="O8259" s="1" t="s">
        <v>43</v>
      </c>
      <c r="P8259" s="1" t="s">
        <v>19</v>
      </c>
      <c r="Q8259" s="2">
        <v>43055</v>
      </c>
    </row>
    <row r="8260" spans="1:17" x14ac:dyDescent="0.25">
      <c r="A8260" s="1">
        <v>58949</v>
      </c>
      <c r="B8260" s="2">
        <v>43815</v>
      </c>
      <c r="C8260" s="1" t="s">
        <v>32</v>
      </c>
      <c r="D8260" s="3" t="str">
        <f t="shared" si="258"/>
        <v>*****</v>
      </c>
      <c r="G8260" s="1">
        <v>50</v>
      </c>
      <c r="H8260" s="1">
        <v>1668.0685000000001</v>
      </c>
      <c r="I8260" s="1">
        <f t="shared" si="257"/>
        <v>1</v>
      </c>
      <c r="J8260" s="1" t="s">
        <v>21</v>
      </c>
      <c r="K8260" s="1">
        <v>1.2</v>
      </c>
      <c r="L8260" s="1" t="s">
        <v>46</v>
      </c>
      <c r="M8260" s="1" t="s">
        <v>23</v>
      </c>
      <c r="N8260" s="1" t="s">
        <v>24</v>
      </c>
      <c r="O8260" s="1" t="s">
        <v>25</v>
      </c>
      <c r="P8260" s="1" t="s">
        <v>19</v>
      </c>
      <c r="Q8260" s="2">
        <v>43816</v>
      </c>
    </row>
    <row r="8261" spans="1:17" x14ac:dyDescent="0.25">
      <c r="A8261" s="1">
        <v>23303</v>
      </c>
      <c r="B8261" s="2">
        <v>42540</v>
      </c>
      <c r="C8261" s="1" t="s">
        <v>27</v>
      </c>
      <c r="D8261" s="3" t="str">
        <f t="shared" si="258"/>
        <v>*</v>
      </c>
      <c r="G8261" s="1">
        <v>39</v>
      </c>
      <c r="H8261" s="1">
        <v>255.18</v>
      </c>
      <c r="I8261" s="1">
        <f t="shared" si="257"/>
        <v>0</v>
      </c>
      <c r="J8261" s="1" t="s">
        <v>21</v>
      </c>
      <c r="K8261" s="1">
        <v>6.7</v>
      </c>
      <c r="L8261" s="1" t="s">
        <v>44</v>
      </c>
      <c r="M8261" s="1" t="s">
        <v>16</v>
      </c>
      <c r="N8261" s="1" t="s">
        <v>29</v>
      </c>
      <c r="O8261" s="1" t="s">
        <v>40</v>
      </c>
      <c r="P8261" s="1" t="s">
        <v>19</v>
      </c>
      <c r="Q8261" s="2">
        <v>42542</v>
      </c>
    </row>
    <row r="8262" spans="1:17" x14ac:dyDescent="0.25">
      <c r="A8262" s="1">
        <v>4454</v>
      </c>
      <c r="B8262" s="2">
        <v>42401</v>
      </c>
      <c r="C8262" s="1" t="s">
        <v>13</v>
      </c>
      <c r="D8262" s="3" t="str">
        <f t="shared" si="258"/>
        <v>**</v>
      </c>
      <c r="G8262" s="1">
        <v>17</v>
      </c>
      <c r="H8262" s="1">
        <v>59.33</v>
      </c>
      <c r="I8262" s="1">
        <f t="shared" ref="I8262:I8325" si="259">IF(H8262&gt;1000,1,0)</f>
        <v>0</v>
      </c>
      <c r="J8262" s="1" t="s">
        <v>21</v>
      </c>
      <c r="K8262" s="1">
        <v>0.5</v>
      </c>
      <c r="L8262" s="1" t="s">
        <v>50</v>
      </c>
      <c r="M8262" s="1" t="s">
        <v>28</v>
      </c>
      <c r="N8262" s="1" t="s">
        <v>29</v>
      </c>
      <c r="O8262" s="1" t="s">
        <v>58</v>
      </c>
      <c r="P8262" s="1" t="s">
        <v>19</v>
      </c>
      <c r="Q8262" s="2">
        <v>42406</v>
      </c>
    </row>
    <row r="8263" spans="1:17" x14ac:dyDescent="0.25">
      <c r="A8263" s="1">
        <v>46151</v>
      </c>
      <c r="B8263" s="2">
        <v>42681</v>
      </c>
      <c r="C8263" s="1" t="s">
        <v>32</v>
      </c>
      <c r="D8263" s="3" t="str">
        <f t="shared" si="258"/>
        <v>*****</v>
      </c>
      <c r="G8263" s="1">
        <v>23</v>
      </c>
      <c r="H8263" s="1">
        <v>218.18</v>
      </c>
      <c r="I8263" s="1">
        <f t="shared" si="259"/>
        <v>0</v>
      </c>
      <c r="J8263" s="1" t="s">
        <v>21</v>
      </c>
      <c r="K8263" s="1">
        <v>6.6</v>
      </c>
      <c r="L8263" s="1" t="s">
        <v>15</v>
      </c>
      <c r="M8263" s="1" t="s">
        <v>28</v>
      </c>
      <c r="N8263" s="1" t="s">
        <v>29</v>
      </c>
      <c r="O8263" s="1" t="s">
        <v>43</v>
      </c>
      <c r="P8263" s="1" t="s">
        <v>19</v>
      </c>
      <c r="Q8263" s="2">
        <v>42683</v>
      </c>
    </row>
    <row r="8264" spans="1:17" x14ac:dyDescent="0.25">
      <c r="A8264" s="1">
        <v>56835</v>
      </c>
      <c r="B8264" s="2">
        <v>42785</v>
      </c>
      <c r="C8264" s="1" t="s">
        <v>27</v>
      </c>
      <c r="D8264" s="3" t="str">
        <f t="shared" si="258"/>
        <v>*</v>
      </c>
      <c r="G8264" s="1">
        <v>1</v>
      </c>
      <c r="H8264" s="1">
        <v>11.71</v>
      </c>
      <c r="I8264" s="1">
        <f t="shared" si="259"/>
        <v>0</v>
      </c>
      <c r="J8264" s="1" t="s">
        <v>21</v>
      </c>
      <c r="K8264" s="1">
        <v>2.4</v>
      </c>
      <c r="L8264" s="1" t="s">
        <v>51</v>
      </c>
      <c r="M8264" s="1" t="s">
        <v>37</v>
      </c>
      <c r="N8264" s="1" t="s">
        <v>29</v>
      </c>
      <c r="O8264" s="1" t="s">
        <v>30</v>
      </c>
      <c r="P8264" s="1" t="s">
        <v>31</v>
      </c>
      <c r="Q8264" s="2">
        <v>42785</v>
      </c>
    </row>
    <row r="8265" spans="1:17" x14ac:dyDescent="0.25">
      <c r="A8265" s="1">
        <v>12902</v>
      </c>
      <c r="B8265" s="2">
        <v>43036</v>
      </c>
      <c r="C8265" s="1" t="s">
        <v>27</v>
      </c>
      <c r="D8265" s="3" t="str">
        <f t="shared" si="258"/>
        <v>*</v>
      </c>
      <c r="G8265" s="1">
        <v>9</v>
      </c>
      <c r="H8265" s="1">
        <v>323.19349999999997</v>
      </c>
      <c r="I8265" s="1">
        <f t="shared" si="259"/>
        <v>0</v>
      </c>
      <c r="J8265" s="1" t="s">
        <v>21</v>
      </c>
      <c r="K8265" s="1">
        <v>7</v>
      </c>
      <c r="L8265" s="1" t="s">
        <v>15</v>
      </c>
      <c r="M8265" s="1" t="s">
        <v>37</v>
      </c>
      <c r="N8265" s="1" t="s">
        <v>24</v>
      </c>
      <c r="O8265" s="1" t="s">
        <v>38</v>
      </c>
      <c r="P8265" s="1" t="s">
        <v>19</v>
      </c>
      <c r="Q8265" s="2">
        <v>43038</v>
      </c>
    </row>
    <row r="8266" spans="1:17" x14ac:dyDescent="0.25">
      <c r="A8266" s="1">
        <v>23911</v>
      </c>
      <c r="B8266" s="2">
        <v>43617</v>
      </c>
      <c r="C8266" s="1" t="s">
        <v>32</v>
      </c>
      <c r="D8266" s="3" t="str">
        <f t="shared" si="258"/>
        <v>*****</v>
      </c>
      <c r="G8266" s="1">
        <v>3</v>
      </c>
      <c r="H8266" s="1">
        <v>129.75</v>
      </c>
      <c r="I8266" s="1">
        <f t="shared" si="259"/>
        <v>0</v>
      </c>
      <c r="J8266" s="1" t="s">
        <v>21</v>
      </c>
      <c r="K8266" s="1">
        <v>8</v>
      </c>
      <c r="L8266" s="1" t="s">
        <v>46</v>
      </c>
      <c r="M8266" s="1" t="s">
        <v>37</v>
      </c>
      <c r="N8266" s="1" t="s">
        <v>29</v>
      </c>
      <c r="O8266" s="1" t="s">
        <v>40</v>
      </c>
      <c r="P8266" s="1" t="s">
        <v>19</v>
      </c>
      <c r="Q8266" s="2">
        <v>43618</v>
      </c>
    </row>
    <row r="8267" spans="1:17" x14ac:dyDescent="0.25">
      <c r="A8267" s="1">
        <v>6531</v>
      </c>
      <c r="B8267" s="2">
        <v>42932</v>
      </c>
      <c r="C8267" s="1" t="s">
        <v>20</v>
      </c>
      <c r="D8267" s="3" t="str">
        <f t="shared" si="258"/>
        <v>****</v>
      </c>
      <c r="G8267" s="1">
        <v>28</v>
      </c>
      <c r="H8267" s="1">
        <v>579.89</v>
      </c>
      <c r="I8267" s="1">
        <f t="shared" si="259"/>
        <v>0</v>
      </c>
      <c r="J8267" s="1" t="s">
        <v>21</v>
      </c>
      <c r="K8267" s="1">
        <v>4.4000000000000004</v>
      </c>
      <c r="L8267" s="1" t="s">
        <v>42</v>
      </c>
      <c r="M8267" s="1" t="s">
        <v>37</v>
      </c>
      <c r="N8267" s="1" t="s">
        <v>29</v>
      </c>
      <c r="O8267" s="1" t="s">
        <v>30</v>
      </c>
      <c r="P8267" s="1" t="s">
        <v>31</v>
      </c>
      <c r="Q8267" s="2">
        <v>42934</v>
      </c>
    </row>
    <row r="8268" spans="1:17" x14ac:dyDescent="0.25">
      <c r="A8268" s="1">
        <v>54882</v>
      </c>
      <c r="B8268" s="2">
        <v>43136</v>
      </c>
      <c r="C8268" s="1" t="s">
        <v>32</v>
      </c>
      <c r="D8268" s="3" t="str">
        <f t="shared" si="258"/>
        <v>*****</v>
      </c>
      <c r="G8268" s="1">
        <v>2</v>
      </c>
      <c r="H8268" s="1">
        <v>93</v>
      </c>
      <c r="I8268" s="1">
        <f t="shared" si="259"/>
        <v>0</v>
      </c>
      <c r="J8268" s="1" t="s">
        <v>21</v>
      </c>
      <c r="K8268" s="1">
        <v>14.9</v>
      </c>
      <c r="L8268" s="1" t="s">
        <v>51</v>
      </c>
      <c r="M8268" s="1" t="s">
        <v>16</v>
      </c>
      <c r="N8268" s="1" t="s">
        <v>29</v>
      </c>
      <c r="O8268" s="1" t="s">
        <v>30</v>
      </c>
      <c r="P8268" s="1" t="s">
        <v>31</v>
      </c>
      <c r="Q8268" s="2">
        <v>43138</v>
      </c>
    </row>
    <row r="8269" spans="1:17" x14ac:dyDescent="0.25">
      <c r="A8269" s="1">
        <v>51041</v>
      </c>
      <c r="B8269" s="2">
        <v>42944</v>
      </c>
      <c r="C8269" s="1" t="s">
        <v>20</v>
      </c>
      <c r="D8269" s="3" t="str">
        <f t="shared" si="258"/>
        <v>****</v>
      </c>
      <c r="G8269" s="1">
        <v>47</v>
      </c>
      <c r="H8269" s="1">
        <v>2960.4953</v>
      </c>
      <c r="I8269" s="1">
        <f t="shared" si="259"/>
        <v>1</v>
      </c>
      <c r="J8269" s="1" t="s">
        <v>21</v>
      </c>
      <c r="K8269" s="1">
        <v>6.3</v>
      </c>
      <c r="L8269" s="1" t="s">
        <v>51</v>
      </c>
      <c r="M8269" s="1" t="s">
        <v>37</v>
      </c>
      <c r="N8269" s="1" t="s">
        <v>24</v>
      </c>
      <c r="O8269" s="1" t="s">
        <v>25</v>
      </c>
      <c r="P8269" s="1" t="s">
        <v>19</v>
      </c>
      <c r="Q8269" s="2">
        <v>42945</v>
      </c>
    </row>
    <row r="8270" spans="1:17" x14ac:dyDescent="0.25">
      <c r="A8270" s="1">
        <v>9057</v>
      </c>
      <c r="B8270" s="2">
        <v>42677</v>
      </c>
      <c r="C8270" s="1" t="s">
        <v>32</v>
      </c>
      <c r="D8270" s="3" t="str">
        <f t="shared" si="258"/>
        <v>*****</v>
      </c>
      <c r="G8270" s="1">
        <v>20</v>
      </c>
      <c r="H8270" s="1">
        <v>171.51</v>
      </c>
      <c r="I8270" s="1">
        <f t="shared" si="259"/>
        <v>0</v>
      </c>
      <c r="J8270" s="1" t="s">
        <v>21</v>
      </c>
      <c r="K8270" s="1">
        <v>4.3</v>
      </c>
      <c r="L8270" s="1" t="s">
        <v>53</v>
      </c>
      <c r="M8270" s="1" t="s">
        <v>37</v>
      </c>
      <c r="N8270" s="1" t="s">
        <v>17</v>
      </c>
      <c r="O8270" s="1" t="s">
        <v>18</v>
      </c>
      <c r="P8270" s="1" t="s">
        <v>31</v>
      </c>
      <c r="Q8270" s="2">
        <v>42677</v>
      </c>
    </row>
    <row r="8271" spans="1:17" x14ac:dyDescent="0.25">
      <c r="A8271" s="1">
        <v>19649</v>
      </c>
      <c r="B8271" s="2">
        <v>43223</v>
      </c>
      <c r="C8271" s="1" t="s">
        <v>20</v>
      </c>
      <c r="D8271" s="3" t="str">
        <f t="shared" si="258"/>
        <v>****</v>
      </c>
      <c r="G8271" s="1">
        <v>36</v>
      </c>
      <c r="H8271" s="1">
        <v>1171.7677000000001</v>
      </c>
      <c r="I8271" s="1">
        <f t="shared" si="259"/>
        <v>1</v>
      </c>
      <c r="J8271" s="1" t="s">
        <v>33</v>
      </c>
      <c r="K8271" s="1">
        <v>48.7</v>
      </c>
      <c r="L8271" s="1" t="s">
        <v>49</v>
      </c>
      <c r="M8271" s="1" t="s">
        <v>16</v>
      </c>
      <c r="N8271" s="1" t="s">
        <v>17</v>
      </c>
      <c r="O8271" s="1" t="s">
        <v>52</v>
      </c>
      <c r="P8271" s="1" t="s">
        <v>59</v>
      </c>
      <c r="Q8271" s="2">
        <v>43224</v>
      </c>
    </row>
    <row r="8272" spans="1:17" x14ac:dyDescent="0.25">
      <c r="A8272" s="1">
        <v>32611</v>
      </c>
      <c r="B8272" s="2">
        <v>42608</v>
      </c>
      <c r="C8272" s="1" t="s">
        <v>36</v>
      </c>
      <c r="D8272" s="3" t="str">
        <f t="shared" si="258"/>
        <v>***</v>
      </c>
      <c r="G8272" s="1">
        <v>16</v>
      </c>
      <c r="H8272" s="1">
        <v>36.119999999999997</v>
      </c>
      <c r="I8272" s="1">
        <f t="shared" si="259"/>
        <v>0</v>
      </c>
      <c r="J8272" s="1" t="s">
        <v>21</v>
      </c>
      <c r="K8272" s="1">
        <v>1.6</v>
      </c>
      <c r="L8272" s="1" t="s">
        <v>15</v>
      </c>
      <c r="M8272" s="1" t="s">
        <v>28</v>
      </c>
      <c r="N8272" s="1" t="s">
        <v>29</v>
      </c>
      <c r="O8272" s="1" t="s">
        <v>43</v>
      </c>
      <c r="P8272" s="1" t="s">
        <v>19</v>
      </c>
      <c r="Q8272" s="2">
        <v>42610</v>
      </c>
    </row>
    <row r="8273" spans="1:17" x14ac:dyDescent="0.25">
      <c r="A8273" s="1">
        <v>8773</v>
      </c>
      <c r="B8273" s="2">
        <v>43394</v>
      </c>
      <c r="C8273" s="1" t="s">
        <v>32</v>
      </c>
      <c r="D8273" s="3" t="str">
        <f t="shared" si="258"/>
        <v>*****</v>
      </c>
      <c r="G8273" s="1">
        <v>5</v>
      </c>
      <c r="H8273" s="1">
        <v>236.24</v>
      </c>
      <c r="I8273" s="1">
        <f t="shared" si="259"/>
        <v>0</v>
      </c>
      <c r="J8273" s="1" t="s">
        <v>21</v>
      </c>
      <c r="K8273" s="1">
        <v>5.4</v>
      </c>
      <c r="L8273" s="1" t="s">
        <v>53</v>
      </c>
      <c r="M8273" s="1" t="s">
        <v>37</v>
      </c>
      <c r="N8273" s="1" t="s">
        <v>24</v>
      </c>
      <c r="O8273" s="1" t="s">
        <v>25</v>
      </c>
      <c r="P8273" s="1" t="s">
        <v>41</v>
      </c>
      <c r="Q8273" s="2">
        <v>43394</v>
      </c>
    </row>
    <row r="8274" spans="1:17" x14ac:dyDescent="0.25">
      <c r="A8274" s="1">
        <v>14435</v>
      </c>
      <c r="B8274" s="2">
        <v>43800</v>
      </c>
      <c r="C8274" s="1" t="s">
        <v>27</v>
      </c>
      <c r="D8274" s="3" t="str">
        <f t="shared" si="258"/>
        <v>*</v>
      </c>
      <c r="G8274" s="1">
        <v>41</v>
      </c>
      <c r="H8274" s="1">
        <v>3992.8</v>
      </c>
      <c r="I8274" s="1">
        <f t="shared" si="259"/>
        <v>1</v>
      </c>
      <c r="J8274" s="1" t="s">
        <v>33</v>
      </c>
      <c r="K8274" s="1">
        <v>44.9</v>
      </c>
      <c r="L8274" s="1" t="s">
        <v>44</v>
      </c>
      <c r="M8274" s="1" t="s">
        <v>23</v>
      </c>
      <c r="N8274" s="1" t="s">
        <v>17</v>
      </c>
      <c r="O8274" s="1" t="s">
        <v>34</v>
      </c>
      <c r="P8274" s="1" t="s">
        <v>35</v>
      </c>
      <c r="Q8274" s="2">
        <v>43801</v>
      </c>
    </row>
    <row r="8275" spans="1:17" x14ac:dyDescent="0.25">
      <c r="A8275" s="1">
        <v>13347</v>
      </c>
      <c r="B8275" s="2">
        <v>42847</v>
      </c>
      <c r="C8275" s="1" t="s">
        <v>27</v>
      </c>
      <c r="D8275" s="3" t="str">
        <f t="shared" si="258"/>
        <v>*</v>
      </c>
      <c r="G8275" s="1">
        <v>24</v>
      </c>
      <c r="H8275" s="1">
        <v>112.23</v>
      </c>
      <c r="I8275" s="1">
        <f t="shared" si="259"/>
        <v>0</v>
      </c>
      <c r="J8275" s="1" t="s">
        <v>14</v>
      </c>
      <c r="K8275" s="1">
        <v>1.6</v>
      </c>
      <c r="L8275" s="1" t="s">
        <v>44</v>
      </c>
      <c r="M8275" s="1" t="s">
        <v>16</v>
      </c>
      <c r="N8275" s="1" t="s">
        <v>29</v>
      </c>
      <c r="O8275" s="1" t="s">
        <v>43</v>
      </c>
      <c r="P8275" s="1" t="s">
        <v>19</v>
      </c>
      <c r="Q8275" s="2">
        <v>42848</v>
      </c>
    </row>
    <row r="8276" spans="1:17" x14ac:dyDescent="0.25">
      <c r="A8276" s="1">
        <v>55845</v>
      </c>
      <c r="B8276" s="2">
        <v>43301</v>
      </c>
      <c r="C8276" s="1" t="s">
        <v>13</v>
      </c>
      <c r="D8276" s="3" t="str">
        <f t="shared" si="258"/>
        <v>**</v>
      </c>
      <c r="G8276" s="1">
        <v>29</v>
      </c>
      <c r="H8276" s="1">
        <v>4498.1499999999996</v>
      </c>
      <c r="I8276" s="1">
        <f t="shared" si="259"/>
        <v>1</v>
      </c>
      <c r="J8276" s="1" t="s">
        <v>33</v>
      </c>
      <c r="K8276" s="1">
        <v>70.900000000000006</v>
      </c>
      <c r="L8276" s="1" t="s">
        <v>46</v>
      </c>
      <c r="M8276" s="1" t="s">
        <v>37</v>
      </c>
      <c r="N8276" s="1" t="s">
        <v>17</v>
      </c>
      <c r="O8276" s="1" t="s">
        <v>62</v>
      </c>
      <c r="P8276" s="1" t="s">
        <v>59</v>
      </c>
      <c r="Q8276" s="2">
        <v>43305</v>
      </c>
    </row>
    <row r="8277" spans="1:17" x14ac:dyDescent="0.25">
      <c r="A8277" s="1">
        <v>29700</v>
      </c>
      <c r="B8277" s="2">
        <v>42830</v>
      </c>
      <c r="C8277" s="1" t="s">
        <v>36</v>
      </c>
      <c r="D8277" s="3" t="str">
        <f t="shared" si="258"/>
        <v>***</v>
      </c>
      <c r="G8277" s="1">
        <v>9</v>
      </c>
      <c r="H8277" s="1">
        <v>32.47</v>
      </c>
      <c r="I8277" s="1">
        <f t="shared" si="259"/>
        <v>0</v>
      </c>
      <c r="J8277" s="1" t="s">
        <v>21</v>
      </c>
      <c r="K8277" s="1">
        <v>1.1000000000000001</v>
      </c>
      <c r="L8277" s="1" t="s">
        <v>44</v>
      </c>
      <c r="M8277" s="1" t="s">
        <v>16</v>
      </c>
      <c r="N8277" s="1" t="s">
        <v>29</v>
      </c>
      <c r="O8277" s="1" t="s">
        <v>58</v>
      </c>
      <c r="P8277" s="1" t="s">
        <v>19</v>
      </c>
      <c r="Q8277" s="2">
        <v>42831</v>
      </c>
    </row>
    <row r="8278" spans="1:17" x14ac:dyDescent="0.25">
      <c r="A8278" s="1">
        <v>13383</v>
      </c>
      <c r="B8278" s="2">
        <v>43631</v>
      </c>
      <c r="C8278" s="1" t="s">
        <v>27</v>
      </c>
      <c r="D8278" s="3" t="str">
        <f t="shared" si="258"/>
        <v>*</v>
      </c>
      <c r="G8278" s="1">
        <v>35</v>
      </c>
      <c r="H8278" s="1">
        <v>802.53</v>
      </c>
      <c r="I8278" s="1">
        <f t="shared" si="259"/>
        <v>0</v>
      </c>
      <c r="J8278" s="1" t="s">
        <v>21</v>
      </c>
      <c r="K8278" s="1">
        <v>37.5</v>
      </c>
      <c r="L8278" s="1" t="s">
        <v>22</v>
      </c>
      <c r="M8278" s="1" t="s">
        <v>16</v>
      </c>
      <c r="N8278" s="1" t="s">
        <v>29</v>
      </c>
      <c r="O8278" s="1" t="s">
        <v>55</v>
      </c>
      <c r="P8278" s="1" t="s">
        <v>48</v>
      </c>
      <c r="Q8278" s="2">
        <v>43633</v>
      </c>
    </row>
    <row r="8279" spans="1:17" x14ac:dyDescent="0.25">
      <c r="A8279" s="1">
        <v>25830</v>
      </c>
      <c r="B8279" s="2">
        <v>42860</v>
      </c>
      <c r="C8279" s="1" t="s">
        <v>13</v>
      </c>
      <c r="D8279" s="3" t="str">
        <f t="shared" si="258"/>
        <v>**</v>
      </c>
      <c r="G8279" s="1">
        <v>11</v>
      </c>
      <c r="H8279" s="1">
        <v>191.07</v>
      </c>
      <c r="I8279" s="1">
        <f t="shared" si="259"/>
        <v>0</v>
      </c>
      <c r="J8279" s="1" t="s">
        <v>21</v>
      </c>
      <c r="K8279" s="1">
        <v>11.7</v>
      </c>
      <c r="L8279" s="1" t="s">
        <v>15</v>
      </c>
      <c r="M8279" s="1" t="s">
        <v>16</v>
      </c>
      <c r="N8279" s="1" t="s">
        <v>29</v>
      </c>
      <c r="O8279" s="1" t="s">
        <v>43</v>
      </c>
      <c r="P8279" s="1" t="s">
        <v>19</v>
      </c>
      <c r="Q8279" s="2">
        <v>42865</v>
      </c>
    </row>
    <row r="8280" spans="1:17" x14ac:dyDescent="0.25">
      <c r="A8280" s="1">
        <v>10242</v>
      </c>
      <c r="B8280" s="2">
        <v>43080</v>
      </c>
      <c r="C8280" s="1" t="s">
        <v>36</v>
      </c>
      <c r="D8280" s="3" t="str">
        <f t="shared" si="258"/>
        <v>***</v>
      </c>
      <c r="G8280" s="1">
        <v>32</v>
      </c>
      <c r="H8280" s="1">
        <v>739.24</v>
      </c>
      <c r="I8280" s="1">
        <f t="shared" si="259"/>
        <v>0</v>
      </c>
      <c r="J8280" s="1" t="s">
        <v>21</v>
      </c>
      <c r="K8280" s="1">
        <v>8.1</v>
      </c>
      <c r="L8280" s="1" t="s">
        <v>51</v>
      </c>
      <c r="M8280" s="1" t="s">
        <v>37</v>
      </c>
      <c r="N8280" s="1" t="s">
        <v>17</v>
      </c>
      <c r="O8280" s="1" t="s">
        <v>18</v>
      </c>
      <c r="P8280" s="1" t="s">
        <v>19</v>
      </c>
      <c r="Q8280" s="2">
        <v>43081</v>
      </c>
    </row>
    <row r="8281" spans="1:17" x14ac:dyDescent="0.25">
      <c r="A8281" s="1">
        <v>11652</v>
      </c>
      <c r="B8281" s="2">
        <v>43413</v>
      </c>
      <c r="C8281" s="1" t="s">
        <v>27</v>
      </c>
      <c r="D8281" s="3" t="str">
        <f t="shared" si="258"/>
        <v>*</v>
      </c>
      <c r="G8281" s="1">
        <v>1</v>
      </c>
      <c r="H8281" s="1">
        <v>65.77</v>
      </c>
      <c r="I8281" s="1">
        <f t="shared" si="259"/>
        <v>0</v>
      </c>
      <c r="J8281" s="1" t="s">
        <v>21</v>
      </c>
      <c r="K8281" s="1">
        <v>9.6</v>
      </c>
      <c r="L8281" s="1" t="s">
        <v>22</v>
      </c>
      <c r="M8281" s="1" t="s">
        <v>37</v>
      </c>
      <c r="N8281" s="1" t="s">
        <v>24</v>
      </c>
      <c r="O8281" s="1" t="s">
        <v>25</v>
      </c>
      <c r="P8281" s="1" t="s">
        <v>19</v>
      </c>
      <c r="Q8281" s="2">
        <v>43415</v>
      </c>
    </row>
    <row r="8282" spans="1:17" x14ac:dyDescent="0.25">
      <c r="A8282" s="1">
        <v>28737</v>
      </c>
      <c r="B8282" s="2">
        <v>43375</v>
      </c>
      <c r="C8282" s="1" t="s">
        <v>32</v>
      </c>
      <c r="D8282" s="3" t="str">
        <f t="shared" si="258"/>
        <v>*****</v>
      </c>
      <c r="G8282" s="1">
        <v>50</v>
      </c>
      <c r="H8282" s="1">
        <v>442.31</v>
      </c>
      <c r="I8282" s="1">
        <f t="shared" si="259"/>
        <v>0</v>
      </c>
      <c r="J8282" s="1" t="s">
        <v>21</v>
      </c>
      <c r="K8282" s="1">
        <v>8.3000000000000007</v>
      </c>
      <c r="L8282" s="1" t="s">
        <v>42</v>
      </c>
      <c r="M8282" s="1" t="s">
        <v>37</v>
      </c>
      <c r="N8282" s="1" t="s">
        <v>29</v>
      </c>
      <c r="O8282" s="1" t="s">
        <v>45</v>
      </c>
      <c r="P8282" s="1" t="s">
        <v>41</v>
      </c>
      <c r="Q8282" s="2">
        <v>43377</v>
      </c>
    </row>
    <row r="8283" spans="1:17" x14ac:dyDescent="0.25">
      <c r="A8283" s="1">
        <v>10434</v>
      </c>
      <c r="B8283" s="2">
        <v>42726</v>
      </c>
      <c r="C8283" s="1" t="s">
        <v>20</v>
      </c>
      <c r="D8283" s="3" t="str">
        <f t="shared" si="258"/>
        <v>****</v>
      </c>
      <c r="G8283" s="1">
        <v>2</v>
      </c>
      <c r="H8283" s="1">
        <v>410.29</v>
      </c>
      <c r="I8283" s="1">
        <f t="shared" si="259"/>
        <v>0</v>
      </c>
      <c r="J8283" s="1" t="s">
        <v>33</v>
      </c>
      <c r="K8283" s="1">
        <v>28</v>
      </c>
      <c r="L8283" s="1" t="s">
        <v>22</v>
      </c>
      <c r="M8283" s="1" t="s">
        <v>23</v>
      </c>
      <c r="N8283" s="1" t="s">
        <v>17</v>
      </c>
      <c r="O8283" s="1" t="s">
        <v>34</v>
      </c>
      <c r="P8283" s="1" t="s">
        <v>35</v>
      </c>
      <c r="Q8283" s="2">
        <v>42727</v>
      </c>
    </row>
    <row r="8284" spans="1:17" x14ac:dyDescent="0.25">
      <c r="A8284" s="1">
        <v>24833</v>
      </c>
      <c r="B8284" s="2">
        <v>42931</v>
      </c>
      <c r="C8284" s="1" t="s">
        <v>27</v>
      </c>
      <c r="D8284" s="3" t="str">
        <f t="shared" si="258"/>
        <v>*</v>
      </c>
      <c r="G8284" s="1">
        <v>45</v>
      </c>
      <c r="H8284" s="1">
        <v>5570.24</v>
      </c>
      <c r="I8284" s="1">
        <f t="shared" si="259"/>
        <v>1</v>
      </c>
      <c r="J8284" s="1" t="s">
        <v>33</v>
      </c>
      <c r="K8284" s="1">
        <v>55.6</v>
      </c>
      <c r="L8284" s="1" t="s">
        <v>15</v>
      </c>
      <c r="M8284" s="1" t="s">
        <v>23</v>
      </c>
      <c r="N8284" s="1" t="s">
        <v>17</v>
      </c>
      <c r="O8284" s="1" t="s">
        <v>52</v>
      </c>
      <c r="P8284" s="1" t="s">
        <v>59</v>
      </c>
      <c r="Q8284" s="2">
        <v>42933</v>
      </c>
    </row>
    <row r="8285" spans="1:17" x14ac:dyDescent="0.25">
      <c r="A8285" s="1">
        <v>32193</v>
      </c>
      <c r="B8285" s="2">
        <v>43027</v>
      </c>
      <c r="C8285" s="1" t="s">
        <v>13</v>
      </c>
      <c r="D8285" s="3" t="str">
        <f t="shared" si="258"/>
        <v>**</v>
      </c>
      <c r="G8285" s="1">
        <v>27</v>
      </c>
      <c r="H8285" s="1">
        <v>121.23</v>
      </c>
      <c r="I8285" s="1">
        <f t="shared" si="259"/>
        <v>0</v>
      </c>
      <c r="J8285" s="1" t="s">
        <v>21</v>
      </c>
      <c r="K8285" s="1">
        <v>1.1000000000000001</v>
      </c>
      <c r="L8285" s="1" t="s">
        <v>39</v>
      </c>
      <c r="M8285" s="1" t="s">
        <v>23</v>
      </c>
      <c r="N8285" s="1" t="s">
        <v>29</v>
      </c>
      <c r="O8285" s="1" t="s">
        <v>61</v>
      </c>
      <c r="P8285" s="1" t="s">
        <v>31</v>
      </c>
      <c r="Q8285" s="2">
        <v>43032</v>
      </c>
    </row>
    <row r="8286" spans="1:17" x14ac:dyDescent="0.25">
      <c r="A8286" s="1">
        <v>29349</v>
      </c>
      <c r="B8286" s="2">
        <v>42895</v>
      </c>
      <c r="C8286" s="1" t="s">
        <v>20</v>
      </c>
      <c r="D8286" s="3" t="str">
        <f t="shared" si="258"/>
        <v>****</v>
      </c>
      <c r="G8286" s="1">
        <v>46</v>
      </c>
      <c r="H8286" s="1">
        <v>2703.4</v>
      </c>
      <c r="I8286" s="1">
        <f t="shared" si="259"/>
        <v>1</v>
      </c>
      <c r="J8286" s="1" t="s">
        <v>21</v>
      </c>
      <c r="K8286" s="1">
        <v>2.7</v>
      </c>
      <c r="L8286" s="1" t="s">
        <v>53</v>
      </c>
      <c r="M8286" s="1" t="s">
        <v>23</v>
      </c>
      <c r="N8286" s="1" t="s">
        <v>24</v>
      </c>
      <c r="O8286" s="1" t="s">
        <v>25</v>
      </c>
      <c r="P8286" s="1" t="s">
        <v>19</v>
      </c>
      <c r="Q8286" s="2">
        <v>42897</v>
      </c>
    </row>
    <row r="8287" spans="1:17" x14ac:dyDescent="0.25">
      <c r="A8287" s="1">
        <v>28582</v>
      </c>
      <c r="B8287" s="2">
        <v>43486</v>
      </c>
      <c r="C8287" s="1" t="s">
        <v>27</v>
      </c>
      <c r="D8287" s="3" t="str">
        <f t="shared" si="258"/>
        <v>*</v>
      </c>
      <c r="G8287" s="1">
        <v>45</v>
      </c>
      <c r="H8287" s="1">
        <v>403.72</v>
      </c>
      <c r="I8287" s="1">
        <f t="shared" si="259"/>
        <v>0</v>
      </c>
      <c r="J8287" s="1" t="s">
        <v>21</v>
      </c>
      <c r="K8287" s="1">
        <v>3.1</v>
      </c>
      <c r="L8287" s="1" t="s">
        <v>15</v>
      </c>
      <c r="M8287" s="1" t="s">
        <v>37</v>
      </c>
      <c r="N8287" s="1" t="s">
        <v>29</v>
      </c>
      <c r="O8287" s="1" t="s">
        <v>40</v>
      </c>
      <c r="P8287" s="1" t="s">
        <v>31</v>
      </c>
      <c r="Q8287" s="2">
        <v>43487</v>
      </c>
    </row>
    <row r="8288" spans="1:17" x14ac:dyDescent="0.25">
      <c r="A8288" s="1">
        <v>17286</v>
      </c>
      <c r="B8288" s="2">
        <v>42998</v>
      </c>
      <c r="C8288" s="1" t="s">
        <v>20</v>
      </c>
      <c r="D8288" s="3" t="str">
        <f t="shared" si="258"/>
        <v>****</v>
      </c>
      <c r="G8288" s="1">
        <v>7</v>
      </c>
      <c r="H8288" s="1">
        <v>1937.42</v>
      </c>
      <c r="I8288" s="1">
        <f t="shared" si="259"/>
        <v>1</v>
      </c>
      <c r="J8288" s="1" t="s">
        <v>33</v>
      </c>
      <c r="K8288" s="1">
        <v>53.5</v>
      </c>
      <c r="L8288" s="1" t="s">
        <v>39</v>
      </c>
      <c r="M8288" s="1" t="s">
        <v>23</v>
      </c>
      <c r="N8288" s="1" t="s">
        <v>17</v>
      </c>
      <c r="O8288" s="1" t="s">
        <v>34</v>
      </c>
      <c r="P8288" s="1" t="s">
        <v>35</v>
      </c>
      <c r="Q8288" s="2">
        <v>42999</v>
      </c>
    </row>
    <row r="8289" spans="1:17" x14ac:dyDescent="0.25">
      <c r="A8289" s="1">
        <v>20002</v>
      </c>
      <c r="B8289" s="2">
        <v>43689</v>
      </c>
      <c r="C8289" s="1" t="s">
        <v>36</v>
      </c>
      <c r="D8289" s="3" t="str">
        <f t="shared" si="258"/>
        <v>***</v>
      </c>
      <c r="G8289" s="1">
        <v>9</v>
      </c>
      <c r="H8289" s="1">
        <v>43.9</v>
      </c>
      <c r="I8289" s="1">
        <f t="shared" si="259"/>
        <v>0</v>
      </c>
      <c r="J8289" s="1" t="s">
        <v>21</v>
      </c>
      <c r="K8289" s="1">
        <v>2.6</v>
      </c>
      <c r="L8289" s="1" t="s">
        <v>42</v>
      </c>
      <c r="M8289" s="1" t="s">
        <v>28</v>
      </c>
      <c r="N8289" s="1" t="s">
        <v>24</v>
      </c>
      <c r="O8289" s="1" t="s">
        <v>38</v>
      </c>
      <c r="P8289" s="1" t="s">
        <v>41</v>
      </c>
      <c r="Q8289" s="2">
        <v>43690</v>
      </c>
    </row>
    <row r="8290" spans="1:17" x14ac:dyDescent="0.25">
      <c r="A8290" s="1">
        <v>25191</v>
      </c>
      <c r="B8290" s="2">
        <v>43188</v>
      </c>
      <c r="C8290" s="1" t="s">
        <v>36</v>
      </c>
      <c r="D8290" s="3" t="str">
        <f t="shared" si="258"/>
        <v>***</v>
      </c>
      <c r="G8290" s="1">
        <v>42</v>
      </c>
      <c r="H8290" s="1">
        <v>4377.53</v>
      </c>
      <c r="I8290" s="1">
        <f t="shared" si="259"/>
        <v>1</v>
      </c>
      <c r="J8290" s="1" t="s">
        <v>21</v>
      </c>
      <c r="K8290" s="1">
        <v>2.7</v>
      </c>
      <c r="L8290" s="1" t="s">
        <v>46</v>
      </c>
      <c r="M8290" s="1" t="s">
        <v>23</v>
      </c>
      <c r="N8290" s="1" t="s">
        <v>24</v>
      </c>
      <c r="O8290" s="1" t="s">
        <v>25</v>
      </c>
      <c r="P8290" s="1" t="s">
        <v>19</v>
      </c>
      <c r="Q8290" s="2">
        <v>43188</v>
      </c>
    </row>
    <row r="8291" spans="1:17" x14ac:dyDescent="0.25">
      <c r="A8291" s="1">
        <v>12773</v>
      </c>
      <c r="B8291" s="2">
        <v>43110</v>
      </c>
      <c r="C8291" s="1" t="s">
        <v>13</v>
      </c>
      <c r="D8291" s="3" t="str">
        <f t="shared" si="258"/>
        <v>**</v>
      </c>
      <c r="G8291" s="1">
        <v>19</v>
      </c>
      <c r="H8291" s="1">
        <v>139.82</v>
      </c>
      <c r="I8291" s="1">
        <f t="shared" si="259"/>
        <v>0</v>
      </c>
      <c r="J8291" s="1" t="s">
        <v>21</v>
      </c>
      <c r="K8291" s="1">
        <v>8.4</v>
      </c>
      <c r="L8291" s="1" t="s">
        <v>50</v>
      </c>
      <c r="M8291" s="1" t="s">
        <v>28</v>
      </c>
      <c r="N8291" s="1" t="s">
        <v>29</v>
      </c>
      <c r="O8291" s="1" t="s">
        <v>40</v>
      </c>
      <c r="P8291" s="1" t="s">
        <v>19</v>
      </c>
      <c r="Q8291" s="2">
        <v>43115</v>
      </c>
    </row>
    <row r="8292" spans="1:17" x14ac:dyDescent="0.25">
      <c r="A8292" s="1">
        <v>36355</v>
      </c>
      <c r="B8292" s="2">
        <v>42705</v>
      </c>
      <c r="C8292" s="1" t="s">
        <v>36</v>
      </c>
      <c r="D8292" s="3" t="str">
        <f t="shared" si="258"/>
        <v>***</v>
      </c>
      <c r="G8292" s="1">
        <v>6</v>
      </c>
      <c r="H8292" s="1">
        <v>138.57</v>
      </c>
      <c r="I8292" s="1">
        <f t="shared" si="259"/>
        <v>0</v>
      </c>
      <c r="J8292" s="1" t="s">
        <v>21</v>
      </c>
      <c r="K8292" s="1">
        <v>7.1</v>
      </c>
      <c r="L8292" s="1" t="s">
        <v>44</v>
      </c>
      <c r="M8292" s="1" t="s">
        <v>37</v>
      </c>
      <c r="N8292" s="1" t="s">
        <v>17</v>
      </c>
      <c r="O8292" s="1" t="s">
        <v>18</v>
      </c>
      <c r="P8292" s="1" t="s">
        <v>19</v>
      </c>
      <c r="Q8292" s="2">
        <v>42705</v>
      </c>
    </row>
    <row r="8293" spans="1:17" x14ac:dyDescent="0.25">
      <c r="A8293" s="1">
        <v>25638</v>
      </c>
      <c r="B8293" s="2">
        <v>42587</v>
      </c>
      <c r="C8293" s="1" t="s">
        <v>20</v>
      </c>
      <c r="D8293" s="3" t="str">
        <f t="shared" si="258"/>
        <v>****</v>
      </c>
      <c r="G8293" s="1">
        <v>12</v>
      </c>
      <c r="H8293" s="1">
        <v>123.53</v>
      </c>
      <c r="I8293" s="1">
        <f t="shared" si="259"/>
        <v>0</v>
      </c>
      <c r="J8293" s="1" t="s">
        <v>21</v>
      </c>
      <c r="K8293" s="1">
        <v>2.2000000000000002</v>
      </c>
      <c r="L8293" s="1" t="s">
        <v>51</v>
      </c>
      <c r="M8293" s="1" t="s">
        <v>28</v>
      </c>
      <c r="N8293" s="1" t="s">
        <v>29</v>
      </c>
      <c r="O8293" s="1" t="s">
        <v>40</v>
      </c>
      <c r="P8293" s="1" t="s">
        <v>31</v>
      </c>
      <c r="Q8293" s="2">
        <v>42588</v>
      </c>
    </row>
    <row r="8294" spans="1:17" x14ac:dyDescent="0.25">
      <c r="A8294" s="1">
        <v>44000</v>
      </c>
      <c r="B8294" s="2">
        <v>43742</v>
      </c>
      <c r="C8294" s="1" t="s">
        <v>27</v>
      </c>
      <c r="D8294" s="3" t="str">
        <f t="shared" si="258"/>
        <v>*</v>
      </c>
      <c r="G8294" s="1">
        <v>17</v>
      </c>
      <c r="H8294" s="1">
        <v>127.88</v>
      </c>
      <c r="I8294" s="1">
        <f t="shared" si="259"/>
        <v>0</v>
      </c>
      <c r="J8294" s="1" t="s">
        <v>21</v>
      </c>
      <c r="K8294" s="1">
        <v>6.5</v>
      </c>
      <c r="L8294" s="1" t="s">
        <v>15</v>
      </c>
      <c r="M8294" s="1" t="s">
        <v>23</v>
      </c>
      <c r="N8294" s="1" t="s">
        <v>29</v>
      </c>
      <c r="O8294" s="1" t="s">
        <v>43</v>
      </c>
      <c r="P8294" s="1" t="s">
        <v>19</v>
      </c>
      <c r="Q8294" s="2">
        <v>43742</v>
      </c>
    </row>
    <row r="8295" spans="1:17" x14ac:dyDescent="0.25">
      <c r="A8295" s="1">
        <v>47075</v>
      </c>
      <c r="B8295" s="2">
        <v>43389</v>
      </c>
      <c r="C8295" s="1" t="s">
        <v>36</v>
      </c>
      <c r="D8295" s="3" t="str">
        <f t="shared" si="258"/>
        <v>***</v>
      </c>
      <c r="G8295" s="1">
        <v>42</v>
      </c>
      <c r="H8295" s="1">
        <v>4651.2700000000004</v>
      </c>
      <c r="I8295" s="1">
        <f t="shared" si="259"/>
        <v>1</v>
      </c>
      <c r="J8295" s="1" t="s">
        <v>33</v>
      </c>
      <c r="K8295" s="1">
        <v>38.299999999999997</v>
      </c>
      <c r="L8295" s="1" t="s">
        <v>51</v>
      </c>
      <c r="M8295" s="1" t="s">
        <v>37</v>
      </c>
      <c r="N8295" s="1" t="s">
        <v>17</v>
      </c>
      <c r="O8295" s="1" t="s">
        <v>62</v>
      </c>
      <c r="P8295" s="1" t="s">
        <v>59</v>
      </c>
      <c r="Q8295" s="2">
        <v>43391</v>
      </c>
    </row>
    <row r="8296" spans="1:17" x14ac:dyDescent="0.25">
      <c r="A8296" s="1">
        <v>27681</v>
      </c>
      <c r="B8296" s="2">
        <v>43062</v>
      </c>
      <c r="C8296" s="1" t="s">
        <v>36</v>
      </c>
      <c r="D8296" s="3" t="str">
        <f t="shared" si="258"/>
        <v>***</v>
      </c>
      <c r="G8296" s="1">
        <v>30</v>
      </c>
      <c r="H8296" s="1">
        <v>196.11</v>
      </c>
      <c r="I8296" s="1">
        <f t="shared" si="259"/>
        <v>0</v>
      </c>
      <c r="J8296" s="1" t="s">
        <v>21</v>
      </c>
      <c r="K8296" s="1">
        <v>1.3</v>
      </c>
      <c r="L8296" s="1" t="s">
        <v>22</v>
      </c>
      <c r="M8296" s="1" t="s">
        <v>37</v>
      </c>
      <c r="N8296" s="1" t="s">
        <v>29</v>
      </c>
      <c r="O8296" s="1" t="s">
        <v>30</v>
      </c>
      <c r="P8296" s="1" t="s">
        <v>31</v>
      </c>
      <c r="Q8296" s="2">
        <v>43064</v>
      </c>
    </row>
    <row r="8297" spans="1:17" x14ac:dyDescent="0.25">
      <c r="A8297" s="1">
        <v>48773</v>
      </c>
      <c r="B8297" s="2">
        <v>42384</v>
      </c>
      <c r="C8297" s="1" t="s">
        <v>36</v>
      </c>
      <c r="D8297" s="3" t="str">
        <f t="shared" si="258"/>
        <v>***</v>
      </c>
      <c r="G8297" s="1">
        <v>7</v>
      </c>
      <c r="H8297" s="1">
        <v>54.86</v>
      </c>
      <c r="I8297" s="1">
        <f t="shared" si="259"/>
        <v>0</v>
      </c>
      <c r="J8297" s="1" t="s">
        <v>21</v>
      </c>
      <c r="K8297" s="1">
        <v>2.2999999999999998</v>
      </c>
      <c r="L8297" s="1" t="s">
        <v>22</v>
      </c>
      <c r="M8297" s="1" t="s">
        <v>23</v>
      </c>
      <c r="N8297" s="1" t="s">
        <v>29</v>
      </c>
      <c r="O8297" s="1" t="s">
        <v>40</v>
      </c>
      <c r="P8297" s="1" t="s">
        <v>31</v>
      </c>
      <c r="Q8297" s="2">
        <v>42386</v>
      </c>
    </row>
    <row r="8298" spans="1:17" x14ac:dyDescent="0.25">
      <c r="A8298" s="1">
        <v>41216</v>
      </c>
      <c r="B8298" s="2">
        <v>42551</v>
      </c>
      <c r="C8298" s="1" t="s">
        <v>27</v>
      </c>
      <c r="D8298" s="3" t="str">
        <f t="shared" si="258"/>
        <v>*</v>
      </c>
      <c r="G8298" s="1">
        <v>8</v>
      </c>
      <c r="H8298" s="1">
        <v>270.99</v>
      </c>
      <c r="I8298" s="1">
        <f t="shared" si="259"/>
        <v>0</v>
      </c>
      <c r="J8298" s="1" t="s">
        <v>21</v>
      </c>
      <c r="K8298" s="1">
        <v>6.7</v>
      </c>
      <c r="L8298" s="1" t="s">
        <v>49</v>
      </c>
      <c r="M8298" s="1" t="s">
        <v>37</v>
      </c>
      <c r="N8298" s="1" t="s">
        <v>29</v>
      </c>
      <c r="O8298" s="1" t="s">
        <v>43</v>
      </c>
      <c r="P8298" s="1" t="s">
        <v>19</v>
      </c>
      <c r="Q8298" s="2">
        <v>42552</v>
      </c>
    </row>
    <row r="8299" spans="1:17" x14ac:dyDescent="0.25">
      <c r="A8299" s="1">
        <v>59745</v>
      </c>
      <c r="B8299" s="2">
        <v>42478</v>
      </c>
      <c r="C8299" s="1" t="s">
        <v>27</v>
      </c>
      <c r="D8299" s="3" t="str">
        <f t="shared" si="258"/>
        <v>*</v>
      </c>
      <c r="G8299" s="1">
        <v>36</v>
      </c>
      <c r="H8299" s="1">
        <v>19359.150000000001</v>
      </c>
      <c r="I8299" s="1">
        <f t="shared" si="259"/>
        <v>1</v>
      </c>
      <c r="J8299" s="1" t="s">
        <v>21</v>
      </c>
      <c r="K8299" s="1">
        <v>21.4</v>
      </c>
      <c r="L8299" s="1" t="s">
        <v>22</v>
      </c>
      <c r="M8299" s="1" t="s">
        <v>16</v>
      </c>
      <c r="N8299" s="1" t="s">
        <v>29</v>
      </c>
      <c r="O8299" s="1" t="s">
        <v>43</v>
      </c>
      <c r="P8299" s="1" t="s">
        <v>19</v>
      </c>
      <c r="Q8299" s="2">
        <v>42480</v>
      </c>
    </row>
    <row r="8300" spans="1:17" x14ac:dyDescent="0.25">
      <c r="A8300" s="1">
        <v>24576</v>
      </c>
      <c r="B8300" s="2">
        <v>43810</v>
      </c>
      <c r="C8300" s="1" t="s">
        <v>27</v>
      </c>
      <c r="D8300" s="3" t="str">
        <f t="shared" si="258"/>
        <v>*</v>
      </c>
      <c r="G8300" s="1">
        <v>10</v>
      </c>
      <c r="H8300" s="1">
        <v>163.54</v>
      </c>
      <c r="I8300" s="1">
        <f t="shared" si="259"/>
        <v>0</v>
      </c>
      <c r="J8300" s="1" t="s">
        <v>21</v>
      </c>
      <c r="K8300" s="1">
        <v>7.9</v>
      </c>
      <c r="L8300" s="1" t="s">
        <v>15</v>
      </c>
      <c r="M8300" s="1" t="s">
        <v>28</v>
      </c>
      <c r="N8300" s="1" t="s">
        <v>17</v>
      </c>
      <c r="O8300" s="1" t="s">
        <v>18</v>
      </c>
      <c r="P8300" s="1" t="s">
        <v>19</v>
      </c>
      <c r="Q8300" s="2">
        <v>43812</v>
      </c>
    </row>
    <row r="8301" spans="1:17" x14ac:dyDescent="0.25">
      <c r="A8301" s="1">
        <v>20864</v>
      </c>
      <c r="B8301" s="2">
        <v>43439</v>
      </c>
      <c r="C8301" s="1" t="s">
        <v>20</v>
      </c>
      <c r="D8301" s="3" t="str">
        <f t="shared" si="258"/>
        <v>****</v>
      </c>
      <c r="G8301" s="1">
        <v>19</v>
      </c>
      <c r="H8301" s="1">
        <v>269.05</v>
      </c>
      <c r="I8301" s="1">
        <f t="shared" si="259"/>
        <v>0</v>
      </c>
      <c r="J8301" s="1" t="s">
        <v>21</v>
      </c>
      <c r="K8301" s="1">
        <v>5.3</v>
      </c>
      <c r="L8301" s="1" t="s">
        <v>42</v>
      </c>
      <c r="M8301" s="1" t="s">
        <v>28</v>
      </c>
      <c r="N8301" s="1" t="s">
        <v>17</v>
      </c>
      <c r="O8301" s="1" t="s">
        <v>18</v>
      </c>
      <c r="P8301" s="1" t="s">
        <v>41</v>
      </c>
      <c r="Q8301" s="2">
        <v>43441</v>
      </c>
    </row>
    <row r="8302" spans="1:17" x14ac:dyDescent="0.25">
      <c r="A8302" s="1">
        <v>8167</v>
      </c>
      <c r="B8302" s="2">
        <v>43681</v>
      </c>
      <c r="C8302" s="1" t="s">
        <v>32</v>
      </c>
      <c r="D8302" s="3" t="str">
        <f t="shared" si="258"/>
        <v>*****</v>
      </c>
      <c r="G8302" s="1">
        <v>4</v>
      </c>
      <c r="H8302" s="1">
        <v>33.119999999999997</v>
      </c>
      <c r="I8302" s="1">
        <f t="shared" si="259"/>
        <v>0</v>
      </c>
      <c r="J8302" s="1" t="s">
        <v>21</v>
      </c>
      <c r="K8302" s="1">
        <v>6.7</v>
      </c>
      <c r="L8302" s="1" t="s">
        <v>46</v>
      </c>
      <c r="M8302" s="1" t="s">
        <v>23</v>
      </c>
      <c r="N8302" s="1" t="s">
        <v>29</v>
      </c>
      <c r="O8302" s="1" t="s">
        <v>40</v>
      </c>
      <c r="P8302" s="1" t="s">
        <v>19</v>
      </c>
      <c r="Q8302" s="2">
        <v>43683</v>
      </c>
    </row>
    <row r="8303" spans="1:17" x14ac:dyDescent="0.25">
      <c r="A8303" s="1">
        <v>45125</v>
      </c>
      <c r="B8303" s="2">
        <v>43613</v>
      </c>
      <c r="C8303" s="1" t="s">
        <v>32</v>
      </c>
      <c r="D8303" s="3" t="str">
        <f t="shared" si="258"/>
        <v>*****</v>
      </c>
      <c r="G8303" s="1">
        <v>32</v>
      </c>
      <c r="H8303" s="1">
        <v>5173.24</v>
      </c>
      <c r="I8303" s="1">
        <f t="shared" si="259"/>
        <v>1</v>
      </c>
      <c r="J8303" s="1" t="s">
        <v>21</v>
      </c>
      <c r="K8303" s="1">
        <v>5.3</v>
      </c>
      <c r="L8303" s="1" t="s">
        <v>22</v>
      </c>
      <c r="M8303" s="1" t="s">
        <v>37</v>
      </c>
      <c r="N8303" s="1" t="s">
        <v>24</v>
      </c>
      <c r="O8303" s="1" t="s">
        <v>25</v>
      </c>
      <c r="P8303" s="1" t="s">
        <v>19</v>
      </c>
      <c r="Q8303" s="2">
        <v>43614</v>
      </c>
    </row>
    <row r="8304" spans="1:17" x14ac:dyDescent="0.25">
      <c r="A8304" s="1">
        <v>38466</v>
      </c>
      <c r="B8304" s="2">
        <v>43328</v>
      </c>
      <c r="C8304" s="1" t="s">
        <v>32</v>
      </c>
      <c r="D8304" s="3" t="str">
        <f t="shared" si="258"/>
        <v>*****</v>
      </c>
      <c r="G8304" s="1">
        <v>15</v>
      </c>
      <c r="H8304" s="1">
        <v>112.86</v>
      </c>
      <c r="I8304" s="1">
        <f t="shared" si="259"/>
        <v>0</v>
      </c>
      <c r="J8304" s="1" t="s">
        <v>21</v>
      </c>
      <c r="K8304" s="1">
        <v>7.9</v>
      </c>
      <c r="L8304" s="1" t="s">
        <v>22</v>
      </c>
      <c r="M8304" s="1" t="s">
        <v>28</v>
      </c>
      <c r="N8304" s="1" t="s">
        <v>29</v>
      </c>
      <c r="O8304" s="1" t="s">
        <v>40</v>
      </c>
      <c r="P8304" s="1" t="s">
        <v>19</v>
      </c>
      <c r="Q8304" s="2">
        <v>43329</v>
      </c>
    </row>
    <row r="8305" spans="1:17" x14ac:dyDescent="0.25">
      <c r="A8305" s="1">
        <v>17858</v>
      </c>
      <c r="B8305" s="2">
        <v>43002</v>
      </c>
      <c r="C8305" s="1" t="s">
        <v>36</v>
      </c>
      <c r="D8305" s="3" t="str">
        <f t="shared" si="258"/>
        <v>***</v>
      </c>
      <c r="G8305" s="1">
        <v>46</v>
      </c>
      <c r="H8305" s="1">
        <v>1121.78</v>
      </c>
      <c r="I8305" s="1">
        <f t="shared" si="259"/>
        <v>1</v>
      </c>
      <c r="J8305" s="1" t="s">
        <v>14</v>
      </c>
      <c r="K8305" s="1">
        <v>8.1</v>
      </c>
      <c r="L8305" s="1" t="s">
        <v>22</v>
      </c>
      <c r="M8305" s="1" t="s">
        <v>16</v>
      </c>
      <c r="N8305" s="1" t="s">
        <v>17</v>
      </c>
      <c r="O8305" s="1" t="s">
        <v>18</v>
      </c>
      <c r="P8305" s="1" t="s">
        <v>19</v>
      </c>
      <c r="Q8305" s="2">
        <v>43003</v>
      </c>
    </row>
    <row r="8306" spans="1:17" x14ac:dyDescent="0.25">
      <c r="A8306" s="1">
        <v>26053</v>
      </c>
      <c r="B8306" s="2">
        <v>43488</v>
      </c>
      <c r="C8306" s="1" t="s">
        <v>13</v>
      </c>
      <c r="D8306" s="3" t="str">
        <f t="shared" si="258"/>
        <v>**</v>
      </c>
      <c r="G8306" s="1">
        <v>48</v>
      </c>
      <c r="H8306" s="1">
        <v>940.26250000000005</v>
      </c>
      <c r="I8306" s="1">
        <f t="shared" si="259"/>
        <v>0</v>
      </c>
      <c r="J8306" s="1" t="s">
        <v>14</v>
      </c>
      <c r="K8306" s="1">
        <v>9.6999999999999993</v>
      </c>
      <c r="L8306" s="1" t="s">
        <v>15</v>
      </c>
      <c r="M8306" s="1" t="s">
        <v>28</v>
      </c>
      <c r="N8306" s="1" t="s">
        <v>29</v>
      </c>
      <c r="O8306" s="1" t="s">
        <v>40</v>
      </c>
      <c r="P8306" s="1" t="s">
        <v>19</v>
      </c>
      <c r="Q8306" s="2">
        <v>43488</v>
      </c>
    </row>
    <row r="8307" spans="1:17" x14ac:dyDescent="0.25">
      <c r="A8307" s="1">
        <v>26050</v>
      </c>
      <c r="B8307" s="2">
        <v>43266</v>
      </c>
      <c r="C8307" s="1" t="s">
        <v>20</v>
      </c>
      <c r="D8307" s="3" t="str">
        <f t="shared" si="258"/>
        <v>****</v>
      </c>
      <c r="G8307" s="1">
        <v>44</v>
      </c>
      <c r="H8307" s="1">
        <v>390.81</v>
      </c>
      <c r="I8307" s="1">
        <f t="shared" si="259"/>
        <v>0</v>
      </c>
      <c r="J8307" s="1" t="s">
        <v>21</v>
      </c>
      <c r="K8307" s="1">
        <v>8.9</v>
      </c>
      <c r="L8307" s="1" t="s">
        <v>22</v>
      </c>
      <c r="M8307" s="1" t="s">
        <v>37</v>
      </c>
      <c r="N8307" s="1" t="s">
        <v>29</v>
      </c>
      <c r="O8307" s="1" t="s">
        <v>57</v>
      </c>
      <c r="P8307" s="1" t="s">
        <v>19</v>
      </c>
      <c r="Q8307" s="2">
        <v>43267</v>
      </c>
    </row>
    <row r="8308" spans="1:17" x14ac:dyDescent="0.25">
      <c r="A8308" s="1">
        <v>8551</v>
      </c>
      <c r="B8308" s="2">
        <v>42579</v>
      </c>
      <c r="C8308" s="1" t="s">
        <v>32</v>
      </c>
      <c r="D8308" s="3" t="str">
        <f t="shared" si="258"/>
        <v>*****</v>
      </c>
      <c r="G8308" s="1">
        <v>25</v>
      </c>
      <c r="H8308" s="1">
        <v>198.63</v>
      </c>
      <c r="I8308" s="1">
        <f t="shared" si="259"/>
        <v>0</v>
      </c>
      <c r="J8308" s="1" t="s">
        <v>21</v>
      </c>
      <c r="K8308" s="1">
        <v>6.7</v>
      </c>
      <c r="L8308" s="1" t="s">
        <v>51</v>
      </c>
      <c r="M8308" s="1" t="s">
        <v>28</v>
      </c>
      <c r="N8308" s="1" t="s">
        <v>29</v>
      </c>
      <c r="O8308" s="1" t="s">
        <v>43</v>
      </c>
      <c r="P8308" s="1" t="s">
        <v>19</v>
      </c>
      <c r="Q8308" s="2">
        <v>42582</v>
      </c>
    </row>
    <row r="8309" spans="1:17" x14ac:dyDescent="0.25">
      <c r="A8309" s="1">
        <v>37860</v>
      </c>
      <c r="B8309" s="2">
        <v>42973</v>
      </c>
      <c r="C8309" s="1" t="s">
        <v>36</v>
      </c>
      <c r="D8309" s="3" t="str">
        <f t="shared" si="258"/>
        <v>***</v>
      </c>
      <c r="G8309" s="1">
        <v>1</v>
      </c>
      <c r="H8309" s="1">
        <v>112.19</v>
      </c>
      <c r="I8309" s="1">
        <f t="shared" si="259"/>
        <v>0</v>
      </c>
      <c r="J8309" s="1" t="s">
        <v>21</v>
      </c>
      <c r="K8309" s="1">
        <v>55.9</v>
      </c>
      <c r="L8309" s="1" t="s">
        <v>39</v>
      </c>
      <c r="M8309" s="1" t="s">
        <v>28</v>
      </c>
      <c r="N8309" s="1" t="s">
        <v>17</v>
      </c>
      <c r="O8309" s="1" t="s">
        <v>18</v>
      </c>
      <c r="P8309" s="1" t="s">
        <v>26</v>
      </c>
      <c r="Q8309" s="2">
        <v>42975</v>
      </c>
    </row>
    <row r="8310" spans="1:17" x14ac:dyDescent="0.25">
      <c r="A8310" s="1">
        <v>48484</v>
      </c>
      <c r="B8310" s="2">
        <v>42908</v>
      </c>
      <c r="C8310" s="1" t="s">
        <v>36</v>
      </c>
      <c r="D8310" s="3" t="str">
        <f t="shared" si="258"/>
        <v>***</v>
      </c>
      <c r="G8310" s="1">
        <v>22</v>
      </c>
      <c r="H8310" s="1">
        <v>370.67</v>
      </c>
      <c r="I8310" s="1">
        <f t="shared" si="259"/>
        <v>0</v>
      </c>
      <c r="J8310" s="1" t="s">
        <v>21</v>
      </c>
      <c r="K8310" s="1">
        <v>2.1</v>
      </c>
      <c r="L8310" s="1" t="s">
        <v>15</v>
      </c>
      <c r="M8310" s="1" t="s">
        <v>23</v>
      </c>
      <c r="N8310" s="1" t="s">
        <v>24</v>
      </c>
      <c r="O8310" s="1" t="s">
        <v>38</v>
      </c>
      <c r="P8310" s="1" t="s">
        <v>41</v>
      </c>
      <c r="Q8310" s="2">
        <v>42909</v>
      </c>
    </row>
    <row r="8311" spans="1:17" x14ac:dyDescent="0.25">
      <c r="A8311" s="1">
        <v>12516</v>
      </c>
      <c r="B8311" s="2">
        <v>42513</v>
      </c>
      <c r="C8311" s="1" t="s">
        <v>13</v>
      </c>
      <c r="D8311" s="3" t="str">
        <f t="shared" si="258"/>
        <v>**</v>
      </c>
      <c r="G8311" s="1">
        <v>22</v>
      </c>
      <c r="H8311" s="1">
        <v>165.42</v>
      </c>
      <c r="I8311" s="1">
        <f t="shared" si="259"/>
        <v>0</v>
      </c>
      <c r="J8311" s="1" t="s">
        <v>21</v>
      </c>
      <c r="K8311" s="1">
        <v>5.5</v>
      </c>
      <c r="L8311" s="1" t="s">
        <v>22</v>
      </c>
      <c r="M8311" s="1" t="s">
        <v>37</v>
      </c>
      <c r="N8311" s="1" t="s">
        <v>29</v>
      </c>
      <c r="O8311" s="1" t="s">
        <v>40</v>
      </c>
      <c r="P8311" s="1" t="s">
        <v>19</v>
      </c>
      <c r="Q8311" s="2">
        <v>42517</v>
      </c>
    </row>
    <row r="8312" spans="1:17" x14ac:dyDescent="0.25">
      <c r="A8312" s="1">
        <v>5251</v>
      </c>
      <c r="B8312" s="2">
        <v>43200</v>
      </c>
      <c r="C8312" s="1" t="s">
        <v>36</v>
      </c>
      <c r="D8312" s="3" t="str">
        <f t="shared" si="258"/>
        <v>***</v>
      </c>
      <c r="G8312" s="1">
        <v>38</v>
      </c>
      <c r="H8312" s="1">
        <v>4088.51</v>
      </c>
      <c r="I8312" s="1">
        <f t="shared" si="259"/>
        <v>1</v>
      </c>
      <c r="J8312" s="1" t="s">
        <v>14</v>
      </c>
      <c r="K8312" s="1">
        <v>6.4</v>
      </c>
      <c r="L8312" s="1" t="s">
        <v>22</v>
      </c>
      <c r="M8312" s="1" t="s">
        <v>28</v>
      </c>
      <c r="N8312" s="1" t="s">
        <v>24</v>
      </c>
      <c r="O8312" s="1" t="s">
        <v>25</v>
      </c>
      <c r="P8312" s="1" t="s">
        <v>19</v>
      </c>
      <c r="Q8312" s="2">
        <v>43202</v>
      </c>
    </row>
    <row r="8313" spans="1:17" x14ac:dyDescent="0.25">
      <c r="A8313" s="1">
        <v>36355</v>
      </c>
      <c r="B8313" s="2">
        <v>42705</v>
      </c>
      <c r="C8313" s="1" t="s">
        <v>36</v>
      </c>
      <c r="D8313" s="3" t="str">
        <f t="shared" si="258"/>
        <v>***</v>
      </c>
      <c r="G8313" s="1">
        <v>10</v>
      </c>
      <c r="H8313" s="1">
        <v>134.77000000000001</v>
      </c>
      <c r="I8313" s="1">
        <f t="shared" si="259"/>
        <v>0</v>
      </c>
      <c r="J8313" s="1" t="s">
        <v>21</v>
      </c>
      <c r="K8313" s="1">
        <v>2.5</v>
      </c>
      <c r="L8313" s="1" t="s">
        <v>44</v>
      </c>
      <c r="M8313" s="1" t="s">
        <v>37</v>
      </c>
      <c r="N8313" s="1" t="s">
        <v>29</v>
      </c>
      <c r="O8313" s="1" t="s">
        <v>30</v>
      </c>
      <c r="P8313" s="1" t="s">
        <v>31</v>
      </c>
      <c r="Q8313" s="2">
        <v>42706</v>
      </c>
    </row>
    <row r="8314" spans="1:17" x14ac:dyDescent="0.25">
      <c r="A8314" s="1">
        <v>36357</v>
      </c>
      <c r="B8314" s="2">
        <v>43478</v>
      </c>
      <c r="C8314" s="1" t="s">
        <v>27</v>
      </c>
      <c r="D8314" s="3" t="str">
        <f t="shared" si="258"/>
        <v>*</v>
      </c>
      <c r="G8314" s="1">
        <v>38</v>
      </c>
      <c r="H8314" s="1">
        <v>18838.169999999998</v>
      </c>
      <c r="I8314" s="1">
        <f t="shared" si="259"/>
        <v>1</v>
      </c>
      <c r="J8314" s="1" t="s">
        <v>33</v>
      </c>
      <c r="K8314" s="1">
        <v>52.4</v>
      </c>
      <c r="L8314" s="1" t="s">
        <v>46</v>
      </c>
      <c r="M8314" s="1" t="s">
        <v>23</v>
      </c>
      <c r="N8314" s="1" t="s">
        <v>24</v>
      </c>
      <c r="O8314" s="1" t="s">
        <v>47</v>
      </c>
      <c r="P8314" s="1" t="s">
        <v>35</v>
      </c>
      <c r="Q8314" s="2">
        <v>43479</v>
      </c>
    </row>
    <row r="8315" spans="1:17" x14ac:dyDescent="0.25">
      <c r="A8315" s="1">
        <v>8295</v>
      </c>
      <c r="B8315" s="2">
        <v>42460</v>
      </c>
      <c r="C8315" s="1" t="s">
        <v>20</v>
      </c>
      <c r="D8315" s="3" t="str">
        <f t="shared" si="258"/>
        <v>****</v>
      </c>
      <c r="G8315" s="1">
        <v>30</v>
      </c>
      <c r="H8315" s="1">
        <v>893.61</v>
      </c>
      <c r="I8315" s="1">
        <f t="shared" si="259"/>
        <v>0</v>
      </c>
      <c r="J8315" s="1" t="s">
        <v>21</v>
      </c>
      <c r="K8315" s="1">
        <v>1.2</v>
      </c>
      <c r="L8315" s="1" t="s">
        <v>54</v>
      </c>
      <c r="M8315" s="1" t="s">
        <v>16</v>
      </c>
      <c r="N8315" s="1" t="s">
        <v>24</v>
      </c>
      <c r="O8315" s="1" t="s">
        <v>25</v>
      </c>
      <c r="P8315" s="1" t="s">
        <v>19</v>
      </c>
      <c r="Q8315" s="2">
        <v>42462</v>
      </c>
    </row>
    <row r="8316" spans="1:17" x14ac:dyDescent="0.25">
      <c r="A8316" s="1">
        <v>15074</v>
      </c>
      <c r="B8316" s="2">
        <v>42701</v>
      </c>
      <c r="C8316" s="1" t="s">
        <v>27</v>
      </c>
      <c r="D8316" s="3" t="str">
        <f t="shared" si="258"/>
        <v>*</v>
      </c>
      <c r="G8316" s="1">
        <v>27</v>
      </c>
      <c r="H8316" s="1">
        <v>1007.3</v>
      </c>
      <c r="I8316" s="1">
        <f t="shared" si="259"/>
        <v>1</v>
      </c>
      <c r="J8316" s="1" t="s">
        <v>21</v>
      </c>
      <c r="K8316" s="1">
        <v>5.4</v>
      </c>
      <c r="L8316" s="1" t="s">
        <v>46</v>
      </c>
      <c r="M8316" s="1" t="s">
        <v>16</v>
      </c>
      <c r="N8316" s="1" t="s">
        <v>29</v>
      </c>
      <c r="O8316" s="1" t="s">
        <v>40</v>
      </c>
      <c r="P8316" s="1" t="s">
        <v>19</v>
      </c>
      <c r="Q8316" s="2">
        <v>42702</v>
      </c>
    </row>
    <row r="8317" spans="1:17" x14ac:dyDescent="0.25">
      <c r="A8317" s="1">
        <v>53671</v>
      </c>
      <c r="B8317" s="2">
        <v>43260</v>
      </c>
      <c r="C8317" s="1" t="s">
        <v>36</v>
      </c>
      <c r="D8317" s="3" t="str">
        <f t="shared" si="258"/>
        <v>***</v>
      </c>
      <c r="G8317" s="1">
        <v>41</v>
      </c>
      <c r="H8317" s="1">
        <v>253.25</v>
      </c>
      <c r="I8317" s="1">
        <f t="shared" si="259"/>
        <v>0</v>
      </c>
      <c r="J8317" s="1" t="s">
        <v>21</v>
      </c>
      <c r="K8317" s="1">
        <v>5.4</v>
      </c>
      <c r="L8317" s="1" t="s">
        <v>22</v>
      </c>
      <c r="M8317" s="1" t="s">
        <v>23</v>
      </c>
      <c r="N8317" s="1" t="s">
        <v>29</v>
      </c>
      <c r="O8317" s="1" t="s">
        <v>43</v>
      </c>
      <c r="P8317" s="1" t="s">
        <v>19</v>
      </c>
      <c r="Q8317" s="2">
        <v>43261</v>
      </c>
    </row>
    <row r="8318" spans="1:17" x14ac:dyDescent="0.25">
      <c r="A8318" s="1">
        <v>39143</v>
      </c>
      <c r="B8318" s="2">
        <v>43561</v>
      </c>
      <c r="C8318" s="1" t="s">
        <v>27</v>
      </c>
      <c r="D8318" s="3" t="str">
        <f t="shared" si="258"/>
        <v>*</v>
      </c>
      <c r="G8318" s="1">
        <v>46</v>
      </c>
      <c r="H8318" s="1">
        <v>7201.17</v>
      </c>
      <c r="I8318" s="1">
        <f t="shared" si="259"/>
        <v>1</v>
      </c>
      <c r="J8318" s="1" t="s">
        <v>33</v>
      </c>
      <c r="K8318" s="1">
        <v>70.900000000000006</v>
      </c>
      <c r="L8318" s="1" t="s">
        <v>49</v>
      </c>
      <c r="M8318" s="1" t="s">
        <v>16</v>
      </c>
      <c r="N8318" s="1" t="s">
        <v>17</v>
      </c>
      <c r="O8318" s="1" t="s">
        <v>62</v>
      </c>
      <c r="P8318" s="1" t="s">
        <v>59</v>
      </c>
      <c r="Q8318" s="2">
        <v>43561</v>
      </c>
    </row>
    <row r="8319" spans="1:17" x14ac:dyDescent="0.25">
      <c r="A8319" s="1">
        <v>14275</v>
      </c>
      <c r="B8319" s="2">
        <v>42898</v>
      </c>
      <c r="C8319" s="1" t="s">
        <v>13</v>
      </c>
      <c r="D8319" s="3" t="str">
        <f t="shared" si="258"/>
        <v>**</v>
      </c>
      <c r="G8319" s="1">
        <v>4</v>
      </c>
      <c r="H8319" s="1">
        <v>699.18</v>
      </c>
      <c r="I8319" s="1">
        <f t="shared" si="259"/>
        <v>0</v>
      </c>
      <c r="J8319" s="1" t="s">
        <v>33</v>
      </c>
      <c r="K8319" s="1">
        <v>32.1</v>
      </c>
      <c r="L8319" s="1" t="s">
        <v>15</v>
      </c>
      <c r="M8319" s="1" t="s">
        <v>16</v>
      </c>
      <c r="N8319" s="1" t="s">
        <v>17</v>
      </c>
      <c r="O8319" s="1" t="s">
        <v>34</v>
      </c>
      <c r="P8319" s="1" t="s">
        <v>35</v>
      </c>
      <c r="Q8319" s="2">
        <v>42900</v>
      </c>
    </row>
    <row r="8320" spans="1:17" x14ac:dyDescent="0.25">
      <c r="A8320" s="1">
        <v>26945</v>
      </c>
      <c r="B8320" s="2">
        <v>42405</v>
      </c>
      <c r="C8320" s="1" t="s">
        <v>32</v>
      </c>
      <c r="D8320" s="3" t="str">
        <f t="shared" si="258"/>
        <v>*****</v>
      </c>
      <c r="G8320" s="1">
        <v>29</v>
      </c>
      <c r="H8320" s="1">
        <v>236.82</v>
      </c>
      <c r="I8320" s="1">
        <f t="shared" si="259"/>
        <v>0</v>
      </c>
      <c r="J8320" s="1" t="s">
        <v>21</v>
      </c>
      <c r="K8320" s="1">
        <v>1.9</v>
      </c>
      <c r="L8320" s="1" t="s">
        <v>51</v>
      </c>
      <c r="M8320" s="1" t="s">
        <v>37</v>
      </c>
      <c r="N8320" s="1" t="s">
        <v>29</v>
      </c>
      <c r="O8320" s="1" t="s">
        <v>40</v>
      </c>
      <c r="P8320" s="1" t="s">
        <v>31</v>
      </c>
      <c r="Q8320" s="2">
        <v>42405</v>
      </c>
    </row>
    <row r="8321" spans="1:17" x14ac:dyDescent="0.25">
      <c r="A8321" s="1">
        <v>14661</v>
      </c>
      <c r="B8321" s="2">
        <v>42758</v>
      </c>
      <c r="C8321" s="1" t="s">
        <v>27</v>
      </c>
      <c r="D8321" s="3" t="str">
        <f t="shared" si="258"/>
        <v>*</v>
      </c>
      <c r="G8321" s="1">
        <v>38</v>
      </c>
      <c r="H8321" s="1">
        <v>1417.81</v>
      </c>
      <c r="I8321" s="1">
        <f t="shared" si="259"/>
        <v>1</v>
      </c>
      <c r="J8321" s="1" t="s">
        <v>21</v>
      </c>
      <c r="K8321" s="1">
        <v>9.6999999999999993</v>
      </c>
      <c r="L8321" s="1" t="s">
        <v>15</v>
      </c>
      <c r="M8321" s="1" t="s">
        <v>37</v>
      </c>
      <c r="N8321" s="1" t="s">
        <v>24</v>
      </c>
      <c r="O8321" s="1" t="s">
        <v>38</v>
      </c>
      <c r="P8321" s="1" t="s">
        <v>19</v>
      </c>
      <c r="Q8321" s="2">
        <v>42759</v>
      </c>
    </row>
    <row r="8322" spans="1:17" x14ac:dyDescent="0.25">
      <c r="A8322" s="1">
        <v>51938</v>
      </c>
      <c r="B8322" s="2">
        <v>43236</v>
      </c>
      <c r="C8322" s="1" t="s">
        <v>13</v>
      </c>
      <c r="D8322" s="3" t="str">
        <f t="shared" si="258"/>
        <v>**</v>
      </c>
      <c r="G8322" s="1">
        <v>5</v>
      </c>
      <c r="H8322" s="1">
        <v>538.55999999999995</v>
      </c>
      <c r="I8322" s="1">
        <f t="shared" si="259"/>
        <v>0</v>
      </c>
      <c r="J8322" s="1" t="s">
        <v>21</v>
      </c>
      <c r="K8322" s="1">
        <v>6</v>
      </c>
      <c r="L8322" s="1" t="s">
        <v>39</v>
      </c>
      <c r="M8322" s="1" t="s">
        <v>28</v>
      </c>
      <c r="N8322" s="1" t="s">
        <v>24</v>
      </c>
      <c r="O8322" s="1" t="s">
        <v>25</v>
      </c>
      <c r="P8322" s="1" t="s">
        <v>19</v>
      </c>
      <c r="Q8322" s="2">
        <v>43240</v>
      </c>
    </row>
    <row r="8323" spans="1:17" x14ac:dyDescent="0.25">
      <c r="A8323" s="1">
        <v>18503</v>
      </c>
      <c r="B8323" s="2">
        <v>43224</v>
      </c>
      <c r="C8323" s="1" t="s">
        <v>27</v>
      </c>
      <c r="D8323" s="3" t="str">
        <f t="shared" ref="D8323:D8386" si="260">VLOOKUP(C8323,$E$9:$F$13,2,FALSE)</f>
        <v>*</v>
      </c>
      <c r="G8323" s="1">
        <v>13</v>
      </c>
      <c r="H8323" s="1">
        <v>993.93</v>
      </c>
      <c r="I8323" s="1">
        <f t="shared" si="259"/>
        <v>0</v>
      </c>
      <c r="J8323" s="1" t="s">
        <v>21</v>
      </c>
      <c r="K8323" s="1">
        <v>3</v>
      </c>
      <c r="L8323" s="1" t="s">
        <v>46</v>
      </c>
      <c r="M8323" s="1" t="s">
        <v>16</v>
      </c>
      <c r="N8323" s="1" t="s">
        <v>24</v>
      </c>
      <c r="O8323" s="1" t="s">
        <v>25</v>
      </c>
      <c r="P8323" s="1" t="s">
        <v>19</v>
      </c>
      <c r="Q8323" s="2">
        <v>43226</v>
      </c>
    </row>
    <row r="8324" spans="1:17" x14ac:dyDescent="0.25">
      <c r="A8324" s="1">
        <v>56645</v>
      </c>
      <c r="B8324" s="2">
        <v>43470</v>
      </c>
      <c r="C8324" s="1" t="s">
        <v>13</v>
      </c>
      <c r="D8324" s="3" t="str">
        <f t="shared" si="260"/>
        <v>**</v>
      </c>
      <c r="G8324" s="1">
        <v>42</v>
      </c>
      <c r="H8324" s="1">
        <v>15760.42</v>
      </c>
      <c r="I8324" s="1">
        <f t="shared" si="259"/>
        <v>1</v>
      </c>
      <c r="J8324" s="1" t="s">
        <v>33</v>
      </c>
      <c r="K8324" s="1">
        <v>43</v>
      </c>
      <c r="L8324" s="1" t="s">
        <v>51</v>
      </c>
      <c r="M8324" s="1" t="s">
        <v>37</v>
      </c>
      <c r="N8324" s="1" t="s">
        <v>17</v>
      </c>
      <c r="O8324" s="1" t="s">
        <v>52</v>
      </c>
      <c r="P8324" s="1" t="s">
        <v>59</v>
      </c>
      <c r="Q8324" s="2">
        <v>43472</v>
      </c>
    </row>
    <row r="8325" spans="1:17" x14ac:dyDescent="0.25">
      <c r="A8325" s="1">
        <v>1191</v>
      </c>
      <c r="B8325" s="2">
        <v>43409</v>
      </c>
      <c r="C8325" s="1" t="s">
        <v>36</v>
      </c>
      <c r="D8325" s="3" t="str">
        <f t="shared" si="260"/>
        <v>***</v>
      </c>
      <c r="G8325" s="1">
        <v>35</v>
      </c>
      <c r="H8325" s="1">
        <v>3780.27</v>
      </c>
      <c r="I8325" s="1">
        <f t="shared" si="259"/>
        <v>1</v>
      </c>
      <c r="J8325" s="1" t="s">
        <v>33</v>
      </c>
      <c r="K8325" s="1">
        <v>64.2</v>
      </c>
      <c r="L8325" s="1" t="s">
        <v>44</v>
      </c>
      <c r="M8325" s="1" t="s">
        <v>37</v>
      </c>
      <c r="N8325" s="1" t="s">
        <v>17</v>
      </c>
      <c r="O8325" s="1" t="s">
        <v>52</v>
      </c>
      <c r="P8325" s="1" t="s">
        <v>35</v>
      </c>
      <c r="Q8325" s="2">
        <v>43410</v>
      </c>
    </row>
    <row r="8326" spans="1:17" x14ac:dyDescent="0.25">
      <c r="A8326" s="1">
        <v>50533</v>
      </c>
      <c r="B8326" s="2">
        <v>43250</v>
      </c>
      <c r="C8326" s="1" t="s">
        <v>27</v>
      </c>
      <c r="D8326" s="3" t="str">
        <f t="shared" si="260"/>
        <v>*</v>
      </c>
      <c r="G8326" s="1">
        <v>32</v>
      </c>
      <c r="H8326" s="1">
        <v>2112.89</v>
      </c>
      <c r="I8326" s="1">
        <f t="shared" ref="I8326:I8389" si="261">IF(H8326&gt;1000,1,0)</f>
        <v>1</v>
      </c>
      <c r="J8326" s="1" t="s">
        <v>14</v>
      </c>
      <c r="K8326" s="1">
        <v>37.5</v>
      </c>
      <c r="L8326" s="1" t="s">
        <v>22</v>
      </c>
      <c r="M8326" s="1" t="s">
        <v>23</v>
      </c>
      <c r="N8326" s="1" t="s">
        <v>29</v>
      </c>
      <c r="O8326" s="1" t="s">
        <v>55</v>
      </c>
      <c r="P8326" s="1" t="s">
        <v>48</v>
      </c>
      <c r="Q8326" s="2">
        <v>43252</v>
      </c>
    </row>
    <row r="8327" spans="1:17" x14ac:dyDescent="0.25">
      <c r="A8327" s="1">
        <v>31718</v>
      </c>
      <c r="B8327" s="2">
        <v>43065</v>
      </c>
      <c r="C8327" s="1" t="s">
        <v>13</v>
      </c>
      <c r="D8327" s="3" t="str">
        <f t="shared" si="260"/>
        <v>**</v>
      </c>
      <c r="G8327" s="1">
        <v>20</v>
      </c>
      <c r="H8327" s="1">
        <v>1088.5</v>
      </c>
      <c r="I8327" s="1">
        <f t="shared" si="261"/>
        <v>1</v>
      </c>
      <c r="J8327" s="1" t="s">
        <v>21</v>
      </c>
      <c r="K8327" s="1">
        <v>9.6</v>
      </c>
      <c r="L8327" s="1" t="s">
        <v>54</v>
      </c>
      <c r="M8327" s="1" t="s">
        <v>28</v>
      </c>
      <c r="N8327" s="1" t="s">
        <v>24</v>
      </c>
      <c r="O8327" s="1" t="s">
        <v>25</v>
      </c>
      <c r="P8327" s="1" t="s">
        <v>19</v>
      </c>
      <c r="Q8327" s="2">
        <v>43072</v>
      </c>
    </row>
    <row r="8328" spans="1:17" x14ac:dyDescent="0.25">
      <c r="A8328" s="1">
        <v>1504</v>
      </c>
      <c r="B8328" s="2">
        <v>43704</v>
      </c>
      <c r="C8328" s="1" t="s">
        <v>36</v>
      </c>
      <c r="D8328" s="3" t="str">
        <f t="shared" si="260"/>
        <v>***</v>
      </c>
      <c r="G8328" s="1">
        <v>31</v>
      </c>
      <c r="H8328" s="1">
        <v>313.7</v>
      </c>
      <c r="I8328" s="1">
        <f t="shared" si="261"/>
        <v>0</v>
      </c>
      <c r="J8328" s="1" t="s">
        <v>21</v>
      </c>
      <c r="K8328" s="1">
        <v>2.1</v>
      </c>
      <c r="L8328" s="1" t="s">
        <v>54</v>
      </c>
      <c r="M8328" s="1" t="s">
        <v>28</v>
      </c>
      <c r="N8328" s="1" t="s">
        <v>24</v>
      </c>
      <c r="O8328" s="1" t="s">
        <v>38</v>
      </c>
      <c r="P8328" s="1" t="s">
        <v>41</v>
      </c>
      <c r="Q8328" s="2">
        <v>43705</v>
      </c>
    </row>
    <row r="8329" spans="1:17" x14ac:dyDescent="0.25">
      <c r="A8329" s="1">
        <v>1189</v>
      </c>
      <c r="B8329" s="2">
        <v>42467</v>
      </c>
      <c r="C8329" s="1" t="s">
        <v>32</v>
      </c>
      <c r="D8329" s="3" t="str">
        <f t="shared" si="260"/>
        <v>*****</v>
      </c>
      <c r="G8329" s="1">
        <v>27</v>
      </c>
      <c r="H8329" s="1">
        <v>138.13999999999999</v>
      </c>
      <c r="I8329" s="1">
        <f t="shared" si="261"/>
        <v>0</v>
      </c>
      <c r="J8329" s="1" t="s">
        <v>21</v>
      </c>
      <c r="K8329" s="1">
        <v>5.3</v>
      </c>
      <c r="L8329" s="1" t="s">
        <v>44</v>
      </c>
      <c r="M8329" s="1" t="s">
        <v>23</v>
      </c>
      <c r="N8329" s="1" t="s">
        <v>29</v>
      </c>
      <c r="O8329" s="1" t="s">
        <v>57</v>
      </c>
      <c r="P8329" s="1" t="s">
        <v>19</v>
      </c>
      <c r="Q8329" s="2">
        <v>42468</v>
      </c>
    </row>
    <row r="8330" spans="1:17" x14ac:dyDescent="0.25">
      <c r="A8330" s="1">
        <v>6279</v>
      </c>
      <c r="B8330" s="2">
        <v>42763</v>
      </c>
      <c r="C8330" s="1" t="s">
        <v>32</v>
      </c>
      <c r="D8330" s="3" t="str">
        <f t="shared" si="260"/>
        <v>*****</v>
      </c>
      <c r="G8330" s="1">
        <v>49</v>
      </c>
      <c r="H8330" s="1">
        <v>3513.6</v>
      </c>
      <c r="I8330" s="1">
        <f t="shared" si="261"/>
        <v>1</v>
      </c>
      <c r="J8330" s="1" t="s">
        <v>21</v>
      </c>
      <c r="K8330" s="1">
        <v>21.4</v>
      </c>
      <c r="L8330" s="1" t="s">
        <v>54</v>
      </c>
      <c r="M8330" s="1" t="s">
        <v>16</v>
      </c>
      <c r="N8330" s="1" t="s">
        <v>29</v>
      </c>
      <c r="O8330" s="1" t="s">
        <v>43</v>
      </c>
      <c r="P8330" s="1" t="s">
        <v>19</v>
      </c>
      <c r="Q8330" s="2">
        <v>42765</v>
      </c>
    </row>
    <row r="8331" spans="1:17" x14ac:dyDescent="0.25">
      <c r="A8331" s="1">
        <v>39655</v>
      </c>
      <c r="B8331" s="2">
        <v>43547</v>
      </c>
      <c r="C8331" s="1" t="s">
        <v>20</v>
      </c>
      <c r="D8331" s="3" t="str">
        <f t="shared" si="260"/>
        <v>****</v>
      </c>
      <c r="G8331" s="1">
        <v>35</v>
      </c>
      <c r="H8331" s="1">
        <v>270.87</v>
      </c>
      <c r="I8331" s="1">
        <f t="shared" si="261"/>
        <v>0</v>
      </c>
      <c r="J8331" s="1" t="s">
        <v>21</v>
      </c>
      <c r="K8331" s="1">
        <v>3.8</v>
      </c>
      <c r="L8331" s="1" t="s">
        <v>15</v>
      </c>
      <c r="M8331" s="1" t="s">
        <v>28</v>
      </c>
      <c r="N8331" s="1" t="s">
        <v>24</v>
      </c>
      <c r="O8331" s="1" t="s">
        <v>38</v>
      </c>
      <c r="P8331" s="1" t="s">
        <v>41</v>
      </c>
      <c r="Q8331" s="2">
        <v>43547</v>
      </c>
    </row>
    <row r="8332" spans="1:17" x14ac:dyDescent="0.25">
      <c r="A8332" s="1">
        <v>27141</v>
      </c>
      <c r="B8332" s="2">
        <v>42769</v>
      </c>
      <c r="C8332" s="1" t="s">
        <v>27</v>
      </c>
      <c r="D8332" s="3" t="str">
        <f t="shared" si="260"/>
        <v>*</v>
      </c>
      <c r="G8332" s="1">
        <v>28</v>
      </c>
      <c r="H8332" s="1">
        <v>1760.7</v>
      </c>
      <c r="I8332" s="1">
        <f t="shared" si="261"/>
        <v>1</v>
      </c>
      <c r="J8332" s="1" t="s">
        <v>21</v>
      </c>
      <c r="K8332" s="1">
        <v>10.4</v>
      </c>
      <c r="L8332" s="1" t="s">
        <v>49</v>
      </c>
      <c r="M8332" s="1" t="s">
        <v>28</v>
      </c>
      <c r="N8332" s="1" t="s">
        <v>29</v>
      </c>
      <c r="O8332" s="1" t="s">
        <v>55</v>
      </c>
      <c r="P8332" s="1" t="s">
        <v>19</v>
      </c>
      <c r="Q8332" s="2">
        <v>42770</v>
      </c>
    </row>
    <row r="8333" spans="1:17" x14ac:dyDescent="0.25">
      <c r="A8333" s="1">
        <v>20838</v>
      </c>
      <c r="B8333" s="2">
        <v>42469</v>
      </c>
      <c r="C8333" s="1" t="s">
        <v>27</v>
      </c>
      <c r="D8333" s="3" t="str">
        <f t="shared" si="260"/>
        <v>*</v>
      </c>
      <c r="G8333" s="1">
        <v>5</v>
      </c>
      <c r="H8333" s="1">
        <v>21.58</v>
      </c>
      <c r="I8333" s="1">
        <f t="shared" si="261"/>
        <v>0</v>
      </c>
      <c r="J8333" s="1" t="s">
        <v>21</v>
      </c>
      <c r="K8333" s="1">
        <v>4.2</v>
      </c>
      <c r="L8333" s="1" t="s">
        <v>15</v>
      </c>
      <c r="M8333" s="1" t="s">
        <v>16</v>
      </c>
      <c r="N8333" s="1" t="s">
        <v>29</v>
      </c>
      <c r="O8333" s="1" t="s">
        <v>30</v>
      </c>
      <c r="P8333" s="1" t="s">
        <v>31</v>
      </c>
      <c r="Q8333" s="2">
        <v>42470</v>
      </c>
    </row>
    <row r="8334" spans="1:17" x14ac:dyDescent="0.25">
      <c r="A8334" s="1">
        <v>36103</v>
      </c>
      <c r="B8334" s="2">
        <v>43584</v>
      </c>
      <c r="C8334" s="1" t="s">
        <v>32</v>
      </c>
      <c r="D8334" s="3" t="str">
        <f t="shared" si="260"/>
        <v>*****</v>
      </c>
      <c r="G8334" s="1">
        <v>45</v>
      </c>
      <c r="H8334" s="1">
        <v>1428.79</v>
      </c>
      <c r="I8334" s="1">
        <f t="shared" si="261"/>
        <v>1</v>
      </c>
      <c r="J8334" s="1" t="s">
        <v>21</v>
      </c>
      <c r="K8334" s="1">
        <v>1.1000000000000001</v>
      </c>
      <c r="L8334" s="1" t="s">
        <v>54</v>
      </c>
      <c r="M8334" s="1" t="s">
        <v>37</v>
      </c>
      <c r="N8334" s="1" t="s">
        <v>24</v>
      </c>
      <c r="O8334" s="1" t="s">
        <v>25</v>
      </c>
      <c r="P8334" s="1" t="s">
        <v>41</v>
      </c>
      <c r="Q8334" s="2">
        <v>43586</v>
      </c>
    </row>
    <row r="8335" spans="1:17" x14ac:dyDescent="0.25">
      <c r="A8335" s="1">
        <v>27715</v>
      </c>
      <c r="B8335" s="2">
        <v>43361</v>
      </c>
      <c r="C8335" s="1" t="s">
        <v>20</v>
      </c>
      <c r="D8335" s="3" t="str">
        <f t="shared" si="260"/>
        <v>****</v>
      </c>
      <c r="G8335" s="1">
        <v>12</v>
      </c>
      <c r="H8335" s="1">
        <v>101.14</v>
      </c>
      <c r="I8335" s="1">
        <f t="shared" si="261"/>
        <v>0</v>
      </c>
      <c r="J8335" s="1" t="s">
        <v>21</v>
      </c>
      <c r="K8335" s="1">
        <v>6.7</v>
      </c>
      <c r="L8335" s="1" t="s">
        <v>42</v>
      </c>
      <c r="M8335" s="1" t="s">
        <v>16</v>
      </c>
      <c r="N8335" s="1" t="s">
        <v>29</v>
      </c>
      <c r="O8335" s="1" t="s">
        <v>43</v>
      </c>
      <c r="P8335" s="1" t="s">
        <v>19</v>
      </c>
      <c r="Q8335" s="2">
        <v>43363</v>
      </c>
    </row>
    <row r="8336" spans="1:17" x14ac:dyDescent="0.25">
      <c r="A8336" s="1">
        <v>44002</v>
      </c>
      <c r="B8336" s="2">
        <v>42407</v>
      </c>
      <c r="C8336" s="1" t="s">
        <v>36</v>
      </c>
      <c r="D8336" s="3" t="str">
        <f t="shared" si="260"/>
        <v>***</v>
      </c>
      <c r="G8336" s="1">
        <v>46</v>
      </c>
      <c r="H8336" s="1">
        <v>343.4</v>
      </c>
      <c r="I8336" s="1">
        <f t="shared" si="261"/>
        <v>0</v>
      </c>
      <c r="J8336" s="1" t="s">
        <v>21</v>
      </c>
      <c r="K8336" s="1">
        <v>6.1</v>
      </c>
      <c r="L8336" s="1" t="s">
        <v>51</v>
      </c>
      <c r="M8336" s="1" t="s">
        <v>28</v>
      </c>
      <c r="N8336" s="1" t="s">
        <v>29</v>
      </c>
      <c r="O8336" s="1" t="s">
        <v>40</v>
      </c>
      <c r="P8336" s="1" t="s">
        <v>19</v>
      </c>
      <c r="Q8336" s="2">
        <v>42409</v>
      </c>
    </row>
    <row r="8337" spans="1:17" x14ac:dyDescent="0.25">
      <c r="A8337" s="1">
        <v>23232</v>
      </c>
      <c r="B8337" s="2">
        <v>42840</v>
      </c>
      <c r="C8337" s="1" t="s">
        <v>20</v>
      </c>
      <c r="D8337" s="3" t="str">
        <f t="shared" si="260"/>
        <v>****</v>
      </c>
      <c r="G8337" s="1">
        <v>20</v>
      </c>
      <c r="H8337" s="1">
        <v>150.1317</v>
      </c>
      <c r="I8337" s="1">
        <f t="shared" si="261"/>
        <v>0</v>
      </c>
      <c r="J8337" s="1" t="s">
        <v>21</v>
      </c>
      <c r="K8337" s="1">
        <v>9.4</v>
      </c>
      <c r="L8337" s="1" t="s">
        <v>51</v>
      </c>
      <c r="M8337" s="1" t="s">
        <v>37</v>
      </c>
      <c r="N8337" s="1" t="s">
        <v>29</v>
      </c>
      <c r="O8337" s="1" t="s">
        <v>40</v>
      </c>
      <c r="P8337" s="1" t="s">
        <v>19</v>
      </c>
      <c r="Q8337" s="2">
        <v>42840</v>
      </c>
    </row>
    <row r="8338" spans="1:17" x14ac:dyDescent="0.25">
      <c r="A8338" s="1">
        <v>31907</v>
      </c>
      <c r="B8338" s="2">
        <v>42872</v>
      </c>
      <c r="C8338" s="1" t="s">
        <v>13</v>
      </c>
      <c r="D8338" s="3" t="str">
        <f t="shared" si="260"/>
        <v>**</v>
      </c>
      <c r="G8338" s="1">
        <v>38</v>
      </c>
      <c r="H8338" s="1">
        <v>354.74</v>
      </c>
      <c r="I8338" s="1">
        <f t="shared" si="261"/>
        <v>0</v>
      </c>
      <c r="J8338" s="1" t="s">
        <v>21</v>
      </c>
      <c r="K8338" s="1">
        <v>3.9</v>
      </c>
      <c r="L8338" s="1" t="s">
        <v>44</v>
      </c>
      <c r="M8338" s="1" t="s">
        <v>16</v>
      </c>
      <c r="N8338" s="1" t="s">
        <v>24</v>
      </c>
      <c r="O8338" s="1" t="s">
        <v>38</v>
      </c>
      <c r="P8338" s="1" t="s">
        <v>41</v>
      </c>
      <c r="Q8338" s="2">
        <v>42877</v>
      </c>
    </row>
    <row r="8339" spans="1:17" x14ac:dyDescent="0.25">
      <c r="A8339" s="1">
        <v>14820</v>
      </c>
      <c r="B8339" s="2">
        <v>43473</v>
      </c>
      <c r="C8339" s="1" t="s">
        <v>20</v>
      </c>
      <c r="D8339" s="3" t="str">
        <f t="shared" si="260"/>
        <v>****</v>
      </c>
      <c r="G8339" s="1">
        <v>39</v>
      </c>
      <c r="H8339" s="1">
        <v>298.43</v>
      </c>
      <c r="I8339" s="1">
        <f t="shared" si="261"/>
        <v>0</v>
      </c>
      <c r="J8339" s="1" t="s">
        <v>14</v>
      </c>
      <c r="K8339" s="1">
        <v>5.4</v>
      </c>
      <c r="L8339" s="1" t="s">
        <v>22</v>
      </c>
      <c r="M8339" s="1" t="s">
        <v>37</v>
      </c>
      <c r="N8339" s="1" t="s">
        <v>24</v>
      </c>
      <c r="O8339" s="1" t="s">
        <v>25</v>
      </c>
      <c r="P8339" s="1" t="s">
        <v>26</v>
      </c>
      <c r="Q8339" s="2">
        <v>43475</v>
      </c>
    </row>
    <row r="8340" spans="1:17" x14ac:dyDescent="0.25">
      <c r="A8340" s="1">
        <v>2208</v>
      </c>
      <c r="B8340" s="2">
        <v>43219</v>
      </c>
      <c r="C8340" s="1" t="s">
        <v>27</v>
      </c>
      <c r="D8340" s="3" t="str">
        <f t="shared" si="260"/>
        <v>*</v>
      </c>
      <c r="G8340" s="1">
        <v>7</v>
      </c>
      <c r="H8340" s="1">
        <v>87.8</v>
      </c>
      <c r="I8340" s="1">
        <f t="shared" si="261"/>
        <v>0</v>
      </c>
      <c r="J8340" s="1" t="s">
        <v>21</v>
      </c>
      <c r="K8340" s="1">
        <v>7.7</v>
      </c>
      <c r="L8340" s="1" t="s">
        <v>53</v>
      </c>
      <c r="M8340" s="1" t="s">
        <v>37</v>
      </c>
      <c r="N8340" s="1" t="s">
        <v>29</v>
      </c>
      <c r="O8340" s="1" t="s">
        <v>43</v>
      </c>
      <c r="P8340" s="1" t="s">
        <v>19</v>
      </c>
      <c r="Q8340" s="2">
        <v>43221</v>
      </c>
    </row>
    <row r="8341" spans="1:17" x14ac:dyDescent="0.25">
      <c r="A8341" s="1">
        <v>19234</v>
      </c>
      <c r="B8341" s="2">
        <v>42393</v>
      </c>
      <c r="C8341" s="1" t="s">
        <v>20</v>
      </c>
      <c r="D8341" s="3" t="str">
        <f t="shared" si="260"/>
        <v>****</v>
      </c>
      <c r="G8341" s="1">
        <v>24</v>
      </c>
      <c r="H8341" s="1">
        <v>384.83</v>
      </c>
      <c r="I8341" s="1">
        <f t="shared" si="261"/>
        <v>0</v>
      </c>
      <c r="J8341" s="1" t="s">
        <v>21</v>
      </c>
      <c r="K8341" s="1">
        <v>7.2</v>
      </c>
      <c r="L8341" s="1" t="s">
        <v>15</v>
      </c>
      <c r="M8341" s="1" t="s">
        <v>28</v>
      </c>
      <c r="N8341" s="1" t="s">
        <v>29</v>
      </c>
      <c r="O8341" s="1" t="s">
        <v>63</v>
      </c>
      <c r="P8341" s="1" t="s">
        <v>26</v>
      </c>
      <c r="Q8341" s="2">
        <v>42393</v>
      </c>
    </row>
    <row r="8342" spans="1:17" x14ac:dyDescent="0.25">
      <c r="A8342" s="1">
        <v>51524</v>
      </c>
      <c r="B8342" s="2">
        <v>42807</v>
      </c>
      <c r="C8342" s="1" t="s">
        <v>36</v>
      </c>
      <c r="D8342" s="3" t="str">
        <f t="shared" si="260"/>
        <v>***</v>
      </c>
      <c r="G8342" s="1">
        <v>20</v>
      </c>
      <c r="H8342" s="1">
        <v>371.58</v>
      </c>
      <c r="I8342" s="1">
        <f t="shared" si="261"/>
        <v>0</v>
      </c>
      <c r="J8342" s="1" t="s">
        <v>14</v>
      </c>
      <c r="K8342" s="1">
        <v>1.1000000000000001</v>
      </c>
      <c r="L8342" s="1" t="s">
        <v>22</v>
      </c>
      <c r="M8342" s="1" t="s">
        <v>23</v>
      </c>
      <c r="N8342" s="1" t="s">
        <v>24</v>
      </c>
      <c r="O8342" s="1" t="s">
        <v>25</v>
      </c>
      <c r="P8342" s="1" t="s">
        <v>41</v>
      </c>
      <c r="Q8342" s="2">
        <v>42809</v>
      </c>
    </row>
    <row r="8343" spans="1:17" x14ac:dyDescent="0.25">
      <c r="A8343" s="1">
        <v>50759</v>
      </c>
      <c r="B8343" s="2">
        <v>42812</v>
      </c>
      <c r="C8343" s="1" t="s">
        <v>13</v>
      </c>
      <c r="D8343" s="3" t="str">
        <f t="shared" si="260"/>
        <v>**</v>
      </c>
      <c r="G8343" s="1">
        <v>46</v>
      </c>
      <c r="H8343" s="1">
        <v>2592.31</v>
      </c>
      <c r="I8343" s="1">
        <f t="shared" si="261"/>
        <v>1</v>
      </c>
      <c r="J8343" s="1" t="s">
        <v>21</v>
      </c>
      <c r="K8343" s="1">
        <v>9.6</v>
      </c>
      <c r="L8343" s="1" t="s">
        <v>44</v>
      </c>
      <c r="M8343" s="1" t="s">
        <v>28</v>
      </c>
      <c r="N8343" s="1" t="s">
        <v>24</v>
      </c>
      <c r="O8343" s="1" t="s">
        <v>25</v>
      </c>
      <c r="P8343" s="1" t="s">
        <v>19</v>
      </c>
      <c r="Q8343" s="2">
        <v>42817</v>
      </c>
    </row>
    <row r="8344" spans="1:17" x14ac:dyDescent="0.25">
      <c r="A8344" s="1">
        <v>48420</v>
      </c>
      <c r="B8344" s="2">
        <v>42653</v>
      </c>
      <c r="C8344" s="1" t="s">
        <v>13</v>
      </c>
      <c r="D8344" s="3" t="str">
        <f t="shared" si="260"/>
        <v>**</v>
      </c>
      <c r="G8344" s="1">
        <v>46</v>
      </c>
      <c r="H8344" s="1">
        <v>923.69</v>
      </c>
      <c r="I8344" s="1">
        <f t="shared" si="261"/>
        <v>0</v>
      </c>
      <c r="J8344" s="1" t="s">
        <v>14</v>
      </c>
      <c r="K8344" s="1">
        <v>6.6</v>
      </c>
      <c r="L8344" s="1" t="s">
        <v>15</v>
      </c>
      <c r="M8344" s="1" t="s">
        <v>28</v>
      </c>
      <c r="N8344" s="1" t="s">
        <v>17</v>
      </c>
      <c r="O8344" s="1" t="s">
        <v>18</v>
      </c>
      <c r="P8344" s="1" t="s">
        <v>41</v>
      </c>
      <c r="Q8344" s="2">
        <v>42655</v>
      </c>
    </row>
    <row r="8345" spans="1:17" x14ac:dyDescent="0.25">
      <c r="A8345" s="1">
        <v>11428</v>
      </c>
      <c r="B8345" s="2">
        <v>43485</v>
      </c>
      <c r="C8345" s="1" t="s">
        <v>36</v>
      </c>
      <c r="D8345" s="3" t="str">
        <f t="shared" si="260"/>
        <v>***</v>
      </c>
      <c r="G8345" s="1">
        <v>16</v>
      </c>
      <c r="H8345" s="1">
        <v>1663.35</v>
      </c>
      <c r="I8345" s="1">
        <f t="shared" si="261"/>
        <v>1</v>
      </c>
      <c r="J8345" s="1" t="s">
        <v>21</v>
      </c>
      <c r="K8345" s="1">
        <v>21.4</v>
      </c>
      <c r="L8345" s="1" t="s">
        <v>22</v>
      </c>
      <c r="M8345" s="1" t="s">
        <v>23</v>
      </c>
      <c r="N8345" s="1" t="s">
        <v>29</v>
      </c>
      <c r="O8345" s="1" t="s">
        <v>57</v>
      </c>
      <c r="P8345" s="1" t="s">
        <v>19</v>
      </c>
      <c r="Q8345" s="2">
        <v>43485</v>
      </c>
    </row>
    <row r="8346" spans="1:17" x14ac:dyDescent="0.25">
      <c r="A8346" s="1">
        <v>34597</v>
      </c>
      <c r="B8346" s="2">
        <v>43084</v>
      </c>
      <c r="C8346" s="1" t="s">
        <v>36</v>
      </c>
      <c r="D8346" s="3" t="str">
        <f t="shared" si="260"/>
        <v>***</v>
      </c>
      <c r="G8346" s="1">
        <v>8</v>
      </c>
      <c r="H8346" s="1">
        <v>908.79</v>
      </c>
      <c r="I8346" s="1">
        <f t="shared" si="261"/>
        <v>0</v>
      </c>
      <c r="J8346" s="1" t="s">
        <v>14</v>
      </c>
      <c r="K8346" s="1">
        <v>2.7</v>
      </c>
      <c r="L8346" s="1" t="s">
        <v>15</v>
      </c>
      <c r="M8346" s="1" t="s">
        <v>37</v>
      </c>
      <c r="N8346" s="1" t="s">
        <v>24</v>
      </c>
      <c r="O8346" s="1" t="s">
        <v>25</v>
      </c>
      <c r="P8346" s="1" t="s">
        <v>19</v>
      </c>
      <c r="Q8346" s="2">
        <v>43086</v>
      </c>
    </row>
    <row r="8347" spans="1:17" x14ac:dyDescent="0.25">
      <c r="A8347" s="1">
        <v>29317</v>
      </c>
      <c r="B8347" s="2">
        <v>43374</v>
      </c>
      <c r="C8347" s="1" t="s">
        <v>27</v>
      </c>
      <c r="D8347" s="3" t="str">
        <f t="shared" si="260"/>
        <v>*</v>
      </c>
      <c r="G8347" s="1">
        <v>20</v>
      </c>
      <c r="H8347" s="1">
        <v>16803.09</v>
      </c>
      <c r="I8347" s="1">
        <f t="shared" si="261"/>
        <v>1</v>
      </c>
      <c r="J8347" s="1" t="s">
        <v>33</v>
      </c>
      <c r="K8347" s="1">
        <v>17.2</v>
      </c>
      <c r="L8347" s="1" t="s">
        <v>46</v>
      </c>
      <c r="M8347" s="1" t="s">
        <v>28</v>
      </c>
      <c r="N8347" s="1" t="s">
        <v>24</v>
      </c>
      <c r="O8347" s="1" t="s">
        <v>56</v>
      </c>
      <c r="P8347" s="1" t="s">
        <v>35</v>
      </c>
      <c r="Q8347" s="2">
        <v>43375</v>
      </c>
    </row>
    <row r="8348" spans="1:17" x14ac:dyDescent="0.25">
      <c r="A8348" s="1">
        <v>929</v>
      </c>
      <c r="B8348" s="2">
        <v>43739</v>
      </c>
      <c r="C8348" s="1" t="s">
        <v>20</v>
      </c>
      <c r="D8348" s="3" t="str">
        <f t="shared" si="260"/>
        <v>****</v>
      </c>
      <c r="G8348" s="1">
        <v>39</v>
      </c>
      <c r="H8348" s="1">
        <v>90.23</v>
      </c>
      <c r="I8348" s="1">
        <f t="shared" si="261"/>
        <v>0</v>
      </c>
      <c r="J8348" s="1" t="s">
        <v>21</v>
      </c>
      <c r="K8348" s="1">
        <v>2.7</v>
      </c>
      <c r="L8348" s="1" t="s">
        <v>42</v>
      </c>
      <c r="M8348" s="1" t="s">
        <v>28</v>
      </c>
      <c r="N8348" s="1" t="s">
        <v>29</v>
      </c>
      <c r="O8348" s="1" t="s">
        <v>45</v>
      </c>
      <c r="P8348" s="1" t="s">
        <v>41</v>
      </c>
      <c r="Q8348" s="2">
        <v>43741</v>
      </c>
    </row>
    <row r="8349" spans="1:17" x14ac:dyDescent="0.25">
      <c r="A8349" s="1">
        <v>3</v>
      </c>
      <c r="B8349" s="2">
        <v>43020</v>
      </c>
      <c r="C8349" s="1" t="s">
        <v>13</v>
      </c>
      <c r="D8349" s="3" t="str">
        <f t="shared" si="260"/>
        <v>**</v>
      </c>
      <c r="G8349" s="1">
        <v>6</v>
      </c>
      <c r="H8349" s="1">
        <v>279.85000000000002</v>
      </c>
      <c r="I8349" s="1">
        <f t="shared" si="261"/>
        <v>0</v>
      </c>
      <c r="J8349" s="1" t="s">
        <v>21</v>
      </c>
      <c r="K8349" s="1">
        <v>37.5</v>
      </c>
      <c r="L8349" s="1" t="s">
        <v>60</v>
      </c>
      <c r="M8349" s="1" t="s">
        <v>23</v>
      </c>
      <c r="N8349" s="1" t="s">
        <v>29</v>
      </c>
      <c r="O8349" s="1" t="s">
        <v>55</v>
      </c>
      <c r="P8349" s="1" t="s">
        <v>48</v>
      </c>
      <c r="Q8349" s="2">
        <v>43027</v>
      </c>
    </row>
    <row r="8350" spans="1:17" x14ac:dyDescent="0.25">
      <c r="A8350" s="1">
        <v>33888</v>
      </c>
      <c r="B8350" s="2">
        <v>42601</v>
      </c>
      <c r="C8350" s="1" t="s">
        <v>27</v>
      </c>
      <c r="D8350" s="3" t="str">
        <f t="shared" si="260"/>
        <v>*</v>
      </c>
      <c r="G8350" s="1">
        <v>31</v>
      </c>
      <c r="H8350" s="1">
        <v>373.89</v>
      </c>
      <c r="I8350" s="1">
        <f t="shared" si="261"/>
        <v>0</v>
      </c>
      <c r="J8350" s="1" t="s">
        <v>21</v>
      </c>
      <c r="K8350" s="1">
        <v>7.7</v>
      </c>
      <c r="L8350" s="1" t="s">
        <v>39</v>
      </c>
      <c r="M8350" s="1" t="s">
        <v>37</v>
      </c>
      <c r="N8350" s="1" t="s">
        <v>29</v>
      </c>
      <c r="O8350" s="1" t="s">
        <v>43</v>
      </c>
      <c r="P8350" s="1" t="s">
        <v>19</v>
      </c>
      <c r="Q8350" s="2">
        <v>42604</v>
      </c>
    </row>
    <row r="8351" spans="1:17" x14ac:dyDescent="0.25">
      <c r="A8351" s="1">
        <v>5408</v>
      </c>
      <c r="B8351" s="2">
        <v>43666</v>
      </c>
      <c r="C8351" s="1" t="s">
        <v>13</v>
      </c>
      <c r="D8351" s="3" t="str">
        <f t="shared" si="260"/>
        <v>**</v>
      </c>
      <c r="G8351" s="1">
        <v>11</v>
      </c>
      <c r="H8351" s="1">
        <v>2559.6860999999999</v>
      </c>
      <c r="I8351" s="1">
        <f t="shared" si="261"/>
        <v>1</v>
      </c>
      <c r="J8351" s="1" t="s">
        <v>21</v>
      </c>
      <c r="K8351" s="1">
        <v>22.7</v>
      </c>
      <c r="L8351" s="1" t="s">
        <v>42</v>
      </c>
      <c r="M8351" s="1" t="s">
        <v>23</v>
      </c>
      <c r="N8351" s="1" t="s">
        <v>17</v>
      </c>
      <c r="O8351" s="1" t="s">
        <v>18</v>
      </c>
      <c r="P8351" s="1" t="s">
        <v>48</v>
      </c>
      <c r="Q8351" s="2">
        <v>43675</v>
      </c>
    </row>
    <row r="8352" spans="1:17" x14ac:dyDescent="0.25">
      <c r="A8352" s="1">
        <v>26567</v>
      </c>
      <c r="B8352" s="2">
        <v>42616</v>
      </c>
      <c r="C8352" s="1" t="s">
        <v>32</v>
      </c>
      <c r="D8352" s="3" t="str">
        <f t="shared" si="260"/>
        <v>*****</v>
      </c>
      <c r="G8352" s="1">
        <v>10</v>
      </c>
      <c r="H8352" s="1">
        <v>96.36</v>
      </c>
      <c r="I8352" s="1">
        <f t="shared" si="261"/>
        <v>0</v>
      </c>
      <c r="J8352" s="1" t="s">
        <v>14</v>
      </c>
      <c r="K8352" s="1">
        <v>9.6</v>
      </c>
      <c r="L8352" s="1" t="s">
        <v>39</v>
      </c>
      <c r="M8352" s="1" t="s">
        <v>28</v>
      </c>
      <c r="N8352" s="1" t="s">
        <v>24</v>
      </c>
      <c r="O8352" s="1" t="s">
        <v>38</v>
      </c>
      <c r="P8352" s="1" t="s">
        <v>41</v>
      </c>
      <c r="Q8352" s="2">
        <v>42619</v>
      </c>
    </row>
    <row r="8353" spans="1:17" x14ac:dyDescent="0.25">
      <c r="A8353" s="1">
        <v>31845</v>
      </c>
      <c r="B8353" s="2">
        <v>43760</v>
      </c>
      <c r="C8353" s="1" t="s">
        <v>13</v>
      </c>
      <c r="D8353" s="3" t="str">
        <f t="shared" si="260"/>
        <v>**</v>
      </c>
      <c r="G8353" s="1">
        <v>36</v>
      </c>
      <c r="H8353" s="1">
        <v>3900.28</v>
      </c>
      <c r="I8353" s="1">
        <f t="shared" si="261"/>
        <v>1</v>
      </c>
      <c r="J8353" s="1" t="s">
        <v>33</v>
      </c>
      <c r="K8353" s="1">
        <v>16.8</v>
      </c>
      <c r="L8353" s="1" t="s">
        <v>53</v>
      </c>
      <c r="M8353" s="1" t="s">
        <v>28</v>
      </c>
      <c r="N8353" s="1" t="s">
        <v>29</v>
      </c>
      <c r="O8353" s="1" t="s">
        <v>63</v>
      </c>
      <c r="P8353" s="1" t="s">
        <v>35</v>
      </c>
      <c r="Q8353" s="2">
        <v>43760</v>
      </c>
    </row>
    <row r="8354" spans="1:17" x14ac:dyDescent="0.25">
      <c r="A8354" s="1">
        <v>55363</v>
      </c>
      <c r="B8354" s="2">
        <v>43096</v>
      </c>
      <c r="C8354" s="1" t="s">
        <v>20</v>
      </c>
      <c r="D8354" s="3" t="str">
        <f t="shared" si="260"/>
        <v>****</v>
      </c>
      <c r="G8354" s="1">
        <v>14</v>
      </c>
      <c r="H8354" s="1">
        <v>2388.3000000000002</v>
      </c>
      <c r="I8354" s="1">
        <f t="shared" si="261"/>
        <v>1</v>
      </c>
      <c r="J8354" s="1" t="s">
        <v>21</v>
      </c>
      <c r="K8354" s="1">
        <v>7.6</v>
      </c>
      <c r="L8354" s="1" t="s">
        <v>39</v>
      </c>
      <c r="M8354" s="1" t="s">
        <v>16</v>
      </c>
      <c r="N8354" s="1" t="s">
        <v>29</v>
      </c>
      <c r="O8354" s="1" t="s">
        <v>55</v>
      </c>
      <c r="P8354" s="1" t="s">
        <v>19</v>
      </c>
      <c r="Q8354" s="2">
        <v>43098</v>
      </c>
    </row>
    <row r="8355" spans="1:17" x14ac:dyDescent="0.25">
      <c r="A8355" s="1">
        <v>36034</v>
      </c>
      <c r="B8355" s="2">
        <v>43754</v>
      </c>
      <c r="C8355" s="1" t="s">
        <v>20</v>
      </c>
      <c r="D8355" s="3" t="str">
        <f t="shared" si="260"/>
        <v>****</v>
      </c>
      <c r="G8355" s="1">
        <v>10</v>
      </c>
      <c r="H8355" s="1">
        <v>20.72</v>
      </c>
      <c r="I8355" s="1">
        <f t="shared" si="261"/>
        <v>0</v>
      </c>
      <c r="J8355" s="1" t="s">
        <v>21</v>
      </c>
      <c r="K8355" s="1">
        <v>0.7</v>
      </c>
      <c r="L8355" s="1" t="s">
        <v>44</v>
      </c>
      <c r="M8355" s="1" t="s">
        <v>16</v>
      </c>
      <c r="N8355" s="1" t="s">
        <v>29</v>
      </c>
      <c r="O8355" s="1" t="s">
        <v>30</v>
      </c>
      <c r="P8355" s="1" t="s">
        <v>31</v>
      </c>
      <c r="Q8355" s="2">
        <v>43756</v>
      </c>
    </row>
    <row r="8356" spans="1:17" x14ac:dyDescent="0.25">
      <c r="A8356" s="1">
        <v>38531</v>
      </c>
      <c r="B8356" s="2">
        <v>43438</v>
      </c>
      <c r="C8356" s="1" t="s">
        <v>13</v>
      </c>
      <c r="D8356" s="3" t="str">
        <f t="shared" si="260"/>
        <v>**</v>
      </c>
      <c r="G8356" s="1">
        <v>26</v>
      </c>
      <c r="H8356" s="1">
        <v>126.72</v>
      </c>
      <c r="I8356" s="1">
        <f t="shared" si="261"/>
        <v>0</v>
      </c>
      <c r="J8356" s="1" t="s">
        <v>14</v>
      </c>
      <c r="K8356" s="1">
        <v>2.4</v>
      </c>
      <c r="L8356" s="1" t="s">
        <v>54</v>
      </c>
      <c r="M8356" s="1" t="s">
        <v>37</v>
      </c>
      <c r="N8356" s="1" t="s">
        <v>29</v>
      </c>
      <c r="O8356" s="1" t="s">
        <v>40</v>
      </c>
      <c r="P8356" s="1" t="s">
        <v>31</v>
      </c>
      <c r="Q8356" s="2">
        <v>43445</v>
      </c>
    </row>
    <row r="8357" spans="1:17" x14ac:dyDescent="0.25">
      <c r="A8357" s="1">
        <v>3459</v>
      </c>
      <c r="B8357" s="2">
        <v>42577</v>
      </c>
      <c r="C8357" s="1" t="s">
        <v>27</v>
      </c>
      <c r="D8357" s="3" t="str">
        <f t="shared" si="260"/>
        <v>*</v>
      </c>
      <c r="G8357" s="1">
        <v>24</v>
      </c>
      <c r="H8357" s="1">
        <v>2303.0700000000002</v>
      </c>
      <c r="I8357" s="1">
        <f t="shared" si="261"/>
        <v>1</v>
      </c>
      <c r="J8357" s="1" t="s">
        <v>14</v>
      </c>
      <c r="K8357" s="1">
        <v>9.6</v>
      </c>
      <c r="L8357" s="1" t="s">
        <v>51</v>
      </c>
      <c r="M8357" s="1" t="s">
        <v>37</v>
      </c>
      <c r="N8357" s="1" t="s">
        <v>24</v>
      </c>
      <c r="O8357" s="1" t="s">
        <v>25</v>
      </c>
      <c r="P8357" s="1" t="s">
        <v>19</v>
      </c>
      <c r="Q8357" s="2">
        <v>42579</v>
      </c>
    </row>
    <row r="8358" spans="1:17" x14ac:dyDescent="0.25">
      <c r="A8358" s="1">
        <v>55877</v>
      </c>
      <c r="B8358" s="2">
        <v>42767</v>
      </c>
      <c r="C8358" s="1" t="s">
        <v>27</v>
      </c>
      <c r="D8358" s="3" t="str">
        <f t="shared" si="260"/>
        <v>*</v>
      </c>
      <c r="G8358" s="1">
        <v>19</v>
      </c>
      <c r="H8358" s="1">
        <v>135.38999999999999</v>
      </c>
      <c r="I8358" s="1">
        <f t="shared" si="261"/>
        <v>0</v>
      </c>
      <c r="J8358" s="1" t="s">
        <v>21</v>
      </c>
      <c r="K8358" s="1">
        <v>8</v>
      </c>
      <c r="L8358" s="1" t="s">
        <v>54</v>
      </c>
      <c r="M8358" s="1" t="s">
        <v>28</v>
      </c>
      <c r="N8358" s="1" t="s">
        <v>29</v>
      </c>
      <c r="O8358" s="1" t="s">
        <v>40</v>
      </c>
      <c r="P8358" s="1" t="s">
        <v>19</v>
      </c>
      <c r="Q8358" s="2">
        <v>42768</v>
      </c>
    </row>
    <row r="8359" spans="1:17" x14ac:dyDescent="0.25">
      <c r="A8359" s="1">
        <v>20225</v>
      </c>
      <c r="B8359" s="2">
        <v>42941</v>
      </c>
      <c r="C8359" s="1" t="s">
        <v>13</v>
      </c>
      <c r="D8359" s="3" t="str">
        <f t="shared" si="260"/>
        <v>**</v>
      </c>
      <c r="G8359" s="1">
        <v>33</v>
      </c>
      <c r="H8359" s="1">
        <v>133.51</v>
      </c>
      <c r="I8359" s="1">
        <f t="shared" si="261"/>
        <v>0</v>
      </c>
      <c r="J8359" s="1" t="s">
        <v>21</v>
      </c>
      <c r="K8359" s="1">
        <v>5.6</v>
      </c>
      <c r="L8359" s="1" t="s">
        <v>42</v>
      </c>
      <c r="M8359" s="1" t="s">
        <v>28</v>
      </c>
      <c r="N8359" s="1" t="s">
        <v>29</v>
      </c>
      <c r="O8359" s="1" t="s">
        <v>43</v>
      </c>
      <c r="P8359" s="1" t="s">
        <v>19</v>
      </c>
      <c r="Q8359" s="2">
        <v>42948</v>
      </c>
    </row>
    <row r="8360" spans="1:17" x14ac:dyDescent="0.25">
      <c r="A8360" s="1">
        <v>129</v>
      </c>
      <c r="B8360" s="2">
        <v>43787</v>
      </c>
      <c r="C8360" s="1" t="s">
        <v>13</v>
      </c>
      <c r="D8360" s="3" t="str">
        <f t="shared" si="260"/>
        <v>**</v>
      </c>
      <c r="G8360" s="1">
        <v>4</v>
      </c>
      <c r="H8360" s="1">
        <v>35.01</v>
      </c>
      <c r="I8360" s="1">
        <f t="shared" si="261"/>
        <v>0</v>
      </c>
      <c r="J8360" s="1" t="s">
        <v>21</v>
      </c>
      <c r="K8360" s="1">
        <v>8.8000000000000007</v>
      </c>
      <c r="L8360" s="1" t="s">
        <v>22</v>
      </c>
      <c r="M8360" s="1" t="s">
        <v>28</v>
      </c>
      <c r="N8360" s="1" t="s">
        <v>29</v>
      </c>
      <c r="O8360" s="1" t="s">
        <v>40</v>
      </c>
      <c r="P8360" s="1" t="s">
        <v>19</v>
      </c>
      <c r="Q8360" s="2">
        <v>43796</v>
      </c>
    </row>
    <row r="8361" spans="1:17" x14ac:dyDescent="0.25">
      <c r="A8361" s="1">
        <v>43301</v>
      </c>
      <c r="B8361" s="2">
        <v>42602</v>
      </c>
      <c r="C8361" s="1" t="s">
        <v>32</v>
      </c>
      <c r="D8361" s="3" t="str">
        <f t="shared" si="260"/>
        <v>*****</v>
      </c>
      <c r="G8361" s="1">
        <v>43</v>
      </c>
      <c r="H8361" s="1">
        <v>2376.6799999999998</v>
      </c>
      <c r="I8361" s="1">
        <f t="shared" si="261"/>
        <v>1</v>
      </c>
      <c r="J8361" s="1" t="s">
        <v>21</v>
      </c>
      <c r="K8361" s="1">
        <v>37.5</v>
      </c>
      <c r="L8361" s="1" t="s">
        <v>46</v>
      </c>
      <c r="M8361" s="1" t="s">
        <v>23</v>
      </c>
      <c r="N8361" s="1" t="s">
        <v>29</v>
      </c>
      <c r="O8361" s="1" t="s">
        <v>55</v>
      </c>
      <c r="P8361" s="1" t="s">
        <v>48</v>
      </c>
      <c r="Q8361" s="2">
        <v>42604</v>
      </c>
    </row>
    <row r="8362" spans="1:17" x14ac:dyDescent="0.25">
      <c r="A8362" s="1">
        <v>21382</v>
      </c>
      <c r="B8362" s="2">
        <v>43476</v>
      </c>
      <c r="C8362" s="1" t="s">
        <v>32</v>
      </c>
      <c r="D8362" s="3" t="str">
        <f t="shared" si="260"/>
        <v>*****</v>
      </c>
      <c r="G8362" s="1">
        <v>27</v>
      </c>
      <c r="H8362" s="1">
        <v>156.14510000000001</v>
      </c>
      <c r="I8362" s="1">
        <f t="shared" si="261"/>
        <v>0</v>
      </c>
      <c r="J8362" s="1" t="s">
        <v>21</v>
      </c>
      <c r="K8362" s="1">
        <v>8</v>
      </c>
      <c r="L8362" s="1" t="s">
        <v>22</v>
      </c>
      <c r="M8362" s="1" t="s">
        <v>28</v>
      </c>
      <c r="N8362" s="1" t="s">
        <v>29</v>
      </c>
      <c r="O8362" s="1" t="s">
        <v>40</v>
      </c>
      <c r="P8362" s="1" t="s">
        <v>19</v>
      </c>
      <c r="Q8362" s="2">
        <v>43479</v>
      </c>
    </row>
    <row r="8363" spans="1:17" x14ac:dyDescent="0.25">
      <c r="A8363" s="1">
        <v>22466</v>
      </c>
      <c r="B8363" s="2">
        <v>43552</v>
      </c>
      <c r="C8363" s="1" t="s">
        <v>13</v>
      </c>
      <c r="D8363" s="3" t="str">
        <f t="shared" si="260"/>
        <v>**</v>
      </c>
      <c r="G8363" s="1">
        <v>31</v>
      </c>
      <c r="H8363" s="1">
        <v>5782.47</v>
      </c>
      <c r="I8363" s="1">
        <f t="shared" si="261"/>
        <v>1</v>
      </c>
      <c r="J8363" s="1" t="s">
        <v>33</v>
      </c>
      <c r="K8363" s="1">
        <v>32.1</v>
      </c>
      <c r="L8363" s="1" t="s">
        <v>42</v>
      </c>
      <c r="M8363" s="1" t="s">
        <v>28</v>
      </c>
      <c r="N8363" s="1" t="s">
        <v>17</v>
      </c>
      <c r="O8363" s="1" t="s">
        <v>34</v>
      </c>
      <c r="P8363" s="1" t="s">
        <v>35</v>
      </c>
      <c r="Q8363" s="2">
        <v>43559</v>
      </c>
    </row>
    <row r="8364" spans="1:17" x14ac:dyDescent="0.25">
      <c r="A8364" s="1">
        <v>58113</v>
      </c>
      <c r="B8364" s="2">
        <v>43496</v>
      </c>
      <c r="C8364" s="1" t="s">
        <v>20</v>
      </c>
      <c r="D8364" s="3" t="str">
        <f t="shared" si="260"/>
        <v>****</v>
      </c>
      <c r="G8364" s="1">
        <v>12</v>
      </c>
      <c r="H8364" s="1">
        <v>2222.59</v>
      </c>
      <c r="I8364" s="1">
        <f t="shared" si="261"/>
        <v>1</v>
      </c>
      <c r="J8364" s="1" t="s">
        <v>14</v>
      </c>
      <c r="K8364" s="1">
        <v>4.5</v>
      </c>
      <c r="L8364" s="1" t="s">
        <v>22</v>
      </c>
      <c r="M8364" s="1" t="s">
        <v>23</v>
      </c>
      <c r="N8364" s="1" t="s">
        <v>24</v>
      </c>
      <c r="O8364" s="1" t="s">
        <v>25</v>
      </c>
      <c r="P8364" s="1" t="s">
        <v>19</v>
      </c>
      <c r="Q8364" s="2">
        <v>43498</v>
      </c>
    </row>
    <row r="8365" spans="1:17" x14ac:dyDescent="0.25">
      <c r="A8365" s="1">
        <v>38084</v>
      </c>
      <c r="B8365" s="2">
        <v>42448</v>
      </c>
      <c r="C8365" s="1" t="s">
        <v>27</v>
      </c>
      <c r="D8365" s="3" t="str">
        <f t="shared" si="260"/>
        <v>*</v>
      </c>
      <c r="G8365" s="1">
        <v>33</v>
      </c>
      <c r="H8365" s="1">
        <v>433.25</v>
      </c>
      <c r="I8365" s="1">
        <f t="shared" si="261"/>
        <v>0</v>
      </c>
      <c r="J8365" s="1" t="s">
        <v>21</v>
      </c>
      <c r="K8365" s="1">
        <v>5.3</v>
      </c>
      <c r="L8365" s="1" t="s">
        <v>22</v>
      </c>
      <c r="M8365" s="1" t="s">
        <v>37</v>
      </c>
      <c r="N8365" s="1" t="s">
        <v>17</v>
      </c>
      <c r="O8365" s="1" t="s">
        <v>18</v>
      </c>
      <c r="P8365" s="1" t="s">
        <v>41</v>
      </c>
      <c r="Q8365" s="2">
        <v>42450</v>
      </c>
    </row>
    <row r="8366" spans="1:17" x14ac:dyDescent="0.25">
      <c r="A8366" s="1">
        <v>5472</v>
      </c>
      <c r="B8366" s="2">
        <v>42834</v>
      </c>
      <c r="C8366" s="1" t="s">
        <v>13</v>
      </c>
      <c r="D8366" s="3" t="str">
        <f t="shared" si="260"/>
        <v>**</v>
      </c>
      <c r="G8366" s="1">
        <v>27</v>
      </c>
      <c r="H8366" s="1">
        <v>362.76</v>
      </c>
      <c r="I8366" s="1">
        <f t="shared" si="261"/>
        <v>0</v>
      </c>
      <c r="J8366" s="1" t="s">
        <v>21</v>
      </c>
      <c r="K8366" s="1">
        <v>4.8</v>
      </c>
      <c r="L8366" s="1" t="s">
        <v>42</v>
      </c>
      <c r="M8366" s="1" t="s">
        <v>28</v>
      </c>
      <c r="N8366" s="1" t="s">
        <v>29</v>
      </c>
      <c r="O8366" s="1" t="s">
        <v>55</v>
      </c>
      <c r="P8366" s="1" t="s">
        <v>19</v>
      </c>
      <c r="Q8366" s="2">
        <v>42838</v>
      </c>
    </row>
    <row r="8367" spans="1:17" x14ac:dyDescent="0.25">
      <c r="A8367" s="1">
        <v>13735</v>
      </c>
      <c r="B8367" s="2">
        <v>42510</v>
      </c>
      <c r="C8367" s="1" t="s">
        <v>36</v>
      </c>
      <c r="D8367" s="3" t="str">
        <f t="shared" si="260"/>
        <v>***</v>
      </c>
      <c r="G8367" s="1">
        <v>36</v>
      </c>
      <c r="H8367" s="1">
        <v>301.42970000000003</v>
      </c>
      <c r="I8367" s="1">
        <f t="shared" si="261"/>
        <v>0</v>
      </c>
      <c r="J8367" s="1" t="s">
        <v>21</v>
      </c>
      <c r="K8367" s="1">
        <v>1.5</v>
      </c>
      <c r="L8367" s="1" t="s">
        <v>22</v>
      </c>
      <c r="M8367" s="1" t="s">
        <v>37</v>
      </c>
      <c r="N8367" s="1" t="s">
        <v>29</v>
      </c>
      <c r="O8367" s="1" t="s">
        <v>57</v>
      </c>
      <c r="P8367" s="1" t="s">
        <v>19</v>
      </c>
      <c r="Q8367" s="2">
        <v>42512</v>
      </c>
    </row>
    <row r="8368" spans="1:17" x14ac:dyDescent="0.25">
      <c r="A8368" s="1">
        <v>39749</v>
      </c>
      <c r="B8368" s="2">
        <v>42912</v>
      </c>
      <c r="C8368" s="1" t="s">
        <v>20</v>
      </c>
      <c r="D8368" s="3" t="str">
        <f t="shared" si="260"/>
        <v>****</v>
      </c>
      <c r="G8368" s="1">
        <v>45</v>
      </c>
      <c r="H8368" s="1">
        <v>12066.44</v>
      </c>
      <c r="I8368" s="1">
        <f t="shared" si="261"/>
        <v>1</v>
      </c>
      <c r="J8368" s="1" t="s">
        <v>33</v>
      </c>
      <c r="K8368" s="1">
        <v>19.100000000000001</v>
      </c>
      <c r="L8368" s="1" t="s">
        <v>22</v>
      </c>
      <c r="M8368" s="1" t="s">
        <v>16</v>
      </c>
      <c r="N8368" s="1" t="s">
        <v>24</v>
      </c>
      <c r="O8368" s="1" t="s">
        <v>56</v>
      </c>
      <c r="P8368" s="1" t="s">
        <v>35</v>
      </c>
      <c r="Q8368" s="2">
        <v>42914</v>
      </c>
    </row>
    <row r="8369" spans="1:17" x14ac:dyDescent="0.25">
      <c r="A8369" s="1">
        <v>40034</v>
      </c>
      <c r="B8369" s="2">
        <v>43168</v>
      </c>
      <c r="C8369" s="1" t="s">
        <v>36</v>
      </c>
      <c r="D8369" s="3" t="str">
        <f t="shared" si="260"/>
        <v>***</v>
      </c>
      <c r="G8369" s="1">
        <v>47</v>
      </c>
      <c r="H8369" s="1">
        <v>645.95000000000005</v>
      </c>
      <c r="I8369" s="1">
        <f t="shared" si="261"/>
        <v>0</v>
      </c>
      <c r="J8369" s="1" t="s">
        <v>14</v>
      </c>
      <c r="K8369" s="1">
        <v>5.2</v>
      </c>
      <c r="L8369" s="1" t="s">
        <v>46</v>
      </c>
      <c r="M8369" s="1" t="s">
        <v>16</v>
      </c>
      <c r="N8369" s="1" t="s">
        <v>29</v>
      </c>
      <c r="O8369" s="1" t="s">
        <v>40</v>
      </c>
      <c r="P8369" s="1" t="s">
        <v>19</v>
      </c>
      <c r="Q8369" s="2">
        <v>43169</v>
      </c>
    </row>
    <row r="8370" spans="1:17" x14ac:dyDescent="0.25">
      <c r="A8370" s="1">
        <v>49313</v>
      </c>
      <c r="B8370" s="2">
        <v>42646</v>
      </c>
      <c r="C8370" s="1" t="s">
        <v>36</v>
      </c>
      <c r="D8370" s="3" t="str">
        <f t="shared" si="260"/>
        <v>***</v>
      </c>
      <c r="G8370" s="1">
        <v>34</v>
      </c>
      <c r="H8370" s="1">
        <v>329.3032</v>
      </c>
      <c r="I8370" s="1">
        <f t="shared" si="261"/>
        <v>0</v>
      </c>
      <c r="J8370" s="1" t="s">
        <v>14</v>
      </c>
      <c r="K8370" s="1">
        <v>5.3</v>
      </c>
      <c r="L8370" s="1" t="s">
        <v>22</v>
      </c>
      <c r="M8370" s="1" t="s">
        <v>23</v>
      </c>
      <c r="N8370" s="1" t="s">
        <v>17</v>
      </c>
      <c r="O8370" s="1" t="s">
        <v>18</v>
      </c>
      <c r="P8370" s="1" t="s">
        <v>19</v>
      </c>
      <c r="Q8370" s="2">
        <v>42646</v>
      </c>
    </row>
    <row r="8371" spans="1:17" x14ac:dyDescent="0.25">
      <c r="A8371" s="1">
        <v>52480</v>
      </c>
      <c r="B8371" s="2">
        <v>42942</v>
      </c>
      <c r="C8371" s="1" t="s">
        <v>27</v>
      </c>
      <c r="D8371" s="3" t="str">
        <f t="shared" si="260"/>
        <v>*</v>
      </c>
      <c r="G8371" s="1">
        <v>47</v>
      </c>
      <c r="H8371" s="1">
        <v>1092.3399999999999</v>
      </c>
      <c r="I8371" s="1">
        <f t="shared" si="261"/>
        <v>1</v>
      </c>
      <c r="J8371" s="1" t="s">
        <v>21</v>
      </c>
      <c r="K8371" s="1">
        <v>9.6</v>
      </c>
      <c r="L8371" s="1" t="s">
        <v>44</v>
      </c>
      <c r="M8371" s="1" t="s">
        <v>37</v>
      </c>
      <c r="N8371" s="1" t="s">
        <v>17</v>
      </c>
      <c r="O8371" s="1" t="s">
        <v>18</v>
      </c>
      <c r="P8371" s="1" t="s">
        <v>41</v>
      </c>
      <c r="Q8371" s="2">
        <v>42944</v>
      </c>
    </row>
    <row r="8372" spans="1:17" x14ac:dyDescent="0.25">
      <c r="A8372" s="1">
        <v>55171</v>
      </c>
      <c r="B8372" s="2">
        <v>43764</v>
      </c>
      <c r="C8372" s="1" t="s">
        <v>20</v>
      </c>
      <c r="D8372" s="3" t="str">
        <f t="shared" si="260"/>
        <v>****</v>
      </c>
      <c r="G8372" s="1">
        <v>43</v>
      </c>
      <c r="H8372" s="1">
        <v>278.83999999999997</v>
      </c>
      <c r="I8372" s="1">
        <f t="shared" si="261"/>
        <v>0</v>
      </c>
      <c r="J8372" s="1" t="s">
        <v>21</v>
      </c>
      <c r="K8372" s="1">
        <v>8.5</v>
      </c>
      <c r="L8372" s="1" t="s">
        <v>49</v>
      </c>
      <c r="M8372" s="1" t="s">
        <v>37</v>
      </c>
      <c r="N8372" s="1" t="s">
        <v>29</v>
      </c>
      <c r="O8372" s="1" t="s">
        <v>40</v>
      </c>
      <c r="P8372" s="1" t="s">
        <v>19</v>
      </c>
      <c r="Q8372" s="2">
        <v>43764</v>
      </c>
    </row>
    <row r="8373" spans="1:17" x14ac:dyDescent="0.25">
      <c r="A8373" s="1">
        <v>45959</v>
      </c>
      <c r="B8373" s="2">
        <v>42709</v>
      </c>
      <c r="C8373" s="1" t="s">
        <v>36</v>
      </c>
      <c r="D8373" s="3" t="str">
        <f t="shared" si="260"/>
        <v>***</v>
      </c>
      <c r="G8373" s="1">
        <v>35</v>
      </c>
      <c r="H8373" s="1">
        <v>1949.68</v>
      </c>
      <c r="I8373" s="1">
        <f t="shared" si="261"/>
        <v>1</v>
      </c>
      <c r="J8373" s="1" t="s">
        <v>21</v>
      </c>
      <c r="K8373" s="1">
        <v>21.4</v>
      </c>
      <c r="L8373" s="1" t="s">
        <v>49</v>
      </c>
      <c r="M8373" s="1" t="s">
        <v>28</v>
      </c>
      <c r="N8373" s="1" t="s">
        <v>24</v>
      </c>
      <c r="O8373" s="1" t="s">
        <v>38</v>
      </c>
      <c r="P8373" s="1" t="s">
        <v>19</v>
      </c>
      <c r="Q8373" s="2">
        <v>42711</v>
      </c>
    </row>
    <row r="8374" spans="1:17" x14ac:dyDescent="0.25">
      <c r="A8374" s="1">
        <v>59906</v>
      </c>
      <c r="B8374" s="2">
        <v>42874</v>
      </c>
      <c r="C8374" s="1" t="s">
        <v>20</v>
      </c>
      <c r="D8374" s="3" t="str">
        <f t="shared" si="260"/>
        <v>****</v>
      </c>
      <c r="G8374" s="1">
        <v>32</v>
      </c>
      <c r="H8374" s="1">
        <v>304.86</v>
      </c>
      <c r="I8374" s="1">
        <f t="shared" si="261"/>
        <v>0</v>
      </c>
      <c r="J8374" s="1" t="s">
        <v>21</v>
      </c>
      <c r="K8374" s="1">
        <v>2.2999999999999998</v>
      </c>
      <c r="L8374" s="1" t="s">
        <v>22</v>
      </c>
      <c r="M8374" s="1" t="s">
        <v>37</v>
      </c>
      <c r="N8374" s="1" t="s">
        <v>29</v>
      </c>
      <c r="O8374" s="1" t="s">
        <v>40</v>
      </c>
      <c r="P8374" s="1" t="s">
        <v>31</v>
      </c>
      <c r="Q8374" s="2">
        <v>42876</v>
      </c>
    </row>
    <row r="8375" spans="1:17" x14ac:dyDescent="0.25">
      <c r="A8375" s="1">
        <v>15618</v>
      </c>
      <c r="B8375" s="2">
        <v>42950</v>
      </c>
      <c r="C8375" s="1" t="s">
        <v>36</v>
      </c>
      <c r="D8375" s="3" t="str">
        <f t="shared" si="260"/>
        <v>***</v>
      </c>
      <c r="G8375" s="1">
        <v>14</v>
      </c>
      <c r="H8375" s="1">
        <v>837.22</v>
      </c>
      <c r="I8375" s="1">
        <f t="shared" si="261"/>
        <v>0</v>
      </c>
      <c r="J8375" s="1" t="s">
        <v>21</v>
      </c>
      <c r="K8375" s="1">
        <v>4.3</v>
      </c>
      <c r="L8375" s="1" t="s">
        <v>50</v>
      </c>
      <c r="M8375" s="1" t="s">
        <v>16</v>
      </c>
      <c r="N8375" s="1" t="s">
        <v>24</v>
      </c>
      <c r="O8375" s="1" t="s">
        <v>25</v>
      </c>
      <c r="P8375" s="1" t="s">
        <v>19</v>
      </c>
      <c r="Q8375" s="2">
        <v>42952</v>
      </c>
    </row>
    <row r="8376" spans="1:17" x14ac:dyDescent="0.25">
      <c r="A8376" s="1">
        <v>46885</v>
      </c>
      <c r="B8376" s="2">
        <v>43257</v>
      </c>
      <c r="C8376" s="1" t="s">
        <v>13</v>
      </c>
      <c r="D8376" s="3" t="str">
        <f t="shared" si="260"/>
        <v>**</v>
      </c>
      <c r="G8376" s="1">
        <v>32</v>
      </c>
      <c r="H8376" s="1">
        <v>2136.9299999999998</v>
      </c>
      <c r="I8376" s="1">
        <f t="shared" si="261"/>
        <v>1</v>
      </c>
      <c r="J8376" s="1" t="s">
        <v>21</v>
      </c>
      <c r="K8376" s="1">
        <v>15.5</v>
      </c>
      <c r="L8376" s="1" t="s">
        <v>51</v>
      </c>
      <c r="M8376" s="1" t="s">
        <v>28</v>
      </c>
      <c r="N8376" s="1" t="s">
        <v>17</v>
      </c>
      <c r="O8376" s="1" t="s">
        <v>18</v>
      </c>
      <c r="P8376" s="1" t="s">
        <v>19</v>
      </c>
      <c r="Q8376" s="2">
        <v>43262</v>
      </c>
    </row>
    <row r="8377" spans="1:17" x14ac:dyDescent="0.25">
      <c r="A8377" s="1">
        <v>20838</v>
      </c>
      <c r="B8377" s="2">
        <v>42469</v>
      </c>
      <c r="C8377" s="1" t="s">
        <v>27</v>
      </c>
      <c r="D8377" s="3" t="str">
        <f t="shared" si="260"/>
        <v>*</v>
      </c>
      <c r="G8377" s="1">
        <v>21</v>
      </c>
      <c r="H8377" s="1">
        <v>252.5</v>
      </c>
      <c r="I8377" s="1">
        <f t="shared" si="261"/>
        <v>0</v>
      </c>
      <c r="J8377" s="1" t="s">
        <v>21</v>
      </c>
      <c r="K8377" s="1">
        <v>3.6</v>
      </c>
      <c r="L8377" s="1" t="s">
        <v>15</v>
      </c>
      <c r="M8377" s="1" t="s">
        <v>16</v>
      </c>
      <c r="N8377" s="1" t="s">
        <v>29</v>
      </c>
      <c r="O8377" s="1" t="s">
        <v>45</v>
      </c>
      <c r="P8377" s="1" t="s">
        <v>41</v>
      </c>
      <c r="Q8377" s="2">
        <v>42470</v>
      </c>
    </row>
    <row r="8378" spans="1:17" x14ac:dyDescent="0.25">
      <c r="A8378" s="1">
        <v>22468</v>
      </c>
      <c r="B8378" s="2">
        <v>42895</v>
      </c>
      <c r="C8378" s="1" t="s">
        <v>27</v>
      </c>
      <c r="D8378" s="3" t="str">
        <f t="shared" si="260"/>
        <v>*</v>
      </c>
      <c r="G8378" s="1">
        <v>11</v>
      </c>
      <c r="H8378" s="1">
        <v>69.656999999999996</v>
      </c>
      <c r="I8378" s="1">
        <f t="shared" si="261"/>
        <v>0</v>
      </c>
      <c r="J8378" s="1" t="s">
        <v>21</v>
      </c>
      <c r="K8378" s="1">
        <v>1.6</v>
      </c>
      <c r="L8378" s="1" t="s">
        <v>22</v>
      </c>
      <c r="M8378" s="1" t="s">
        <v>23</v>
      </c>
      <c r="N8378" s="1" t="s">
        <v>29</v>
      </c>
      <c r="O8378" s="1" t="s">
        <v>40</v>
      </c>
      <c r="P8378" s="1" t="s">
        <v>31</v>
      </c>
      <c r="Q8378" s="2">
        <v>42896</v>
      </c>
    </row>
    <row r="8379" spans="1:17" x14ac:dyDescent="0.25">
      <c r="A8379" s="1">
        <v>19174</v>
      </c>
      <c r="B8379" s="2">
        <v>42931</v>
      </c>
      <c r="C8379" s="1" t="s">
        <v>36</v>
      </c>
      <c r="D8379" s="3" t="str">
        <f t="shared" si="260"/>
        <v>***</v>
      </c>
      <c r="G8379" s="1">
        <v>19</v>
      </c>
      <c r="H8379" s="1">
        <v>1136.24</v>
      </c>
      <c r="I8379" s="1">
        <f t="shared" si="261"/>
        <v>1</v>
      </c>
      <c r="J8379" s="1" t="s">
        <v>21</v>
      </c>
      <c r="K8379" s="1">
        <v>2.7</v>
      </c>
      <c r="L8379" s="1" t="s">
        <v>53</v>
      </c>
      <c r="M8379" s="1" t="s">
        <v>23</v>
      </c>
      <c r="N8379" s="1" t="s">
        <v>24</v>
      </c>
      <c r="O8379" s="1" t="s">
        <v>25</v>
      </c>
      <c r="P8379" s="1" t="s">
        <v>19</v>
      </c>
      <c r="Q8379" s="2">
        <v>42932</v>
      </c>
    </row>
    <row r="8380" spans="1:17" x14ac:dyDescent="0.25">
      <c r="A8380" s="1">
        <v>42374</v>
      </c>
      <c r="B8380" s="2">
        <v>43663</v>
      </c>
      <c r="C8380" s="1" t="s">
        <v>32</v>
      </c>
      <c r="D8380" s="3" t="str">
        <f t="shared" si="260"/>
        <v>*****</v>
      </c>
      <c r="G8380" s="1">
        <v>11</v>
      </c>
      <c r="H8380" s="1">
        <v>742.76</v>
      </c>
      <c r="I8380" s="1">
        <f t="shared" si="261"/>
        <v>0</v>
      </c>
      <c r="J8380" s="1" t="s">
        <v>21</v>
      </c>
      <c r="K8380" s="1">
        <v>11</v>
      </c>
      <c r="L8380" s="1" t="s">
        <v>49</v>
      </c>
      <c r="M8380" s="1" t="s">
        <v>28</v>
      </c>
      <c r="N8380" s="1" t="s">
        <v>29</v>
      </c>
      <c r="O8380" s="1" t="s">
        <v>43</v>
      </c>
      <c r="P8380" s="1" t="s">
        <v>19</v>
      </c>
      <c r="Q8380" s="2">
        <v>43665</v>
      </c>
    </row>
    <row r="8381" spans="1:17" x14ac:dyDescent="0.25">
      <c r="A8381" s="1">
        <v>40802</v>
      </c>
      <c r="B8381" s="2">
        <v>43711</v>
      </c>
      <c r="C8381" s="1" t="s">
        <v>20</v>
      </c>
      <c r="D8381" s="3" t="str">
        <f t="shared" si="260"/>
        <v>****</v>
      </c>
      <c r="G8381" s="1">
        <v>28</v>
      </c>
      <c r="H8381" s="1">
        <v>3596.29</v>
      </c>
      <c r="I8381" s="1">
        <f t="shared" si="261"/>
        <v>1</v>
      </c>
      <c r="J8381" s="1" t="s">
        <v>33</v>
      </c>
      <c r="K8381" s="1">
        <v>60.1</v>
      </c>
      <c r="L8381" s="1" t="s">
        <v>22</v>
      </c>
      <c r="M8381" s="1" t="s">
        <v>16</v>
      </c>
      <c r="N8381" s="1" t="s">
        <v>24</v>
      </c>
      <c r="O8381" s="1" t="s">
        <v>56</v>
      </c>
      <c r="P8381" s="1" t="s">
        <v>35</v>
      </c>
      <c r="Q8381" s="2">
        <v>43712</v>
      </c>
    </row>
    <row r="8382" spans="1:17" x14ac:dyDescent="0.25">
      <c r="A8382" s="1">
        <v>33505</v>
      </c>
      <c r="B8382" s="2">
        <v>43002</v>
      </c>
      <c r="C8382" s="1" t="s">
        <v>13</v>
      </c>
      <c r="D8382" s="3" t="str">
        <f t="shared" si="260"/>
        <v>**</v>
      </c>
      <c r="G8382" s="1">
        <v>35</v>
      </c>
      <c r="H8382" s="1">
        <v>2635.67</v>
      </c>
      <c r="I8382" s="1">
        <f t="shared" si="261"/>
        <v>1</v>
      </c>
      <c r="J8382" s="1" t="s">
        <v>14</v>
      </c>
      <c r="K8382" s="1">
        <v>11.5</v>
      </c>
      <c r="L8382" s="1" t="s">
        <v>22</v>
      </c>
      <c r="M8382" s="1" t="s">
        <v>16</v>
      </c>
      <c r="N8382" s="1" t="s">
        <v>24</v>
      </c>
      <c r="O8382" s="1" t="s">
        <v>25</v>
      </c>
      <c r="P8382" s="1" t="s">
        <v>19</v>
      </c>
      <c r="Q8382" s="2">
        <v>43002</v>
      </c>
    </row>
    <row r="8383" spans="1:17" x14ac:dyDescent="0.25">
      <c r="A8383" s="1">
        <v>4004</v>
      </c>
      <c r="B8383" s="2">
        <v>42860</v>
      </c>
      <c r="C8383" s="1" t="s">
        <v>36</v>
      </c>
      <c r="D8383" s="3" t="str">
        <f t="shared" si="260"/>
        <v>***</v>
      </c>
      <c r="G8383" s="1">
        <v>44</v>
      </c>
      <c r="H8383" s="1">
        <v>1618.11</v>
      </c>
      <c r="I8383" s="1">
        <f t="shared" si="261"/>
        <v>1</v>
      </c>
      <c r="J8383" s="1" t="s">
        <v>21</v>
      </c>
      <c r="K8383" s="1">
        <v>9.6</v>
      </c>
      <c r="L8383" s="1" t="s">
        <v>44</v>
      </c>
      <c r="M8383" s="1" t="s">
        <v>28</v>
      </c>
      <c r="N8383" s="1" t="s">
        <v>29</v>
      </c>
      <c r="O8383" s="1" t="s">
        <v>30</v>
      </c>
      <c r="P8383" s="1" t="s">
        <v>41</v>
      </c>
      <c r="Q8383" s="2">
        <v>42861</v>
      </c>
    </row>
    <row r="8384" spans="1:17" x14ac:dyDescent="0.25">
      <c r="A8384" s="1">
        <v>7553</v>
      </c>
      <c r="B8384" s="2">
        <v>42861</v>
      </c>
      <c r="C8384" s="1" t="s">
        <v>36</v>
      </c>
      <c r="D8384" s="3" t="str">
        <f t="shared" si="260"/>
        <v>***</v>
      </c>
      <c r="G8384" s="1">
        <v>12</v>
      </c>
      <c r="H8384" s="1">
        <v>1154.73</v>
      </c>
      <c r="I8384" s="1">
        <f t="shared" si="261"/>
        <v>1</v>
      </c>
      <c r="J8384" s="1" t="s">
        <v>21</v>
      </c>
      <c r="K8384" s="1">
        <v>42.4</v>
      </c>
      <c r="L8384" s="1" t="s">
        <v>46</v>
      </c>
      <c r="M8384" s="1" t="s">
        <v>37</v>
      </c>
      <c r="N8384" s="1" t="s">
        <v>17</v>
      </c>
      <c r="O8384" s="1" t="s">
        <v>18</v>
      </c>
      <c r="P8384" s="1" t="s">
        <v>26</v>
      </c>
      <c r="Q8384" s="2">
        <v>42862</v>
      </c>
    </row>
    <row r="8385" spans="1:17" x14ac:dyDescent="0.25">
      <c r="A8385" s="1">
        <v>36130</v>
      </c>
      <c r="B8385" s="2">
        <v>43721</v>
      </c>
      <c r="C8385" s="1" t="s">
        <v>32</v>
      </c>
      <c r="D8385" s="3" t="str">
        <f t="shared" si="260"/>
        <v>*****</v>
      </c>
      <c r="G8385" s="1">
        <v>23</v>
      </c>
      <c r="H8385" s="1">
        <v>422.44</v>
      </c>
      <c r="I8385" s="1">
        <f t="shared" si="261"/>
        <v>0</v>
      </c>
      <c r="J8385" s="1" t="s">
        <v>21</v>
      </c>
      <c r="K8385" s="1">
        <v>4.3</v>
      </c>
      <c r="L8385" s="1" t="s">
        <v>22</v>
      </c>
      <c r="M8385" s="1" t="s">
        <v>37</v>
      </c>
      <c r="N8385" s="1" t="s">
        <v>24</v>
      </c>
      <c r="O8385" s="1" t="s">
        <v>38</v>
      </c>
      <c r="P8385" s="1" t="s">
        <v>19</v>
      </c>
      <c r="Q8385" s="2">
        <v>43722</v>
      </c>
    </row>
    <row r="8386" spans="1:17" x14ac:dyDescent="0.25">
      <c r="A8386" s="1">
        <v>40422</v>
      </c>
      <c r="B8386" s="2">
        <v>43298</v>
      </c>
      <c r="C8386" s="1" t="s">
        <v>32</v>
      </c>
      <c r="D8386" s="3" t="str">
        <f t="shared" si="260"/>
        <v>*****</v>
      </c>
      <c r="G8386" s="1">
        <v>39</v>
      </c>
      <c r="H8386" s="1">
        <v>2345.91</v>
      </c>
      <c r="I8386" s="1">
        <f t="shared" si="261"/>
        <v>1</v>
      </c>
      <c r="J8386" s="1" t="s">
        <v>14</v>
      </c>
      <c r="K8386" s="1">
        <v>4.3</v>
      </c>
      <c r="L8386" s="1" t="s">
        <v>22</v>
      </c>
      <c r="M8386" s="1" t="s">
        <v>16</v>
      </c>
      <c r="N8386" s="1" t="s">
        <v>24</v>
      </c>
      <c r="O8386" s="1" t="s">
        <v>25</v>
      </c>
      <c r="P8386" s="1" t="s">
        <v>19</v>
      </c>
      <c r="Q8386" s="2">
        <v>43300</v>
      </c>
    </row>
    <row r="8387" spans="1:17" x14ac:dyDescent="0.25">
      <c r="A8387" s="1">
        <v>57698</v>
      </c>
      <c r="B8387" s="2">
        <v>43470</v>
      </c>
      <c r="C8387" s="1" t="s">
        <v>32</v>
      </c>
      <c r="D8387" s="3" t="str">
        <f t="shared" ref="D8387:D8400" si="262">VLOOKUP(C8387,$E$9:$F$13,2,FALSE)</f>
        <v>*****</v>
      </c>
      <c r="G8387" s="1">
        <v>13</v>
      </c>
      <c r="H8387" s="1">
        <v>5141.74</v>
      </c>
      <c r="I8387" s="1">
        <f t="shared" si="261"/>
        <v>1</v>
      </c>
      <c r="J8387" s="1" t="s">
        <v>21</v>
      </c>
      <c r="K8387" s="1">
        <v>21.4</v>
      </c>
      <c r="L8387" s="1" t="s">
        <v>54</v>
      </c>
      <c r="M8387" s="1" t="s">
        <v>37</v>
      </c>
      <c r="N8387" s="1" t="s">
        <v>29</v>
      </c>
      <c r="O8387" s="1" t="s">
        <v>63</v>
      </c>
      <c r="P8387" s="1" t="s">
        <v>19</v>
      </c>
      <c r="Q8387" s="2">
        <v>43472</v>
      </c>
    </row>
    <row r="8388" spans="1:17" x14ac:dyDescent="0.25">
      <c r="A8388" s="1">
        <v>56516</v>
      </c>
      <c r="B8388" s="2">
        <v>42584</v>
      </c>
      <c r="C8388" s="1" t="s">
        <v>36</v>
      </c>
      <c r="D8388" s="3" t="str">
        <f t="shared" si="262"/>
        <v>***</v>
      </c>
      <c r="G8388" s="1">
        <v>6</v>
      </c>
      <c r="H8388" s="1">
        <v>29.84</v>
      </c>
      <c r="I8388" s="1">
        <f t="shared" si="261"/>
        <v>0</v>
      </c>
      <c r="J8388" s="1" t="s">
        <v>21</v>
      </c>
      <c r="K8388" s="1">
        <v>5.6</v>
      </c>
      <c r="L8388" s="1" t="s">
        <v>49</v>
      </c>
      <c r="M8388" s="1" t="s">
        <v>28</v>
      </c>
      <c r="N8388" s="1" t="s">
        <v>29</v>
      </c>
      <c r="O8388" s="1" t="s">
        <v>43</v>
      </c>
      <c r="P8388" s="1" t="s">
        <v>19</v>
      </c>
      <c r="Q8388" s="2">
        <v>42585</v>
      </c>
    </row>
    <row r="8389" spans="1:17" x14ac:dyDescent="0.25">
      <c r="A8389" s="1">
        <v>48803</v>
      </c>
      <c r="B8389" s="2">
        <v>43778</v>
      </c>
      <c r="C8389" s="1" t="s">
        <v>32</v>
      </c>
      <c r="D8389" s="3" t="str">
        <f t="shared" si="262"/>
        <v>*****</v>
      </c>
      <c r="G8389" s="1">
        <v>19</v>
      </c>
      <c r="H8389" s="1">
        <v>214.44</v>
      </c>
      <c r="I8389" s="1">
        <f t="shared" si="261"/>
        <v>0</v>
      </c>
      <c r="J8389" s="1" t="s">
        <v>21</v>
      </c>
      <c r="K8389" s="1">
        <v>5</v>
      </c>
      <c r="L8389" s="1" t="s">
        <v>15</v>
      </c>
      <c r="M8389" s="1" t="s">
        <v>37</v>
      </c>
      <c r="N8389" s="1" t="s">
        <v>29</v>
      </c>
      <c r="O8389" s="1" t="s">
        <v>45</v>
      </c>
      <c r="P8389" s="1" t="s">
        <v>41</v>
      </c>
      <c r="Q8389" s="2">
        <v>43779</v>
      </c>
    </row>
    <row r="8390" spans="1:17" x14ac:dyDescent="0.25">
      <c r="A8390" s="1">
        <v>15718</v>
      </c>
      <c r="B8390" s="2">
        <v>42396</v>
      </c>
      <c r="C8390" s="1" t="s">
        <v>32</v>
      </c>
      <c r="D8390" s="3" t="str">
        <f t="shared" si="262"/>
        <v>*****</v>
      </c>
      <c r="G8390" s="1">
        <v>50</v>
      </c>
      <c r="H8390" s="1">
        <v>59.8</v>
      </c>
      <c r="I8390" s="1">
        <f t="shared" ref="I8390:I8400" si="263">IF(H8390&gt;1000,1,0)</f>
        <v>0</v>
      </c>
      <c r="J8390" s="1" t="s">
        <v>21</v>
      </c>
      <c r="K8390" s="1">
        <v>0.7</v>
      </c>
      <c r="L8390" s="1" t="s">
        <v>22</v>
      </c>
      <c r="M8390" s="1" t="s">
        <v>28</v>
      </c>
      <c r="N8390" s="1" t="s">
        <v>29</v>
      </c>
      <c r="O8390" s="1" t="s">
        <v>61</v>
      </c>
      <c r="P8390" s="1" t="s">
        <v>31</v>
      </c>
      <c r="Q8390" s="2">
        <v>42399</v>
      </c>
    </row>
    <row r="8391" spans="1:17" x14ac:dyDescent="0.25">
      <c r="A8391" s="1">
        <v>25473</v>
      </c>
      <c r="B8391" s="2">
        <v>43752</v>
      </c>
      <c r="C8391" s="1" t="s">
        <v>20</v>
      </c>
      <c r="D8391" s="3" t="str">
        <f t="shared" si="262"/>
        <v>****</v>
      </c>
      <c r="G8391" s="1">
        <v>36</v>
      </c>
      <c r="H8391" s="1">
        <v>18516.189999999999</v>
      </c>
      <c r="I8391" s="1">
        <f t="shared" si="263"/>
        <v>1</v>
      </c>
      <c r="J8391" s="1" t="s">
        <v>33</v>
      </c>
      <c r="K8391" s="1">
        <v>30.1</v>
      </c>
      <c r="L8391" s="1" t="s">
        <v>51</v>
      </c>
      <c r="M8391" s="1" t="s">
        <v>28</v>
      </c>
      <c r="N8391" s="1" t="s">
        <v>24</v>
      </c>
      <c r="O8391" s="1" t="s">
        <v>56</v>
      </c>
      <c r="P8391" s="1" t="s">
        <v>35</v>
      </c>
      <c r="Q8391" s="2">
        <v>43754</v>
      </c>
    </row>
    <row r="8392" spans="1:17" x14ac:dyDescent="0.25">
      <c r="A8392" s="1">
        <v>8229</v>
      </c>
      <c r="B8392" s="2">
        <v>42710</v>
      </c>
      <c r="C8392" s="1" t="s">
        <v>36</v>
      </c>
      <c r="D8392" s="3" t="str">
        <f t="shared" si="262"/>
        <v>***</v>
      </c>
      <c r="G8392" s="1">
        <v>50</v>
      </c>
      <c r="H8392" s="1">
        <v>257.88</v>
      </c>
      <c r="I8392" s="1">
        <f t="shared" si="263"/>
        <v>0</v>
      </c>
      <c r="J8392" s="1" t="s">
        <v>21</v>
      </c>
      <c r="K8392" s="1">
        <v>3.2</v>
      </c>
      <c r="L8392" s="1" t="s">
        <v>15</v>
      </c>
      <c r="M8392" s="1" t="s">
        <v>37</v>
      </c>
      <c r="N8392" s="1" t="s">
        <v>29</v>
      </c>
      <c r="O8392" s="1" t="s">
        <v>40</v>
      </c>
      <c r="P8392" s="1" t="s">
        <v>31</v>
      </c>
      <c r="Q8392" s="2">
        <v>42712</v>
      </c>
    </row>
    <row r="8393" spans="1:17" x14ac:dyDescent="0.25">
      <c r="A8393" s="1">
        <v>47750</v>
      </c>
      <c r="B8393" s="2">
        <v>42900</v>
      </c>
      <c r="C8393" s="1" t="s">
        <v>13</v>
      </c>
      <c r="D8393" s="3" t="str">
        <f t="shared" si="262"/>
        <v>**</v>
      </c>
      <c r="G8393" s="1">
        <v>1</v>
      </c>
      <c r="H8393" s="1">
        <v>208.69</v>
      </c>
      <c r="I8393" s="1">
        <f t="shared" si="263"/>
        <v>0</v>
      </c>
      <c r="J8393" s="1" t="s">
        <v>21</v>
      </c>
      <c r="K8393" s="1">
        <v>37.5</v>
      </c>
      <c r="L8393" s="1" t="s">
        <v>53</v>
      </c>
      <c r="M8393" s="1" t="s">
        <v>28</v>
      </c>
      <c r="N8393" s="1" t="s">
        <v>29</v>
      </c>
      <c r="O8393" s="1" t="s">
        <v>55</v>
      </c>
      <c r="P8393" s="1" t="s">
        <v>48</v>
      </c>
      <c r="Q8393" s="2">
        <v>42900</v>
      </c>
    </row>
    <row r="8394" spans="1:17" x14ac:dyDescent="0.25">
      <c r="A8394" s="1">
        <v>18689</v>
      </c>
      <c r="B8394" s="2">
        <v>42727</v>
      </c>
      <c r="C8394" s="1" t="s">
        <v>27</v>
      </c>
      <c r="D8394" s="3" t="str">
        <f t="shared" si="262"/>
        <v>*</v>
      </c>
      <c r="G8394" s="1">
        <v>38</v>
      </c>
      <c r="H8394" s="1">
        <v>300.85000000000002</v>
      </c>
      <c r="I8394" s="1">
        <f t="shared" si="263"/>
        <v>0</v>
      </c>
      <c r="J8394" s="1" t="s">
        <v>21</v>
      </c>
      <c r="K8394" s="1">
        <v>6.5</v>
      </c>
      <c r="L8394" s="1" t="s">
        <v>46</v>
      </c>
      <c r="M8394" s="1" t="s">
        <v>23</v>
      </c>
      <c r="N8394" s="1" t="s">
        <v>29</v>
      </c>
      <c r="O8394" s="1" t="s">
        <v>43</v>
      </c>
      <c r="P8394" s="1" t="s">
        <v>19</v>
      </c>
      <c r="Q8394" s="2">
        <v>42728</v>
      </c>
    </row>
    <row r="8395" spans="1:17" x14ac:dyDescent="0.25">
      <c r="A8395" s="1">
        <v>14471</v>
      </c>
      <c r="B8395" s="2">
        <v>43245</v>
      </c>
      <c r="C8395" s="1" t="s">
        <v>27</v>
      </c>
      <c r="D8395" s="3" t="str">
        <f t="shared" si="262"/>
        <v>*</v>
      </c>
      <c r="G8395" s="1">
        <v>42</v>
      </c>
      <c r="H8395" s="1">
        <v>306.8</v>
      </c>
      <c r="I8395" s="1">
        <f t="shared" si="263"/>
        <v>0</v>
      </c>
      <c r="J8395" s="1" t="s">
        <v>21</v>
      </c>
      <c r="K8395" s="1">
        <v>8</v>
      </c>
      <c r="L8395" s="1" t="s">
        <v>15</v>
      </c>
      <c r="M8395" s="1" t="s">
        <v>28</v>
      </c>
      <c r="N8395" s="1" t="s">
        <v>29</v>
      </c>
      <c r="O8395" s="1" t="s">
        <v>40</v>
      </c>
      <c r="P8395" s="1" t="s">
        <v>19</v>
      </c>
      <c r="Q8395" s="2">
        <v>43247</v>
      </c>
    </row>
    <row r="8396" spans="1:17" x14ac:dyDescent="0.25">
      <c r="A8396" s="1">
        <v>20389</v>
      </c>
      <c r="B8396" s="2">
        <v>42592</v>
      </c>
      <c r="C8396" s="1" t="s">
        <v>20</v>
      </c>
      <c r="D8396" s="3" t="str">
        <f t="shared" si="262"/>
        <v>****</v>
      </c>
      <c r="G8396" s="1">
        <v>24</v>
      </c>
      <c r="H8396" s="1">
        <v>289.32</v>
      </c>
      <c r="I8396" s="1">
        <f t="shared" si="263"/>
        <v>0</v>
      </c>
      <c r="J8396" s="1" t="s">
        <v>21</v>
      </c>
      <c r="K8396" s="1">
        <v>8.5</v>
      </c>
      <c r="L8396" s="1" t="s">
        <v>15</v>
      </c>
      <c r="M8396" s="1" t="s">
        <v>28</v>
      </c>
      <c r="N8396" s="1" t="s">
        <v>17</v>
      </c>
      <c r="O8396" s="1" t="s">
        <v>18</v>
      </c>
      <c r="P8396" s="1" t="s">
        <v>41</v>
      </c>
      <c r="Q8396" s="2">
        <v>42594</v>
      </c>
    </row>
    <row r="8397" spans="1:17" x14ac:dyDescent="0.25">
      <c r="A8397" s="1">
        <v>16193</v>
      </c>
      <c r="B8397" s="2">
        <v>43564</v>
      </c>
      <c r="C8397" s="1" t="s">
        <v>27</v>
      </c>
      <c r="D8397" s="3" t="str">
        <f t="shared" si="262"/>
        <v>*</v>
      </c>
      <c r="G8397" s="1">
        <v>29</v>
      </c>
      <c r="H8397" s="1">
        <v>1460.34</v>
      </c>
      <c r="I8397" s="1">
        <f t="shared" si="263"/>
        <v>1</v>
      </c>
      <c r="J8397" s="1" t="s">
        <v>21</v>
      </c>
      <c r="K8397" s="1">
        <v>5.4</v>
      </c>
      <c r="L8397" s="1" t="s">
        <v>39</v>
      </c>
      <c r="M8397" s="1" t="s">
        <v>28</v>
      </c>
      <c r="N8397" s="1" t="s">
        <v>24</v>
      </c>
      <c r="O8397" s="1" t="s">
        <v>25</v>
      </c>
      <c r="P8397" s="1" t="s">
        <v>41</v>
      </c>
      <c r="Q8397" s="2">
        <v>43566</v>
      </c>
    </row>
    <row r="8398" spans="1:17" x14ac:dyDescent="0.25">
      <c r="A8398" s="1">
        <v>57669</v>
      </c>
      <c r="B8398" s="2">
        <v>42954</v>
      </c>
      <c r="C8398" s="1" t="s">
        <v>32</v>
      </c>
      <c r="D8398" s="3" t="str">
        <f t="shared" si="262"/>
        <v>*****</v>
      </c>
      <c r="G8398" s="1">
        <v>41</v>
      </c>
      <c r="H8398" s="1">
        <v>1929.34</v>
      </c>
      <c r="I8398" s="1">
        <f t="shared" si="263"/>
        <v>1</v>
      </c>
      <c r="J8398" s="1" t="s">
        <v>21</v>
      </c>
      <c r="K8398" s="1">
        <v>5.7</v>
      </c>
      <c r="L8398" s="1" t="s">
        <v>15</v>
      </c>
      <c r="M8398" s="1" t="s">
        <v>16</v>
      </c>
      <c r="N8398" s="1" t="s">
        <v>29</v>
      </c>
      <c r="O8398" s="1" t="s">
        <v>63</v>
      </c>
      <c r="P8398" s="1" t="s">
        <v>19</v>
      </c>
      <c r="Q8398" s="2">
        <v>42955</v>
      </c>
    </row>
    <row r="8399" spans="1:17" x14ac:dyDescent="0.25">
      <c r="A8399" s="1">
        <v>25313</v>
      </c>
      <c r="B8399" s="2">
        <v>43698</v>
      </c>
      <c r="C8399" s="1" t="s">
        <v>32</v>
      </c>
      <c r="D8399" s="3" t="str">
        <f t="shared" si="262"/>
        <v>*****</v>
      </c>
      <c r="G8399" s="1">
        <v>19</v>
      </c>
      <c r="H8399" s="1">
        <v>448.01</v>
      </c>
      <c r="I8399" s="1">
        <f t="shared" si="263"/>
        <v>0</v>
      </c>
      <c r="J8399" s="1" t="s">
        <v>21</v>
      </c>
      <c r="K8399" s="1">
        <v>5.9</v>
      </c>
      <c r="L8399" s="1" t="s">
        <v>22</v>
      </c>
      <c r="M8399" s="1" t="s">
        <v>28</v>
      </c>
      <c r="N8399" s="1" t="s">
        <v>29</v>
      </c>
      <c r="O8399" s="1" t="s">
        <v>30</v>
      </c>
      <c r="P8399" s="1" t="s">
        <v>41</v>
      </c>
      <c r="Q8399" s="2">
        <v>43700</v>
      </c>
    </row>
    <row r="8400" spans="1:17" x14ac:dyDescent="0.25">
      <c r="A8400" s="1">
        <v>34374</v>
      </c>
      <c r="B8400" s="2">
        <v>42550</v>
      </c>
      <c r="C8400" s="1" t="s">
        <v>13</v>
      </c>
      <c r="D8400" s="3" t="str">
        <f t="shared" si="262"/>
        <v>**</v>
      </c>
      <c r="G8400" s="1">
        <v>42</v>
      </c>
      <c r="H8400" s="1">
        <v>368.69</v>
      </c>
      <c r="I8400" s="1">
        <f t="shared" si="263"/>
        <v>0</v>
      </c>
      <c r="J8400" s="1" t="s">
        <v>21</v>
      </c>
      <c r="K8400" s="1">
        <v>2.1</v>
      </c>
      <c r="L8400" s="1" t="s">
        <v>46</v>
      </c>
      <c r="M8400" s="1" t="s">
        <v>23</v>
      </c>
      <c r="N8400" s="1" t="s">
        <v>24</v>
      </c>
      <c r="O8400" s="1" t="s">
        <v>38</v>
      </c>
      <c r="P8400" s="1" t="s">
        <v>41</v>
      </c>
      <c r="Q8400" s="2">
        <v>42557</v>
      </c>
    </row>
    <row r="8401" spans="2:12" s="3" customFormat="1" x14ac:dyDescent="0.25"/>
    <row r="8402" spans="2:12" s="3" customFormat="1" x14ac:dyDescent="0.25"/>
    <row r="8403" spans="2:12" s="3" customFormat="1" x14ac:dyDescent="0.25"/>
    <row r="8404" spans="2:12" s="3" customFormat="1" x14ac:dyDescent="0.25">
      <c r="B8404" s="3" t="s">
        <v>66</v>
      </c>
      <c r="H8404" s="5">
        <f>SUMIF(M2:M8400, "Home office",H2:H8400)</f>
        <v>3814297.3916999986</v>
      </c>
      <c r="I8404" s="5"/>
      <c r="J8404" s="6">
        <f>H8404/H$8409</f>
        <v>0.23899566333571581</v>
      </c>
      <c r="K8404" s="3" t="s">
        <v>70</v>
      </c>
      <c r="L8404" s="5">
        <f>MAX(H8404:H8407)</f>
        <v>5883828.12790001</v>
      </c>
    </row>
    <row r="8405" spans="2:12" s="3" customFormat="1" x14ac:dyDescent="0.25">
      <c r="B8405" s="3" t="s">
        <v>67</v>
      </c>
      <c r="H8405" s="5">
        <f>SUMIF(M2:M8400, "Corporate",H2:H8400)</f>
        <v>5883828.12790001</v>
      </c>
      <c r="I8405" s="5"/>
      <c r="J8405" s="6">
        <f t="shared" ref="J8405:J8407" si="264">H8405/H$8409</f>
        <v>0.36866800408398953</v>
      </c>
      <c r="K8405" s="3" t="s">
        <v>71</v>
      </c>
      <c r="L8405" s="5">
        <f>MIN(H8404:H8407)</f>
        <v>2983503.5220999941</v>
      </c>
    </row>
    <row r="8406" spans="2:12" s="3" customFormat="1" x14ac:dyDescent="0.25">
      <c r="B8406" s="3" t="s">
        <v>68</v>
      </c>
      <c r="H8406" s="5">
        <f>SUMIF(M2:M8400, "Small business",H2:H8400)</f>
        <v>2983503.5220999941</v>
      </c>
      <c r="I8406" s="5"/>
      <c r="J8406" s="6">
        <f t="shared" si="264"/>
        <v>0.18693990795797255</v>
      </c>
      <c r="K8406" s="3" t="s">
        <v>72</v>
      </c>
      <c r="L8406" s="3">
        <f>COUNT(H8404:H8407)</f>
        <v>4</v>
      </c>
    </row>
    <row r="8407" spans="2:12" s="3" customFormat="1" x14ac:dyDescent="0.25">
      <c r="B8407" s="3" t="s">
        <v>69</v>
      </c>
      <c r="H8407" s="5">
        <f>SUMIF(M2:M8400, "Consumer",H2:H8400)</f>
        <v>3278063.8600999969</v>
      </c>
      <c r="I8407" s="5"/>
      <c r="J8407" s="6">
        <f t="shared" si="264"/>
        <v>0.20539642462232402</v>
      </c>
      <c r="K8407" s="3" t="s">
        <v>73</v>
      </c>
      <c r="L8407" s="3">
        <f>COUNTIF(H8404:H8407, "&gt;3000000")</f>
        <v>3</v>
      </c>
    </row>
    <row r="8408" spans="2:12" s="3" customFormat="1" x14ac:dyDescent="0.25">
      <c r="H8408" s="5"/>
      <c r="I8408" s="5"/>
      <c r="K8408" s="3" t="s">
        <v>74</v>
      </c>
      <c r="L8408" s="3">
        <f>POWER(3,9)</f>
        <v>19683</v>
      </c>
    </row>
    <row r="8409" spans="2:12" s="3" customFormat="1" x14ac:dyDescent="0.25">
      <c r="B8409" s="3" t="s">
        <v>65</v>
      </c>
      <c r="H8409" s="5">
        <f>SUM(H2:H8400)</f>
        <v>15959692.901799969</v>
      </c>
      <c r="I8409" s="5"/>
    </row>
    <row r="8410" spans="2:12" s="3" customFormat="1" x14ac:dyDescent="0.25"/>
    <row r="8411" spans="2:12" s="3" customFormat="1" x14ac:dyDescent="0.25"/>
    <row r="8412" spans="2:12" s="3" customFormat="1" x14ac:dyDescent="0.25"/>
    <row r="8413" spans="2:12" s="3" customFormat="1" x14ac:dyDescent="0.25"/>
    <row r="8414" spans="2:12" s="3" customFormat="1" x14ac:dyDescent="0.25"/>
    <row r="8415" spans="2:12" s="3" customFormat="1" x14ac:dyDescent="0.25"/>
    <row r="8416" spans="2:12" s="3" customFormat="1" x14ac:dyDescent="0.25"/>
    <row r="8417" spans="2:9" s="3" customFormat="1" x14ac:dyDescent="0.25"/>
    <row r="8418" spans="2:9" s="3" customFormat="1" x14ac:dyDescent="0.25"/>
    <row r="8419" spans="2:9" x14ac:dyDescent="0.25">
      <c r="B8419" s="3"/>
      <c r="H8419" s="3"/>
      <c r="I84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2024-01-02T11:05:13Z</dcterms:modified>
</cp:coreProperties>
</file>