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4"/>
  </bookViews>
  <sheets>
    <sheet name="summary" sheetId="5" r:id="rId1"/>
    <sheet name="sale tab" sheetId="1" r:id="rId2"/>
    <sheet name="purcahse tab" sheetId="2" r:id="rId3"/>
    <sheet name="production tab" sheetId="3" r:id="rId4"/>
    <sheet name="marketing tab" sheetId="4" r:id="rId5"/>
  </sheets>
  <calcPr calcId="124519"/>
  <fileRecoveryPr repairLoad="1"/>
</workbook>
</file>

<file path=xl/calcChain.xml><?xml version="1.0" encoding="utf-8"?>
<calcChain xmlns="http://schemas.openxmlformats.org/spreadsheetml/2006/main">
  <c r="D39" i="5"/>
  <c r="C39"/>
  <c r="F29"/>
  <c r="F28"/>
  <c r="F27"/>
  <c r="F39" s="1"/>
  <c r="L22"/>
  <c r="J22"/>
  <c r="M12"/>
  <c r="M11"/>
  <c r="M10"/>
  <c r="L39"/>
  <c r="K39"/>
  <c r="J39"/>
  <c r="M29"/>
  <c r="M28"/>
  <c r="M27"/>
  <c r="M39" s="1"/>
  <c r="M6"/>
  <c r="J6"/>
  <c r="G6"/>
  <c r="C6"/>
  <c r="E22"/>
  <c r="D22"/>
  <c r="C22"/>
  <c r="F12"/>
  <c r="F11"/>
  <c r="F10"/>
  <c r="F22" s="1"/>
  <c r="L22" i="4"/>
  <c r="K22"/>
  <c r="J22"/>
  <c r="F22"/>
  <c r="E22"/>
  <c r="D22"/>
  <c r="C22"/>
  <c r="M12"/>
  <c r="F12"/>
  <c r="M11"/>
  <c r="F11"/>
  <c r="M10"/>
  <c r="M22" s="1"/>
  <c r="F10"/>
  <c r="L22" i="3"/>
  <c r="K22"/>
  <c r="J22"/>
  <c r="E22"/>
  <c r="D22"/>
  <c r="C22"/>
  <c r="M12"/>
  <c r="F12"/>
  <c r="M11"/>
  <c r="F11"/>
  <c r="M10"/>
  <c r="M22" s="1"/>
  <c r="F10"/>
  <c r="F22" s="1"/>
  <c r="L22" i="2"/>
  <c r="K22"/>
  <c r="J22"/>
  <c r="E22"/>
  <c r="D22"/>
  <c r="C22"/>
  <c r="M12"/>
  <c r="F12"/>
  <c r="M11"/>
  <c r="F11"/>
  <c r="M10"/>
  <c r="M22" s="1"/>
  <c r="F10"/>
  <c r="F22" s="1"/>
  <c r="L22" i="1"/>
  <c r="K22"/>
  <c r="J22"/>
  <c r="E22"/>
  <c r="D22"/>
  <c r="C22"/>
  <c r="M12"/>
  <c r="F12"/>
  <c r="M11"/>
  <c r="F11"/>
  <c r="M10"/>
  <c r="F10"/>
  <c r="F22" s="1"/>
  <c r="M22" i="5" l="1"/>
  <c r="M22" i="1"/>
</calcChain>
</file>

<file path=xl/sharedStrings.xml><?xml version="1.0" encoding="utf-8"?>
<sst xmlns="http://schemas.openxmlformats.org/spreadsheetml/2006/main" count="178" uniqueCount="68">
  <si>
    <t>from Date</t>
  </si>
  <si>
    <t>to date</t>
  </si>
  <si>
    <t>today order</t>
  </si>
  <si>
    <t>Penindg Order</t>
  </si>
  <si>
    <t>today sale</t>
  </si>
  <si>
    <t>this month order</t>
  </si>
  <si>
    <t>Pending Dispatch</t>
  </si>
  <si>
    <t>this month sale</t>
  </si>
  <si>
    <t>remaining order</t>
  </si>
  <si>
    <t>Remaing Target</t>
  </si>
  <si>
    <t>this year sale</t>
  </si>
  <si>
    <t>Party wise Sale</t>
  </si>
  <si>
    <t>Product wise Sale</t>
  </si>
  <si>
    <t>party name</t>
  </si>
  <si>
    <t>total target</t>
  </si>
  <si>
    <t>total order</t>
  </si>
  <si>
    <t>total sale</t>
  </si>
  <si>
    <t>remain target</t>
  </si>
  <si>
    <t>product name</t>
  </si>
  <si>
    <t>zahid mahmood</t>
  </si>
  <si>
    <t>rice</t>
  </si>
  <si>
    <t>saravanan</t>
  </si>
  <si>
    <t>sugar</t>
  </si>
  <si>
    <t>abc</t>
  </si>
  <si>
    <t>tea</t>
  </si>
  <si>
    <t>total</t>
  </si>
  <si>
    <t>30/06/2020</t>
  </si>
  <si>
    <t>today Purchase order</t>
  </si>
  <si>
    <t>this month PO order</t>
  </si>
  <si>
    <t>today purchase</t>
  </si>
  <si>
    <t>this month purcahse</t>
  </si>
  <si>
    <t>this year purchase</t>
  </si>
  <si>
    <t>total receive</t>
  </si>
  <si>
    <t>Party wise purchase</t>
  </si>
  <si>
    <t>today Production order</t>
  </si>
  <si>
    <t>this month production order</t>
  </si>
  <si>
    <t>remaining production order</t>
  </si>
  <si>
    <t>this month booking</t>
  </si>
  <si>
    <t>remaining booking</t>
  </si>
  <si>
    <t>zone wise booking</t>
  </si>
  <si>
    <t>lahore</t>
  </si>
  <si>
    <t>dehli</t>
  </si>
  <si>
    <t>mumbai</t>
  </si>
  <si>
    <t>total booking</t>
  </si>
  <si>
    <t>order</t>
  </si>
  <si>
    <t>recovery</t>
  </si>
  <si>
    <t xml:space="preserve">today booking </t>
  </si>
  <si>
    <t>total attendence</t>
  </si>
  <si>
    <t>total on leave</t>
  </si>
  <si>
    <t>this year booking</t>
  </si>
  <si>
    <t xml:space="preserve">zone </t>
  </si>
  <si>
    <t>Total Target</t>
  </si>
  <si>
    <t>remaining target</t>
  </si>
  <si>
    <t>Total Sale</t>
  </si>
  <si>
    <t>Remaing Sale</t>
  </si>
  <si>
    <t>Total Purcahse Order</t>
  </si>
  <si>
    <t>Total Purchase</t>
  </si>
  <si>
    <t>Remaing Purchase</t>
  </si>
  <si>
    <t>Party wise Purchase</t>
  </si>
  <si>
    <t>Party wise Recovery</t>
  </si>
  <si>
    <t>Received Payment</t>
  </si>
  <si>
    <t>remain Payment</t>
  </si>
  <si>
    <t>Expenses</t>
  </si>
  <si>
    <t>total expenses</t>
  </si>
  <si>
    <t>remain expenses</t>
  </si>
  <si>
    <t>Total RecoveryTarget</t>
  </si>
  <si>
    <t>Total received</t>
  </si>
  <si>
    <t>Remaing recovery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</si>
</sst>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4" borderId="1" xfId="0" applyFont="1" applyFill="1" applyBorder="1"/>
    <xf numFmtId="0" fontId="2" fillId="0" borderId="2" xfId="0" applyFont="1" applyBorder="1"/>
    <xf numFmtId="0" fontId="2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39"/>
  <sheetViews>
    <sheetView topLeftCell="B1" workbookViewId="0">
      <selection activeCell="L7" sqref="L7"/>
    </sheetView>
  </sheetViews>
  <sheetFormatPr defaultRowHeight="15"/>
  <cols>
    <col min="2" max="2" width="20.7109375" bestFit="1" customWidth="1"/>
    <col min="3" max="3" width="18.85546875" customWidth="1"/>
    <col min="4" max="4" width="11.85546875" customWidth="1"/>
    <col min="5" max="5" width="12.140625" bestFit="1" customWidth="1"/>
    <col min="6" max="6" width="21.140625" bestFit="1" customWidth="1"/>
    <col min="7" max="7" width="15.140625" bestFit="1" customWidth="1"/>
    <col min="9" max="9" width="25.140625" customWidth="1"/>
    <col min="10" max="10" width="10.5703125" customWidth="1"/>
    <col min="12" max="12" width="26" bestFit="1" customWidth="1"/>
    <col min="13" max="13" width="12.42578125" customWidth="1"/>
  </cols>
  <sheetData>
    <row r="2" spans="2:13" ht="18.75">
      <c r="D2" s="3" t="s">
        <v>0</v>
      </c>
      <c r="E2" s="17">
        <v>43836</v>
      </c>
      <c r="F2" s="3" t="s">
        <v>1</v>
      </c>
      <c r="G2" s="18" t="s">
        <v>26</v>
      </c>
    </row>
    <row r="4" spans="2:13" ht="18.75">
      <c r="B4" s="5" t="s">
        <v>51</v>
      </c>
      <c r="C4" s="6">
        <v>150000</v>
      </c>
      <c r="F4" s="5" t="s">
        <v>51</v>
      </c>
      <c r="G4" s="11">
        <v>150000</v>
      </c>
      <c r="I4" s="5" t="s">
        <v>55</v>
      </c>
      <c r="J4" s="14">
        <v>150000</v>
      </c>
      <c r="L4" s="5" t="s">
        <v>65</v>
      </c>
      <c r="M4" s="14">
        <v>150000</v>
      </c>
    </row>
    <row r="5" spans="2:13" ht="18.75">
      <c r="B5" s="7" t="s">
        <v>5</v>
      </c>
      <c r="C5" s="8">
        <v>25000</v>
      </c>
      <c r="F5" s="7" t="s">
        <v>53</v>
      </c>
      <c r="G5" s="12">
        <v>25000</v>
      </c>
      <c r="I5" s="7" t="s">
        <v>56</v>
      </c>
      <c r="J5" s="15">
        <v>25000</v>
      </c>
      <c r="L5" s="7" t="s">
        <v>66</v>
      </c>
      <c r="M5" s="15">
        <v>25000</v>
      </c>
    </row>
    <row r="6" spans="2:13" ht="18.75">
      <c r="B6" s="9" t="s">
        <v>52</v>
      </c>
      <c r="C6" s="10">
        <f>C4-C5</f>
        <v>125000</v>
      </c>
      <c r="F6" s="9" t="s">
        <v>54</v>
      </c>
      <c r="G6" s="13">
        <f>G4-G5</f>
        <v>125000</v>
      </c>
      <c r="I6" s="9" t="s">
        <v>57</v>
      </c>
      <c r="J6" s="16">
        <f>J4-J5</f>
        <v>125000</v>
      </c>
      <c r="L6" s="9" t="s">
        <v>67</v>
      </c>
      <c r="M6" s="16">
        <f>M4-M5</f>
        <v>125000</v>
      </c>
    </row>
    <row r="8" spans="2:13" ht="18.75">
      <c r="B8" s="3" t="s">
        <v>11</v>
      </c>
      <c r="I8" s="3" t="s">
        <v>59</v>
      </c>
    </row>
    <row r="9" spans="2:13"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I9" s="4" t="s">
        <v>13</v>
      </c>
      <c r="J9" s="4" t="s">
        <v>14</v>
      </c>
      <c r="K9" s="4"/>
      <c r="L9" s="4" t="s">
        <v>60</v>
      </c>
      <c r="M9" s="4" t="s">
        <v>61</v>
      </c>
    </row>
    <row r="10" spans="2:13">
      <c r="B10" s="1" t="s">
        <v>19</v>
      </c>
      <c r="C10" s="1">
        <v>10000</v>
      </c>
      <c r="D10" s="1">
        <v>5000</v>
      </c>
      <c r="E10" s="1">
        <v>3500</v>
      </c>
      <c r="F10" s="1">
        <f>C10-D10</f>
        <v>5000</v>
      </c>
      <c r="I10" s="1" t="s">
        <v>19</v>
      </c>
      <c r="J10" s="1">
        <v>10000</v>
      </c>
      <c r="K10" s="1"/>
      <c r="L10" s="1">
        <v>3500</v>
      </c>
      <c r="M10" s="1">
        <f>J10-K10</f>
        <v>10000</v>
      </c>
    </row>
    <row r="11" spans="2:13">
      <c r="B11" s="1" t="s">
        <v>21</v>
      </c>
      <c r="C11" s="1">
        <v>50000</v>
      </c>
      <c r="D11" s="1">
        <v>7000</v>
      </c>
      <c r="E11" s="1">
        <v>3000</v>
      </c>
      <c r="F11" s="1">
        <f t="shared" ref="F11:F12" si="0">C11-D11</f>
        <v>43000</v>
      </c>
      <c r="I11" s="1" t="s">
        <v>21</v>
      </c>
      <c r="J11" s="1">
        <v>50000</v>
      </c>
      <c r="K11" s="1"/>
      <c r="L11" s="1">
        <v>3000</v>
      </c>
      <c r="M11" s="1">
        <f t="shared" ref="M11:M12" si="1">J11-K11</f>
        <v>50000</v>
      </c>
    </row>
    <row r="12" spans="2:13">
      <c r="B12" s="1" t="s">
        <v>23</v>
      </c>
      <c r="C12" s="1">
        <v>10000</v>
      </c>
      <c r="D12" s="1">
        <v>5000</v>
      </c>
      <c r="E12" s="1">
        <v>3500</v>
      </c>
      <c r="F12" s="1">
        <f t="shared" si="0"/>
        <v>5000</v>
      </c>
      <c r="I12" s="1" t="s">
        <v>23</v>
      </c>
      <c r="J12" s="1">
        <v>10000</v>
      </c>
      <c r="K12" s="1"/>
      <c r="L12" s="1">
        <v>3500</v>
      </c>
      <c r="M12" s="1">
        <f t="shared" si="1"/>
        <v>10000</v>
      </c>
    </row>
    <row r="13" spans="2:13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I21" s="1"/>
      <c r="J21" s="1"/>
      <c r="K21" s="1"/>
      <c r="L21" s="1"/>
      <c r="M21" s="1"/>
    </row>
    <row r="22" spans="2:13" ht="18.75">
      <c r="B22" s="19" t="s">
        <v>25</v>
      </c>
      <c r="C22" s="19">
        <f>SUM(C10:C21)</f>
        <v>70000</v>
      </c>
      <c r="D22" s="19">
        <f>SUM(D10:D21)</f>
        <v>17000</v>
      </c>
      <c r="E22" s="19">
        <f>SUM(E10:E21)</f>
        <v>10000</v>
      </c>
      <c r="F22" s="19">
        <f>SUM(F10:F21)</f>
        <v>53000</v>
      </c>
      <c r="I22" s="19" t="s">
        <v>25</v>
      </c>
      <c r="J22" s="19">
        <f>SUM(J10:J21)</f>
        <v>70000</v>
      </c>
      <c r="K22" s="19"/>
      <c r="L22" s="19">
        <f>SUM(L10:L21)</f>
        <v>10000</v>
      </c>
      <c r="M22" s="19">
        <f>SUM(M10:M21)</f>
        <v>70000</v>
      </c>
    </row>
    <row r="25" spans="2:13" ht="18.75">
      <c r="B25" s="3" t="s">
        <v>62</v>
      </c>
      <c r="I25" s="3" t="s">
        <v>58</v>
      </c>
    </row>
    <row r="26" spans="2:13">
      <c r="B26" s="4" t="s">
        <v>13</v>
      </c>
      <c r="C26" s="4" t="s">
        <v>14</v>
      </c>
      <c r="D26" s="4" t="s">
        <v>63</v>
      </c>
      <c r="E26" s="4"/>
      <c r="F26" s="4" t="s">
        <v>64</v>
      </c>
      <c r="I26" s="4" t="s">
        <v>13</v>
      </c>
      <c r="J26" s="4" t="s">
        <v>14</v>
      </c>
      <c r="K26" s="4" t="s">
        <v>15</v>
      </c>
      <c r="L26" s="4" t="s">
        <v>16</v>
      </c>
      <c r="M26" s="4" t="s">
        <v>17</v>
      </c>
    </row>
    <row r="27" spans="2:13">
      <c r="B27" s="1" t="s">
        <v>19</v>
      </c>
      <c r="C27" s="1">
        <v>10000</v>
      </c>
      <c r="D27" s="1">
        <v>5000</v>
      </c>
      <c r="E27" s="1"/>
      <c r="F27" s="1">
        <f>C27-D27</f>
        <v>5000</v>
      </c>
      <c r="I27" s="1" t="s">
        <v>19</v>
      </c>
      <c r="J27" s="1">
        <v>10000</v>
      </c>
      <c r="K27" s="1">
        <v>5000</v>
      </c>
      <c r="L27" s="1">
        <v>3500</v>
      </c>
      <c r="M27" s="1">
        <f>J27-K27</f>
        <v>5000</v>
      </c>
    </row>
    <row r="28" spans="2:13">
      <c r="B28" s="1" t="s">
        <v>21</v>
      </c>
      <c r="C28" s="1">
        <v>50000</v>
      </c>
      <c r="D28" s="1">
        <v>7000</v>
      </c>
      <c r="E28" s="1"/>
      <c r="F28" s="1">
        <f t="shared" ref="F28:F29" si="2">C28-D28</f>
        <v>43000</v>
      </c>
      <c r="I28" s="1" t="s">
        <v>21</v>
      </c>
      <c r="J28" s="1">
        <v>50000</v>
      </c>
      <c r="K28" s="1">
        <v>7000</v>
      </c>
      <c r="L28" s="1">
        <v>3000</v>
      </c>
      <c r="M28" s="1">
        <f t="shared" ref="M28:M29" si="3">J28-K28</f>
        <v>43000</v>
      </c>
    </row>
    <row r="29" spans="2:13">
      <c r="B29" s="1" t="s">
        <v>23</v>
      </c>
      <c r="C29" s="1">
        <v>10000</v>
      </c>
      <c r="D29" s="1">
        <v>5000</v>
      </c>
      <c r="E29" s="1"/>
      <c r="F29" s="1">
        <f t="shared" si="2"/>
        <v>5000</v>
      </c>
      <c r="I29" s="1" t="s">
        <v>23</v>
      </c>
      <c r="J29" s="1">
        <v>10000</v>
      </c>
      <c r="K29" s="1">
        <v>5000</v>
      </c>
      <c r="L29" s="1">
        <v>3500</v>
      </c>
      <c r="M29" s="1">
        <f t="shared" si="3"/>
        <v>5000</v>
      </c>
    </row>
    <row r="30" spans="2:13">
      <c r="B30" s="1"/>
      <c r="C30" s="1"/>
      <c r="D30" s="1"/>
      <c r="E30" s="1"/>
      <c r="F30" s="1"/>
      <c r="I30" s="1"/>
      <c r="J30" s="1"/>
      <c r="K30" s="1"/>
      <c r="L30" s="1"/>
      <c r="M30" s="1"/>
    </row>
    <row r="31" spans="2:13">
      <c r="B31" s="1"/>
      <c r="C31" s="1"/>
      <c r="D31" s="1"/>
      <c r="E31" s="1"/>
      <c r="F31" s="1"/>
      <c r="I31" s="1"/>
      <c r="J31" s="1"/>
      <c r="K31" s="1"/>
      <c r="L31" s="1"/>
      <c r="M31" s="1"/>
    </row>
    <row r="32" spans="2:13">
      <c r="B32" s="1"/>
      <c r="C32" s="1"/>
      <c r="D32" s="1"/>
      <c r="E32" s="1"/>
      <c r="F32" s="1"/>
      <c r="I32" s="1"/>
      <c r="J32" s="1"/>
      <c r="K32" s="1"/>
      <c r="L32" s="1"/>
      <c r="M32" s="1"/>
    </row>
    <row r="33" spans="2:13">
      <c r="B33" s="1"/>
      <c r="C33" s="1"/>
      <c r="D33" s="1"/>
      <c r="E33" s="1"/>
      <c r="F33" s="1"/>
      <c r="I33" s="1"/>
      <c r="J33" s="1"/>
      <c r="K33" s="1"/>
      <c r="L33" s="1"/>
      <c r="M33" s="1"/>
    </row>
    <row r="34" spans="2:13">
      <c r="B34" s="1"/>
      <c r="C34" s="1"/>
      <c r="D34" s="1"/>
      <c r="E34" s="1"/>
      <c r="F34" s="1"/>
      <c r="I34" s="1"/>
      <c r="J34" s="1"/>
      <c r="K34" s="1"/>
      <c r="L34" s="1"/>
      <c r="M34" s="1"/>
    </row>
    <row r="35" spans="2:13">
      <c r="B35" s="1"/>
      <c r="C35" s="1"/>
      <c r="D35" s="1"/>
      <c r="E35" s="1"/>
      <c r="F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I36" s="1"/>
      <c r="J36" s="1"/>
      <c r="K36" s="1"/>
      <c r="L36" s="1"/>
      <c r="M36" s="1"/>
    </row>
    <row r="37" spans="2:13">
      <c r="B37" s="1"/>
      <c r="C37" s="1"/>
      <c r="D37" s="1"/>
      <c r="E37" s="1"/>
      <c r="F37" s="1"/>
      <c r="I37" s="1"/>
      <c r="J37" s="1"/>
      <c r="K37" s="1"/>
      <c r="L37" s="1"/>
      <c r="M37" s="1"/>
    </row>
    <row r="38" spans="2:13">
      <c r="B38" s="1"/>
      <c r="C38" s="1"/>
      <c r="D38" s="1"/>
      <c r="E38" s="1"/>
      <c r="F38" s="1"/>
      <c r="I38" s="1"/>
      <c r="J38" s="1"/>
      <c r="K38" s="1"/>
      <c r="L38" s="1"/>
      <c r="M38" s="1"/>
    </row>
    <row r="39" spans="2:13" ht="18.75">
      <c r="B39" s="19" t="s">
        <v>25</v>
      </c>
      <c r="C39" s="19">
        <f>SUM(C27:C38)</f>
        <v>70000</v>
      </c>
      <c r="D39" s="19">
        <f>SUM(D27:D38)</f>
        <v>17000</v>
      </c>
      <c r="E39" s="19"/>
      <c r="F39" s="19">
        <f>SUM(F27:F38)</f>
        <v>53000</v>
      </c>
      <c r="I39" s="19" t="s">
        <v>25</v>
      </c>
      <c r="J39" s="19">
        <f>SUM(J27:J38)</f>
        <v>70000</v>
      </c>
      <c r="K39" s="19">
        <f>SUM(K27:K38)</f>
        <v>17000</v>
      </c>
      <c r="L39" s="19">
        <f>SUM(L27:L38)</f>
        <v>10000</v>
      </c>
      <c r="M39" s="19">
        <f>SUM(M27:M38)</f>
        <v>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22"/>
  <sheetViews>
    <sheetView workbookViewId="0">
      <selection sqref="A1:XFD1048576"/>
    </sheetView>
  </sheetViews>
  <sheetFormatPr defaultRowHeight="15"/>
  <cols>
    <col min="2" max="2" width="20.7109375" bestFit="1" customWidth="1"/>
    <col min="3" max="3" width="18.85546875" customWidth="1"/>
    <col min="4" max="4" width="11.85546875" customWidth="1"/>
    <col min="5" max="5" width="12.140625" bestFit="1" customWidth="1"/>
    <col min="6" max="6" width="21.140625" bestFit="1" customWidth="1"/>
    <col min="7" max="7" width="15.140625" bestFit="1" customWidth="1"/>
    <col min="9" max="9" width="19" bestFit="1" customWidth="1"/>
    <col min="10" max="10" width="10.5703125" customWidth="1"/>
    <col min="13" max="13" width="12.42578125" customWidth="1"/>
  </cols>
  <sheetData>
    <row r="2" spans="2:13" ht="18.75">
      <c r="D2" s="3" t="s">
        <v>0</v>
      </c>
      <c r="E2" s="17">
        <v>43836</v>
      </c>
      <c r="F2" s="3" t="s">
        <v>1</v>
      </c>
      <c r="G2" s="18" t="s">
        <v>26</v>
      </c>
    </row>
    <row r="4" spans="2:13" ht="18.75">
      <c r="B4" s="5" t="s">
        <v>2</v>
      </c>
      <c r="C4" s="6">
        <v>1500</v>
      </c>
      <c r="F4" s="5" t="s">
        <v>3</v>
      </c>
      <c r="G4" s="11">
        <v>1500</v>
      </c>
      <c r="I4" s="5" t="s">
        <v>4</v>
      </c>
      <c r="J4" s="14">
        <v>1500</v>
      </c>
    </row>
    <row r="5" spans="2:13" ht="18.75">
      <c r="B5" s="7" t="s">
        <v>5</v>
      </c>
      <c r="C5" s="8">
        <v>25000</v>
      </c>
      <c r="F5" s="7" t="s">
        <v>6</v>
      </c>
      <c r="G5" s="12">
        <v>25000</v>
      </c>
      <c r="I5" s="7" t="s">
        <v>7</v>
      </c>
      <c r="J5" s="15">
        <v>25000</v>
      </c>
    </row>
    <row r="6" spans="2:13" ht="18.75">
      <c r="B6" s="9" t="s">
        <v>8</v>
      </c>
      <c r="C6" s="10">
        <v>75000</v>
      </c>
      <c r="F6" s="9" t="s">
        <v>9</v>
      </c>
      <c r="G6" s="13">
        <v>75000</v>
      </c>
      <c r="I6" s="9" t="s">
        <v>10</v>
      </c>
      <c r="J6" s="16">
        <v>75000</v>
      </c>
    </row>
    <row r="8" spans="2:13" ht="18.75">
      <c r="B8" s="3" t="s">
        <v>11</v>
      </c>
      <c r="I8" s="2" t="s">
        <v>12</v>
      </c>
    </row>
    <row r="9" spans="2:13"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I9" s="4" t="s">
        <v>18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2:13">
      <c r="B10" s="1" t="s">
        <v>19</v>
      </c>
      <c r="C10" s="1">
        <v>10000</v>
      </c>
      <c r="D10" s="1">
        <v>5000</v>
      </c>
      <c r="E10" s="1">
        <v>3500</v>
      </c>
      <c r="F10" s="1">
        <f>C10-D10</f>
        <v>5000</v>
      </c>
      <c r="I10" s="1" t="s">
        <v>20</v>
      </c>
      <c r="J10" s="1">
        <v>25</v>
      </c>
      <c r="K10" s="1">
        <v>20</v>
      </c>
      <c r="L10" s="1">
        <v>15</v>
      </c>
      <c r="M10" s="1">
        <f>J10-K10</f>
        <v>5</v>
      </c>
    </row>
    <row r="11" spans="2:13">
      <c r="B11" s="1" t="s">
        <v>21</v>
      </c>
      <c r="C11" s="1">
        <v>50000</v>
      </c>
      <c r="D11" s="1">
        <v>7000</v>
      </c>
      <c r="E11" s="1">
        <v>3000</v>
      </c>
      <c r="F11" s="1">
        <f t="shared" ref="F11:F12" si="0">C11-D11</f>
        <v>43000</v>
      </c>
      <c r="I11" s="1" t="s">
        <v>22</v>
      </c>
      <c r="J11" s="1">
        <v>50</v>
      </c>
      <c r="K11" s="1">
        <v>17</v>
      </c>
      <c r="L11" s="1">
        <v>10</v>
      </c>
      <c r="M11" s="1">
        <f t="shared" ref="M11:M12" si="1">J11-K11</f>
        <v>33</v>
      </c>
    </row>
    <row r="12" spans="2:13">
      <c r="B12" s="1" t="s">
        <v>23</v>
      </c>
      <c r="C12" s="1">
        <v>10000</v>
      </c>
      <c r="D12" s="1">
        <v>5000</v>
      </c>
      <c r="E12" s="1">
        <v>3500</v>
      </c>
      <c r="F12" s="1">
        <f t="shared" si="0"/>
        <v>5000</v>
      </c>
      <c r="I12" s="1" t="s">
        <v>24</v>
      </c>
      <c r="J12" s="1">
        <v>300</v>
      </c>
      <c r="K12" s="1">
        <v>35</v>
      </c>
      <c r="L12" s="1">
        <v>17</v>
      </c>
      <c r="M12" s="1">
        <f t="shared" si="1"/>
        <v>265</v>
      </c>
    </row>
    <row r="13" spans="2:13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I21" s="1"/>
      <c r="J21" s="1"/>
      <c r="K21" s="1"/>
      <c r="L21" s="1"/>
      <c r="M21" s="1"/>
    </row>
    <row r="22" spans="2:13" ht="18.75">
      <c r="B22" s="19" t="s">
        <v>25</v>
      </c>
      <c r="C22" s="19">
        <f>SUM(C10:C21)</f>
        <v>70000</v>
      </c>
      <c r="D22" s="19">
        <f>SUM(D10:D21)</f>
        <v>17000</v>
      </c>
      <c r="E22" s="19">
        <f>SUM(E10:E21)</f>
        <v>10000</v>
      </c>
      <c r="F22" s="19">
        <f>SUM(F10:F21)</f>
        <v>53000</v>
      </c>
      <c r="I22" s="19" t="s">
        <v>25</v>
      </c>
      <c r="J22" s="19">
        <f>SUM(J10:J21)</f>
        <v>375</v>
      </c>
      <c r="K22" s="19">
        <f>SUM(K10:K21)</f>
        <v>72</v>
      </c>
      <c r="L22" s="19">
        <f>SUM(L10:L21)</f>
        <v>42</v>
      </c>
      <c r="M22" s="19">
        <f>SUM(M10:M21)</f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2"/>
  <sheetViews>
    <sheetView workbookViewId="0">
      <selection sqref="A1:XFD1048576"/>
    </sheetView>
  </sheetViews>
  <sheetFormatPr defaultRowHeight="15"/>
  <cols>
    <col min="2" max="2" width="24" customWidth="1"/>
    <col min="3" max="3" width="18.85546875" customWidth="1"/>
    <col min="4" max="4" width="11.85546875" customWidth="1"/>
    <col min="5" max="5" width="12.140625" bestFit="1" customWidth="1"/>
    <col min="6" max="6" width="21.140625" bestFit="1" customWidth="1"/>
    <col min="7" max="7" width="15.140625" bestFit="1" customWidth="1"/>
    <col min="9" max="9" width="19" bestFit="1" customWidth="1"/>
    <col min="10" max="10" width="10.5703125" customWidth="1"/>
    <col min="13" max="13" width="12.42578125" customWidth="1"/>
  </cols>
  <sheetData>
    <row r="2" spans="2:13" ht="18.75">
      <c r="D2" s="3" t="s">
        <v>0</v>
      </c>
      <c r="E2" s="17">
        <v>43836</v>
      </c>
      <c r="F2" s="3" t="s">
        <v>1</v>
      </c>
      <c r="G2" s="18" t="s">
        <v>26</v>
      </c>
    </row>
    <row r="4" spans="2:13" ht="18.75">
      <c r="B4" s="5" t="s">
        <v>27</v>
      </c>
      <c r="C4" s="6">
        <v>1500</v>
      </c>
      <c r="F4" s="5" t="s">
        <v>3</v>
      </c>
      <c r="G4" s="11">
        <v>1500</v>
      </c>
      <c r="I4" s="5" t="s">
        <v>29</v>
      </c>
      <c r="J4" s="14">
        <v>1500</v>
      </c>
    </row>
    <row r="5" spans="2:13" ht="18.75">
      <c r="B5" s="7" t="s">
        <v>28</v>
      </c>
      <c r="C5" s="8">
        <v>25000</v>
      </c>
      <c r="F5" s="7" t="s">
        <v>6</v>
      </c>
      <c r="G5" s="12">
        <v>25000</v>
      </c>
      <c r="I5" s="7" t="s">
        <v>30</v>
      </c>
      <c r="J5" s="15">
        <v>25000</v>
      </c>
    </row>
    <row r="6" spans="2:13" ht="18.75">
      <c r="B6" s="9" t="s">
        <v>8</v>
      </c>
      <c r="C6" s="10">
        <v>75000</v>
      </c>
      <c r="F6" s="9"/>
      <c r="G6" s="13"/>
      <c r="I6" s="9" t="s">
        <v>31</v>
      </c>
      <c r="J6" s="16">
        <v>75000</v>
      </c>
    </row>
    <row r="8" spans="2:13" ht="18.75">
      <c r="B8" s="3" t="s">
        <v>33</v>
      </c>
      <c r="I8" s="2" t="s">
        <v>12</v>
      </c>
    </row>
    <row r="9" spans="2:13">
      <c r="B9" s="4" t="s">
        <v>13</v>
      </c>
      <c r="C9" s="4" t="s">
        <v>14</v>
      </c>
      <c r="D9" s="4" t="s">
        <v>15</v>
      </c>
      <c r="E9" s="4" t="s">
        <v>32</v>
      </c>
      <c r="F9" s="4" t="s">
        <v>17</v>
      </c>
      <c r="I9" s="4" t="s">
        <v>18</v>
      </c>
      <c r="J9" s="4" t="s">
        <v>14</v>
      </c>
      <c r="K9" s="4" t="s">
        <v>15</v>
      </c>
      <c r="L9" s="4" t="s">
        <v>32</v>
      </c>
      <c r="M9" s="4" t="s">
        <v>17</v>
      </c>
    </row>
    <row r="10" spans="2:13">
      <c r="B10" s="1" t="s">
        <v>19</v>
      </c>
      <c r="C10" s="1">
        <v>10000</v>
      </c>
      <c r="D10" s="1">
        <v>5000</v>
      </c>
      <c r="E10" s="1">
        <v>3500</v>
      </c>
      <c r="F10" s="1">
        <f>C10-D10</f>
        <v>5000</v>
      </c>
      <c r="I10" s="1" t="s">
        <v>20</v>
      </c>
      <c r="J10" s="1">
        <v>25</v>
      </c>
      <c r="K10" s="1">
        <v>20</v>
      </c>
      <c r="L10" s="1">
        <v>15</v>
      </c>
      <c r="M10" s="1">
        <f>J10-K10</f>
        <v>5</v>
      </c>
    </row>
    <row r="11" spans="2:13">
      <c r="B11" s="1" t="s">
        <v>21</v>
      </c>
      <c r="C11" s="1">
        <v>50000</v>
      </c>
      <c r="D11" s="1">
        <v>7000</v>
      </c>
      <c r="E11" s="1">
        <v>3000</v>
      </c>
      <c r="F11" s="1">
        <f t="shared" ref="F11:F12" si="0">C11-D11</f>
        <v>43000</v>
      </c>
      <c r="I11" s="1" t="s">
        <v>22</v>
      </c>
      <c r="J11" s="1">
        <v>50</v>
      </c>
      <c r="K11" s="1">
        <v>17</v>
      </c>
      <c r="L11" s="1">
        <v>10</v>
      </c>
      <c r="M11" s="1">
        <f t="shared" ref="M11:M12" si="1">J11-K11</f>
        <v>33</v>
      </c>
    </row>
    <row r="12" spans="2:13">
      <c r="B12" s="1" t="s">
        <v>23</v>
      </c>
      <c r="C12" s="1">
        <v>10000</v>
      </c>
      <c r="D12" s="1">
        <v>5000</v>
      </c>
      <c r="E12" s="1">
        <v>3500</v>
      </c>
      <c r="F12" s="1">
        <f t="shared" si="0"/>
        <v>5000</v>
      </c>
      <c r="I12" s="1" t="s">
        <v>24</v>
      </c>
      <c r="J12" s="1">
        <v>300</v>
      </c>
      <c r="K12" s="1">
        <v>35</v>
      </c>
      <c r="L12" s="1">
        <v>17</v>
      </c>
      <c r="M12" s="1">
        <f t="shared" si="1"/>
        <v>265</v>
      </c>
    </row>
    <row r="13" spans="2:13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I21" s="1"/>
      <c r="J21" s="1"/>
      <c r="K21" s="1"/>
      <c r="L21" s="1"/>
      <c r="M21" s="1"/>
    </row>
    <row r="22" spans="2:13" ht="18.75">
      <c r="B22" s="19" t="s">
        <v>25</v>
      </c>
      <c r="C22" s="19">
        <f>SUM(C10:C21)</f>
        <v>70000</v>
      </c>
      <c r="D22" s="19">
        <f>SUM(D10:D21)</f>
        <v>17000</v>
      </c>
      <c r="E22" s="19">
        <f>SUM(E10:E21)</f>
        <v>10000</v>
      </c>
      <c r="F22" s="19">
        <f>SUM(F10:F21)</f>
        <v>53000</v>
      </c>
      <c r="I22" s="19" t="s">
        <v>25</v>
      </c>
      <c r="J22" s="19">
        <f>SUM(J10:J21)</f>
        <v>375</v>
      </c>
      <c r="K22" s="19">
        <f>SUM(K10:K21)</f>
        <v>72</v>
      </c>
      <c r="L22" s="19">
        <f>SUM(L10:L21)</f>
        <v>42</v>
      </c>
      <c r="M22" s="19">
        <f>SUM(M10:M21)</f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22"/>
  <sheetViews>
    <sheetView workbookViewId="0">
      <selection sqref="A1:XFD1048576"/>
    </sheetView>
  </sheetViews>
  <sheetFormatPr defaultRowHeight="15"/>
  <cols>
    <col min="2" max="2" width="24" customWidth="1"/>
    <col min="3" max="3" width="18.85546875" customWidth="1"/>
    <col min="4" max="4" width="11.85546875" customWidth="1"/>
    <col min="5" max="5" width="12.140625" bestFit="1" customWidth="1"/>
    <col min="6" max="6" width="21.140625" bestFit="1" customWidth="1"/>
    <col min="7" max="7" width="15.140625" bestFit="1" customWidth="1"/>
    <col min="9" max="9" width="19" bestFit="1" customWidth="1"/>
    <col min="10" max="10" width="10.5703125" customWidth="1"/>
    <col min="13" max="13" width="12.42578125" customWidth="1"/>
  </cols>
  <sheetData>
    <row r="2" spans="2:13" ht="18.75">
      <c r="D2" s="3" t="s">
        <v>0</v>
      </c>
      <c r="E2" s="17">
        <v>43836</v>
      </c>
      <c r="F2" s="3" t="s">
        <v>1</v>
      </c>
      <c r="G2" s="18" t="s">
        <v>26</v>
      </c>
    </row>
    <row r="4" spans="2:13" ht="18.75">
      <c r="B4" s="5" t="s">
        <v>34</v>
      </c>
      <c r="C4" s="6">
        <v>1500</v>
      </c>
      <c r="F4" s="5" t="s">
        <v>3</v>
      </c>
      <c r="G4" s="11">
        <v>1500</v>
      </c>
      <c r="I4" s="5" t="s">
        <v>29</v>
      </c>
      <c r="J4" s="14">
        <v>1500</v>
      </c>
    </row>
    <row r="5" spans="2:13" ht="18.75">
      <c r="B5" s="7" t="s">
        <v>35</v>
      </c>
      <c r="C5" s="8">
        <v>25000</v>
      </c>
      <c r="F5" s="7" t="s">
        <v>6</v>
      </c>
      <c r="G5" s="12">
        <v>25000</v>
      </c>
      <c r="I5" s="7" t="s">
        <v>30</v>
      </c>
      <c r="J5" s="15">
        <v>25000</v>
      </c>
    </row>
    <row r="6" spans="2:13" ht="18.75">
      <c r="B6" s="9" t="s">
        <v>36</v>
      </c>
      <c r="C6" s="10">
        <v>75000</v>
      </c>
      <c r="F6" s="9"/>
      <c r="G6" s="13"/>
      <c r="I6" s="9" t="s">
        <v>31</v>
      </c>
      <c r="J6" s="16">
        <v>75000</v>
      </c>
    </row>
    <row r="8" spans="2:13" ht="18.75">
      <c r="B8" s="3" t="s">
        <v>33</v>
      </c>
      <c r="I8" s="2" t="s">
        <v>12</v>
      </c>
    </row>
    <row r="9" spans="2:13">
      <c r="B9" s="4" t="s">
        <v>13</v>
      </c>
      <c r="C9" s="4" t="s">
        <v>14</v>
      </c>
      <c r="D9" s="4" t="s">
        <v>15</v>
      </c>
      <c r="E9" s="4" t="s">
        <v>32</v>
      </c>
      <c r="F9" s="4" t="s">
        <v>17</v>
      </c>
      <c r="I9" s="4" t="s">
        <v>18</v>
      </c>
      <c r="J9" s="4" t="s">
        <v>14</v>
      </c>
      <c r="K9" s="4" t="s">
        <v>15</v>
      </c>
      <c r="L9" s="4" t="s">
        <v>32</v>
      </c>
      <c r="M9" s="4" t="s">
        <v>17</v>
      </c>
    </row>
    <row r="10" spans="2:13">
      <c r="B10" s="1" t="s">
        <v>19</v>
      </c>
      <c r="C10" s="1">
        <v>10000</v>
      </c>
      <c r="D10" s="1">
        <v>5000</v>
      </c>
      <c r="E10" s="1">
        <v>3500</v>
      </c>
      <c r="F10" s="1">
        <f>C10-D10</f>
        <v>5000</v>
      </c>
      <c r="I10" s="1" t="s">
        <v>20</v>
      </c>
      <c r="J10" s="1">
        <v>25</v>
      </c>
      <c r="K10" s="1">
        <v>20</v>
      </c>
      <c r="L10" s="1">
        <v>15</v>
      </c>
      <c r="M10" s="1">
        <f>J10-K10</f>
        <v>5</v>
      </c>
    </row>
    <row r="11" spans="2:13">
      <c r="B11" s="1" t="s">
        <v>21</v>
      </c>
      <c r="C11" s="1">
        <v>50000</v>
      </c>
      <c r="D11" s="1">
        <v>7000</v>
      </c>
      <c r="E11" s="1">
        <v>3000</v>
      </c>
      <c r="F11" s="1">
        <f t="shared" ref="F11:F12" si="0">C11-D11</f>
        <v>43000</v>
      </c>
      <c r="I11" s="1" t="s">
        <v>22</v>
      </c>
      <c r="J11" s="1">
        <v>50</v>
      </c>
      <c r="K11" s="1">
        <v>17</v>
      </c>
      <c r="L11" s="1">
        <v>10</v>
      </c>
      <c r="M11" s="1">
        <f t="shared" ref="M11:M12" si="1">J11-K11</f>
        <v>33</v>
      </c>
    </row>
    <row r="12" spans="2:13">
      <c r="B12" s="1" t="s">
        <v>23</v>
      </c>
      <c r="C12" s="1">
        <v>10000</v>
      </c>
      <c r="D12" s="1">
        <v>5000</v>
      </c>
      <c r="E12" s="1">
        <v>3500</v>
      </c>
      <c r="F12" s="1">
        <f t="shared" si="0"/>
        <v>5000</v>
      </c>
      <c r="I12" s="1" t="s">
        <v>24</v>
      </c>
      <c r="J12" s="1">
        <v>300</v>
      </c>
      <c r="K12" s="1">
        <v>35</v>
      </c>
      <c r="L12" s="1">
        <v>17</v>
      </c>
      <c r="M12" s="1">
        <f t="shared" si="1"/>
        <v>265</v>
      </c>
    </row>
    <row r="13" spans="2:13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I21" s="1"/>
      <c r="J21" s="1"/>
      <c r="K21" s="1"/>
      <c r="L21" s="1"/>
      <c r="M21" s="1"/>
    </row>
    <row r="22" spans="2:13" ht="18.75">
      <c r="B22" s="19" t="s">
        <v>25</v>
      </c>
      <c r="C22" s="19">
        <f>SUM(C10:C21)</f>
        <v>70000</v>
      </c>
      <c r="D22" s="19">
        <f>SUM(D10:D21)</f>
        <v>17000</v>
      </c>
      <c r="E22" s="19">
        <f>SUM(E10:E21)</f>
        <v>10000</v>
      </c>
      <c r="F22" s="19">
        <f>SUM(F10:F21)</f>
        <v>53000</v>
      </c>
      <c r="I22" s="19" t="s">
        <v>25</v>
      </c>
      <c r="J22" s="19">
        <f>SUM(J10:J21)</f>
        <v>375</v>
      </c>
      <c r="K22" s="19">
        <f>SUM(K10:K21)</f>
        <v>72</v>
      </c>
      <c r="L22" s="19">
        <f>SUM(L10:L21)</f>
        <v>42</v>
      </c>
      <c r="M22" s="19">
        <f>SUM(M10:M21)</f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M22"/>
  <sheetViews>
    <sheetView tabSelected="1" workbookViewId="0">
      <selection activeCell="G14" sqref="G14"/>
    </sheetView>
  </sheetViews>
  <sheetFormatPr defaultRowHeight="15"/>
  <cols>
    <col min="2" max="2" width="24" customWidth="1"/>
    <col min="3" max="3" width="18.85546875" customWidth="1"/>
    <col min="4" max="4" width="11.85546875" customWidth="1"/>
    <col min="5" max="5" width="12.140625" bestFit="1" customWidth="1"/>
    <col min="6" max="6" width="21.140625" bestFit="1" customWidth="1"/>
    <col min="7" max="7" width="15.140625" bestFit="1" customWidth="1"/>
    <col min="9" max="9" width="19" bestFit="1" customWidth="1"/>
    <col min="10" max="10" width="10.5703125" customWidth="1"/>
    <col min="13" max="13" width="12.42578125" customWidth="1"/>
  </cols>
  <sheetData>
    <row r="2" spans="2:13" ht="18.75">
      <c r="D2" s="3" t="s">
        <v>0</v>
      </c>
      <c r="E2" s="17">
        <v>43836</v>
      </c>
      <c r="F2" s="3" t="s">
        <v>1</v>
      </c>
      <c r="G2" s="18" t="s">
        <v>26</v>
      </c>
    </row>
    <row r="4" spans="2:13" ht="18.75">
      <c r="B4" s="5" t="s">
        <v>46</v>
      </c>
      <c r="C4" s="6">
        <v>1500</v>
      </c>
      <c r="F4" s="5" t="s">
        <v>15</v>
      </c>
      <c r="G4" s="11">
        <v>1500</v>
      </c>
      <c r="I4" s="5" t="s">
        <v>47</v>
      </c>
      <c r="J4" s="14">
        <v>10</v>
      </c>
    </row>
    <row r="5" spans="2:13" ht="18.75">
      <c r="B5" s="7" t="s">
        <v>37</v>
      </c>
      <c r="C5" s="8">
        <v>25000</v>
      </c>
      <c r="F5" s="7" t="s">
        <v>45</v>
      </c>
      <c r="G5" s="12">
        <v>25000</v>
      </c>
      <c r="I5" s="7" t="s">
        <v>48</v>
      </c>
      <c r="J5" s="15">
        <v>2</v>
      </c>
    </row>
    <row r="6" spans="2:13" ht="18.75">
      <c r="B6" s="9" t="s">
        <v>38</v>
      </c>
      <c r="C6" s="10">
        <v>75000</v>
      </c>
      <c r="F6" s="9"/>
      <c r="G6" s="13"/>
      <c r="I6" s="9" t="s">
        <v>49</v>
      </c>
      <c r="J6" s="16">
        <v>75000</v>
      </c>
    </row>
    <row r="8" spans="2:13" ht="18.75">
      <c r="B8" s="3" t="s">
        <v>39</v>
      </c>
      <c r="I8" s="2" t="s">
        <v>12</v>
      </c>
    </row>
    <row r="9" spans="2:13">
      <c r="B9" s="20" t="s">
        <v>50</v>
      </c>
      <c r="C9" s="20" t="s">
        <v>14</v>
      </c>
      <c r="D9" s="20" t="s">
        <v>43</v>
      </c>
      <c r="E9" s="20" t="s">
        <v>44</v>
      </c>
      <c r="F9" s="20" t="s">
        <v>45</v>
      </c>
      <c r="I9" s="4" t="s">
        <v>18</v>
      </c>
      <c r="J9" s="4" t="s">
        <v>14</v>
      </c>
      <c r="K9" s="4" t="s">
        <v>15</v>
      </c>
      <c r="L9" s="4" t="s">
        <v>32</v>
      </c>
      <c r="M9" s="4" t="s">
        <v>17</v>
      </c>
    </row>
    <row r="10" spans="2:13">
      <c r="B10" s="1" t="s">
        <v>40</v>
      </c>
      <c r="C10" s="1">
        <v>10000</v>
      </c>
      <c r="D10" s="1">
        <v>5000</v>
      </c>
      <c r="E10" s="1">
        <v>3500</v>
      </c>
      <c r="F10" s="1">
        <f>C10-D10</f>
        <v>5000</v>
      </c>
      <c r="I10" s="1" t="s">
        <v>20</v>
      </c>
      <c r="J10" s="1">
        <v>25</v>
      </c>
      <c r="K10" s="1">
        <v>20</v>
      </c>
      <c r="L10" s="1">
        <v>15</v>
      </c>
      <c r="M10" s="1">
        <f>J10-K10</f>
        <v>5</v>
      </c>
    </row>
    <row r="11" spans="2:13">
      <c r="B11" s="1" t="s">
        <v>41</v>
      </c>
      <c r="C11" s="1">
        <v>50000</v>
      </c>
      <c r="D11" s="1">
        <v>7000</v>
      </c>
      <c r="E11" s="1">
        <v>3000</v>
      </c>
      <c r="F11" s="1">
        <f t="shared" ref="F11:F12" si="0">C11-D11</f>
        <v>43000</v>
      </c>
      <c r="I11" s="1" t="s">
        <v>22</v>
      </c>
      <c r="J11" s="1">
        <v>50</v>
      </c>
      <c r="K11" s="1">
        <v>17</v>
      </c>
      <c r="L11" s="1">
        <v>10</v>
      </c>
      <c r="M11" s="1">
        <f t="shared" ref="M11:M12" si="1">J11-K11</f>
        <v>33</v>
      </c>
    </row>
    <row r="12" spans="2:13">
      <c r="B12" s="1" t="s">
        <v>42</v>
      </c>
      <c r="C12" s="1">
        <v>10000</v>
      </c>
      <c r="D12" s="1">
        <v>5000</v>
      </c>
      <c r="E12" s="1">
        <v>3500</v>
      </c>
      <c r="F12" s="1">
        <f t="shared" si="0"/>
        <v>5000</v>
      </c>
      <c r="I12" s="1" t="s">
        <v>24</v>
      </c>
      <c r="J12" s="1">
        <v>300</v>
      </c>
      <c r="K12" s="1">
        <v>35</v>
      </c>
      <c r="L12" s="1">
        <v>17</v>
      </c>
      <c r="M12" s="1">
        <f t="shared" si="1"/>
        <v>265</v>
      </c>
    </row>
    <row r="13" spans="2:13">
      <c r="B13" s="1"/>
      <c r="C13" s="1"/>
      <c r="D13" s="1"/>
      <c r="E13" s="1"/>
      <c r="F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I21" s="1"/>
      <c r="J21" s="1"/>
      <c r="K21" s="1"/>
      <c r="L21" s="1"/>
      <c r="M21" s="1"/>
    </row>
    <row r="22" spans="2:13" ht="18.75">
      <c r="B22" s="19" t="s">
        <v>25</v>
      </c>
      <c r="C22" s="19">
        <f>SUM(C10:C21)</f>
        <v>70000</v>
      </c>
      <c r="D22" s="19">
        <f>SUM(D10:D21)</f>
        <v>17000</v>
      </c>
      <c r="E22" s="19">
        <f>SUM(E10:E21)</f>
        <v>10000</v>
      </c>
      <c r="F22" s="19">
        <f>SUM(F10:F21)</f>
        <v>53000</v>
      </c>
      <c r="I22" s="19" t="s">
        <v>25</v>
      </c>
      <c r="J22" s="19">
        <f>SUM(J10:J21)</f>
        <v>375</v>
      </c>
      <c r="K22" s="19">
        <f>SUM(K10:K21)</f>
        <v>72</v>
      </c>
      <c r="L22" s="19">
        <f>SUM(L10:L21)</f>
        <v>42</v>
      </c>
      <c r="M22" s="19">
        <f>SUM(M10:M21)</f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 tab</vt:lpstr>
      <vt:lpstr>purcahse tab</vt:lpstr>
      <vt:lpstr>production tab</vt:lpstr>
      <vt:lpstr>marketing tab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mahmood</dc:creator>
  <cp:lastModifiedBy>zahid mahmood</cp:lastModifiedBy>
  <dcterms:created xsi:type="dcterms:W3CDTF">2020-06-11T10:09:08Z</dcterms:created>
  <dcterms:modified xsi:type="dcterms:W3CDTF">2020-06-11T10:30:02Z</dcterms:modified>
</cp:coreProperties>
</file>