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mmer 2022\EE 316\Lab5\"/>
    </mc:Choice>
  </mc:AlternateContent>
  <xr:revisionPtr revIDLastSave="0" documentId="8_{023E0F73-8088-4FF1-8957-23C334F579F1}" xr6:coauthVersionLast="47" xr6:coauthVersionMax="47" xr10:uidLastSave="{00000000-0000-0000-0000-000000000000}"/>
  <bookViews>
    <workbookView xWindow="-108" yWindow="-108" windowWidth="23256" windowHeight="13176" xr2:uid="{46C24665-5AD2-4C69-A178-4BD694898F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1" l="1"/>
  <c r="F40" i="1"/>
  <c r="F41" i="1"/>
  <c r="F42" i="1"/>
  <c r="F43" i="1"/>
  <c r="F44" i="1"/>
  <c r="F45" i="1"/>
  <c r="F46" i="1"/>
  <c r="F47" i="1"/>
  <c r="F48" i="1"/>
  <c r="F49" i="1"/>
  <c r="F50" i="1"/>
  <c r="F38" i="1"/>
  <c r="C39" i="1"/>
  <c r="C40" i="1"/>
  <c r="C41" i="1"/>
  <c r="C42" i="1"/>
  <c r="C43" i="1"/>
  <c r="C44" i="1"/>
  <c r="C45" i="1"/>
  <c r="C46" i="1"/>
  <c r="C47" i="1"/>
  <c r="C48" i="1"/>
  <c r="C49" i="1"/>
  <c r="C50" i="1"/>
  <c r="C38" i="1"/>
  <c r="B2" i="1"/>
  <c r="B3" i="1"/>
  <c r="B4" i="1"/>
  <c r="B5" i="1"/>
  <c r="B6" i="1"/>
  <c r="B7" i="1"/>
  <c r="B8" i="1"/>
  <c r="B9" i="1"/>
  <c r="B10" i="1"/>
  <c r="B11" i="1"/>
  <c r="B12" i="1"/>
  <c r="B13" i="1"/>
  <c r="B1" i="1"/>
</calcChain>
</file>

<file path=xl/sharedStrings.xml><?xml version="1.0" encoding="utf-8"?>
<sst xmlns="http://schemas.openxmlformats.org/spreadsheetml/2006/main" count="4" uniqueCount="2">
  <si>
    <t>Gain(db)</t>
  </si>
  <si>
    <t>Phase Angle(deg)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</si>
</sst>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Gain(db) v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Gain(db)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Sheet1!$E$3:$E$15</c:f>
              <c:numCache>
                <c:formatCode>General</c:formatCode>
                <c:ptCount val="1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Sheet1!$F$3:$F$15</c:f>
              <c:numCache>
                <c:formatCode>General</c:formatCode>
                <c:ptCount val="13"/>
                <c:pt idx="0">
                  <c:v>-0.1</c:v>
                </c:pt>
                <c:pt idx="1">
                  <c:v>-0.41</c:v>
                </c:pt>
                <c:pt idx="2">
                  <c:v>-0.87</c:v>
                </c:pt>
                <c:pt idx="3">
                  <c:v>-1.44</c:v>
                </c:pt>
                <c:pt idx="4">
                  <c:v>-2.76</c:v>
                </c:pt>
                <c:pt idx="5">
                  <c:v>-4.1100000000000003</c:v>
                </c:pt>
                <c:pt idx="6">
                  <c:v>-6.58</c:v>
                </c:pt>
                <c:pt idx="7">
                  <c:v>-10.37</c:v>
                </c:pt>
                <c:pt idx="8">
                  <c:v>-11.84</c:v>
                </c:pt>
                <c:pt idx="9">
                  <c:v>-13.07</c:v>
                </c:pt>
                <c:pt idx="10">
                  <c:v>-14.2</c:v>
                </c:pt>
                <c:pt idx="11">
                  <c:v>-15.18</c:v>
                </c:pt>
                <c:pt idx="12">
                  <c:v>-16.079999999999998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E-48DF-89C5-14D679F9E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49551"/>
        <c:axId val="25549967"/>
      </c:lineChart>
      <c:catAx>
        <c:axId val="2554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9967"/>
        <c:crosses val="autoZero"/>
        <c:auto val="1"/>
        <c:lblAlgn val="ctr"/>
        <c:lblOffset val="100"/>
        <c:noMultiLvlLbl val="0"/>
      </c:catAx>
      <c:valAx>
        <c:axId val="2554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Angle(deg) v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Phase Angle(deg)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Sheet1!$G$3:$G$15</c:f>
              <c:numCache>
                <c:formatCode>General</c:formatCode>
                <c:ptCount val="1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Sheet1!$H$3:$H$15</c:f>
              <c:numCache>
                <c:formatCode>General</c:formatCode>
                <c:ptCount val="13"/>
                <c:pt idx="0">
                  <c:v>-9</c:v>
                </c:pt>
                <c:pt idx="1">
                  <c:v>-18</c:v>
                </c:pt>
                <c:pt idx="2">
                  <c:v>-27</c:v>
                </c:pt>
                <c:pt idx="3">
                  <c:v>-36</c:v>
                </c:pt>
                <c:pt idx="4">
                  <c:v>-54</c:v>
                </c:pt>
                <c:pt idx="5">
                  <c:v>-72</c:v>
                </c:pt>
                <c:pt idx="6">
                  <c:v>-108</c:v>
                </c:pt>
                <c:pt idx="7">
                  <c:v>-180</c:v>
                </c:pt>
                <c:pt idx="8">
                  <c:v>-216</c:v>
                </c:pt>
                <c:pt idx="9">
                  <c:v>-252</c:v>
                </c:pt>
                <c:pt idx="10">
                  <c:v>-288</c:v>
                </c:pt>
                <c:pt idx="11">
                  <c:v>-324</c:v>
                </c:pt>
                <c:pt idx="12">
                  <c:v>-360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0-4FC0-965F-A5D9F94C4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774991"/>
        <c:axId val="227774159"/>
      </c:lineChart>
      <c:catAx>
        <c:axId val="22777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74159"/>
        <c:crosses val="autoZero"/>
        <c:auto val="1"/>
        <c:lblAlgn val="ctr"/>
        <c:lblOffset val="100"/>
        <c:noMultiLvlLbl val="0"/>
      </c:catAx>
      <c:valAx>
        <c:axId val="22777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7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Gain(db) v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Gain(db)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Sheet1!$B$20:$B$32</c:f>
              <c:numCache>
                <c:formatCode>General</c:formatCode>
                <c:ptCount val="1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Sheet1!$C$20:$C$32</c:f>
              <c:numCache>
                <c:formatCode>General</c:formatCode>
                <c:ptCount val="13"/>
                <c:pt idx="0">
                  <c:v>-16.18</c:v>
                </c:pt>
                <c:pt idx="1">
                  <c:v>-10.469799999999999</c:v>
                </c:pt>
                <c:pt idx="2">
                  <c:v>-7.4097299999999997</c:v>
                </c:pt>
                <c:pt idx="3">
                  <c:v>-5.4846300000000001</c:v>
                </c:pt>
                <c:pt idx="4">
                  <c:v>-3.2775300000000001</c:v>
                </c:pt>
                <c:pt idx="5">
                  <c:v>-2.13226</c:v>
                </c:pt>
                <c:pt idx="6">
                  <c:v>-1.0779700000000001</c:v>
                </c:pt>
                <c:pt idx="7">
                  <c:v>-0.41954999999999998</c:v>
                </c:pt>
                <c:pt idx="8">
                  <c:v>-0.29559000000000002</c:v>
                </c:pt>
                <c:pt idx="9">
                  <c:v>-0.21911</c:v>
                </c:pt>
                <c:pt idx="10">
                  <c:v>-0.16875000000000001</c:v>
                </c:pt>
                <c:pt idx="11">
                  <c:v>-0.13386999999999999</c:v>
                </c:pt>
                <c:pt idx="12">
                  <c:v>-0.10875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9-4370-8711-B616E09AE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66943"/>
        <c:axId val="483363199"/>
      </c:lineChart>
      <c:catAx>
        <c:axId val="48336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63199"/>
        <c:crosses val="autoZero"/>
        <c:auto val="1"/>
        <c:lblAlgn val="ctr"/>
        <c:lblOffset val="100"/>
        <c:noMultiLvlLbl val="0"/>
      </c:catAx>
      <c:valAx>
        <c:axId val="48336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6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Angle(deg) v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Sheet1!$E$19</c:f>
              <c:strCache>
                <c:ptCount val="1"/>
                <c:pt idx="0">
                  <c:v>Phase Angle(deg)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Sheet1!$D$20:$D$32</c:f>
              <c:numCache>
                <c:formatCode>General</c:formatCode>
                <c:ptCount val="1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Sheet1!$E$20:$E$32</c:f>
              <c:numCache>
                <c:formatCode>General</c:formatCode>
                <c:ptCount val="13"/>
                <c:pt idx="0">
                  <c:v>365</c:v>
                </c:pt>
                <c:pt idx="1">
                  <c:v>182</c:v>
                </c:pt>
                <c:pt idx="2">
                  <c:v>121</c:v>
                </c:pt>
                <c:pt idx="3">
                  <c:v>91</c:v>
                </c:pt>
                <c:pt idx="4">
                  <c:v>61</c:v>
                </c:pt>
                <c:pt idx="5">
                  <c:v>46</c:v>
                </c:pt>
                <c:pt idx="6">
                  <c:v>30</c:v>
                </c:pt>
                <c:pt idx="7">
                  <c:v>18</c:v>
                </c:pt>
                <c:pt idx="8">
                  <c:v>15</c:v>
                </c:pt>
                <c:pt idx="9">
                  <c:v>13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E-468F-AE07-1065C3512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265167"/>
        <c:axId val="230265583"/>
      </c:lineChart>
      <c:catAx>
        <c:axId val="23026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65583"/>
        <c:crosses val="autoZero"/>
        <c:auto val="1"/>
        <c:lblAlgn val="ctr"/>
        <c:lblOffset val="100"/>
        <c:noMultiLvlLbl val="0"/>
      </c:catAx>
      <c:valAx>
        <c:axId val="2302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6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304800</xdr:colOff>
      <xdr:row>4</xdr:row>
      <xdr:rowOff>156210</xdr:rowOff>
    </xdr:from>
    <xdr:to>
      <xdr:col>26</xdr:col>
      <xdr:colOff>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37282-CB26-E990-13E2-136B77D73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335280</xdr:colOff>
      <xdr:row>2</xdr:row>
      <xdr:rowOff>49530</xdr:rowOff>
    </xdr:from>
    <xdr:to>
      <xdr:col>17</xdr:col>
      <xdr:colOff>30480</xdr:colOff>
      <xdr:row>16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5734B0-FB6A-4646-32EF-C37782FC2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17</xdr:row>
      <xdr:rowOff>179070</xdr:rowOff>
    </xdr:from>
    <xdr:to>
      <xdr:col>13</xdr:col>
      <xdr:colOff>502920</xdr:colOff>
      <xdr:row>29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B8E15C-EEBE-262E-F599-D536E6CDC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281940</xdr:colOff>
      <xdr:row>18</xdr:row>
      <xdr:rowOff>361950</xdr:rowOff>
    </xdr:from>
    <xdr:to>
      <xdr:col>21</xdr:col>
      <xdr:colOff>586740</xdr:colOff>
      <xdr:row>31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CE297E-1D97-5D85-DDC3-74E8F06F2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F172E-FD1A-45D5-B9FE-5A56CFE92C0B}">
  <dimension ref="A1:H50"/>
  <sheetViews>
    <sheetView tabSelected="1" topLeftCell="A43" workbookViewId="0">
      <selection activeCell="J46" sqref="J46"/>
    </sheetView>
  </sheetViews>
  <sheetFormatPr defaultRowHeight="14.4" x14ac:dyDescent="0.3"/>
  <sheetData>
    <row r="1" spans="1:8" ht="15.6" x14ac:dyDescent="0.3">
      <c r="A1" s="1">
        <v>0.15509999999999999</v>
      </c>
      <c r="B1">
        <f>20*LOG(A1)</f>
        <v>-16.187764043727903</v>
      </c>
    </row>
    <row r="2" spans="1:8" ht="46.8" x14ac:dyDescent="0.3">
      <c r="A2" s="1">
        <v>0.29957800000000001</v>
      </c>
      <c r="B2">
        <f t="shared" ref="B2:B13" si="0">20*LOG(A2)</f>
        <v>-10.469801658531372</v>
      </c>
      <c r="F2" s="2" t="s">
        <v>0</v>
      </c>
      <c r="H2" s="2" t="s">
        <v>1</v>
      </c>
    </row>
    <row r="3" spans="1:8" ht="15.6" x14ac:dyDescent="0.3">
      <c r="A3" s="1">
        <v>0.42610199999999998</v>
      </c>
      <c r="B3">
        <f t="shared" si="0"/>
        <v>-7.4097285468322713</v>
      </c>
      <c r="E3" s="2">
        <v>25</v>
      </c>
      <c r="F3" s="2">
        <v>-0.1</v>
      </c>
      <c r="G3" s="2">
        <v>25</v>
      </c>
      <c r="H3" s="2">
        <v>-9</v>
      </c>
    </row>
    <row r="4" spans="1:8" ht="15.6" x14ac:dyDescent="0.3">
      <c r="A4" s="1">
        <v>0.53182499999999999</v>
      </c>
      <c r="B4">
        <f t="shared" si="0"/>
        <v>-5.4846250246752533</v>
      </c>
      <c r="E4" s="2">
        <v>50</v>
      </c>
      <c r="F4" s="2">
        <v>-0.41</v>
      </c>
      <c r="G4" s="2">
        <v>50</v>
      </c>
      <c r="H4" s="2">
        <v>-18</v>
      </c>
    </row>
    <row r="5" spans="1:8" ht="15.6" x14ac:dyDescent="0.3">
      <c r="A5" s="1">
        <v>0.68568300000000004</v>
      </c>
      <c r="B5">
        <f t="shared" si="0"/>
        <v>-3.2775323555288538</v>
      </c>
      <c r="E5" s="2">
        <v>75</v>
      </c>
      <c r="F5" s="2">
        <v>-0.87</v>
      </c>
      <c r="G5" s="2">
        <v>75</v>
      </c>
      <c r="H5" s="2">
        <v>-27</v>
      </c>
    </row>
    <row r="6" spans="1:8" ht="15.6" x14ac:dyDescent="0.3">
      <c r="A6" s="1">
        <v>0.78232500000000005</v>
      </c>
      <c r="B6">
        <f t="shared" si="0"/>
        <v>-2.1322558241075811</v>
      </c>
      <c r="E6" s="2">
        <v>100</v>
      </c>
      <c r="F6" s="2">
        <v>-1.44</v>
      </c>
      <c r="G6" s="2">
        <v>100</v>
      </c>
      <c r="H6" s="2">
        <v>-36</v>
      </c>
    </row>
    <row r="7" spans="1:8" ht="15.6" x14ac:dyDescent="0.3">
      <c r="A7" s="1">
        <v>0.88328600000000002</v>
      </c>
      <c r="B7">
        <f t="shared" si="0"/>
        <v>-1.0779730607044495</v>
      </c>
      <c r="E7" s="2">
        <v>150</v>
      </c>
      <c r="F7" s="2">
        <v>-2.76</v>
      </c>
      <c r="G7" s="2">
        <v>150</v>
      </c>
      <c r="H7" s="2">
        <v>-54</v>
      </c>
    </row>
    <row r="8" spans="1:8" ht="15.6" x14ac:dyDescent="0.3">
      <c r="A8" s="1">
        <v>0.95284599999999997</v>
      </c>
      <c r="B8">
        <f t="shared" si="0"/>
        <v>-0.41954569666977837</v>
      </c>
      <c r="E8" s="2">
        <v>200</v>
      </c>
      <c r="F8" s="2">
        <v>-4.1100000000000003</v>
      </c>
      <c r="G8" s="2">
        <v>200</v>
      </c>
      <c r="H8" s="2">
        <v>-72</v>
      </c>
    </row>
    <row r="9" spans="1:8" ht="15.6" x14ac:dyDescent="0.3">
      <c r="A9" s="1">
        <v>0.96654099999999998</v>
      </c>
      <c r="B9">
        <f t="shared" si="0"/>
        <v>-0.29559437546920464</v>
      </c>
      <c r="E9" s="2">
        <v>300</v>
      </c>
      <c r="F9" s="2">
        <v>-6.58</v>
      </c>
      <c r="G9" s="2">
        <v>300</v>
      </c>
      <c r="H9" s="2">
        <v>-108</v>
      </c>
    </row>
    <row r="10" spans="1:8" ht="15.6" x14ac:dyDescent="0.3">
      <c r="A10" s="1">
        <v>0.97508899999999998</v>
      </c>
      <c r="B10">
        <f t="shared" si="0"/>
        <v>-0.21911485639089912</v>
      </c>
      <c r="E10" s="2">
        <v>500</v>
      </c>
      <c r="F10" s="2">
        <v>-10.37</v>
      </c>
      <c r="G10" s="2">
        <v>500</v>
      </c>
      <c r="H10" s="2">
        <v>-180</v>
      </c>
    </row>
    <row r="11" spans="1:8" ht="15.6" x14ac:dyDescent="0.3">
      <c r="A11" s="1">
        <v>0.98075999999999997</v>
      </c>
      <c r="B11">
        <f t="shared" si="0"/>
        <v>-0.16874510067149709</v>
      </c>
      <c r="E11" s="2">
        <v>600</v>
      </c>
      <c r="F11" s="2">
        <v>-11.84</v>
      </c>
      <c r="G11" s="2">
        <v>600</v>
      </c>
      <c r="H11" s="2">
        <v>-216</v>
      </c>
    </row>
    <row r="12" spans="1:8" ht="15.6" x14ac:dyDescent="0.3">
      <c r="A12" s="1">
        <v>0.98470599999999997</v>
      </c>
      <c r="B12">
        <f t="shared" si="0"/>
        <v>-0.13386831668001958</v>
      </c>
      <c r="E12" s="2">
        <v>700</v>
      </c>
      <c r="F12" s="2">
        <v>-13.07</v>
      </c>
      <c r="G12" s="2">
        <v>700</v>
      </c>
      <c r="H12" s="2">
        <v>-252</v>
      </c>
    </row>
    <row r="13" spans="1:8" ht="15.6" x14ac:dyDescent="0.3">
      <c r="A13" s="1">
        <v>0.98755800000000005</v>
      </c>
      <c r="B13">
        <f t="shared" si="0"/>
        <v>-0.10874777043005469</v>
      </c>
      <c r="E13" s="2">
        <v>800</v>
      </c>
      <c r="F13" s="2">
        <v>-14.2</v>
      </c>
      <c r="G13" s="2">
        <v>800</v>
      </c>
      <c r="H13" s="2">
        <v>-288</v>
      </c>
    </row>
    <row r="14" spans="1:8" ht="15.6" x14ac:dyDescent="0.3">
      <c r="E14" s="2">
        <v>900</v>
      </c>
      <c r="F14" s="2">
        <v>-15.18</v>
      </c>
      <c r="G14" s="2">
        <v>900</v>
      </c>
      <c r="H14" s="2">
        <v>-324</v>
      </c>
    </row>
    <row r="15" spans="1:8" ht="15.6" x14ac:dyDescent="0.3">
      <c r="E15" s="2">
        <v>1000</v>
      </c>
      <c r="F15" s="2">
        <v>-16.079999999999998</v>
      </c>
      <c r="G15" s="2">
        <v>1000</v>
      </c>
      <c r="H15" s="2">
        <v>-360</v>
      </c>
    </row>
    <row r="16" spans="1:8" x14ac:dyDescent="0.3">
      <c r="H16" s="3"/>
    </row>
    <row r="19" spans="2:5" ht="46.8" x14ac:dyDescent="0.3">
      <c r="C19" s="2" t="s">
        <v>0</v>
      </c>
      <c r="E19" s="2" t="s">
        <v>1</v>
      </c>
    </row>
    <row r="20" spans="2:5" ht="15.6" x14ac:dyDescent="0.3">
      <c r="B20" s="2">
        <v>25</v>
      </c>
      <c r="C20" s="2">
        <v>-16.18</v>
      </c>
      <c r="D20" s="2">
        <v>25</v>
      </c>
      <c r="E20" s="2">
        <v>365</v>
      </c>
    </row>
    <row r="21" spans="2:5" ht="15.6" x14ac:dyDescent="0.3">
      <c r="B21" s="2">
        <v>50</v>
      </c>
      <c r="C21" s="1">
        <v>-10.469799999999999</v>
      </c>
      <c r="D21" s="2">
        <v>50</v>
      </c>
      <c r="E21" s="2">
        <v>182</v>
      </c>
    </row>
    <row r="22" spans="2:5" ht="15.6" x14ac:dyDescent="0.3">
      <c r="B22" s="2">
        <v>75</v>
      </c>
      <c r="C22" s="1">
        <v>-7.4097299999999997</v>
      </c>
      <c r="D22" s="2">
        <v>75</v>
      </c>
      <c r="E22" s="2">
        <v>121</v>
      </c>
    </row>
    <row r="23" spans="2:5" ht="15.6" x14ac:dyDescent="0.3">
      <c r="B23" s="2">
        <v>100</v>
      </c>
      <c r="C23" s="1">
        <v>-5.4846300000000001</v>
      </c>
      <c r="D23" s="2">
        <v>100</v>
      </c>
      <c r="E23" s="2">
        <v>91</v>
      </c>
    </row>
    <row r="24" spans="2:5" ht="15.6" x14ac:dyDescent="0.3">
      <c r="B24" s="2">
        <v>150</v>
      </c>
      <c r="C24" s="1">
        <v>-3.2775300000000001</v>
      </c>
      <c r="D24" s="2">
        <v>150</v>
      </c>
      <c r="E24" s="2">
        <v>61</v>
      </c>
    </row>
    <row r="25" spans="2:5" ht="15.6" x14ac:dyDescent="0.3">
      <c r="B25" s="2">
        <v>200</v>
      </c>
      <c r="C25" s="1">
        <v>-2.13226</v>
      </c>
      <c r="D25" s="2">
        <v>200</v>
      </c>
      <c r="E25" s="2">
        <v>46</v>
      </c>
    </row>
    <row r="26" spans="2:5" ht="15.6" x14ac:dyDescent="0.3">
      <c r="B26" s="2">
        <v>300</v>
      </c>
      <c r="C26" s="1">
        <v>-1.0779700000000001</v>
      </c>
      <c r="D26" s="2">
        <v>300</v>
      </c>
      <c r="E26" s="2">
        <v>30</v>
      </c>
    </row>
    <row r="27" spans="2:5" ht="15.6" x14ac:dyDescent="0.3">
      <c r="B27" s="2">
        <v>500</v>
      </c>
      <c r="C27" s="1">
        <v>-0.41954999999999998</v>
      </c>
      <c r="D27" s="2">
        <v>500</v>
      </c>
      <c r="E27" s="2">
        <v>18</v>
      </c>
    </row>
    <row r="28" spans="2:5" ht="15.6" x14ac:dyDescent="0.3">
      <c r="B28" s="2">
        <v>600</v>
      </c>
      <c r="C28" s="1">
        <v>-0.29559000000000002</v>
      </c>
      <c r="D28" s="2">
        <v>600</v>
      </c>
      <c r="E28" s="2">
        <v>15</v>
      </c>
    </row>
    <row r="29" spans="2:5" ht="15.6" x14ac:dyDescent="0.3">
      <c r="B29" s="2">
        <v>700</v>
      </c>
      <c r="C29" s="1">
        <v>-0.21911</v>
      </c>
      <c r="D29" s="2">
        <v>700</v>
      </c>
      <c r="E29" s="2">
        <v>13</v>
      </c>
    </row>
    <row r="30" spans="2:5" ht="15.6" x14ac:dyDescent="0.3">
      <c r="B30" s="2">
        <v>800</v>
      </c>
      <c r="C30" s="1">
        <v>-0.16875000000000001</v>
      </c>
      <c r="D30" s="2">
        <v>800</v>
      </c>
      <c r="E30" s="2">
        <v>11</v>
      </c>
    </row>
    <row r="31" spans="2:5" ht="15.6" x14ac:dyDescent="0.3">
      <c r="B31" s="2">
        <v>900</v>
      </c>
      <c r="C31" s="1">
        <v>-0.13386999999999999</v>
      </c>
      <c r="D31" s="2">
        <v>900</v>
      </c>
      <c r="E31" s="2">
        <v>10</v>
      </c>
    </row>
    <row r="32" spans="2:5" ht="15.6" x14ac:dyDescent="0.3">
      <c r="B32" s="2">
        <v>1000</v>
      </c>
      <c r="C32" s="1">
        <v>-0.10875</v>
      </c>
      <c r="D32" s="2">
        <v>1000</v>
      </c>
      <c r="E32" s="2">
        <v>9</v>
      </c>
    </row>
    <row r="37" spans="1:6" x14ac:dyDescent="0.3">
      <c r="A37">
        <v>4</v>
      </c>
    </row>
    <row r="38" spans="1:6" ht="15.6" x14ac:dyDescent="0.3">
      <c r="B38" s="2">
        <v>4.0199999999999996</v>
      </c>
      <c r="C38">
        <f>20*LOG(B38/4)</f>
        <v>4.3321235130152611E-2</v>
      </c>
      <c r="E38" s="2">
        <v>0.7</v>
      </c>
      <c r="F38">
        <f>20*LOG(E38/4)</f>
        <v>-15.139239026274112</v>
      </c>
    </row>
    <row r="39" spans="1:6" ht="15.6" x14ac:dyDescent="0.3">
      <c r="B39" s="2">
        <v>3.9</v>
      </c>
      <c r="C39">
        <f t="shared" ref="C39:C50" si="1">20*LOG(B39/4)</f>
        <v>-0.21990768602926386</v>
      </c>
      <c r="E39" s="2">
        <v>1.29</v>
      </c>
      <c r="F39">
        <f t="shared" ref="F39:F50" si="2">20*LOG(E39/4)</f>
        <v>-9.8294056205742688</v>
      </c>
    </row>
    <row r="40" spans="1:6" ht="15.6" x14ac:dyDescent="0.3">
      <c r="B40" s="2">
        <v>3.58</v>
      </c>
      <c r="C40">
        <f t="shared" si="1"/>
        <v>-0.96353929368176039</v>
      </c>
      <c r="E40" s="2">
        <v>1.77</v>
      </c>
      <c r="F40">
        <f t="shared" si="2"/>
        <v>-7.0817344993231153</v>
      </c>
    </row>
    <row r="41" spans="1:6" ht="15.6" x14ac:dyDescent="0.3">
      <c r="B41" s="2">
        <v>3.34</v>
      </c>
      <c r="C41">
        <f t="shared" si="1"/>
        <v>-1.5662704903279587</v>
      </c>
      <c r="E41" s="2">
        <v>2.17</v>
      </c>
      <c r="F41">
        <f t="shared" si="2"/>
        <v>-5.312005149588658</v>
      </c>
    </row>
    <row r="42" spans="1:6" ht="15.6" x14ac:dyDescent="0.3">
      <c r="B42" s="2">
        <v>2.81</v>
      </c>
      <c r="C42">
        <f t="shared" si="1"/>
        <v>-3.0670734284576495</v>
      </c>
      <c r="E42" s="2">
        <v>2.71</v>
      </c>
      <c r="F42">
        <f t="shared" si="2"/>
        <v>-3.3818140090711335</v>
      </c>
    </row>
    <row r="43" spans="1:6" ht="15.6" x14ac:dyDescent="0.3">
      <c r="B43" s="2">
        <v>2.37</v>
      </c>
      <c r="C43">
        <f t="shared" si="1"/>
        <v>-4.5462329063571696</v>
      </c>
      <c r="E43" s="2">
        <v>3.04</v>
      </c>
      <c r="F43">
        <f t="shared" si="2"/>
        <v>-2.3837281543841731</v>
      </c>
    </row>
    <row r="44" spans="1:6" ht="15.6" x14ac:dyDescent="0.3">
      <c r="B44" s="2">
        <v>1.81</v>
      </c>
      <c r="C44">
        <f t="shared" si="1"/>
        <v>-6.8876283291755573</v>
      </c>
      <c r="E44" s="2">
        <v>3.42</v>
      </c>
      <c r="F44">
        <f t="shared" si="2"/>
        <v>-1.3606777054365473</v>
      </c>
    </row>
    <row r="45" spans="1:6" ht="15.6" x14ac:dyDescent="0.3">
      <c r="B45" s="2">
        <v>1.21</v>
      </c>
      <c r="C45">
        <f t="shared" si="1"/>
        <v>-10.385492420230246</v>
      </c>
      <c r="E45" s="2">
        <v>3.66</v>
      </c>
      <c r="F45">
        <f t="shared" si="2"/>
        <v>-0.7715781186710341</v>
      </c>
    </row>
    <row r="46" spans="1:6" ht="15.6" x14ac:dyDescent="0.3">
      <c r="B46" s="2">
        <v>1.01</v>
      </c>
      <c r="C46">
        <f t="shared" si="1"/>
        <v>-11.954772350906396</v>
      </c>
      <c r="E46" s="2">
        <v>3.66</v>
      </c>
      <c r="F46">
        <f t="shared" si="2"/>
        <v>-0.7715781186710341</v>
      </c>
    </row>
    <row r="47" spans="1:6" ht="15.6" x14ac:dyDescent="0.3">
      <c r="B47" s="2">
        <v>0.88</v>
      </c>
      <c r="C47">
        <f t="shared" si="1"/>
        <v>-13.151546383555875</v>
      </c>
      <c r="E47" s="2">
        <v>3.74</v>
      </c>
      <c r="F47">
        <f t="shared" si="2"/>
        <v>-0.58376778254964401</v>
      </c>
    </row>
    <row r="48" spans="1:6" ht="15.6" x14ac:dyDescent="0.3">
      <c r="B48" s="2">
        <v>0.78</v>
      </c>
      <c r="C48">
        <f t="shared" si="1"/>
        <v>-14.199307772749638</v>
      </c>
      <c r="E48" s="2">
        <v>3.74</v>
      </c>
      <c r="F48">
        <f t="shared" si="2"/>
        <v>-0.58376778254964401</v>
      </c>
    </row>
    <row r="49" spans="2:6" ht="15.6" x14ac:dyDescent="0.3">
      <c r="B49" s="2">
        <v>0.72</v>
      </c>
      <c r="C49">
        <f t="shared" si="1"/>
        <v>-14.89454989793388</v>
      </c>
      <c r="E49" s="2">
        <v>3.74</v>
      </c>
      <c r="F49">
        <f t="shared" si="2"/>
        <v>-0.58376778254964401</v>
      </c>
    </row>
    <row r="50" spans="2:6" ht="15.6" x14ac:dyDescent="0.3">
      <c r="B50" s="2">
        <v>0.63</v>
      </c>
      <c r="C50">
        <f t="shared" si="1"/>
        <v>-16.054388837487615</v>
      </c>
      <c r="E50" s="2">
        <v>3.74</v>
      </c>
      <c r="F50">
        <f t="shared" si="2"/>
        <v>-0.58376778254964401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Jaiden Gann</dc:creator>
  <cp:lastModifiedBy>Jaiden Gann</cp:lastModifiedBy>
  <dcterms:created xsi:type="dcterms:W3CDTF">2022-07-01T13:27:03Z</dcterms:created>
  <dcterms:modified xsi:type="dcterms:W3CDTF">2022-07-01T15:04:54Z</dcterms:modified>
</cp:coreProperties>
</file>