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Prob and Stats\Ch 6\"/>
    </mc:Choice>
  </mc:AlternateContent>
  <xr:revisionPtr revIDLastSave="0" documentId="8_{70D6A272-4163-4F50-8935-0EA487F09918}" xr6:coauthVersionLast="47" xr6:coauthVersionMax="47" xr10:uidLastSave="{00000000-0000-0000-0000-000000000000}"/>
  <bookViews>
    <workbookView xWindow="-108" yWindow="-108" windowWidth="23256" windowHeight="13176" xr2:uid="{8EF3C0AA-68B6-4171-B86B-2F72B7E61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F3" i="1" s="1"/>
  <c r="F6" i="1" s="1"/>
  <c r="E11" i="1"/>
  <c r="A10" i="1"/>
  <c r="G3" i="1" s="1"/>
  <c r="B11" i="1"/>
  <c r="A11" i="1"/>
  <c r="B9" i="1"/>
  <c r="A9" i="1"/>
  <c r="E12" i="1" l="1"/>
  <c r="G11" i="1" s="1"/>
  <c r="G6" i="1"/>
  <c r="H6" i="1" s="1"/>
  <c r="H3" i="1"/>
  <c r="I3" i="1" s="1"/>
  <c r="F8" i="1" l="1"/>
</calcChain>
</file>

<file path=xl/sharedStrings.xml><?xml version="1.0" encoding="utf-8"?>
<sst xmlns="http://schemas.openxmlformats.org/spreadsheetml/2006/main" count="17" uniqueCount="16">
  <si>
    <t xml:space="preserve">Comp1 </t>
  </si>
  <si>
    <t>Comp2</t>
  </si>
  <si>
    <t>Mean</t>
  </si>
  <si>
    <t>size</t>
  </si>
  <si>
    <t>s1^2/n</t>
  </si>
  <si>
    <t>s2^2/n</t>
  </si>
  <si>
    <t>sum</t>
  </si>
  <si>
    <t>sum^2</t>
  </si>
  <si>
    <t>s1</t>
  </si>
  <si>
    <t>s2</t>
  </si>
  <si>
    <t>s1^2/n)^2/n-1</t>
  </si>
  <si>
    <t>s2^2/n)^2/n-2</t>
  </si>
  <si>
    <t>df</t>
  </si>
  <si>
    <t>bottom of eq</t>
  </si>
  <si>
    <t>Top of eq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</si>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</sst>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3EB4-D4F4-42C4-A565-80BE058AABBB}">
  <dimension ref="A1:I12"/>
  <sheetViews>
    <sheetView tabSelected="1" workbookViewId="0">
      <selection activeCell="G21" sqref="G21"/>
    </sheetView>
  </sheetViews>
  <sheetFormatPr defaultRowHeight="14.4" x14ac:dyDescent="0.3"/>
  <cols>
    <col min="5" max="5" width="11.77734375" bestFit="1" customWidth="1"/>
    <col min="6" max="7" width="12.5546875" bestFit="1" customWidth="1"/>
    <col min="8" max="8" width="11" bestFit="1" customWidth="1"/>
    <col min="9" max="9" width="12" bestFit="1" customWidth="1"/>
  </cols>
  <sheetData>
    <row r="1" spans="1:9" x14ac:dyDescent="0.3">
      <c r="A1" t="s">
        <v>0</v>
      </c>
      <c r="B1" t="s">
        <v>1</v>
      </c>
    </row>
    <row r="2" spans="1:9" x14ac:dyDescent="0.3">
      <c r="A2">
        <v>102</v>
      </c>
      <c r="B2">
        <v>81</v>
      </c>
      <c r="F2" t="s">
        <v>4</v>
      </c>
      <c r="G2" t="s">
        <v>5</v>
      </c>
      <c r="H2" t="s">
        <v>6</v>
      </c>
      <c r="I2" t="s">
        <v>7</v>
      </c>
    </row>
    <row r="3" spans="1:9" x14ac:dyDescent="0.3">
      <c r="A3">
        <v>86</v>
      </c>
      <c r="B3">
        <v>165</v>
      </c>
      <c r="E3" t="s">
        <v>14</v>
      </c>
      <c r="F3">
        <f>B10^2/B11</f>
        <v>130.47619047619045</v>
      </c>
      <c r="G3">
        <f>A10^2/A11</f>
        <v>15.760000000000002</v>
      </c>
      <c r="H3">
        <f>F3+G3</f>
        <v>146.23619047619044</v>
      </c>
      <c r="I3">
        <f>H3^2</f>
        <v>21385.023404988653</v>
      </c>
    </row>
    <row r="4" spans="1:9" x14ac:dyDescent="0.3">
      <c r="A4">
        <v>98</v>
      </c>
      <c r="B4">
        <v>97</v>
      </c>
    </row>
    <row r="5" spans="1:9" x14ac:dyDescent="0.3">
      <c r="A5">
        <v>109</v>
      </c>
      <c r="B5">
        <v>134</v>
      </c>
      <c r="E5" t="s">
        <v>13</v>
      </c>
      <c r="F5" t="s">
        <v>10</v>
      </c>
      <c r="G5" t="s">
        <v>11</v>
      </c>
      <c r="H5" t="s">
        <v>6</v>
      </c>
    </row>
    <row r="6" spans="1:9" x14ac:dyDescent="0.3">
      <c r="A6">
        <v>92</v>
      </c>
      <c r="B6">
        <v>92</v>
      </c>
      <c r="F6">
        <f>F3^2/B11-1</f>
        <v>2431.0051830255902</v>
      </c>
      <c r="G6">
        <f>G3^2/A11-1</f>
        <v>48.675520000000013</v>
      </c>
      <c r="H6">
        <f>F6+G6</f>
        <v>2479.6807030255904</v>
      </c>
    </row>
    <row r="7" spans="1:9" x14ac:dyDescent="0.3">
      <c r="B7">
        <v>87</v>
      </c>
    </row>
    <row r="8" spans="1:9" x14ac:dyDescent="0.3">
      <c r="B8">
        <v>114</v>
      </c>
      <c r="E8" t="s">
        <v>12</v>
      </c>
      <c r="F8">
        <f>I3/H6</f>
        <v>8.6241036512868963</v>
      </c>
    </row>
    <row r="9" spans="1:9" x14ac:dyDescent="0.3">
      <c r="A9">
        <f>AVERAGE(A2:A6)</f>
        <v>97.4</v>
      </c>
      <c r="B9">
        <f>AVERAGE(B2:B8)</f>
        <v>110</v>
      </c>
      <c r="C9" t="s">
        <v>2</v>
      </c>
    </row>
    <row r="10" spans="1:9" x14ac:dyDescent="0.3">
      <c r="A10">
        <f>_xlfn.STDEV.S(A2:A6)</f>
        <v>8.8769364084688593</v>
      </c>
      <c r="B10">
        <f>_xlfn.STDEV.S(B2:B8)</f>
        <v>30.221405217715031</v>
      </c>
      <c r="C10" t="s">
        <v>15</v>
      </c>
    </row>
    <row r="11" spans="1:9" x14ac:dyDescent="0.3">
      <c r="A11">
        <f>COUNT(A2:A6)</f>
        <v>5</v>
      </c>
      <c r="B11">
        <f>COUNT(B2:B8)</f>
        <v>7</v>
      </c>
      <c r="C11" t="s">
        <v>3</v>
      </c>
      <c r="E11">
        <f>(B9-A9) - 10</f>
        <v>2.5999999999999943</v>
      </c>
      <c r="G11">
        <f>E11/E12</f>
        <v>0.21500369095866637</v>
      </c>
    </row>
    <row r="12" spans="1:9" x14ac:dyDescent="0.3">
      <c r="A12" t="s">
        <v>9</v>
      </c>
      <c r="B12" t="s">
        <v>8</v>
      </c>
      <c r="E12">
        <f>SQRT((B10^2/B11)+(A10^2/A11))</f>
        <v>12.092815655429071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2022-07-23T15:15:24Z</dcterms:created>
  <dcterms:modified xsi:type="dcterms:W3CDTF">2022-07-23T16:35:12Z</dcterms:modified>
</cp:coreProperties>
</file>