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Prob and Stats\"/>
    </mc:Choice>
  </mc:AlternateContent>
  <xr:revisionPtr revIDLastSave="0" documentId="8_{057B132A-E1F8-41B9-8769-F4970A85FBFF}" xr6:coauthVersionLast="47" xr6:coauthVersionMax="47" xr10:uidLastSave="{00000000-0000-0000-0000-000000000000}"/>
  <bookViews>
    <workbookView xWindow="-108" yWindow="-108" windowWidth="23256" windowHeight="13176" xr2:uid="{9916CB01-FE6B-4599-A91C-CE6F247ED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F50" i="1"/>
  <c r="D45" i="1"/>
  <c r="D43" i="1"/>
  <c r="D40" i="1"/>
  <c r="D38" i="1"/>
  <c r="D37" i="1"/>
  <c r="D39" i="1"/>
  <c r="D41" i="1"/>
  <c r="D42" i="1"/>
  <c r="D44" i="1"/>
  <c r="D46" i="1"/>
  <c r="D47" i="1"/>
  <c r="D48" i="1"/>
  <c r="D49" i="1"/>
  <c r="D36" i="1"/>
  <c r="C55" i="1"/>
  <c r="B55" i="1"/>
  <c r="C54" i="1"/>
  <c r="B54" i="1"/>
  <c r="D17" i="1"/>
  <c r="C17" i="1"/>
  <c r="C8" i="1"/>
  <c r="B8" i="1"/>
  <c r="J3" i="1"/>
  <c r="H3" i="1"/>
  <c r="G3" i="1"/>
  <c r="D3" i="1"/>
  <c r="C3" i="1"/>
</calcChain>
</file>

<file path=xl/sharedStrings.xml><?xml version="1.0" encoding="utf-8"?>
<sst xmlns="http://schemas.openxmlformats.org/spreadsheetml/2006/main" count="37" uniqueCount="23">
  <si>
    <t xml:space="preserve">top </t>
  </si>
  <si>
    <t>n-1</t>
  </si>
  <si>
    <t>s^2</t>
  </si>
  <si>
    <t>multiplied</t>
  </si>
  <si>
    <t>multiply</t>
  </si>
  <si>
    <t>add</t>
  </si>
  <si>
    <t>bottom</t>
  </si>
  <si>
    <t>divide</t>
  </si>
  <si>
    <t>square root</t>
  </si>
  <si>
    <t xml:space="preserve">sp </t>
  </si>
  <si>
    <t>Mean</t>
  </si>
  <si>
    <t>std dev</t>
  </si>
  <si>
    <t>A</t>
  </si>
  <si>
    <t>B</t>
  </si>
  <si>
    <t>Day</t>
  </si>
  <si>
    <t>deviation</t>
  </si>
  <si>
    <t>mean</t>
  </si>
  <si>
    <t>A-B</t>
  </si>
  <si>
    <t xml:space="preserve">Sign </t>
  </si>
  <si>
    <t>+</t>
  </si>
  <si>
    <t>-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</si>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</sst>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CE6C-55A0-4B34-8D37-E0CAFBC5F00E}">
  <dimension ref="A2:J55"/>
  <sheetViews>
    <sheetView tabSelected="1" topLeftCell="A31" workbookViewId="0">
      <selection activeCell="M45" sqref="M45"/>
    </sheetView>
  </sheetViews>
  <sheetFormatPr defaultRowHeight="14.4" x14ac:dyDescent="0.3"/>
  <sheetData>
    <row r="2" spans="1:10" x14ac:dyDescent="0.3"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4</v>
      </c>
      <c r="J2" t="s">
        <v>5</v>
      </c>
    </row>
    <row r="3" spans="1:10" x14ac:dyDescent="0.3">
      <c r="A3" t="s">
        <v>0</v>
      </c>
      <c r="B3">
        <v>12</v>
      </c>
      <c r="C3">
        <f>0.35^2</f>
        <v>0.12249999999999998</v>
      </c>
      <c r="D3">
        <f>B3*C3</f>
        <v>1.4699999999999998</v>
      </c>
      <c r="F3">
        <v>7</v>
      </c>
      <c r="G3">
        <f>0.51^2</f>
        <v>0.2601</v>
      </c>
      <c r="H3">
        <f>F3*G3</f>
        <v>1.8207</v>
      </c>
      <c r="J3">
        <f>D3+H3</f>
        <v>3.2906999999999997</v>
      </c>
    </row>
    <row r="5" spans="1:10" x14ac:dyDescent="0.3">
      <c r="A5" t="s">
        <v>6</v>
      </c>
      <c r="B5">
        <v>19</v>
      </c>
    </row>
    <row r="7" spans="1:10" x14ac:dyDescent="0.3">
      <c r="B7" t="s">
        <v>7</v>
      </c>
      <c r="C7" t="s">
        <v>8</v>
      </c>
    </row>
    <row r="8" spans="1:10" x14ac:dyDescent="0.3">
      <c r="B8">
        <f>J3/B5</f>
        <v>0.17319473684210526</v>
      </c>
      <c r="C8">
        <f>SQRT(B8)</f>
        <v>0.41616671760498253</v>
      </c>
      <c r="E8" t="s">
        <v>9</v>
      </c>
      <c r="F8">
        <v>0.41616700000000001</v>
      </c>
    </row>
    <row r="16" spans="1:10" x14ac:dyDescent="0.3">
      <c r="A16">
        <v>10.199999999999999</v>
      </c>
      <c r="C16" t="s">
        <v>10</v>
      </c>
      <c r="D16" t="s">
        <v>11</v>
      </c>
    </row>
    <row r="17" spans="1:4" x14ac:dyDescent="0.3">
      <c r="A17">
        <v>9.6999999999999993</v>
      </c>
      <c r="C17">
        <f>AVERAGE(A16:A25)</f>
        <v>10.06</v>
      </c>
      <c r="D17">
        <f>_xlfn.STDEV.S(A16:A25)</f>
        <v>0.24585451886114376</v>
      </c>
    </row>
    <row r="18" spans="1:4" x14ac:dyDescent="0.3">
      <c r="A18">
        <v>10.1</v>
      </c>
    </row>
    <row r="19" spans="1:4" x14ac:dyDescent="0.3">
      <c r="A19">
        <v>10.3</v>
      </c>
    </row>
    <row r="20" spans="1:4" x14ac:dyDescent="0.3">
      <c r="A20">
        <v>10.1</v>
      </c>
    </row>
    <row r="21" spans="1:4" x14ac:dyDescent="0.3">
      <c r="A21">
        <v>9.8000000000000007</v>
      </c>
    </row>
    <row r="22" spans="1:4" x14ac:dyDescent="0.3">
      <c r="A22">
        <v>9.9</v>
      </c>
    </row>
    <row r="23" spans="1:4" x14ac:dyDescent="0.3">
      <c r="A23">
        <v>10.4</v>
      </c>
    </row>
    <row r="24" spans="1:4" x14ac:dyDescent="0.3">
      <c r="A24">
        <v>10.3</v>
      </c>
    </row>
    <row r="25" spans="1:4" x14ac:dyDescent="0.3">
      <c r="A25">
        <v>9.8000000000000007</v>
      </c>
    </row>
    <row r="35" spans="1:7" x14ac:dyDescent="0.3">
      <c r="A35" t="s">
        <v>14</v>
      </c>
      <c r="B35" t="s">
        <v>12</v>
      </c>
      <c r="C35" t="s">
        <v>13</v>
      </c>
      <c r="D35" t="s">
        <v>17</v>
      </c>
      <c r="E35" t="s">
        <v>18</v>
      </c>
      <c r="F35" t="s">
        <v>21</v>
      </c>
      <c r="G35" t="s">
        <v>22</v>
      </c>
    </row>
    <row r="36" spans="1:7" x14ac:dyDescent="0.3">
      <c r="A36">
        <v>1</v>
      </c>
      <c r="B36">
        <v>0.96</v>
      </c>
      <c r="C36">
        <v>0.87</v>
      </c>
      <c r="D36">
        <f>B36-C36</f>
        <v>8.9999999999999969E-2</v>
      </c>
      <c r="E36" t="s">
        <v>19</v>
      </c>
      <c r="F36">
        <v>1</v>
      </c>
    </row>
    <row r="37" spans="1:7" x14ac:dyDescent="0.3">
      <c r="A37">
        <v>2</v>
      </c>
      <c r="B37">
        <v>0.82</v>
      </c>
      <c r="C37">
        <v>0.74</v>
      </c>
      <c r="D37">
        <f>B37-C37</f>
        <v>7.999999999999996E-2</v>
      </c>
      <c r="E37" t="s">
        <v>19</v>
      </c>
      <c r="F37">
        <v>2</v>
      </c>
    </row>
    <row r="38" spans="1:7" x14ac:dyDescent="0.3">
      <c r="A38">
        <v>3</v>
      </c>
      <c r="B38">
        <v>0.75</v>
      </c>
      <c r="C38">
        <v>0.63</v>
      </c>
      <c r="D38">
        <f>B38-C38</f>
        <v>0.12</v>
      </c>
      <c r="E38" t="s">
        <v>19</v>
      </c>
      <c r="F38">
        <v>3</v>
      </c>
    </row>
    <row r="39" spans="1:7" x14ac:dyDescent="0.3">
      <c r="A39">
        <v>4</v>
      </c>
      <c r="B39">
        <v>0.61</v>
      </c>
      <c r="C39">
        <v>0.55000000000000004</v>
      </c>
      <c r="D39">
        <f t="shared" ref="D37:D49" si="0">B39-C39</f>
        <v>5.9999999999999942E-2</v>
      </c>
      <c r="E39" t="s">
        <v>19</v>
      </c>
      <c r="F39">
        <v>4</v>
      </c>
    </row>
    <row r="40" spans="1:7" x14ac:dyDescent="0.3">
      <c r="A40">
        <v>5</v>
      </c>
      <c r="B40">
        <v>0.89</v>
      </c>
      <c r="C40">
        <v>0.76</v>
      </c>
      <c r="D40">
        <f>B40-C40</f>
        <v>0.13</v>
      </c>
      <c r="E40" t="s">
        <v>19</v>
      </c>
      <c r="F40">
        <v>5</v>
      </c>
    </row>
    <row r="41" spans="1:7" x14ac:dyDescent="0.3">
      <c r="A41">
        <v>6</v>
      </c>
      <c r="B41">
        <v>0.64</v>
      </c>
      <c r="C41">
        <v>0.7</v>
      </c>
      <c r="D41">
        <f t="shared" si="0"/>
        <v>-5.9999999999999942E-2</v>
      </c>
      <c r="E41" t="s">
        <v>20</v>
      </c>
      <c r="G41">
        <v>1</v>
      </c>
    </row>
    <row r="42" spans="1:7" x14ac:dyDescent="0.3">
      <c r="A42">
        <v>7</v>
      </c>
      <c r="B42">
        <v>0.81</v>
      </c>
      <c r="C42">
        <v>0.69</v>
      </c>
      <c r="D42">
        <f t="shared" si="0"/>
        <v>0.12000000000000011</v>
      </c>
      <c r="E42" t="s">
        <v>19</v>
      </c>
      <c r="F42">
        <v>6</v>
      </c>
    </row>
    <row r="43" spans="1:7" x14ac:dyDescent="0.3">
      <c r="A43">
        <v>8</v>
      </c>
      <c r="B43">
        <v>0.68</v>
      </c>
      <c r="C43">
        <v>0.56999999999999995</v>
      </c>
      <c r="D43">
        <f>B43-C43</f>
        <v>0.1100000000000001</v>
      </c>
      <c r="E43" t="s">
        <v>19</v>
      </c>
      <c r="F43">
        <v>7</v>
      </c>
    </row>
    <row r="44" spans="1:7" x14ac:dyDescent="0.3">
      <c r="A44">
        <v>9</v>
      </c>
      <c r="B44">
        <v>0.65</v>
      </c>
      <c r="C44">
        <v>0.53</v>
      </c>
      <c r="D44">
        <f t="shared" si="0"/>
        <v>0.12</v>
      </c>
      <c r="E44" t="s">
        <v>19</v>
      </c>
      <c r="F44">
        <v>8</v>
      </c>
    </row>
    <row r="45" spans="1:7" x14ac:dyDescent="0.3">
      <c r="A45">
        <v>10</v>
      </c>
      <c r="B45">
        <v>0.84</v>
      </c>
      <c r="C45">
        <v>0.88</v>
      </c>
      <c r="D45">
        <f>B45-C45</f>
        <v>-4.0000000000000036E-2</v>
      </c>
      <c r="E45" t="s">
        <v>20</v>
      </c>
      <c r="G45">
        <v>2</v>
      </c>
    </row>
    <row r="46" spans="1:7" x14ac:dyDescent="0.3">
      <c r="A46">
        <v>11</v>
      </c>
      <c r="B46">
        <v>0.59</v>
      </c>
      <c r="C46">
        <v>0.51</v>
      </c>
      <c r="D46">
        <f t="shared" si="0"/>
        <v>7.999999999999996E-2</v>
      </c>
      <c r="E46" t="s">
        <v>19</v>
      </c>
      <c r="F46">
        <v>9</v>
      </c>
    </row>
    <row r="47" spans="1:7" x14ac:dyDescent="0.3">
      <c r="A47">
        <v>12</v>
      </c>
      <c r="B47">
        <v>0.94</v>
      </c>
      <c r="C47">
        <v>0.79</v>
      </c>
      <c r="D47">
        <f t="shared" si="0"/>
        <v>0.14999999999999991</v>
      </c>
      <c r="E47" t="s">
        <v>19</v>
      </c>
      <c r="F47">
        <v>10</v>
      </c>
    </row>
    <row r="48" spans="1:7" x14ac:dyDescent="0.3">
      <c r="A48">
        <v>13</v>
      </c>
      <c r="B48">
        <v>0.91</v>
      </c>
      <c r="C48">
        <v>0.84</v>
      </c>
      <c r="D48">
        <f t="shared" si="0"/>
        <v>7.0000000000000062E-2</v>
      </c>
      <c r="E48" t="s">
        <v>19</v>
      </c>
      <c r="F48">
        <v>11</v>
      </c>
    </row>
    <row r="49" spans="1:7" x14ac:dyDescent="0.3">
      <c r="A49">
        <v>14</v>
      </c>
      <c r="B49">
        <v>0.77</v>
      </c>
      <c r="C49">
        <v>0.63</v>
      </c>
      <c r="D49">
        <f t="shared" si="0"/>
        <v>0.14000000000000001</v>
      </c>
      <c r="E49" t="s">
        <v>19</v>
      </c>
      <c r="F49">
        <v>12</v>
      </c>
    </row>
    <row r="50" spans="1:7" x14ac:dyDescent="0.3">
      <c r="F50">
        <f>SUM(F36:F49)</f>
        <v>78</v>
      </c>
      <c r="G50">
        <f>SUM(G36:G49)</f>
        <v>3</v>
      </c>
    </row>
    <row r="54" spans="1:7" x14ac:dyDescent="0.3">
      <c r="B54">
        <f>_xlfn.STDEV.S(B36:B49)</f>
        <v>0.12568056490804214</v>
      </c>
      <c r="C54">
        <f>_xlfn.STDEV.S(C36:C49)</f>
        <v>0.12638029127193051</v>
      </c>
      <c r="D54" t="s">
        <v>15</v>
      </c>
    </row>
    <row r="55" spans="1:7" x14ac:dyDescent="0.3">
      <c r="B55">
        <f>AVERAGE(B36:B49)</f>
        <v>0.77571428571428558</v>
      </c>
      <c r="C55">
        <f>AVERAGE(C36:C49)</f>
        <v>0.69214285714285706</v>
      </c>
      <c r="D5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2022-08-05T22:18:18Z</dcterms:created>
  <dcterms:modified xsi:type="dcterms:W3CDTF">2022-08-05T23:11:43Z</dcterms:modified>
</cp:coreProperties>
</file>