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codeName="ThisWorkbook"/>
  <mc:AlternateContent xmlns:mc="http://schemas.openxmlformats.org/markup-compatibility/2006">
    <mc:Choice Requires="x15">
      <x15ac:absPath xmlns:x15ac="http://schemas.microsoft.com/office/spreadsheetml/2010/11/ac" url="C:\Users\Tarvos\Documents\Maestria Ciberseguridad\Materias\2 Sem\Gestion Riesgos\iso\"/>
    </mc:Choice>
  </mc:AlternateContent>
  <xr:revisionPtr revIDLastSave="113" documentId="13_ncr:1_{C862589A-421B-4EBF-86C4-B7610AC9A06F}" xr6:coauthVersionLast="47" xr6:coauthVersionMax="47" xr10:uidLastSave="{9E936F38-8AC1-4581-9817-0684EEF855CC}"/>
  <bookViews>
    <workbookView xWindow="-108" yWindow="-108" windowWidth="23256" windowHeight="12456" activeTab="1" xr2:uid="{00000000-000D-0000-FFFF-FFFF00000000}"/>
  </bookViews>
  <sheets>
    <sheet name="MAPAYTRATAMIENTO" sheetId="2" r:id="rId1"/>
    <sheet name=" DESCRIP- RIESGO" sheetId="1" r:id="rId2"/>
    <sheet name="MAPA CALOR" sheetId="3" r:id="rId3"/>
  </sheets>
  <definedNames>
    <definedName name="_xlnm._FilterDatabase" localSheetId="1" hidden="1">' DESCRIP- RIESGO'!$A$7:$AE$31</definedName>
    <definedName name="_Toc500321268" localSheetId="1">#REF!</definedName>
    <definedName name="_Toc500321268" localSheetId="0">#REF!</definedName>
    <definedName name="_Toc500321269" localSheetId="1">#REF!</definedName>
    <definedName name="_Toc500321269" localSheetId="0">#REF!</definedName>
    <definedName name="ESTADO_O_CONTROL" localSheetId="1">#REF!</definedName>
    <definedName name="ESTADO_O_CONTROL" localSheetId="0">#REF!</definedName>
    <definedName name="ESTADO_O_CONTROL">#REF!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6i7r0sCUlAfQ79ecg0CYvWgc8QvNYgF/0SKk/WSP3y4="/>
    </ext>
  </extLst>
</workbook>
</file>

<file path=xl/calcChain.xml><?xml version="1.0" encoding="utf-8"?>
<calcChain xmlns="http://schemas.openxmlformats.org/spreadsheetml/2006/main">
  <c r="D2" i="3" l="1"/>
  <c r="R72" i="2"/>
  <c r="K72" i="2"/>
  <c r="R68" i="2"/>
  <c r="K68" i="2"/>
  <c r="R65" i="2"/>
  <c r="K65" i="2"/>
  <c r="R64" i="2"/>
  <c r="K64" i="2"/>
  <c r="R62" i="2"/>
  <c r="K62" i="2"/>
  <c r="R60" i="2"/>
  <c r="K60" i="2"/>
  <c r="R57" i="2"/>
  <c r="K57" i="2"/>
  <c r="R54" i="2"/>
  <c r="K54" i="2"/>
  <c r="R50" i="2"/>
  <c r="K50" i="2"/>
  <c r="R49" i="2"/>
  <c r="K49" i="2"/>
  <c r="R44" i="2"/>
  <c r="K44" i="2"/>
  <c r="R39" i="2"/>
  <c r="K39" i="2"/>
  <c r="R36" i="2"/>
  <c r="K36" i="2"/>
  <c r="R33" i="2"/>
  <c r="K33" i="2"/>
  <c r="R32" i="2"/>
  <c r="K32" i="2"/>
  <c r="R30" i="2"/>
  <c r="K30" i="2"/>
  <c r="R27" i="2"/>
  <c r="K27" i="2"/>
  <c r="R25" i="2"/>
  <c r="K25" i="2"/>
  <c r="R20" i="2"/>
  <c r="K20" i="2"/>
  <c r="R17" i="2"/>
  <c r="K17" i="2"/>
  <c r="R13" i="2"/>
  <c r="K13" i="2"/>
  <c r="A13" i="2"/>
  <c r="R8" i="2"/>
  <c r="K8" i="2"/>
  <c r="A11" i="1"/>
  <c r="C16" i="3" l="1"/>
  <c r="C17" i="3"/>
  <c r="C18" i="3"/>
  <c r="C19" i="3"/>
</calcChain>
</file>

<file path=xl/sharedStrings.xml><?xml version="1.0" encoding="utf-8"?>
<sst xmlns="http://schemas.openxmlformats.org/spreadsheetml/2006/main" count="868" uniqueCount="386">
  <si>
    <t xml:space="preserve">PROBABILIDAD </t>
  </si>
  <si>
    <t>IMPACTO</t>
  </si>
  <si>
    <t>EVALUACIÓN</t>
  </si>
  <si>
    <t>RARA VEZ</t>
  </si>
  <si>
    <t>INSIGNIFICANTE</t>
  </si>
  <si>
    <t>EXTREMO</t>
  </si>
  <si>
    <t>MAPA Y PLAN DE TRATAMIENTO DE RIESGO DE SEGURIDAD DE LA INFORMACIÓN</t>
  </si>
  <si>
    <t>IMPROBABLE</t>
  </si>
  <si>
    <t>MENOR</t>
  </si>
  <si>
    <t xml:space="preserve">ALTO </t>
  </si>
  <si>
    <t>POSIBLE</t>
  </si>
  <si>
    <t>MODERADO</t>
  </si>
  <si>
    <t>Nro.</t>
  </si>
  <si>
    <t>RIESGO</t>
  </si>
  <si>
    <t>ACTIVOS</t>
  </si>
  <si>
    <t>TIPO</t>
  </si>
  <si>
    <t>AMENAZA</t>
  </si>
  <si>
    <t>CAUSA / VULNERABILIDAD</t>
  </si>
  <si>
    <t>CONSECUENCIA</t>
  </si>
  <si>
    <t>PROCESO AL QUE APLICA</t>
  </si>
  <si>
    <t>RIESGO INICIAL O INHERENTE</t>
  </si>
  <si>
    <t>ACCIONES</t>
  </si>
  <si>
    <t>ACTIVIDAD DE CONTROL</t>
  </si>
  <si>
    <t>SOPORTE</t>
  </si>
  <si>
    <t>RESPONSABLE</t>
  </si>
  <si>
    <t>RIESGO RESIDUAL</t>
  </si>
  <si>
    <t>OPCION DE TRATAMIENTO</t>
  </si>
  <si>
    <t>TIEMPO DE EJECUCIÓN</t>
  </si>
  <si>
    <t>INDICADOR</t>
  </si>
  <si>
    <t>PROBABLE</t>
  </si>
  <si>
    <t>MAYOR</t>
  </si>
  <si>
    <t>BAJO</t>
  </si>
  <si>
    <t>CALIFICACIÓN</t>
  </si>
  <si>
    <t>FECHA INICIO</t>
  </si>
  <si>
    <t>FECHA FIN</t>
  </si>
  <si>
    <t>CASI SEGURO</t>
  </si>
  <si>
    <t>CATASTROFICO</t>
  </si>
  <si>
    <t>PROBABILIDAD</t>
  </si>
  <si>
    <t>Pérdida de Confidencialidad</t>
  </si>
  <si>
    <t>TALENTO HUMANO</t>
  </si>
  <si>
    <t>Seguridad de la  Información</t>
  </si>
  <si>
    <t>Usuarios mal intencionados o sin conocimientos en seguridad de la información, ocasionando pérdida parcial o total de la información.</t>
  </si>
  <si>
    <t>Desconocimiento de los procedimientos, política general  y Políticas de Seguridad de la Información.
Desactualización de la política general, Políticas de Seguridad de la Información y Seguridad Digital y manual del SGSI
Apropiación insuficiente de políticas y procedimientos de seguridad de la información.
Falta de competencia de las personas para cumplir con las responsabilidades asignadas en materia seguridad de la información.
Falta de descripción de los roles y responsabilidades asignadas en su contrato.
Desactualización del manual de funciones.</t>
  </si>
  <si>
    <t>Incumplimiento de políticas de seguridad de la información.
Indisponibilidad de los servicios.</t>
  </si>
  <si>
    <t>Todas las areas del Ministerio de Minas y Energía</t>
  </si>
  <si>
    <t>Revisiones periódicas y actualización de la política general, especificas de seguridad de la información y seguridad digitaly el manual del SGSI</t>
  </si>
  <si>
    <t xml:space="preserve">1. Establecer políticas para la seguridad de la información necesarias y alineadas con el MSPI y politica de seguridad digital para las entidades publicas
2. Desarrollo de cursos  de manejo de información, seguridad de la información, ciclo de vida de los datos y uso minimo de medidas de seguridad en la intranet, obligatorios para cada funcionario y contratista del Ministerio.
3. Actualización de las politicas dentro del MPSGSI según se considere necesario y alineadas a los cambios estrategicos o misionales de la entidad.
</t>
  </si>
  <si>
    <t>Política general y especificas de seguridad de la información y digital aprobada por la alta dirección.</t>
  </si>
  <si>
    <t>Oficial de seguridad de la información o quien haga sus veces y coordinación grupo TIC</t>
  </si>
  <si>
    <t>Reducir el riesgo</t>
  </si>
  <si>
    <t>Evidencia</t>
  </si>
  <si>
    <t>Dar cumplimiento con el diligenciamiento del  acuerdos de confidencialidad para todos los funcionarios públicos de la Entidad.</t>
  </si>
  <si>
    <t xml:space="preserve">Cláusula de confidencialidad en los contratos de prestación de servicios. 
Acuerdos de confidencialidad firmados.
</t>
  </si>
  <si>
    <t>Subidrección de talento humano</t>
  </si>
  <si>
    <t>Implementar y verificar el cumplimiento de la política general y políticas especificas de seguridad de la información y digital.
Mantenimiento del manual del SGSI</t>
  </si>
  <si>
    <t>Certificación del cumplimiento de los cursos obligatorios otorgados por la plataforma de aprendizaje Moodle</t>
  </si>
  <si>
    <t>Certificado de aprobación</t>
  </si>
  <si>
    <t>Definir y diligenciar el plan anual de capacitación, educación (formal y no formal).
Formación en seguridad de la información (formal y no formal).</t>
  </si>
  <si>
    <t>6.3 Sensibilización, educación y formación en materia de seguridad de la información</t>
  </si>
  <si>
    <t xml:space="preserve">Plan anual de capacitación de la entidad.
Invitaciones y asistencia a foros, talleres y charlas relacionadas con seguridad de la información.
</t>
  </si>
  <si>
    <t>Subidrección de talento humano, grupo TIC, grupo de comunicaciones</t>
  </si>
  <si>
    <t>Socializar la política general, especificas y manual del SGSI aprobada por la alta dirección, por medio de: Correo electrónico, Intranet, Pagina Web, Sensibilizaciones.</t>
  </si>
  <si>
    <t>Plan de comunicaciones y sensibilización de seguridad de la información</t>
  </si>
  <si>
    <t>TALENTO HUMANO
INFORMACIÓN</t>
  </si>
  <si>
    <t>Seguridad de la Información</t>
  </si>
  <si>
    <t xml:space="preserve">
Acciones indebidas de los funcionarios con privilegios de acceso (Usuarios mal intencionados o con desconocimiento de los procesos, procedimientos o políticas de la Entidad)
</t>
  </si>
  <si>
    <t>Ausencia de implementación de procedimientos en la gestión de usuarios que incluya registro de usuarios, cancelación de usuarios, asignación y anulación de derechos de acceso.
Ausencia de gestión sobre las vulnerabilidades técnicas.</t>
  </si>
  <si>
    <t>Afectación a la disponibilidad de acceso a los sistemas y servicios de la Entidad.</t>
  </si>
  <si>
    <t>Actualizar  e implementar políticas de control de acceso lógico</t>
  </si>
  <si>
    <t>8.2 Derechos de acceso privilegiados</t>
  </si>
  <si>
    <t>Perfiles y privilegios de administración asignados para ciertos administradores de las plataformas</t>
  </si>
  <si>
    <t>Ingeniero/a de imfraestructura TI
Mesa de ayuda TIC</t>
  </si>
  <si>
    <t>Definción de usuarios y privilegios.</t>
  </si>
  <si>
    <t xml:space="preserve">Definir e implementar políticas para la asignación o revocación de derechos de acceso </t>
  </si>
  <si>
    <t xml:space="preserve">Definir e implementar política de revisión periódica de los derechos de acceso </t>
  </si>
  <si>
    <t>5.15 Control de acceso</t>
  </si>
  <si>
    <t>Política para el control de acceso definida</t>
  </si>
  <si>
    <t>Revisión  y seguimiento a la solución de las vulnerabilidades de cada componente.</t>
  </si>
  <si>
    <t>8.8 Gestión de las vulnerabilidades técnicas</t>
  </si>
  <si>
    <t>Archivo de seguimiento a la remediación de las vulnerabilidades</t>
  </si>
  <si>
    <t>Pérdida de Disponibilidad</t>
  </si>
  <si>
    <t>INFORMACIÓN</t>
  </si>
  <si>
    <t xml:space="preserve">
Fuga de información
Divulgación de procedimientos o información catalogada como reservada o clasificada
Configuración por defecto de componentes tecnológicos</t>
  </si>
  <si>
    <t xml:space="preserve">Falta de implementación de procedimientos o políticas adecuadas en seguridad de la información en las actividades, servicios o procesos aplicados a los proveedores y/o contratistas de acuerdo a su objeto contractual.
</t>
  </si>
  <si>
    <t>Perdida de confidencialidad y disponibilidad de la información y posibles Ataques a la integridad de los datos.</t>
  </si>
  <si>
    <t xml:space="preserve">
Establecer seguimiento y control a los proveedores en la aplicación de los requisitos de seguridad en los sistemas de información, dando cumplimiento a la norma.
Realizar seguimiento a las conexiones de los proveedores de acuerdo al objeto contractual (Validación de servidores, recursos, VPNs, etc.)</t>
  </si>
  <si>
    <t>5.19 Seguridad de la información en las relaciones con los proveedores</t>
  </si>
  <si>
    <t>En el  formato de especificaciones técnicas GTI04-FOR02 se tiene establecido que el proveedor debe cumplir con las políticas de seguridad de la información de la entidad.</t>
  </si>
  <si>
    <t>5.20 Abordar la seguridad de la información en los acuerdos con los proveedores</t>
  </si>
  <si>
    <t>Clausula de confidencialidad en los contratos suscritos con proveedores y contratistas
Acuerdo de confidencialidad para proveedores</t>
  </si>
  <si>
    <t xml:space="preserve">
Seguimiento y control de las  licencias adquiridas por la entidad y las que se encuentren en uso en los equipos. 
Controlar y asegurar que no se exceda el numero de licencias asignadas a usuarios.
Adquirir software de fuentes conocidas y confiables para asegurar que no se violen los derechos de autor.
</t>
  </si>
  <si>
    <t>5.32 Derechos de propiedad intelectual</t>
  </si>
  <si>
    <t>Clausula de derechos de propiedad intelectual en los contratos suscritos con proveedores y contratistas.</t>
  </si>
  <si>
    <t>INFORMACIÓN
HARDWARE SOFTWARE Y SERVICIOS</t>
  </si>
  <si>
    <t>Incendio, inundación, terremoto y polvo.
Funcionarios con acceso a centro de datos, inconformes y/o sin conocimientos en seguridad de la información.
Códigos maliciosos.
Proveedores tecnológicos.
Ciberdelincuentes.
Ataques terroristas.
Disturbios civiles.
Interrupción de los servicios de la entidad y página web.
Indisponibilidad de la plataforma tecnológica.
Indisponibilidad del fluido eléctrico continuo en el centro de datos y PCs.
Indisponibilidad de los equipos de protección contra incendios en caso de emergencia.
Acceso no autorizado a la infraestructura crítica.</t>
  </si>
  <si>
    <t>Ausencia de planes de emergencia y pruebas al mismo.
Ausencia de redes contra incendio, condiciones inadecuadas de temperatura y humedad que generan daños sobre la infraestructura física
Acciones fortuitas o malintencionados en el centro de computo, ocasionando pérdida parcial o total de la información alojada en los equipos.
Conexión de equipos a corriente no regulada. 
Debilidad en la infraestructura tecnológica, ausencia de un sistema de control de acceso.
Falta de mantenimiento a equipos de usuarios y a la plataforma tecnología.
Hardware y software obsoletos y sin garantía.
El administrador del recurso no se encuentra disponible y no existe un rol de respaldo de éste.
Gestión inadecuada de la capacidad de los equipos, falla en las UPS o aires acondicionados.
Interrupción de los servicios prestados por terceros. (redes eléctricas, comunicaciones de voz y datos).
Ausencia de redundancias para los servicios críticos.
No se registra un monitoreo constante de los eventos y registro de logs que permitan detectar posibles intrusiones y/o debilidades de seguridad.
El antivirus instalado en los servidores no se encuentra activo o desactualizado.
Ausencia de pruebas de Intrusión o Hacking Ético.
Suplantación de identidad.</t>
  </si>
  <si>
    <t>Interrupción completa de los servicios ofrecidos por la Entidad.
Pérdida de información que puede poner en riesgo la continuidad de las operaciones de la Entidad.
Hurto y/o daño de la infraestructura tecnológica (Servidores, Dispositivos de red, etc.) que se encuentra alojada en el centro de datosa debido a la ausencia de controles de acceso .
Pérdida de credibilidad de las partes interesadas.
Pérdida de disponibilidad de la información.</t>
  </si>
  <si>
    <t>Actualizar plan de continuidad del negocio e incluir el manejo de la recuperación de desastres</t>
  </si>
  <si>
    <t>7.5 Protección contra las amenazas físicas y medioambientales</t>
  </si>
  <si>
    <t xml:space="preserve">Plan de continuidad del negocio para los servicios incluyendo el maneo de la recuperación de desastres
Sistema de detección y prevención de incendios. </t>
  </si>
  <si>
    <t>Oficial de seguridad de la información
 Gestión administrativa (
GRUPO TIC's - Mesa de ayuda</t>
  </si>
  <si>
    <t>Documento DRP</t>
  </si>
  <si>
    <t>Establecer un control de acceso al centro de datos</t>
  </si>
  <si>
    <t>7.8 Ubicación y protección de equipos</t>
  </si>
  <si>
    <t>Bitácora Plataforma Tecnológica</t>
  </si>
  <si>
    <t>Grupo TIC</t>
  </si>
  <si>
    <t xml:space="preserve">Establecer plan de mantenimientos preventivos a los equipos de la infraestructura tecnológica
</t>
  </si>
  <si>
    <t>Mantenimientos de aire acondicionado, switches, SAN, servidores, etc.</t>
  </si>
  <si>
    <t>Grupo TIC y Mesa de ayuda</t>
  </si>
  <si>
    <t>Realizar inspecciones periódicas de los equipos tecnológicos y de respaldo (servidores, UPS, planta eléctrica) para verificar su funcionamiento y ejecutar las correcciones necesarias</t>
  </si>
  <si>
    <t>7.11 Servicios públicos de respaldo</t>
  </si>
  <si>
    <t>Sistema de Alimentación Ininterrumpida (UPS) con autonomía de 15 a 20 minutos.
Planta Eléctrica del edificio con autonomia de 24 horas</t>
  </si>
  <si>
    <t xml:space="preserve">
Establecer y poner a prueba sistemas de redundancia suficiente para los servicios y arquitectura crítica usados para el procesamiento de información</t>
  </si>
  <si>
    <t xml:space="preserve">5.29 Seguridad de la información durante la interrupción
</t>
  </si>
  <si>
    <t>Centro de datos ubicado en sitio alterno
Pruebas realizadas a los planes de contingencia de los servicios críticos</t>
  </si>
  <si>
    <t>Perdida de Integridad</t>
  </si>
  <si>
    <t>HARDWARE SOFTWARE Y SERVICIOS</t>
  </si>
  <si>
    <t>Fuga o pérdida de información generada por código malicioso.
Divulgación no autorizada de información debido a acceso de terceros a través del uso de malware.
Indisponibilidad de la información generada por virus informáticos.
Secuestro de información (ransomware).
Daño de hardware ocasionado por código malicioso.</t>
  </si>
  <si>
    <t xml:space="preserve">Ausencia de políticas y controles restrictivos para la instalación de software no autorizado.
Uso e instalación de software con vulnerabilidades.
Perfiles y privilegios no asignados.
Descarga de virus informáticos maliciosos (Spyware, troyanos, virus, gusanos).
</t>
  </si>
  <si>
    <t>Interrupción de las operaciones o afectación en la prestación del servicio.
Suspensión temporal, parcial o permanentes de las actividades a desarrollar por parte de los funcionarios.
Afectación de la continuidad del negocio debido al secuestro de la información ocasionado por código malicioso.
Sustracción no autorizada de información confidencial de la organización, afectando la continuidad del negocio.
Daño de hardware ocasionado por código  malicioso, provocando en la entidad la asignación de presupuesto extra para la reposición del hardware.</t>
  </si>
  <si>
    <t>Establecer e implementar políticas para la gestión de vulnerabilidades técnicas y para la restricción de instalación de software en sistemas operativos</t>
  </si>
  <si>
    <t>8.19 Instalación de software en sistemas operativos
8.2 Derechos de acceso privilegiados</t>
  </si>
  <si>
    <t>Configuracion en el Directorio Activo para restricción de instalación de software</t>
  </si>
  <si>
    <t>Establecer e implementar procedimiento para la restricción de instalación de software en sistemas operativos</t>
  </si>
  <si>
    <t>Perfiles y privilegios de administración asignados para ciertos usuarios</t>
  </si>
  <si>
    <t>Fuga o pérdida de información generada por código malicioso.
Divulgación no autorizada de información debido a acceso de terceros a través del uso de malware.
Indisponibilidad de la información generado por virus informáticos.
Secuestro de información (ransomware).
Daño de hardware ocasionado por código malicioso.</t>
  </si>
  <si>
    <t>Base de datos de antivirus desactualizada.
Usuarios con privilegios de uso de medios removibles.
Equipos informáticos sin licencia o con software desactualizados.</t>
  </si>
  <si>
    <t>Posibles fallos de seguridad o vulnerabilidades en los equipos informáticos y/o perdida de información sensible y confidencial de la Entidad.
Afectación de la continuidad del negocio debido al secuestro de la información ocasionado por código malicioso.
Sustracción no autorizada de información confidencial de la organización, afectando la continuidad del negocio.
Daño de hardware ocasionado por código  malicioso, provocando en la entidad la asignación de presupuesto extra para la reposición del hardware.</t>
  </si>
  <si>
    <t>Establecer reglas para el manejo de la gestión de los medios removibles.</t>
  </si>
  <si>
    <t>8.7 Protección contra malware</t>
  </si>
  <si>
    <t>Se configura la directiva de bloqueo de USB en el LDAP para todos los equipos</t>
  </si>
  <si>
    <t>Cumplimiento de las políticas para la protección contra código malicioso en servidores y equipos de cómputo.</t>
  </si>
  <si>
    <t>Al conectar dispositivos USB el antivirus automáticamente realiza un escaneo el cual no se puede cancelar por parte del usuario.</t>
  </si>
  <si>
    <t>Se controlan desde la consola, las actualizaciones de las bases de datos de virus.</t>
  </si>
  <si>
    <t>INFORMACIÓN
TALENTO HUMANO</t>
  </si>
  <si>
    <t xml:space="preserve">
Funcionarios,contratistas, Proveedores externos, Ciberataques, servicios de suministro, amenazas naturales</t>
  </si>
  <si>
    <t>Manipulación, transporte y almacenamiento inadecuado a las copias de respaldo.
Ausencia de pruebas regulares a las copias de respaldo.
Incumplimiento al acuerdo de confidencialidad.
Manipulación inadecuada de la documentación por parte del personal de la Entidad.
Falta de valores y compromiso con la Entidad.
Intereses a favor de terceros.
Incumplimiento de los Roles y Responsabilidades para la seguridad de la Información.</t>
  </si>
  <si>
    <t>Perdida de la información y posibles ataques a la integridad de los datos.</t>
  </si>
  <si>
    <t>GRUPO TIC's</t>
  </si>
  <si>
    <t xml:space="preserve">Realizar pruebas de restauración de las copias de respaldo de la información, software e imágenes de los sistemas.
Manejo adecuado de las copias de respaldo por parte del responsable de su custodia
Monitoreo y seguimiento de la ejecución de las copias de respaldo con el fin de asegurar el correcto procedimiento (Completitud de los datos y registros) durante la gestión. </t>
  </si>
  <si>
    <t>8.13 Copia de seguridad de la información</t>
  </si>
  <si>
    <t xml:space="preserve">Reporte del proceso de copia y restauracion.
</t>
  </si>
  <si>
    <t>Validar los requisitos de seguridad en la custodia de cintas del proveedor (Transporte, instalaciones, manipulación, etc.).</t>
  </si>
  <si>
    <t>5.21 Gestión de la seguridad de la información en la cadena de suministro de las TIC</t>
  </si>
  <si>
    <t xml:space="preserve">Realizar pruebas de restauración de cintas.
Protocolos y procedimientos de seguridad de la información del proveedor
</t>
  </si>
  <si>
    <t>INFORMACIÓN
TALENTO HUMANO
HARDWARE SOFTWARE Y SERVICIOS</t>
  </si>
  <si>
    <t>Afectación en la disponibilidad del respaldo de la información. 
Insuficiencia de espacio o almacenamiento para el aseguramiento de la información.
Pérdida o corrupción de los datos.
Corrupción de las cintas en el momento de las copias y las restauración copias de respaldo.
Inexistencia de copias de respaldo de la información misional y de gestión.
Ataques de Secuestro de datos.
Fallas al momento de hacer restauración de las copias.</t>
  </si>
  <si>
    <t>Ausencia de medidas para evitar la pérdida de datos, por ejemplo copias de respaldo.
Falta de pruebas regulares a las copias de respaldo.
Ausencia de manuales para la administración de las herramientas de aplicaciones.
Administrador de servidores sin conocimiento de las políticas de seguridad de la información. 
El respaldo de la información está ubicado en los mismos servidores a los cuáles se les realiza las copias de respaldo.
Daño o Indisponibilidad de la información para la atención y activación de planes de contingencia.</t>
  </si>
  <si>
    <t>Perdida de confidencialidad y disponibilidad de la información  para los usuarios internos y externos.
Secuestro, modificación o destrucción de la información.</t>
  </si>
  <si>
    <t>Dar cumplimiento a la política y procedimientos para la realización de backups a software, imágenes de los sistemas operativos, e información crítica 
Verificación de las copias de respaldo por medio de pruebas de restauración</t>
  </si>
  <si>
    <t xml:space="preserve">Reporte de copias de respaldo y restauración.
Archivo de Control de Backup.
</t>
  </si>
  <si>
    <t>Pérdida de Integridad</t>
  </si>
  <si>
    <t>TALENTO HUMANO
HARDWARE SOFTWARE Y SERVICIOS</t>
  </si>
  <si>
    <t>Indisponibilidad de los servicios o página web.
Administradores de tecnología sin conocimientos técnicos de seguridad de la información.
Fuga o pérdida de información (ransomware).
Divulgación no autorizada de información debido a acceso de terceros a través del uso de malware.
Indisponibilidad de la plataforma tecnológica.
Secuestro de información generado por una aplicación ramsomware.
Daño de hardware ocasionado por código malicioso.
Ataque de denegación de servicios a los portales web.</t>
  </si>
  <si>
    <t>Vulnerabilidades técnicas desconocidas. 
Uso de software desactualizado.
Intrusión de personal no autorizado a la plataforma tecnológica.
Acceso local o remoto sin autorización.
Acceso no autorizado a los centros de cableado o a las UPS.
Interrupción de los servicios prestados por terceros. (redes eléctricas, comunicaciones de voz y datos).
Falta de políticas, controles de seguridad, no existen procedimientos establecidos para la restricción de acceso a la infraestructura física de la organización.
Falta de socialización acerca de las diferentes modalidades de ciberataques. 
Inyección de código malicioso.
Vulnerabilidad en la red (Falta de pruebas de penetración).
Acceso no autorizado a la red de datos, aplicativos, sistema de información misional.</t>
  </si>
  <si>
    <t>Perdida de la continuidad del negocio, servicios afectados para los usuarios internos y externos. Afectación a toda la Entidad.
Suplantación de identidad.
Afectación de la continuidad del negocio debido al secuestro de la información ocasionado por código malicioso.
Sustracción no autorizada de información confidencial de la organización, afectando la continuidad del negocio.
Daño de hardware ocasionado por código  malicioso. Provocando asignación extra del  presupuesto para la reposición del hardware.
Pérdida de la buena imagen de la Entidad por fallas en sus servicios o página web, ocasionado por un ataque de denegación de servicios.</t>
  </si>
  <si>
    <t>Establecer contacto con grupos de interés, especializados en seguridad de la información</t>
  </si>
  <si>
    <t>5.6 Contacto con grupos de interés especiales
8.8 Gestión de las vulnerabilidades técnicas</t>
  </si>
  <si>
    <t>Cierre de puertos.
Actualización de software para mitigar riesgos de seguridad.
Informe de pruebas de vulnerabilidad</t>
  </si>
  <si>
    <t>Oficial de seguridad de la información
GRUPO TIC's - Encargado de seguridad</t>
  </si>
  <si>
    <t>Desarrollar pruebas de vulnerabilidades periódicas</t>
  </si>
  <si>
    <t>Instalación de nuevas versiones de software</t>
  </si>
  <si>
    <t>Falla en el suministro de energía.
Fallas en  los servicios ofrecidos por el proveedor.</t>
  </si>
  <si>
    <t>Ausencia de canal de respaldo, incumplimiento de los acuerdos de nivel de servicio pactados con el proveedor.
Falta de respaldo de los servicios de suministro (aire acondicionado, energía, internet, entre otros).</t>
  </si>
  <si>
    <t>Afectación a la disponibilidad de los servicios de comunicación, de energía y de soporte para el centro de datos de la Entidad.</t>
  </si>
  <si>
    <t>Establecer redundancia en los servicios críticos de la Entidad</t>
  </si>
  <si>
    <t>8.21 Seguridad de los servicios de red
8.14 Redundancia de las instalaciones de procesamiento de información</t>
  </si>
  <si>
    <t xml:space="preserve">Software de monitoreo.
Eventos y alarmas de los componentes de infraestructura tecnológica
Canal de atención de soporte de proveedor de servicios que afectan el canal de comunicación </t>
  </si>
  <si>
    <t>Monitoreo interno.</t>
  </si>
  <si>
    <t>Establecer acuerdos de nivel de servicio en los contratos de los servicios críticos.</t>
  </si>
  <si>
    <t xml:space="preserve">Usuarios sin conocimiento de las políticas, manual y procedimientos de seguridad de la información </t>
  </si>
  <si>
    <t>Ausencia de políticas para la gestión y uso adecuado de contraseñas.
Falta de sensibilización y capacitación en el manejo y uso de contraseñas.
Personal inconforme al interior de la Entidad o poco compromiso ante las políticas de Seguridad de la Información.
Robo o usurpación de contraseñas.</t>
  </si>
  <si>
    <t>Incumplimiento de las políticas de seguridad de la información.
Ingresos no autorizados en los sistema de información, plataforma tecnológica, etc.
Robo de información.</t>
  </si>
  <si>
    <t>Dar cumplimiento a las políticas de seguridad de la información relacionadas con el uso adecuado de contraseñas por parte de los usuarios.</t>
  </si>
  <si>
    <t>5.17 Información de autenticación</t>
  </si>
  <si>
    <t>Políticas de control de contraseñas  en el servidor de dominio.</t>
  </si>
  <si>
    <t xml:space="preserve">Definir e implementar políticas de asignación de contraseñas temporales seguras cuando se crean usuarios </t>
  </si>
  <si>
    <t>Configuración en el servidor de dominio para cambio de contraseñas cada 45 días</t>
  </si>
  <si>
    <t>Establecer política de cambio de contraseña de cuentas de administración genéricas, al asignarse al administrador encargado y en caso de su retiro.</t>
  </si>
  <si>
    <t>Se realizan sensibilizaciones por medio de los Tips de seguridad de la información</t>
  </si>
  <si>
    <t>Inclusión en el plan de sensibilización y capacitación en temas de uso adecuado de contraseñas.</t>
  </si>
  <si>
    <t>Pérdida de Confidencialidad
y disponibilidad</t>
  </si>
  <si>
    <t>Red sin protección, falta de herramientas o equipos tecnológicos de comunicación que aseguren a los usuarios su correcto funcionamiento.  
Fuga de información debido al acceso de usuarios no autorizados a la infraestructura de red de la entidad.
Indisponibilidad del servicio de la red inalámbrica debido a ataques de denegación de servicios (DoS).
Suplantación de identidad para acceder a los aplicativos tecnológicos de la entidad que se encuentran disponibles a través de la red de datos.
Funcionarios descontentos que pueden hacer uso de credenciales de acceso del personal que ya no labora en la entidad para visualizar o sustraer información confidencial de la entidad.</t>
  </si>
  <si>
    <t>Ausencia de controles que protejan la información transferida y las instalaciones de procesamiento de información de soporte.
Falta de proceso para la administración y gestión de usuarios al interior de la entidad.
Falta de gestión para revisar los derechos de acceso de los usuarios (Activo, Bloqueado, Deshabilitado).
Deficiencias en las configuraciones de seguridad de las redes por la utilización de cifrado débil.
Ausencia de un administrador de red que configure, administre y gestione la red bajo criterios de seguridad de la información.
No se aplican políticas de seguridad de la información.</t>
  </si>
  <si>
    <t>Pérdida de disponibilidad, integridad y confidencialidad de la información de la entidad, generando un impacto negativo en la continuidad del negocio.
Indisponibilidad de los servicios que se brindan a través de la red ocasionando tiempos no productivos para los funcionarios .
Desprestigio de la imagen corporativa de la entidad, debido a la divulgación no autorizada de información confidencial por parte del personal interno o externo de la entidad.</t>
  </si>
  <si>
    <t>A nivel de Switch se deshabilitan los puertos que no están en uso</t>
  </si>
  <si>
    <t>8.20 Seguridad de las redes
8.21 Seguridad de los servicios de red
8.22 Segregación de redes</t>
  </si>
  <si>
    <t>Autenticación en redes Wi-Fi mediante protocolos seguros (WPA2)</t>
  </si>
  <si>
    <t>Autenticación a la Wifi a través del directorio activo para la red inalámbrica corporativa</t>
  </si>
  <si>
    <t xml:space="preserve">Evidencia
</t>
  </si>
  <si>
    <t>Uso de protocolos de comunicación seguros (HTTPS)</t>
  </si>
  <si>
    <t>La red de invitados  cuenta con seguridad (WPA2)</t>
  </si>
  <si>
    <t>Implementación de servicios y/o equipos que brinden seguridad perimetral</t>
  </si>
  <si>
    <t>Separación de la red de la entidad mediante VLANS</t>
  </si>
  <si>
    <t xml:space="preserve">INFORMACIÓN
TALENTO HUMANO 
</t>
  </si>
  <si>
    <t>Fuga o pérdida de información. 
Divulgación de información no autorizada por acceso de terceros no autorizados.
Secuestro de información (ransomware).</t>
  </si>
  <si>
    <t>Controles de acceso inadecuados para el uso del correo electrónico.
Uso de contraseñas y cifrados débiles.</t>
  </si>
  <si>
    <t>Pérdida de confidencialidad e integridad de la información.</t>
  </si>
  <si>
    <t>Socialización a los usuarios en medios de comunicación sobre los riesgos a los cuales están expuestos por medio del correo electrónico</t>
  </si>
  <si>
    <t>8.26 Requisitos de seguridad de las aplicaciones</t>
  </si>
  <si>
    <t>Aseguramiento de acceso a traves del proveedor de correo electrónico
Encriptación estándar (TLS)
Tips de seguridad relacionados con los riesgos del correo electrónico</t>
  </si>
  <si>
    <t>Oficial de seguridad de la Información
GRUPO TIC's - Encargado de seguridad</t>
  </si>
  <si>
    <t>INFORMACIÓN 
HARDWARE SOFTWARE Y SERVICIOS</t>
  </si>
  <si>
    <t xml:space="preserve">Usuarios mal intencionados, Atacantes, Códigos maliciosos </t>
  </si>
  <si>
    <t>Ausencia de controles adecuados para la transferencia de información.
Cifrados débiles.
Ausencia de herramientas que permitan asegurar el transporte de la información.</t>
  </si>
  <si>
    <t>Mantener procedimientos y controles para la transferencia de información durante el transito de la misma, además de los niveles aceptables de control de acceso.</t>
  </si>
  <si>
    <t>5.14 Transferencia de información</t>
  </si>
  <si>
    <t>Uso de certificados digitales para servicios críticos</t>
  </si>
  <si>
    <t>Establecer acuerdos para intercambio de información con terceros</t>
  </si>
  <si>
    <t>Uso de protocolos de comunicación SFTP</t>
  </si>
  <si>
    <t>Uso de VPN con certificados y autenticación</t>
  </si>
  <si>
    <t>Cada usuario de la VPN tiene asignadas reglas de conexión dentro del firewall</t>
  </si>
  <si>
    <t>Pérdida de Confidencialidad, integridad
y Disponibilidad</t>
  </si>
  <si>
    <t xml:space="preserve">Funcionarios y/o Contratistas inconformes 
Atacantes externos, 
</t>
  </si>
  <si>
    <t>Accesos lógicos sin retirar, novedades de funcionarios y/o contratistas sin reportar, ausencia de acuerdos de confidencialidad.
Interrupción de los servicios prestados por terceros. (redes eléctricas, comunicaciones de voz y datos) y/o ataque informático interno por parte de un funcionario o contratista con acceso, a la plataforma tecnológica.
Incumplimiento del procedimiento de clasificación y etiquetado documental.
Ausencia de implementación de procesos, procedimiento y políticas que permitan  preservar y mantener los pilares referentes a Seguridad de la Información (Confidencialidad, Integridad y Disponibilidad).</t>
  </si>
  <si>
    <t>Incumplimiento de la política de seguridad de la información en el acuerdo de confidencialidad de la información
Pérdida de disponibilidad e integridad de la información de la entidad.
Afectación de la imagen y reputación institucional</t>
  </si>
  <si>
    <t>Establecer e implementar control y seguimiento a la gestión de usuarios</t>
  </si>
  <si>
    <t>6.5 Responsabilidades tras el cese o el cambio de empleo</t>
  </si>
  <si>
    <t xml:space="preserve">Diligenciamiento de cada uno de los formatos de gestión de acceso, de acuerdo a los diferentes sistemas de información de la Entidad. </t>
  </si>
  <si>
    <t>Dar cumplimiento con el diligenciamiento del  acuerdos de confidencialidad para todos los funcionarios públicos de la Entidad</t>
  </si>
  <si>
    <t>Acuerdo de confidencialidad firmado por todos los funcionarios públicos.
Cláusula de confidencialidad en los contratos de prestación de servicios</t>
  </si>
  <si>
    <t>Verificación del procedimiento en el proceso de cambio o terminación de empleo</t>
  </si>
  <si>
    <t>Procedimiento de novedades</t>
  </si>
  <si>
    <t xml:space="preserve">Funcionarios con desconocimiento en temas de contratación de personal 
Cambios en las regulaciones y lineamientos del gobierno que puedan impactar las operaciones de la Entidad
Insuficiente protección y privacidad de información personal
</t>
  </si>
  <si>
    <t>Desconocimiento de la legislación Colombiana y de los procedimientos internos de la Entidad.
Incomprensión de las nuevas leyes y reglamentos y la identificación de la legislación aplicable.
Procedimientos inadecuados de contratación de personal.
Procedimiento insuficiente para el cumplimiento de los
requisitos de propiedad intelectual.</t>
  </si>
  <si>
    <t xml:space="preserve">Incumplimiento legal de obligaciones  con causales disciplinarias, fiscales o penales. </t>
  </si>
  <si>
    <t>Verificar la veracidad de los antecedentes de los funcionarios que esté acorde a las funciones u obligaciones laborales</t>
  </si>
  <si>
    <t>6.1 Selección
6.2 Condiciones del empleo
6.4 Proceso disciplinario
6.5 Responsabilidades tras el cese o el cambio de empleo</t>
  </si>
  <si>
    <t>Manual de funciones</t>
  </si>
  <si>
    <t>OAJ,   Talento Humano - Gestión administrativa</t>
  </si>
  <si>
    <t>Validar procedimiento de vinculación y retiro laboral desde las áreas pertinentes (Gestión administrativa y Talento humano).</t>
  </si>
  <si>
    <t>Manual de contratación, Ley 80 y sus decretos</t>
  </si>
  <si>
    <t xml:space="preserve">Procedimiento de vinculación y retiro laboral </t>
  </si>
  <si>
    <t>Pérdida de la confidencialidad, integridad</t>
  </si>
  <si>
    <t xml:space="preserve">
Robo o hurto de información catalogada como sensible por falta de implementación de herramientas que aseguren el transporte de la información por la red</t>
  </si>
  <si>
    <t>Falta de controles para el uso de llaves criptográficas y certificados digitales para las redes.
Ausencia de políticas para asegurar el uso apropiado de certificados digitales.
Certificados digitales vencidos o sin su licencia para las páginas seguras.</t>
  </si>
  <si>
    <t>Perdida, robo o mala utilización de la información.</t>
  </si>
  <si>
    <t>Implementación de controles criptográficos y gestión de llaves criptográficas</t>
  </si>
  <si>
    <t>8.24 Uso de cifrado</t>
  </si>
  <si>
    <t>Implementación de sistema de autenticación de doble factor (tokens) y certificados SSL
Uso de firmas digitales para directivos</t>
  </si>
  <si>
    <t>Funcionarios con roles de seguridad de la información sin conocimiento.
Interrupción completa en la continuidad del negocio (Daño en el centro de datos, Servicios Tecnológicos y pérdida de la Información).
Mal uso de los recursos para el teletrabajo y trabajo en casa.
Prácticas inapropiadas que afecten la disponibilidad de la información y la plataforma tecnológica.</t>
  </si>
  <si>
    <t xml:space="preserve">Exclusión de la seguridad de la información en la planificación de la continuidad del negocio.
Obsolescencia Tecnológica.
Plan de contingencia y guías desactualizadas.
Eventos catastróficos: inundaciones, incendios, terremotos, ataques terroristas, disturbios civiles, epidemias.
La entidad no tiene el control para supervisar las medidas de protección empleadas por el usuario a fin de preservar la integridad y confidencialidad de la información a la que accede desde su trabajo en casa, evitando su pérdida.
</t>
  </si>
  <si>
    <t>Pérdida de la continuidad del negocio, servicios afectados para los usuarios internos y externos. Afectación a toda la Entidad.
Interrupción completa de los servicios ofrecidos en la entidad.
Pérdida de la imagen corporativa frente a las partes interesadas.</t>
  </si>
  <si>
    <t xml:space="preserve">Establecer e implementar un plan de continuidad del negocio, en el cual se incluya la continuidad de la seguridad de la información, su verificación y evaluación a la misma
</t>
  </si>
  <si>
    <t>5.29 Seguridad de la información durante la interrupción</t>
  </si>
  <si>
    <t>Backup y restauración de las bases de datos y aplicaciones misionales
Plan de Contingencia de la Entidad
Plan de continuidad del negocio
Plan para la recuperación de desastres
Centro de datos ubicado en sitio alterno</t>
  </si>
  <si>
    <t>Coordinadores de dependencias</t>
  </si>
  <si>
    <t>Monitoreo de conexiones de red o Análisis de tráfico de red
Firewall  para protegerse ante amenazas y minimizar los riesgos que comprometan la información
Conexiones seguras a  través de la VPN</t>
  </si>
  <si>
    <t>Reporte de amenazas
Reporte de VPN
 Reporte de usuarios conectado</t>
  </si>
  <si>
    <t>Ausencia de revisiones periódicas por parte de los administradores de los recursos de la infraestructura tecnológica</t>
  </si>
  <si>
    <t>Falta de identificación de rangos críticos en la capacidad de cada elemento.
Saturación de capacidad de almacenamiento.
Falta de reporte de alarmas en los arreglos de discos.</t>
  </si>
  <si>
    <t>Interrupción de los servicios tecnológicos ofrecidos por la Entidad.
Pérdida de información crítica.</t>
  </si>
  <si>
    <t>Establecer e implementar un metodo para la gestión de la capacidad</t>
  </si>
  <si>
    <t>8.6 Gestión de capacidad</t>
  </si>
  <si>
    <t xml:space="preserve">Archivo Gestión de la Capacidad de TI
</t>
  </si>
  <si>
    <t>Pérdida de la confidencialidad e integridad</t>
  </si>
  <si>
    <r>
      <t xml:space="preserve">Filtración y manipulación de la información para beneficio de un tercero
</t>
    </r>
    <r>
      <rPr>
        <b/>
        <sz val="12"/>
        <rFont val="Verdana"/>
        <family val="2"/>
      </rPr>
      <t xml:space="preserve">
</t>
    </r>
  </si>
  <si>
    <t>No se realiza una valoración de los riesgos de seguridad de la información en una etapa temprana del proyecto con el fin de identificar los controles necesarios .
Falta de integración de la seguridad de la información en la gestión de proyectos.
Inadecuada gestión de estudio de mercado, viabilidad o especificación técnica del producto o servicio que permita  dar cumplimiento del requerimiento.</t>
  </si>
  <si>
    <t>Afectación en la seguridad aplicada al proyecto, directamente relacionado con especificación técnica, costo, tiempo y alcance.</t>
  </si>
  <si>
    <t xml:space="preserve">Implementar metodología de proyectos que incluya requisitos de seguridad de la información. </t>
  </si>
  <si>
    <t>5.8 Seguridad de la información en la gestión de proyectos</t>
  </si>
  <si>
    <t xml:space="preserve">En el formato de GTI04-FOR02 - 
FORMATO DE ESPECIFICACIONES TECNICAS se establece un ítem de requerimientos mínimos obligatorios de especificaciones de seguridad informática de producto y/o servicio
</t>
  </si>
  <si>
    <t>Realizar valoración de los riesgos de seguridad de la información en una etapa temprana del proyecto para identificar los controles necesarios.</t>
  </si>
  <si>
    <t xml:space="preserve">Realizar seguimiento a los riesgos identificados y a los controles implementados para tratar los riegos durante las fases del proyecto. </t>
  </si>
  <si>
    <t xml:space="preserve">Proveedores de sistemas de información, funcionarios o contratistas con roles de desarrollo que no cumplen las políticas y requerimientos  en seguridad.
Manipulación intencionada interna o externa de las fuentes de información ocasionando pérdida parcial y/o total del código fuente.
Hurto o pérdida de información causada por parte de un empleado descontento de la entidad.
Indisponibilidad de acceso a los repositorios de información o herramienta donde se resguarda el código fuente.
Secuestro de la información relacionada con el código fuente efectuado por un tercero a través de un malware
Ataques cibernéticos sobre las plataformas desarrolladas internamente. </t>
  </si>
  <si>
    <t>Falta de políticas que exijan la inclusión de requisitos de seguridad de la información para  la adquisición, desarrollo y mantenimiento de sistemas.
Ausencia de una metodología de desarrollo de software seguro.
No se realiza la gestión documental  o actualización de control de versión para el desarrollo de nuevas funcionalidades del software, permaneciendo de manera local en el equipo del desarrollador y no en el repositorio documental.
No se encuentra documentado los lineamientos de seguridad implementados en el desarrollo de software. 
No existe un plan detallado de pruebas de seguridad para implementar en las etapas del desarrollo de software.
No se realizan pruebas de seguridad sobre el software que permitan detectar vulnerabilidades de seguridad.
El aplicativo no encripta la información para su transmisión a través de la red.
Ausencia de controles en el acceso al código fuente.</t>
  </si>
  <si>
    <t>Afectación en la confidencialidad, integridad y disponibilidad de los sistemas de información.
Eliminación de código fuente afectando la disponibilidad y ejecución del desarrollo de software.
Divulgación de información no autorizada por terceros por asignación excesiva de permisos sobre un rol.
Manipulación de información no autorizada por terceros, que favorezcan a las partes interesadas, afectando la imagen corporativa de la entidad.</t>
  </si>
  <si>
    <t>Establecer e implementar políticas para la protección de ambientes de desarrollo.</t>
  </si>
  <si>
    <t>8.25 Ciclo de vida de desarrollo seguro
8.31 Separación de entornos de desarrollo, prueba y producción</t>
  </si>
  <si>
    <t xml:space="preserve">GTI01-FOR02 Orden de cambio
GTI07-FOR01-Documento de especificación
GTI07-FOR07-Guiones de prueba de seguridad
Informe de pruebas de vulnerabilidad de software 
</t>
  </si>
  <si>
    <t>Equipo de desarrollo - grupo TIC</t>
  </si>
  <si>
    <t>Establecer e  implementar metodologías en desarrollo seguro.</t>
  </si>
  <si>
    <t>Pruebas de vulnerabilidad al software misional</t>
  </si>
  <si>
    <t>Implementación de herramientas actualizadas a la última versión estable.</t>
  </si>
  <si>
    <t>Usuarios y administradores sin conocimiento de las políticas y procedimientos  de seguridad de la información</t>
  </si>
  <si>
    <t>Ausencia de procedimientos formales para el control de cambios.
Ausencia de políticas para el control de cambios en los sistemas.
Ausencia de transferencia de conocimiento y falta de capacitación técnica.</t>
  </si>
  <si>
    <t>Incumplimiento de los procedimientos de control de cambios en los sistemas de información.</t>
  </si>
  <si>
    <t>Aplicación de los procedimientos de gestión de cambios</t>
  </si>
  <si>
    <t>8.32 Gestión del cambio</t>
  </si>
  <si>
    <t>Formato GTI02-FOR04-Adminisración de cambios a TI</t>
  </si>
  <si>
    <t>Subdireccion de talento humano</t>
  </si>
  <si>
    <t xml:space="preserve">OPORTUNIDADES </t>
  </si>
  <si>
    <r>
      <t xml:space="preserve">Asesoría, documentación y </t>
    </r>
    <r>
      <rPr>
        <sz val="12"/>
        <color rgb="FFFF0000"/>
        <rFont val="Verdana"/>
        <family val="2"/>
      </rPr>
      <t>lineamientos</t>
    </r>
    <r>
      <rPr>
        <sz val="12"/>
        <color theme="1"/>
        <rFont val="Verdana"/>
        <family val="2"/>
      </rPr>
      <t xml:space="preserve"> brindados por Entidades del Estado y </t>
    </r>
    <r>
      <rPr>
        <sz val="12"/>
        <color rgb="FFFF0000"/>
        <rFont val="Verdana"/>
        <family val="2"/>
      </rPr>
      <t xml:space="preserve">grupos de interés especial </t>
    </r>
    <r>
      <rPr>
        <sz val="12"/>
        <color theme="1"/>
        <rFont val="Verdana"/>
        <family val="2"/>
      </rPr>
      <t>en temas de seguridad de la información</t>
    </r>
    <r>
      <rPr>
        <sz val="12"/>
        <color rgb="FFFF0000"/>
        <rFont val="Verdana"/>
        <family val="2"/>
      </rPr>
      <t xml:space="preserve"> (MinTIC, DAFP, COLCERT, CSIRT)</t>
    </r>
  </si>
  <si>
    <t>No Aplica</t>
  </si>
  <si>
    <t>Zona de Riesgo Moderado</t>
  </si>
  <si>
    <t>Zona de Riesgo Alto</t>
  </si>
  <si>
    <t>MAPA DE RIESGO DE SEGURIDAD DE LA INFORMACIÓN</t>
  </si>
  <si>
    <t>Zona de Riesgo Extremo</t>
  </si>
  <si>
    <t>FORMATO DE DESCRIPCIÓN DEL RIESGO</t>
  </si>
  <si>
    <t>DESCRIPCIÓN RIESGO</t>
  </si>
  <si>
    <t xml:space="preserve">
Incumplimiento de las políticas de seguridad de la información por parte los funcionarios públicos poniendo en riesgo la continuidad de las operaciones, servicios y/o sistemas de la Entidad</t>
  </si>
  <si>
    <t xml:space="preserve">Usuarios mal intencionados o sin conocimientos en seguridad de la información, ocasionando pérdida parcial y/o total de la información.
</t>
  </si>
  <si>
    <t>Desconocimiento de los procedimientos, políticas en general  y Políticas de Seguridad de la Información y Seguridad Digital.
Desactualización de la política, Políticas de Seguridad de la Información y Seguridad Digital y manual del SGSI
Apropiación insuficiente de políticas y procedimientos de seguridad de la información.
Falta de competencia de las personas para cumplir con las responsabilidades asignadas en materia seguridad de la información.
Falta de descripción de los roles y responsabilidades asignadas en su contrato.
Desactualización del manual de funciones.</t>
  </si>
  <si>
    <t xml:space="preserve">Todas las areas del Ministerio de Minas y Energía
</t>
  </si>
  <si>
    <t>TALENTO HUMANO
INFORMACION</t>
  </si>
  <si>
    <t xml:space="preserve">Acceso no autorizado a sistemas y servicios, o abuso de privilegios de funcionarios o contratistas sobre los sistemas o servicios que están bajo su responsabilidad. </t>
  </si>
  <si>
    <t xml:space="preserve">Acciones indebidas de los funcionarios o contratistas con privilegios de
acceso </t>
  </si>
  <si>
    <t xml:space="preserve">Todas las areas del Ministerio de Minas y Energía
</t>
  </si>
  <si>
    <t>Pérdida de Disponibilidad y 
Confidencialidad</t>
  </si>
  <si>
    <t>Ausencia de requisitos de seguridad de la información en los contratos suscritos con proveedores y contratistas.</t>
  </si>
  <si>
    <t>Fuga de información.
Divulgación de procedimientos o información catalogada como reservada o clasificada.
Configuración por defecto de componentes tecnológicos.</t>
  </si>
  <si>
    <t xml:space="preserve">Falta de implementación de procedimientos o políticas adecuadas en seguridad de la información en las actividades, servicios o procesos aplicados a los proveedores y/o contratistas de acuerdo a sus Obligaciones contractuales
</t>
  </si>
  <si>
    <t>Daño físico o lógico de activos de información en las instalaciones de procesamiento de datos (centro de datos) o Interrupción de
la Operación de la Plataforma Tecnológica.</t>
  </si>
  <si>
    <t>Desastres naturales y polvo.
Funcionarios con acceso a centro de datos, inconformes y/o sin conocimientos en seguridad de la información.
Códigos maliciosos.
Proveedores tecnológicos.
Ciberdelincuentes.
Ataques terroristas.
Disturbios civiles.
Interrupción de los servicios de la entidad y página web.
Indisponibilidad de la plataforma tecnológica.
Indisponibilidad del fluido eléctrico continuo en el centro de datos y PCs.
Indisponibilidad de los equipos de protección contra incendios en caso de emergencia.
Acceso no autorizado a la infraestructura crítica.</t>
  </si>
  <si>
    <t>Seguridad de la Información
Seguridad Digital</t>
  </si>
  <si>
    <t xml:space="preserve">Riesgos de navegación de usuarios, privilegios de descarga e  instalación y uso de software en los sistemas operativos de los equipos de cómputo y servidores
</t>
  </si>
  <si>
    <t xml:space="preserve">Ausencia de políticas y controles restrictivos para la instalación de software no autorizado.
Uso e instalación de software con vulnerabilidades.
Perfiles y privilegios no asignados.
Descarga de virus informáticos maliciosos (Spyware, troyanos, virus, gusanos).
</t>
  </si>
  <si>
    <t xml:space="preserve">Afectación de equipos informáticos (equipos de cómputo, servidores, equipos de comunicaciones, seguridad, dispositivos móviles) ocasionado por conexiones de dispositivos de medios extraíbles, ejecución de enlaces o archivos adjuntos, etc.
</t>
  </si>
  <si>
    <t>Pérdida, alteración o sustracción de Información en medio magnético o físico, entregada en custodia al proveedor de servicio o a los usuarios.</t>
  </si>
  <si>
    <t>Acciones mal intencionadas de funcionarios, contratistas, Proveedores externos y posibles Ciberataques, falta de suministro del servicio y amenazas naturales.</t>
  </si>
  <si>
    <t>Manipulación, transporte y almacenamiento inadecuado de las copias de respaldo.
Ausencia de pruebas regulares a las copias de respaldo.
Incumplimiento al acuerdo de confidencialidad.
Manipulación inadecuada de la documentación por parte del personal de la Entidad.
Falta de valores y compromiso con la Entidad.
Intereses a favor de terceros.
Incumplimiento de los Roles y Responsabilidades para la seguridad de la Información.</t>
  </si>
  <si>
    <t>GESTIÓN TIC´s</t>
  </si>
  <si>
    <t>Pérdida de la información generada por las actividades propias de la gestión del proceso - Copias de respaldo / restauración.</t>
  </si>
  <si>
    <t>Afectación en la disponibilidad del respaldo de la información. 
Insuficiencia de espacio o almacenamiento para el aseguramiento de la información.
Pérdida o corrupción de los datos.
Corrupción de las cintas en el momento de las copias y las restauración copias de respaldo.
Inexistencia de copias de respaldo de la información misional y de gestión.
Ataques de Secuestro de datos.
Fallas de la cinta al momento de hacer restauración de las copias.</t>
  </si>
  <si>
    <t>Seguridad de la Información
Seguridad Digital</t>
  </si>
  <si>
    <t>Ausencia de medidas para evitar la pérdida de datos.
Falta de pruebas regulares a las copias de respaldo.
Ausencia de manuales para la administración de las herramientas de aplicaciones.
Administrador de servidores sin conocimiento de las políticas de seguridad de la información. 
El respaldo de la información está ubicado en los mismos servidores a los cuáles se les realiza las copias de respaldo.
Daño o Indisponibilidad de la información para la atención y activación de planes de contingencia.</t>
  </si>
  <si>
    <t>Ataques informáticos internos/externos a la infraestructura tecnológica (páginas web, software misional, hardware, aplicaciones, equipos de comunicación, equipos de seguridad, red interna)</t>
  </si>
  <si>
    <t>Indisponibilidad de los servicios y/o página web.
Administradores de tecnología sin conocimientos técnicos de seguridad de la información.
Fuga o pérdida de información (ransomware).
Divulgación no autorizada de información debido a acceso de terceros a través del uso de malware.
Indisponibilidad de la plataforma tecnológica.
Secuestro de información generado por una aplicación ramsomware.
Daño de hardware ocasionado por código malicioso.
Ataque de denegación de servicios a los portales web.</t>
  </si>
  <si>
    <t>Perdida de la continuidad del negocio, servicios afectados para los usuarios internos y externos. Afectación a toda la Entidad.
Suplantación de identidad.
Afectación de la continuidad del negocio debido al secuestro de la información ocasionado por código malicioso.
Sustracción no autorizada de información confidencial de la organización, afectando la continuidad del negocio.
Daño de hardware ocasionado por código  malicioso, provocando asignación extra del  presupuesto para la reposición del hardware.
Pérdida de la buena imagen de la Entidad por fallas en sus servicios o página web, ocasionado por un ataque de denegación de servicios.</t>
  </si>
  <si>
    <t>Indisponibilidad del canal de comunicación (internet)</t>
  </si>
  <si>
    <t>Falla en el suministro de energía.
Fallas en los servicios ofrecidos por el proveedor.</t>
  </si>
  <si>
    <t>Ausencia de canal de respaldo
Incumplimiento de los acuerdos de nivel de servicio pactados con el proveedor.
Falta de respaldo de los servicios de suministro (aire acondicionado, energía, internet, entre otros).</t>
  </si>
  <si>
    <t>Gestión y uso inadecuado de las contraseñas</t>
  </si>
  <si>
    <t>Usuarios sin conocimiento de las políticas y procedimientos de seguridad de la información.</t>
  </si>
  <si>
    <t>Acceso no autorizado a las redes de la entidad (interna y externa)</t>
  </si>
  <si>
    <t xml:space="preserve">Red sin protección, falta de herramientas o equipos tecnológicos de comunicación que aseguren a los usuarios su correcto funcionamiento.  
Fuga de información debido al acceso de usuarios no autorizados a la infraestructura de red de la entidad.
Indisponibilidad del servicio de la red inalámbrica debido a ataques de denegación de servicios (DoS).
Suplantación de identidad para acceder a los aplicativos tecnológicos de la entidad que se encuentran disponibles a través de la red de datos.
Funcionarios descontentos que pueden hacer uso de credenciales de acceso del personal que ya no labora en la entidad para visualizar o sustraer información confidencial de la entidad.
</t>
  </si>
  <si>
    <t>Acceso no autorizado a información enviada mediante mensajería electrónica</t>
  </si>
  <si>
    <t xml:space="preserve">Fuga o pérdida de información. 
Divulgación de información no autorizada por acceso de terceros no autorizados.
Secuestro de información (ransomware).
</t>
  </si>
  <si>
    <t>Controles de acceso inadecuados para el uso del correo electrónico.
Uso de contraseñas y cifrados débiles.</t>
  </si>
  <si>
    <t>Interceptación de información en tránsito provocada por una pérdida de la confidencialidad</t>
  </si>
  <si>
    <t>Usuarios mal intencionados, Atacantes, Códigos maliciosos.</t>
  </si>
  <si>
    <t xml:space="preserve">Pérdida de Confidencialidad, integridad
y Disponibilidad
</t>
  </si>
  <si>
    <t>Alteración, suplantación, divulgación o uso mal intencionado de  la información sensible para la Entidad.</t>
  </si>
  <si>
    <t xml:space="preserve">Funcionarios o Contratistas inconformes.
Atacantes externos. 
</t>
  </si>
  <si>
    <t>Accesos lógicos sin retirar, novedades de funcionarios y/o contratistas sin reportar, ausencia de acuerdos de confidencialidad.
Interrupción de los servicios prestados por terceros. (redes eléctricas, comunicaciones de voz y datos) y/o ataque informático interno por parte de un funcionario o contratista con acceso, a la plataforma tecnológica.
Incumplimiento del procedimiento de clasificación y etiquetado documental.
Ausencia de implementación de procesos, procedimientos y políticas que permitan  preservar y mantener los pilares referentes a Seguridad de la Información (Confidencialidad, Integridad y Disponibilidad).</t>
  </si>
  <si>
    <t xml:space="preserve">Inadecuada aplicación en los procesos de contratación de personal
</t>
  </si>
  <si>
    <t xml:space="preserve">Funcionarios con desconocimiento en temas de contratación de personal.
Cambios en las regulaciones y lineamientos del gobierno que puedan impactar las operaciones de la Entidad.
Insuficiente protección y privacidad de información personal.
</t>
  </si>
  <si>
    <t xml:space="preserve">Desconocimiento de la legislación Colombiana y de los procedimientos internos de la Entidad.
Incomprensión de las nuevas leyes, reglamentos y la identificación de la legislación aplicable.
Procedimientos inadecuados de contratación de personal.
Procedimiento insuficiente para el cumplimiento de los
requisitos de propiedad intelectual.
</t>
  </si>
  <si>
    <t>Pérdida de la confidencialidad, integridad y disponibilidad de la información cifrada</t>
  </si>
  <si>
    <t>Robo o hurto de información catalogada como sensible por falta de implementación de herramientas que aseguren el transporte de la información por la red.</t>
  </si>
  <si>
    <t>Pérdida de Disponibilidad e integridad</t>
  </si>
  <si>
    <t>Pérdida de la continuidad de la seguridad de la información en situaciones de contingencia</t>
  </si>
  <si>
    <r>
      <t xml:space="preserve">Funcionarios con roles de seguridad de la información sin conocimiento.
</t>
    </r>
    <r>
      <rPr>
        <u/>
        <sz val="12"/>
        <rFont val="Verdana"/>
        <family val="2"/>
      </rPr>
      <t xml:space="preserve">
</t>
    </r>
    <r>
      <rPr>
        <sz val="12"/>
        <rFont val="Verdana"/>
        <family val="2"/>
      </rPr>
      <t>Interrupción completa en la continuidad del negocio (Daño en el centro de datos, Servicios Tecnológicos y pérdida de la Información).
Mal uso de los recursos para el teletrabajo y trabajo en casa.
Prácticas inapropiadas que afecten la disponibilidad de la información y la plataforma tecnológica.</t>
    </r>
  </si>
  <si>
    <t>Exclusión de la seguridad de la información en la planificación de la continuidad del negocio.
Obsolescencia Tecnológica.
Plan de contingencia y guías desactualizadas.
Eventos catastróficos: inundaciones, incendios, terremotos, ataques terroristas, disturbios civiles, epidemias.
La entidad no tiene el control para supervisar las medidas de protección empleadas por el usuario a fin de preservar la integridad y confidencialidad de la información a la que accede desde su trabajo en casa, evitando su pérdida.</t>
  </si>
  <si>
    <t xml:space="preserve">Indisponibilidad de los recursos tecnológicos ocasionada por una inadecuada gestión de la capacidad (procesamiento, almacenamiento, memoria y otros) </t>
  </si>
  <si>
    <t>Ausencia de revisiones periódicas por parte de los administradores de los recursos de la infraestructura tecnológica.</t>
  </si>
  <si>
    <t xml:space="preserve">Falta de identificación de rangos críticos en la capacidad de cada elemento.
Saturación de capacidad de almacenamiento.
Falta de reporte de alarmas en los arreglos de discos.
</t>
  </si>
  <si>
    <t>Perdida de confidencialidad, integridad de la información en la ejecución de proyectos relacionados con la adquisición de bienes o servicios por parte del GIT Apoyo informático</t>
  </si>
  <si>
    <r>
      <t xml:space="preserve">Filtración y manipulación de la información para beneficio de un tercero.
</t>
    </r>
    <r>
      <rPr>
        <b/>
        <sz val="12"/>
        <rFont val="Verdana"/>
        <family val="2"/>
      </rPr>
      <t xml:space="preserve">
</t>
    </r>
  </si>
  <si>
    <t>No se realiza una valoración de los riesgos de seguridad de la información en una etapa temprana del proyecto con el fin de identificar los controles necesarios .
Falta de integración de la seguridad de la información en la gestión de proyectos.
Inadecuada gestión de estudio de mercado, viabilidad o especificación técnica del producto o servicio que permita  dar cumplimiento al requerimiento.</t>
  </si>
  <si>
    <t>Pérdida de la confidencialidad, integridad y disponibilidad</t>
  </si>
  <si>
    <t>Perdida de confidencialidad, integridad y disponibilidad durante el ciclo de desarrollo en los sistemas de información ya sean nuevos o existentes
Acceso no autorizado a los códigos fuente y ambientes de desarrollo</t>
  </si>
  <si>
    <t xml:space="preserve">Proveedores de sistemas de información, funcionarios o contratistas con roles de desarrollo que no cumplen las políticas y requerimientos de seguridad.
Manipulación intencionada interna o externa de las fuentes de información ocasionando pérdida parcial y/o total del código fuente.
Hurto o pérdida de información causada por parte de un empleado descontento de la entidad.
Indisponibilidad de acceso a los repositorios de información o herramienta donde se resguarda el código fuente.
Secuestro de la información relacionada con el código fuente efectuado por un tercero a través de un malware
Ataques cibernéticos sobre las plataformas desarrolladas internamente. </t>
  </si>
  <si>
    <t>Falta de políticas que exijan la inclusión de requisitos de seguridad de la información para  la adquisición, desarrollo y mantenimiento de sistemas.
Ausencia de una metodología de desarrollo de software seguro.
No se realiza la gestión documental o actualización de control de versión para el desarrollo de nuevas funcionalidades del software, permaneciendo de manera local en el equipo del desarrollador y no en el repositorio documental.
No se encuentran documentados los lineamientos de seguridad implementados en el desarrollo de software. 
No existe un plan detallado de pruebas de seguridad para implementar en las etapas del desarrollo de software.
No se realizan pruebas de seguridad sobre el software que permitan detectar vulnerabilidades de seguridad.
El aplicativo no encripta la información para su transmisión a través de la red.
Ausencia de controles en el acceso al código fuente.</t>
  </si>
  <si>
    <t>Cambios en los sistemas de información gestionados inadecuadamente</t>
  </si>
  <si>
    <t>Usuarios y administradores sin conocimiento de las políticas y procedimientos  de seguridad de la información.</t>
  </si>
  <si>
    <t xml:space="preserve">Ausencia de procedimientos formales para el control de cambios.
Ausencia de políticas para el control de cambios en los sistemas.
Ausencia de transferencia de conocimiento y falta de capacitación técnica.
</t>
  </si>
  <si>
    <t>Asesoría, documentación y lineamientos brindados por Entidades del Estado y grupos de interés especial en temas de seguridad de la información (MinTIC, DAFP, COLCERT, CSIRT)</t>
  </si>
  <si>
    <t>MINERIA, HIDROCARBUROS, ASUNTOS NUCLEARES, ENERGIA, SOCIOAMBIENTAL
GESTIÓN TIC´S</t>
  </si>
  <si>
    <t>Control de Cambios</t>
  </si>
  <si>
    <t xml:space="preserve">Fecha </t>
  </si>
  <si>
    <t>Responsable</t>
  </si>
  <si>
    <t>Actividad</t>
  </si>
  <si>
    <t>23/01/2025</t>
  </si>
  <si>
    <t>Ing. Raul Garay</t>
  </si>
  <si>
    <t>Creación, Actualización</t>
  </si>
  <si>
    <t>25/01/2025</t>
  </si>
  <si>
    <t>Revisión de campos de la matriz en riesgo, descripción y amenaza</t>
  </si>
  <si>
    <t>Mapa de Riesgo Inherente-Antes de Controles</t>
  </si>
  <si>
    <t>Nivel</t>
  </si>
  <si>
    <t>Cantidad</t>
  </si>
  <si>
    <t>Bajo</t>
  </si>
  <si>
    <t>Moderado</t>
  </si>
  <si>
    <t>Alto</t>
  </si>
  <si>
    <t>Extremo</t>
  </si>
  <si>
    <t>1-INSIGNIFICANTE</t>
  </si>
  <si>
    <t>2-MENOR</t>
  </si>
  <si>
    <t>3-MODERADO</t>
  </si>
  <si>
    <t>4-MAYOR</t>
  </si>
  <si>
    <t>5-CATASTROFICO</t>
  </si>
  <si>
    <t>5-Casi seguro</t>
  </si>
  <si>
    <t>4-Probable</t>
  </si>
  <si>
    <t>3-Posible</t>
  </si>
  <si>
    <t>2-Improbable</t>
  </si>
  <si>
    <t>1-Rara vez</t>
  </si>
  <si>
    <t>Mapa de Riesgo Residual-Despues de Controles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</si>
</sst>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9">
    <font>
      <sz val="10"/>
      <color rgb="FF000000"/>
      <name val="Times New Roman"/>
      <scheme val="minor"/>
    </font>
    <font>
      <sz val="10"/>
      <name val="Times New Roman"/>
      <family val="1"/>
    </font>
    <font>
      <sz val="10"/>
      <color theme="1"/>
      <name val="Arial"/>
      <family val="2"/>
    </font>
    <font>
      <sz val="12"/>
      <color theme="1"/>
      <name val="Verdana"/>
      <family val="2"/>
    </font>
    <font>
      <b/>
      <sz val="12"/>
      <color rgb="FF000000"/>
      <name val="Verdana"/>
      <family val="2"/>
    </font>
    <font>
      <sz val="12"/>
      <color rgb="FF000000"/>
      <name val="Verdana"/>
      <family val="2"/>
    </font>
    <font>
      <sz val="12"/>
      <color rgb="FFFF0000"/>
      <name val="Verdana"/>
      <family val="2"/>
    </font>
    <font>
      <sz val="10"/>
      <color rgb="FF000000"/>
      <name val="Montserrat"/>
    </font>
    <font>
      <b/>
      <sz val="14"/>
      <color theme="1"/>
      <name val="Arial"/>
      <family val="2"/>
    </font>
    <font>
      <b/>
      <sz val="10"/>
      <color theme="1"/>
      <name val="Arial"/>
      <family val="2"/>
    </font>
    <font>
      <b/>
      <sz val="12"/>
      <color theme="1"/>
      <name val="Arial"/>
      <family val="2"/>
    </font>
    <font>
      <b/>
      <sz val="8"/>
      <color theme="1"/>
      <name val="Arial"/>
      <family val="2"/>
    </font>
    <font>
      <sz val="10"/>
      <name val="MS Sans Serif"/>
      <family val="2"/>
    </font>
    <font>
      <sz val="10"/>
      <name val="Arial"/>
      <family val="2"/>
    </font>
    <font>
      <sz val="12"/>
      <name val="Verdana"/>
      <family val="2"/>
    </font>
    <font>
      <b/>
      <sz val="12"/>
      <color theme="0"/>
      <name val="Arial"/>
      <family val="2"/>
    </font>
    <font>
      <b/>
      <i/>
      <sz val="24"/>
      <name val="Verdana"/>
      <family val="2"/>
    </font>
    <font>
      <sz val="12"/>
      <name val="Montserrat"/>
    </font>
    <font>
      <sz val="10"/>
      <name val="Times New Roman"/>
      <scheme val="minor"/>
    </font>
    <font>
      <b/>
      <i/>
      <sz val="12"/>
      <name val="Montserrat"/>
    </font>
    <font>
      <b/>
      <sz val="16"/>
      <name val="Verdana"/>
      <family val="2"/>
    </font>
    <font>
      <sz val="16"/>
      <name val="Montserrat"/>
    </font>
    <font>
      <b/>
      <sz val="12"/>
      <name val="Verdana"/>
      <family val="2"/>
    </font>
    <font>
      <u/>
      <sz val="12"/>
      <name val="Verdana"/>
      <family val="2"/>
    </font>
    <font>
      <sz val="10"/>
      <name val="Verdana"/>
      <family val="2"/>
    </font>
    <font>
      <b/>
      <sz val="14"/>
      <name val="Verdana"/>
      <family val="2"/>
    </font>
    <font>
      <sz val="14"/>
      <name val="Times New Roman"/>
      <family val="1"/>
    </font>
    <font>
      <sz val="10"/>
      <name val="Times New Roman"/>
      <family val="1"/>
      <scheme val="minor"/>
    </font>
    <font>
      <b/>
      <sz val="10"/>
      <name val="Verdana"/>
      <family val="2"/>
    </font>
  </fonts>
  <fills count="15">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C0C0C0"/>
        <bgColor rgb="FFC0C0C0"/>
      </patternFill>
    </fill>
    <fill>
      <patternFill patternType="solid">
        <fgColor rgb="FFFFC000"/>
        <bgColor rgb="FFFFC000"/>
      </patternFill>
    </fill>
    <fill>
      <patternFill patternType="solid">
        <fgColor rgb="FFFFCC99"/>
        <bgColor rgb="FFFFCC99"/>
      </patternFill>
    </fill>
    <fill>
      <patternFill patternType="solid">
        <fgColor theme="0"/>
        <bgColor indexed="64"/>
      </patternFill>
    </fill>
    <fill>
      <patternFill patternType="solid">
        <fgColor theme="0"/>
        <bgColor rgb="FFEAF1DD"/>
      </patternFill>
    </fill>
    <fill>
      <patternFill patternType="solid">
        <fgColor theme="0"/>
        <bgColor rgb="FFF2F2F2"/>
      </patternFill>
    </fill>
    <fill>
      <patternFill patternType="solid">
        <fgColor theme="0"/>
        <bgColor rgb="FFFFFF00"/>
      </patternFill>
    </fill>
    <fill>
      <patternFill patternType="solid">
        <fgColor theme="6" tint="0.59999389629810485"/>
        <bgColor rgb="FFD6E3BC"/>
      </patternFill>
    </fill>
    <fill>
      <patternFill patternType="solid">
        <fgColor theme="6" tint="0.59999389629810485"/>
        <bgColor indexed="64"/>
      </patternFill>
    </fill>
  </fills>
  <borders count="44">
    <border>
      <left/>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diagonal/>
    </border>
    <border>
      <left/>
      <right style="medium">
        <color rgb="FF000000"/>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s>
  <cellStyleXfs count="3">
    <xf numFmtId="0" fontId="0" fillId="0" borderId="0"/>
    <xf numFmtId="0" fontId="12" fillId="0" borderId="29"/>
    <xf numFmtId="0" fontId="13" fillId="0" borderId="29"/>
  </cellStyleXfs>
  <cellXfs count="204">
    <xf numFmtId="0" fontId="0" fillId="0" borderId="0" xfId="0" applyAlignment="1">
      <alignment horizontal="left" vertical="top"/>
    </xf>
    <xf numFmtId="0" fontId="3" fillId="0" borderId="10" xfId="0" applyFont="1" applyBorder="1" applyAlignment="1">
      <alignment horizontal="center" vertical="center" wrapText="1"/>
    </xf>
    <xf numFmtId="0" fontId="5" fillId="0" borderId="0" xfId="0" applyFont="1" applyAlignment="1">
      <alignment horizontal="left" vertical="top"/>
    </xf>
    <xf numFmtId="0" fontId="4" fillId="0" borderId="0" xfId="0" applyFont="1" applyAlignment="1">
      <alignment horizontal="left" vertical="center"/>
    </xf>
    <xf numFmtId="0" fontId="5" fillId="0" borderId="0" xfId="0" applyFont="1" applyAlignment="1">
      <alignment horizontal="center" vertical="center"/>
    </xf>
    <xf numFmtId="0" fontId="5" fillId="0" borderId="10" xfId="0" applyFont="1" applyBorder="1" applyAlignment="1">
      <alignment horizontal="center" vertical="center" wrapText="1"/>
    </xf>
    <xf numFmtId="0" fontId="5" fillId="0" borderId="17" xfId="0" applyFont="1" applyBorder="1" applyAlignment="1">
      <alignment horizontal="center" vertical="center"/>
    </xf>
    <xf numFmtId="0" fontId="5" fillId="0" borderId="0" xfId="0" applyFont="1" applyAlignment="1">
      <alignment horizontal="left" vertical="center"/>
    </xf>
    <xf numFmtId="0" fontId="4" fillId="0" borderId="16" xfId="0" applyFont="1" applyBorder="1" applyAlignment="1">
      <alignment horizontal="left" vertical="center"/>
    </xf>
    <xf numFmtId="0" fontId="3" fillId="0" borderId="17" xfId="0" applyFont="1" applyBorder="1" applyAlignment="1">
      <alignment horizontal="left" vertical="top"/>
    </xf>
    <xf numFmtId="0" fontId="5" fillId="0" borderId="10" xfId="0" applyFont="1" applyBorder="1" applyAlignment="1">
      <alignment horizontal="left" vertical="center" wrapText="1"/>
    </xf>
    <xf numFmtId="0" fontId="5" fillId="0" borderId="0" xfId="0" applyFont="1" applyAlignment="1">
      <alignment horizontal="center" vertical="top"/>
    </xf>
    <xf numFmtId="0" fontId="7" fillId="0" borderId="0" xfId="0" applyFont="1" applyAlignment="1">
      <alignment horizontal="left"/>
    </xf>
    <xf numFmtId="0" fontId="7" fillId="0" borderId="0" xfId="0" applyFont="1" applyAlignment="1">
      <alignment horizontal="left" vertical="top"/>
    </xf>
    <xf numFmtId="0" fontId="2" fillId="0" borderId="0" xfId="0" applyFont="1" applyAlignment="1">
      <alignment horizontal="left"/>
    </xf>
    <xf numFmtId="0" fontId="2" fillId="7" borderId="34" xfId="0" applyFont="1" applyFill="1" applyBorder="1" applyAlignment="1">
      <alignment horizontal="center"/>
    </xf>
    <xf numFmtId="0" fontId="2" fillId="7" borderId="35" xfId="0" applyFont="1" applyFill="1" applyBorder="1" applyAlignment="1">
      <alignment horizontal="center"/>
    </xf>
    <xf numFmtId="0" fontId="2" fillId="5" borderId="35" xfId="0" applyFont="1" applyFill="1" applyBorder="1" applyAlignment="1">
      <alignment horizontal="center"/>
    </xf>
    <xf numFmtId="0" fontId="2" fillId="5" borderId="36" xfId="0" applyFont="1" applyFill="1" applyBorder="1" applyAlignment="1">
      <alignment horizontal="center"/>
    </xf>
    <xf numFmtId="0" fontId="2" fillId="3" borderId="10" xfId="0" applyFont="1" applyFill="1" applyBorder="1" applyAlignment="1">
      <alignment horizontal="center"/>
    </xf>
    <xf numFmtId="0" fontId="2" fillId="7" borderId="10" xfId="0" applyFont="1" applyFill="1" applyBorder="1" applyAlignment="1">
      <alignment horizontal="center"/>
    </xf>
    <xf numFmtId="0" fontId="2" fillId="5" borderId="11" xfId="0" applyFont="1" applyFill="1" applyBorder="1" applyAlignment="1">
      <alignment horizontal="center"/>
    </xf>
    <xf numFmtId="0" fontId="2" fillId="4" borderId="39" xfId="0" applyFont="1" applyFill="1" applyBorder="1" applyAlignment="1">
      <alignment horizontal="center"/>
    </xf>
    <xf numFmtId="0" fontId="2" fillId="5" borderId="10" xfId="0" applyFont="1" applyFill="1" applyBorder="1" applyAlignment="1">
      <alignment horizontal="center"/>
    </xf>
    <xf numFmtId="0" fontId="2" fillId="4" borderId="10" xfId="0" applyFont="1" applyFill="1" applyBorder="1" applyAlignment="1">
      <alignment horizontal="center"/>
    </xf>
    <xf numFmtId="0" fontId="2" fillId="4" borderId="40" xfId="0" applyFont="1" applyFill="1" applyBorder="1" applyAlignment="1">
      <alignment horizontal="center"/>
    </xf>
    <xf numFmtId="0" fontId="2" fillId="4" borderId="13" xfId="0" applyFont="1" applyFill="1" applyBorder="1" applyAlignment="1">
      <alignment horizontal="center"/>
    </xf>
    <xf numFmtId="0" fontId="2" fillId="3" borderId="13" xfId="0" applyFont="1" applyFill="1" applyBorder="1" applyAlignment="1">
      <alignment horizontal="center"/>
    </xf>
    <xf numFmtId="0" fontId="2" fillId="7" borderId="13" xfId="0" applyFont="1" applyFill="1" applyBorder="1" applyAlignment="1">
      <alignment horizontal="center"/>
    </xf>
    <xf numFmtId="0" fontId="2" fillId="5" borderId="14" xfId="0" applyFont="1" applyFill="1" applyBorder="1" applyAlignment="1">
      <alignment horizontal="center"/>
    </xf>
    <xf numFmtId="0" fontId="5" fillId="0" borderId="29" xfId="0" applyFont="1" applyBorder="1" applyAlignment="1">
      <alignment horizontal="center" vertical="center"/>
    </xf>
    <xf numFmtId="0" fontId="5" fillId="0" borderId="23" xfId="0" applyFont="1" applyBorder="1" applyAlignment="1">
      <alignment horizontal="center" vertical="center" wrapText="1"/>
    </xf>
    <xf numFmtId="0" fontId="5" fillId="0" borderId="41" xfId="0" applyFont="1" applyBorder="1" applyAlignment="1">
      <alignment horizontal="center" vertical="center"/>
    </xf>
    <xf numFmtId="0" fontId="3" fillId="0" borderId="41" xfId="0" applyFont="1" applyBorder="1" applyAlignment="1">
      <alignment horizontal="left" vertical="top"/>
    </xf>
    <xf numFmtId="0" fontId="5" fillId="0" borderId="41" xfId="0" applyFont="1" applyBorder="1" applyAlignment="1">
      <alignment horizontal="center" vertical="center" wrapText="1"/>
    </xf>
    <xf numFmtId="0" fontId="0" fillId="0" borderId="0" xfId="0" applyAlignment="1">
      <alignment vertical="top"/>
    </xf>
    <xf numFmtId="0" fontId="15" fillId="6" borderId="41" xfId="0" applyFont="1" applyFill="1" applyBorder="1" applyAlignment="1">
      <alignment horizontal="center" vertical="center"/>
    </xf>
    <xf numFmtId="0" fontId="2" fillId="5" borderId="41" xfId="0" applyFont="1" applyFill="1" applyBorder="1" applyAlignment="1">
      <alignment horizontal="center"/>
    </xf>
    <xf numFmtId="0" fontId="2" fillId="7" borderId="41" xfId="0" applyFont="1" applyFill="1" applyBorder="1" applyAlignment="1">
      <alignment horizontal="center"/>
    </xf>
    <xf numFmtId="0" fontId="2" fillId="3" borderId="41" xfId="0" applyFont="1" applyFill="1" applyBorder="1" applyAlignment="1">
      <alignment horizontal="center"/>
    </xf>
    <xf numFmtId="0" fontId="2" fillId="4" borderId="41" xfId="0" applyFont="1" applyFill="1" applyBorder="1" applyAlignment="1">
      <alignment horizontal="center"/>
    </xf>
    <xf numFmtId="0" fontId="20" fillId="2" borderId="10" xfId="0" applyFont="1" applyFill="1" applyBorder="1" applyAlignment="1">
      <alignment horizontal="center" vertical="center" wrapText="1"/>
    </xf>
    <xf numFmtId="0" fontId="14" fillId="9" borderId="10" xfId="0" applyFont="1" applyFill="1" applyBorder="1" applyAlignment="1">
      <alignment horizontal="left" vertical="center" wrapText="1"/>
    </xf>
    <xf numFmtId="0" fontId="14" fillId="9" borderId="10" xfId="0" applyFont="1" applyFill="1" applyBorder="1" applyAlignment="1">
      <alignment horizontal="left" vertical="top" wrapText="1"/>
    </xf>
    <xf numFmtId="0" fontId="14" fillId="10" borderId="9" xfId="0" applyFont="1" applyFill="1" applyBorder="1" applyAlignment="1">
      <alignment horizontal="center" vertical="center" wrapText="1"/>
    </xf>
    <xf numFmtId="0" fontId="14" fillId="2" borderId="10" xfId="0" applyFont="1" applyFill="1" applyBorder="1" applyAlignment="1">
      <alignment horizontal="left" vertical="center" wrapText="1"/>
    </xf>
    <xf numFmtId="0" fontId="14" fillId="9" borderId="9" xfId="0" applyFont="1" applyFill="1" applyBorder="1" applyAlignment="1">
      <alignment horizontal="center" vertical="center" wrapText="1"/>
    </xf>
    <xf numFmtId="0" fontId="14" fillId="10" borderId="9"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0"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7" fillId="9" borderId="1" xfId="0" applyFont="1" applyFill="1" applyBorder="1" applyAlignment="1">
      <alignment horizontal="left"/>
    </xf>
    <xf numFmtId="0" fontId="17" fillId="9" borderId="2" xfId="0" applyFont="1" applyFill="1" applyBorder="1" applyAlignment="1">
      <alignment horizontal="left"/>
    </xf>
    <xf numFmtId="0" fontId="17" fillId="9" borderId="0" xfId="0" applyFont="1" applyFill="1" applyAlignment="1">
      <alignment horizontal="left"/>
    </xf>
    <xf numFmtId="0" fontId="18" fillId="9" borderId="0" xfId="0" applyFont="1" applyFill="1" applyAlignment="1">
      <alignment horizontal="left" vertical="top"/>
    </xf>
    <xf numFmtId="0" fontId="21" fillId="9" borderId="0" xfId="0" applyFont="1" applyFill="1" applyAlignment="1">
      <alignment horizontal="left" vertical="top"/>
    </xf>
    <xf numFmtId="0" fontId="20" fillId="9" borderId="9" xfId="0" applyFont="1" applyFill="1" applyBorder="1" applyAlignment="1">
      <alignment horizontal="center" vertical="center" wrapText="1"/>
    </xf>
    <xf numFmtId="0" fontId="20" fillId="9" borderId="10" xfId="0" applyFont="1" applyFill="1" applyBorder="1" applyAlignment="1">
      <alignment horizontal="center" vertical="center" wrapText="1"/>
    </xf>
    <xf numFmtId="0" fontId="22" fillId="9" borderId="11" xfId="0" applyFont="1" applyFill="1" applyBorder="1" applyAlignment="1">
      <alignment horizontal="center" vertical="center" wrapText="1"/>
    </xf>
    <xf numFmtId="0" fontId="13" fillId="9" borderId="0" xfId="0" applyFont="1" applyFill="1" applyAlignment="1">
      <alignment horizontal="left" vertical="top"/>
    </xf>
    <xf numFmtId="0" fontId="22" fillId="9" borderId="10"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7" fillId="9" borderId="0" xfId="0" applyFont="1" applyFill="1" applyAlignment="1">
      <alignment horizontal="center" vertical="center"/>
    </xf>
    <xf numFmtId="0" fontId="14" fillId="12" borderId="11" xfId="0" applyFont="1" applyFill="1" applyBorder="1" applyAlignment="1">
      <alignment horizontal="center" vertical="center" wrapText="1"/>
    </xf>
    <xf numFmtId="0" fontId="14" fillId="12" borderId="10" xfId="0" applyFont="1" applyFill="1" applyBorder="1" applyAlignment="1">
      <alignment horizontal="center" vertical="center" wrapText="1"/>
    </xf>
    <xf numFmtId="0" fontId="14" fillId="9" borderId="10" xfId="0" applyFont="1" applyFill="1" applyBorder="1" applyAlignment="1">
      <alignment horizontal="center" vertical="center"/>
    </xf>
    <xf numFmtId="0" fontId="14" fillId="9" borderId="12"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4" fillId="9" borderId="13" xfId="0" applyFont="1" applyFill="1" applyBorder="1" applyAlignment="1">
      <alignment horizontal="left" vertical="center" wrapText="1"/>
    </xf>
    <xf numFmtId="0" fontId="14" fillId="9" borderId="14" xfId="0" applyFont="1" applyFill="1" applyBorder="1" applyAlignment="1">
      <alignment horizontal="center" vertical="center" wrapText="1"/>
    </xf>
    <xf numFmtId="0" fontId="14" fillId="9" borderId="0" xfId="0" applyFont="1" applyFill="1" applyAlignment="1">
      <alignment horizontal="center" vertical="center"/>
    </xf>
    <xf numFmtId="0" fontId="14" fillId="9" borderId="0" xfId="0" applyFont="1" applyFill="1" applyAlignment="1">
      <alignment horizontal="left" vertical="center"/>
    </xf>
    <xf numFmtId="0" fontId="14" fillId="9" borderId="15" xfId="0" applyFont="1" applyFill="1" applyBorder="1" applyAlignment="1">
      <alignment horizontal="center" vertical="center" wrapText="1"/>
    </xf>
    <xf numFmtId="0" fontId="22" fillId="9" borderId="0" xfId="0" applyFont="1" applyFill="1" applyAlignment="1">
      <alignment horizontal="center" vertical="center"/>
    </xf>
    <xf numFmtId="0" fontId="14" fillId="9" borderId="41" xfId="0" applyFont="1" applyFill="1" applyBorder="1" applyAlignment="1">
      <alignment horizontal="center" vertical="center" wrapText="1"/>
    </xf>
    <xf numFmtId="0" fontId="14" fillId="9" borderId="0" xfId="0" applyFont="1" applyFill="1" applyAlignment="1">
      <alignment horizontal="left" vertical="top"/>
    </xf>
    <xf numFmtId="0" fontId="14" fillId="9" borderId="0" xfId="0" applyFont="1" applyFill="1" applyAlignment="1">
      <alignment horizontal="center" vertical="top"/>
    </xf>
    <xf numFmtId="0" fontId="17" fillId="9" borderId="0" xfId="0" applyFont="1" applyFill="1" applyAlignment="1">
      <alignment horizontal="left" vertical="top"/>
    </xf>
    <xf numFmtId="0" fontId="17" fillId="9" borderId="0" xfId="0" applyFont="1" applyFill="1" applyAlignment="1">
      <alignment horizontal="center" vertical="top"/>
    </xf>
    <xf numFmtId="0" fontId="18" fillId="9" borderId="0" xfId="0" applyFont="1" applyFill="1" applyAlignment="1">
      <alignment vertical="top"/>
    </xf>
    <xf numFmtId="0" fontId="1" fillId="9" borderId="3" xfId="0" applyFont="1" applyFill="1" applyBorder="1" applyAlignment="1">
      <alignment vertical="top"/>
    </xf>
    <xf numFmtId="0" fontId="1" fillId="9" borderId="4" xfId="0" applyFont="1" applyFill="1" applyBorder="1" applyAlignment="1">
      <alignment vertical="top"/>
    </xf>
    <xf numFmtId="0" fontId="1" fillId="9" borderId="5" xfId="0" applyFont="1" applyFill="1" applyBorder="1" applyAlignment="1">
      <alignment vertical="top"/>
    </xf>
    <xf numFmtId="0" fontId="25" fillId="9" borderId="9"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2" borderId="10" xfId="0" applyFont="1" applyFill="1" applyBorder="1" applyAlignment="1">
      <alignment horizontal="center" vertical="center" wrapText="1"/>
    </xf>
    <xf numFmtId="164" fontId="14" fillId="2" borderId="10" xfId="0" applyNumberFormat="1" applyFont="1" applyFill="1" applyBorder="1" applyAlignment="1">
      <alignment horizontal="center" vertical="center" wrapText="1"/>
    </xf>
    <xf numFmtId="0" fontId="14" fillId="2" borderId="41" xfId="0" applyFont="1" applyFill="1" applyBorder="1" applyAlignment="1">
      <alignment horizontal="center" vertical="center" wrapText="1"/>
    </xf>
    <xf numFmtId="0" fontId="14" fillId="11" borderId="10" xfId="0" applyFont="1" applyFill="1" applyBorder="1" applyAlignment="1">
      <alignment horizontal="left" vertical="center" wrapText="1"/>
    </xf>
    <xf numFmtId="0" fontId="14" fillId="11" borderId="10" xfId="0" applyFont="1" applyFill="1" applyBorder="1" applyAlignment="1">
      <alignment horizontal="left" vertical="top" wrapText="1"/>
    </xf>
    <xf numFmtId="0" fontId="14" fillId="11" borderId="10" xfId="0" applyFont="1" applyFill="1" applyBorder="1" applyAlignment="1">
      <alignment horizontal="center" vertical="center" wrapText="1"/>
    </xf>
    <xf numFmtId="0" fontId="22" fillId="9" borderId="0" xfId="0" applyFont="1" applyFill="1" applyAlignment="1">
      <alignment horizontal="left" vertical="center"/>
    </xf>
    <xf numFmtId="164" fontId="14" fillId="9" borderId="21" xfId="0" applyNumberFormat="1" applyFont="1" applyFill="1" applyBorder="1" applyAlignment="1">
      <alignment horizontal="center" vertical="center" wrapText="1"/>
    </xf>
    <xf numFmtId="0" fontId="14" fillId="11" borderId="41" xfId="0" applyFont="1" applyFill="1" applyBorder="1" applyAlignment="1">
      <alignment horizontal="center" vertical="center" wrapText="1"/>
    </xf>
    <xf numFmtId="164" fontId="14" fillId="9" borderId="41" xfId="0" applyNumberFormat="1" applyFont="1" applyFill="1" applyBorder="1" applyAlignment="1">
      <alignment horizontal="center" vertical="center" wrapText="1"/>
    </xf>
    <xf numFmtId="0" fontId="18" fillId="14" borderId="0" xfId="0" applyFont="1" applyFill="1" applyAlignment="1">
      <alignment vertical="top"/>
    </xf>
    <xf numFmtId="0" fontId="27" fillId="14" borderId="0" xfId="0" applyFont="1" applyFill="1" applyAlignment="1">
      <alignment vertical="top" wrapText="1"/>
    </xf>
    <xf numFmtId="0" fontId="28" fillId="9" borderId="41" xfId="1" applyFont="1" applyFill="1" applyBorder="1" applyAlignment="1">
      <alignment horizontal="center" vertical="center"/>
    </xf>
    <xf numFmtId="14" fontId="28" fillId="9" borderId="41" xfId="2" applyNumberFormat="1" applyFont="1" applyFill="1" applyBorder="1" applyAlignment="1">
      <alignment horizontal="center" vertical="center"/>
    </xf>
    <xf numFmtId="0" fontId="24" fillId="9" borderId="41" xfId="0" applyFont="1" applyFill="1" applyBorder="1" applyAlignment="1">
      <alignment horizontal="left" vertical="center" wrapText="1"/>
    </xf>
    <xf numFmtId="0" fontId="1" fillId="9" borderId="20" xfId="0" applyFont="1" applyFill="1" applyBorder="1" applyAlignment="1">
      <alignment horizontal="left" vertical="top"/>
    </xf>
    <xf numFmtId="0" fontId="22" fillId="13" borderId="24" xfId="0" applyFont="1" applyFill="1" applyBorder="1" applyAlignment="1">
      <alignment horizontal="left" vertical="center"/>
    </xf>
    <xf numFmtId="0" fontId="22" fillId="13" borderId="26" xfId="0" applyFont="1" applyFill="1" applyBorder="1" applyAlignment="1">
      <alignment horizontal="left" vertical="center"/>
    </xf>
    <xf numFmtId="0" fontId="22" fillId="13" borderId="30" xfId="0" applyFont="1" applyFill="1" applyBorder="1" applyAlignment="1">
      <alignment horizontal="left" vertical="center"/>
    </xf>
    <xf numFmtId="0" fontId="22" fillId="13" borderId="32" xfId="0" applyFont="1" applyFill="1" applyBorder="1" applyAlignment="1">
      <alignment horizontal="left" vertical="center"/>
    </xf>
    <xf numFmtId="0" fontId="22" fillId="9" borderId="21" xfId="0" applyFont="1" applyFill="1" applyBorder="1" applyAlignment="1">
      <alignment horizontal="center" vertical="center" wrapText="1"/>
    </xf>
    <xf numFmtId="0" fontId="1" fillId="9" borderId="35" xfId="0" applyFont="1" applyFill="1" applyBorder="1" applyAlignment="1">
      <alignment horizontal="left" vertical="top"/>
    </xf>
    <xf numFmtId="0" fontId="5" fillId="0" borderId="26" xfId="0" applyFont="1" applyBorder="1" applyAlignment="1">
      <alignment horizontal="center" vertical="center"/>
    </xf>
    <xf numFmtId="0" fontId="5" fillId="0" borderId="32" xfId="0" applyFont="1" applyBorder="1" applyAlignment="1">
      <alignment horizontal="center" vertical="center"/>
    </xf>
    <xf numFmtId="0" fontId="3" fillId="0" borderId="35" xfId="0" applyFont="1" applyBorder="1" applyAlignment="1">
      <alignment horizontal="left" vertical="center" wrapText="1"/>
    </xf>
    <xf numFmtId="0" fontId="5" fillId="0" borderId="35" xfId="0" applyFont="1" applyBorder="1" applyAlignment="1">
      <alignment horizontal="center" vertical="center" wrapText="1"/>
    </xf>
    <xf numFmtId="0" fontId="5" fillId="0" borderId="35" xfId="0" applyFont="1" applyBorder="1" applyAlignment="1">
      <alignment horizontal="left" vertical="center" wrapText="1"/>
    </xf>
    <xf numFmtId="0" fontId="16" fillId="2" borderId="24" xfId="0" applyFont="1" applyFill="1" applyBorder="1" applyAlignment="1">
      <alignment wrapText="1"/>
    </xf>
    <xf numFmtId="0" fontId="1" fillId="9" borderId="26" xfId="0" applyFont="1" applyFill="1" applyBorder="1" applyAlignment="1">
      <alignment vertical="top"/>
    </xf>
    <xf numFmtId="0" fontId="1" fillId="9" borderId="27" xfId="0" applyFont="1" applyFill="1" applyBorder="1" applyAlignment="1">
      <alignment vertical="top"/>
    </xf>
    <xf numFmtId="0" fontId="1" fillId="9" borderId="37" xfId="0" applyFont="1" applyFill="1" applyBorder="1" applyAlignment="1">
      <alignment vertical="top"/>
    </xf>
    <xf numFmtId="0" fontId="1" fillId="9" borderId="38" xfId="0" applyFont="1" applyFill="1" applyBorder="1" applyAlignment="1">
      <alignment vertical="top"/>
    </xf>
    <xf numFmtId="0" fontId="19" fillId="2" borderId="29" xfId="0" applyFont="1" applyFill="1" applyBorder="1" applyAlignment="1">
      <alignment horizontal="left" vertical="center" wrapText="1"/>
    </xf>
    <xf numFmtId="0" fontId="1" fillId="14" borderId="37" xfId="0" applyFont="1" applyFill="1" applyBorder="1" applyAlignment="1">
      <alignment vertical="top"/>
    </xf>
    <xf numFmtId="0" fontId="1" fillId="14" borderId="38" xfId="0" applyFont="1" applyFill="1" applyBorder="1" applyAlignment="1">
      <alignment vertical="top"/>
    </xf>
    <xf numFmtId="0" fontId="14" fillId="9" borderId="37" xfId="0" applyFont="1" applyFill="1" applyBorder="1" applyAlignment="1">
      <alignment horizontal="center" vertical="center"/>
    </xf>
    <xf numFmtId="0" fontId="14" fillId="9" borderId="38" xfId="0" applyFont="1" applyFill="1" applyBorder="1" applyAlignment="1">
      <alignment horizontal="center" vertical="center"/>
    </xf>
    <xf numFmtId="0" fontId="7" fillId="3" borderId="29" xfId="0" applyFont="1" applyFill="1" applyBorder="1" applyAlignment="1">
      <alignment horizontal="left"/>
    </xf>
    <xf numFmtId="0" fontId="7" fillId="4" borderId="29" xfId="0" applyFont="1" applyFill="1" applyBorder="1" applyAlignment="1">
      <alignment horizontal="left"/>
    </xf>
    <xf numFmtId="0" fontId="1" fillId="0" borderId="29" xfId="0" applyFont="1" applyBorder="1" applyAlignment="1">
      <alignment vertical="top"/>
    </xf>
    <xf numFmtId="0" fontId="14" fillId="9" borderId="21" xfId="0" applyFont="1" applyFill="1" applyBorder="1" applyAlignment="1">
      <alignment horizontal="center" vertical="center" wrapText="1"/>
    </xf>
    <xf numFmtId="0" fontId="14" fillId="2" borderId="39" xfId="0" applyFont="1" applyFill="1" applyBorder="1" applyAlignment="1">
      <alignment horizontal="center" vertical="center" wrapText="1"/>
    </xf>
    <xf numFmtId="0" fontId="14" fillId="9" borderId="10" xfId="0" applyFont="1" applyFill="1" applyBorder="1" applyAlignment="1">
      <alignment vertical="center" wrapText="1"/>
    </xf>
    <xf numFmtId="0" fontId="1" fillId="9" borderId="35" xfId="0" applyFont="1" applyFill="1" applyBorder="1" applyAlignment="1">
      <alignment vertical="top"/>
    </xf>
    <xf numFmtId="0" fontId="1" fillId="9" borderId="20" xfId="0" applyFont="1" applyFill="1" applyBorder="1" applyAlignment="1">
      <alignment vertical="top"/>
    </xf>
    <xf numFmtId="0" fontId="14" fillId="2" borderId="21" xfId="0" applyFont="1" applyFill="1" applyBorder="1" applyAlignment="1">
      <alignment horizontal="center" vertical="center" wrapText="1"/>
    </xf>
    <xf numFmtId="0" fontId="14" fillId="9" borderId="39" xfId="0" applyFont="1" applyFill="1" applyBorder="1" applyAlignment="1">
      <alignment horizontal="center" vertical="center" wrapText="1"/>
    </xf>
    <xf numFmtId="0" fontId="5" fillId="0" borderId="29" xfId="0" applyFont="1" applyBorder="1" applyAlignment="1">
      <alignment horizontal="left" vertical="center"/>
    </xf>
    <xf numFmtId="0" fontId="14" fillId="9" borderId="19" xfId="0" applyFont="1" applyFill="1" applyBorder="1" applyAlignment="1">
      <alignment horizontal="center" vertical="center" wrapText="1"/>
    </xf>
    <xf numFmtId="0" fontId="14" fillId="9" borderId="20"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 fillId="9" borderId="35" xfId="0" applyFont="1" applyFill="1" applyBorder="1" applyAlignment="1">
      <alignment horizontal="left" vertical="top"/>
    </xf>
    <xf numFmtId="0" fontId="1" fillId="9" borderId="20" xfId="0" applyFont="1" applyFill="1" applyBorder="1" applyAlignment="1">
      <alignment horizontal="left" vertical="top"/>
    </xf>
    <xf numFmtId="0" fontId="14" fillId="2" borderId="19" xfId="0" applyFont="1" applyFill="1" applyBorder="1" applyAlignment="1">
      <alignment horizontal="center" vertical="center" wrapText="1"/>
    </xf>
    <xf numFmtId="0" fontId="14" fillId="9" borderId="41" xfId="0" applyFont="1" applyFill="1" applyBorder="1" applyAlignment="1">
      <alignment horizontal="center" vertical="center" wrapText="1"/>
    </xf>
    <xf numFmtId="0" fontId="1" fillId="9" borderId="41" xfId="0" applyFont="1" applyFill="1" applyBorder="1" applyAlignment="1">
      <alignment horizontal="left" vertical="top"/>
    </xf>
    <xf numFmtId="0" fontId="14" fillId="2" borderId="41" xfId="0" applyFont="1" applyFill="1" applyBorder="1" applyAlignment="1">
      <alignment horizontal="center" vertical="center" wrapText="1"/>
    </xf>
    <xf numFmtId="0" fontId="1" fillId="9" borderId="20" xfId="0" applyFont="1" applyFill="1" applyBorder="1" applyAlignment="1">
      <alignment horizontal="left" vertical="center"/>
    </xf>
    <xf numFmtId="0" fontId="1" fillId="9" borderId="35" xfId="0" applyFont="1" applyFill="1" applyBorder="1" applyAlignment="1">
      <alignment horizontal="left" vertical="center"/>
    </xf>
    <xf numFmtId="0" fontId="14" fillId="11" borderId="19" xfId="0" applyFont="1" applyFill="1" applyBorder="1" applyAlignment="1">
      <alignment horizontal="left" vertical="center" wrapText="1"/>
    </xf>
    <xf numFmtId="0" fontId="14" fillId="9" borderId="19" xfId="0" applyFont="1" applyFill="1" applyBorder="1" applyAlignment="1">
      <alignment horizontal="center" vertical="center"/>
    </xf>
    <xf numFmtId="0" fontId="14" fillId="2" borderId="19" xfId="0" applyFont="1" applyFill="1" applyBorder="1" applyAlignment="1">
      <alignment horizontal="center" vertical="center"/>
    </xf>
    <xf numFmtId="164" fontId="14" fillId="2" borderId="19" xfId="0" applyNumberFormat="1" applyFont="1" applyFill="1" applyBorder="1" applyAlignment="1">
      <alignment horizontal="center" vertical="center" wrapText="1"/>
    </xf>
    <xf numFmtId="164" fontId="14" fillId="9" borderId="22" xfId="0" applyNumberFormat="1" applyFont="1" applyFill="1" applyBorder="1" applyAlignment="1">
      <alignment horizontal="center" vertical="center" wrapText="1"/>
    </xf>
    <xf numFmtId="0" fontId="1" fillId="9" borderId="23" xfId="0" applyFont="1" applyFill="1" applyBorder="1" applyAlignment="1">
      <alignment horizontal="left" vertical="top"/>
    </xf>
    <xf numFmtId="0" fontId="14" fillId="9" borderId="42" xfId="0" applyFont="1" applyFill="1" applyBorder="1" applyAlignment="1">
      <alignment horizontal="center" vertical="center" wrapText="1"/>
    </xf>
    <xf numFmtId="0" fontId="1" fillId="9" borderId="43" xfId="0" applyFont="1" applyFill="1" applyBorder="1" applyAlignment="1">
      <alignment horizontal="left" vertical="top"/>
    </xf>
    <xf numFmtId="0" fontId="1" fillId="9" borderId="34" xfId="0" applyFont="1" applyFill="1" applyBorder="1" applyAlignment="1">
      <alignment horizontal="left" vertical="top"/>
    </xf>
    <xf numFmtId="0" fontId="14" fillId="9" borderId="3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22" fillId="9" borderId="19" xfId="0" applyFont="1" applyFill="1" applyBorder="1" applyAlignment="1">
      <alignment horizontal="center" vertical="center" wrapText="1"/>
    </xf>
    <xf numFmtId="0" fontId="22" fillId="9" borderId="21" xfId="0" applyFont="1" applyFill="1" applyBorder="1" applyAlignment="1">
      <alignment horizontal="center" vertical="center" wrapText="1"/>
    </xf>
    <xf numFmtId="0" fontId="1" fillId="9" borderId="7" xfId="0" applyFont="1" applyFill="1" applyBorder="1" applyAlignment="1">
      <alignment horizontal="left" vertical="top"/>
    </xf>
    <xf numFmtId="0" fontId="1" fillId="9" borderId="39" xfId="0" applyFont="1" applyFill="1" applyBorder="1" applyAlignment="1">
      <alignment horizontal="left" vertical="top"/>
    </xf>
    <xf numFmtId="0" fontId="22" fillId="9" borderId="21" xfId="0" applyFont="1" applyFill="1" applyBorder="1" applyAlignment="1">
      <alignment horizontal="center" wrapText="1"/>
    </xf>
    <xf numFmtId="0" fontId="1" fillId="9" borderId="10" xfId="0" applyFont="1" applyFill="1" applyBorder="1" applyAlignment="1">
      <alignment horizontal="left" vertical="top"/>
    </xf>
    <xf numFmtId="0" fontId="22" fillId="10" borderId="16" xfId="0" applyFont="1" applyFill="1" applyBorder="1" applyAlignment="1">
      <alignment horizontal="center" vertical="center"/>
    </xf>
    <xf numFmtId="0" fontId="1" fillId="9" borderId="17" xfId="0" applyFont="1" applyFill="1" applyBorder="1" applyAlignment="1">
      <alignment horizontal="left" vertical="top"/>
    </xf>
    <xf numFmtId="0" fontId="1" fillId="9" borderId="18" xfId="0" applyFont="1" applyFill="1" applyBorder="1" applyAlignment="1">
      <alignment horizontal="left" vertical="top"/>
    </xf>
    <xf numFmtId="0" fontId="22" fillId="2" borderId="19" xfId="0" applyFont="1" applyFill="1" applyBorder="1" applyAlignment="1">
      <alignment horizontal="center" vertical="center" wrapText="1"/>
    </xf>
    <xf numFmtId="0" fontId="22" fillId="9" borderId="22"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8" fillId="9" borderId="41" xfId="0" applyFont="1" applyFill="1" applyBorder="1" applyAlignment="1">
      <alignment horizontal="center" vertical="center" wrapText="1"/>
    </xf>
    <xf numFmtId="0" fontId="20" fillId="9" borderId="0" xfId="0" applyFont="1" applyFill="1" applyAlignment="1">
      <alignment horizontal="center" vertical="center"/>
    </xf>
    <xf numFmtId="0" fontId="18" fillId="9" borderId="0" xfId="0" applyFont="1" applyFill="1" applyAlignment="1">
      <alignment horizontal="left" vertical="top"/>
    </xf>
    <xf numFmtId="0" fontId="28" fillId="9" borderId="41" xfId="1" applyFont="1" applyFill="1" applyBorder="1" applyAlignment="1">
      <alignment horizontal="center" vertical="center"/>
    </xf>
    <xf numFmtId="0" fontId="24" fillId="9" borderId="41" xfId="0" applyFont="1" applyFill="1" applyBorder="1" applyAlignment="1">
      <alignment horizontal="center" vertical="center" wrapText="1"/>
    </xf>
    <xf numFmtId="0" fontId="20" fillId="10" borderId="6" xfId="0" applyFont="1" applyFill="1" applyBorder="1" applyAlignment="1">
      <alignment horizontal="center" vertical="center"/>
    </xf>
    <xf numFmtId="0" fontId="1" fillId="9" borderId="8" xfId="0" applyFont="1" applyFill="1" applyBorder="1" applyAlignment="1">
      <alignment horizontal="left" vertical="top"/>
    </xf>
    <xf numFmtId="0" fontId="25" fillId="9" borderId="21" xfId="0" applyFont="1" applyFill="1" applyBorder="1" applyAlignment="1">
      <alignment horizontal="center" vertical="center" wrapText="1"/>
    </xf>
    <xf numFmtId="0" fontId="26" fillId="9" borderId="7" xfId="0" applyFont="1" applyFill="1" applyBorder="1" applyAlignment="1">
      <alignment horizontal="left" vertical="top"/>
    </xf>
    <xf numFmtId="0" fontId="26" fillId="9" borderId="8" xfId="0" applyFont="1" applyFill="1" applyBorder="1" applyAlignment="1">
      <alignment horizontal="left" vertical="top"/>
    </xf>
    <xf numFmtId="0" fontId="22" fillId="9" borderId="24" xfId="0" applyFont="1" applyFill="1" applyBorder="1" applyAlignment="1">
      <alignment horizontal="center" vertical="center"/>
    </xf>
    <xf numFmtId="0" fontId="1" fillId="9" borderId="26" xfId="0" applyFont="1" applyFill="1" applyBorder="1" applyAlignment="1">
      <alignment horizontal="left" vertical="top"/>
    </xf>
    <xf numFmtId="0" fontId="1" fillId="9" borderId="27" xfId="0" applyFont="1" applyFill="1" applyBorder="1" applyAlignment="1">
      <alignment horizontal="left" vertical="top"/>
    </xf>
    <xf numFmtId="0" fontId="22" fillId="9" borderId="4" xfId="0" applyFont="1" applyFill="1" applyBorder="1" applyAlignment="1">
      <alignment horizontal="center" vertical="top"/>
    </xf>
    <xf numFmtId="0" fontId="9" fillId="8" borderId="16" xfId="0" applyFont="1" applyFill="1" applyBorder="1" applyAlignment="1">
      <alignment horizontal="left"/>
    </xf>
    <xf numFmtId="0" fontId="1" fillId="0" borderId="18" xfId="0" applyFont="1" applyBorder="1" applyAlignment="1">
      <alignment horizontal="left" vertical="top"/>
    </xf>
    <xf numFmtId="0" fontId="9" fillId="8" borderId="37" xfId="0" applyFont="1" applyFill="1" applyBorder="1" applyAlignment="1">
      <alignment horizontal="left"/>
    </xf>
    <xf numFmtId="0" fontId="1" fillId="0" borderId="38" xfId="0" applyFont="1" applyBorder="1" applyAlignment="1">
      <alignment horizontal="left" vertical="top"/>
    </xf>
    <xf numFmtId="0" fontId="8" fillId="0" borderId="0" xfId="0" applyFont="1" applyAlignment="1">
      <alignment horizontal="center"/>
    </xf>
    <xf numFmtId="0" fontId="0" fillId="0" borderId="0" xfId="0" applyAlignment="1">
      <alignment horizontal="left" vertical="top"/>
    </xf>
    <xf numFmtId="0" fontId="10" fillId="6" borderId="26" xfId="0" applyFont="1" applyFill="1" applyBorder="1" applyAlignment="1">
      <alignment horizontal="center" vertical="center"/>
    </xf>
    <xf numFmtId="0" fontId="1" fillId="0" borderId="26" xfId="0" applyFont="1" applyBorder="1" applyAlignment="1">
      <alignment horizontal="left" vertical="top"/>
    </xf>
    <xf numFmtId="0" fontId="1" fillId="0" borderId="27" xfId="0" applyFont="1" applyBorder="1" applyAlignment="1">
      <alignment horizontal="left" vertical="top"/>
    </xf>
    <xf numFmtId="0" fontId="1" fillId="0" borderId="29" xfId="0" applyFont="1" applyBorder="1" applyAlignment="1">
      <alignment horizontal="left" vertical="top"/>
    </xf>
    <xf numFmtId="0" fontId="1" fillId="0" borderId="32" xfId="0" applyFont="1" applyBorder="1" applyAlignment="1">
      <alignment horizontal="left" vertical="top"/>
    </xf>
    <xf numFmtId="0" fontId="1" fillId="0" borderId="33" xfId="0" applyFont="1" applyBorder="1" applyAlignment="1">
      <alignment horizontal="left" vertical="top"/>
    </xf>
    <xf numFmtId="0" fontId="11" fillId="8" borderId="24" xfId="0" applyFont="1" applyFill="1" applyBorder="1" applyAlignment="1">
      <alignment horizontal="center" vertical="center" wrapText="1"/>
    </xf>
    <xf numFmtId="0" fontId="1" fillId="0" borderId="37" xfId="0" applyFont="1" applyBorder="1" applyAlignment="1">
      <alignment horizontal="left" vertical="top"/>
    </xf>
    <xf numFmtId="0" fontId="1" fillId="0" borderId="30" xfId="0" applyFont="1" applyBorder="1" applyAlignment="1">
      <alignment horizontal="left" vertical="top"/>
    </xf>
    <xf numFmtId="0" fontId="9" fillId="8" borderId="25" xfId="0" applyFont="1" applyFill="1" applyBorder="1" applyAlignment="1">
      <alignment horizontal="center" vertical="center" wrapText="1"/>
    </xf>
    <xf numFmtId="0" fontId="1" fillId="0" borderId="28" xfId="0" applyFont="1" applyBorder="1" applyAlignment="1">
      <alignment horizontal="left" vertical="top"/>
    </xf>
    <xf numFmtId="0" fontId="1" fillId="0" borderId="31" xfId="0" applyFont="1" applyBorder="1" applyAlignment="1">
      <alignment horizontal="left" vertical="top"/>
    </xf>
    <xf numFmtId="0" fontId="9" fillId="8" borderId="26" xfId="0" applyFont="1" applyFill="1" applyBorder="1" applyAlignment="1">
      <alignment horizontal="center" vertical="center" wrapText="1"/>
    </xf>
    <xf numFmtId="0" fontId="11" fillId="8" borderId="27" xfId="0" applyFont="1" applyFill="1" applyBorder="1" applyAlignment="1">
      <alignment horizontal="center" vertical="center" wrapText="1"/>
    </xf>
    <xf numFmtId="0" fontId="10" fillId="6" borderId="24" xfId="0" applyFont="1" applyFill="1" applyBorder="1" applyAlignment="1">
      <alignment horizontal="center" vertical="center"/>
    </xf>
  </cellXfs>
  <cellStyles count="3">
    <cellStyle name="Normal" xfId="0" builtinId="0"/>
    <cellStyle name="Normal 2 2" xfId="1" xr:uid="{702DEE4A-2B29-4359-A033-E458BBF98C20}"/>
    <cellStyle name="Normal 4" xfId="2" xr:uid="{DA994FBA-DB8B-4BDD-BD73-202288F300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1001"/>
  <sheetViews>
    <sheetView showGridLines="0" zoomScale="80" zoomScaleNormal="80" workbookViewId="0">
      <pane ySplit="7" topLeftCell="A17" activePane="bottomLeft" state="frozen"/>
      <selection pane="bottomLeft" activeCell="H17" sqref="H17:H19"/>
    </sheetView>
  </sheetViews>
  <sheetFormatPr defaultColWidth="14.5" defaultRowHeight="13.15"/>
  <cols>
    <col min="1" max="1" width="9.33203125" customWidth="1"/>
    <col min="2" max="2" width="24.33203125" customWidth="1"/>
    <col min="3" max="3" width="23.83203125" customWidth="1"/>
    <col min="4" max="4" width="16" customWidth="1"/>
    <col min="5" max="5" width="34.6640625" customWidth="1"/>
    <col min="6" max="6" width="38" customWidth="1"/>
    <col min="7" max="7" width="30.83203125" customWidth="1"/>
    <col min="8" max="8" width="27.5" customWidth="1"/>
    <col min="9" max="9" width="21.33203125" bestFit="1" customWidth="1"/>
    <col min="10" max="10" width="19.33203125" bestFit="1" customWidth="1"/>
    <col min="11" max="11" width="18" bestFit="1" customWidth="1"/>
    <col min="12" max="12" width="43.83203125" customWidth="1"/>
    <col min="13" max="13" width="27.6640625" customWidth="1"/>
    <col min="14" max="14" width="25.6640625" customWidth="1"/>
    <col min="15" max="15" width="27.83203125" customWidth="1"/>
    <col min="16" max="18" width="13" customWidth="1"/>
    <col min="19" max="19" width="20.5" customWidth="1"/>
    <col min="20" max="20" width="15.83203125" customWidth="1"/>
    <col min="21" max="21" width="18" customWidth="1"/>
    <col min="22" max="22" width="20.33203125" customWidth="1"/>
    <col min="23" max="23" width="23.1640625" customWidth="1"/>
    <col min="24" max="24" width="26.6640625" customWidth="1"/>
    <col min="25" max="25" width="87.1640625" customWidth="1"/>
    <col min="26" max="40" width="9.33203125" customWidth="1"/>
  </cols>
  <sheetData>
    <row r="1" spans="1:40" ht="33" customHeight="1">
      <c r="A1" s="103"/>
      <c r="B1" s="104"/>
      <c r="C1" s="104"/>
      <c r="D1" s="104"/>
      <c r="E1" s="104"/>
      <c r="F1" s="104"/>
      <c r="G1" s="104"/>
      <c r="H1" s="104"/>
      <c r="I1" s="104"/>
      <c r="J1" s="104"/>
      <c r="K1" s="104"/>
      <c r="L1" s="104"/>
      <c r="M1" s="104"/>
      <c r="N1" s="104"/>
      <c r="O1" s="104"/>
      <c r="P1" s="104"/>
      <c r="Q1" s="104"/>
      <c r="R1" s="104"/>
      <c r="S1" s="104"/>
      <c r="T1" s="104"/>
      <c r="U1" s="104"/>
      <c r="V1" s="104"/>
      <c r="W1" s="77" t="s">
        <v>0</v>
      </c>
      <c r="X1" s="77" t="s">
        <v>1</v>
      </c>
      <c r="Y1" s="77" t="s">
        <v>2</v>
      </c>
      <c r="Z1" s="2"/>
      <c r="AA1" s="2"/>
      <c r="AB1" s="2"/>
      <c r="AC1" s="2"/>
      <c r="AD1" s="2"/>
      <c r="AE1" s="2"/>
      <c r="AF1" s="2"/>
      <c r="AG1" s="2"/>
      <c r="AH1" s="2"/>
      <c r="AI1" s="2"/>
      <c r="AJ1" s="2"/>
      <c r="AK1" s="2"/>
      <c r="AL1" s="2"/>
      <c r="AM1" s="2"/>
      <c r="AN1" s="2"/>
    </row>
    <row r="2" spans="1:40" ht="16.899999999999999" thickBot="1">
      <c r="A2" s="105"/>
      <c r="B2" s="106"/>
      <c r="C2" s="106"/>
      <c r="D2" s="106"/>
      <c r="E2" s="106"/>
      <c r="F2" s="106"/>
      <c r="G2" s="106"/>
      <c r="H2" s="106"/>
      <c r="I2" s="106"/>
      <c r="J2" s="106"/>
      <c r="K2" s="106"/>
      <c r="L2" s="106"/>
      <c r="M2" s="106"/>
      <c r="N2" s="106"/>
      <c r="O2" s="106"/>
      <c r="P2" s="106"/>
      <c r="Q2" s="106"/>
      <c r="R2" s="106"/>
      <c r="S2" s="106"/>
      <c r="T2" s="106"/>
      <c r="U2" s="106"/>
      <c r="V2" s="106"/>
      <c r="W2" s="77" t="s">
        <v>3</v>
      </c>
      <c r="X2" s="77" t="s">
        <v>4</v>
      </c>
      <c r="Y2" s="77" t="s">
        <v>5</v>
      </c>
      <c r="Z2" s="2"/>
      <c r="AA2" s="2"/>
      <c r="AB2" s="2"/>
      <c r="AC2" s="2"/>
      <c r="AD2" s="2"/>
      <c r="AE2" s="2"/>
      <c r="AF2" s="2"/>
      <c r="AG2" s="2"/>
      <c r="AH2" s="2"/>
      <c r="AI2" s="2"/>
      <c r="AJ2" s="2"/>
      <c r="AK2" s="2"/>
      <c r="AL2" s="2"/>
      <c r="AM2" s="2"/>
      <c r="AN2" s="2"/>
    </row>
    <row r="3" spans="1:40" ht="16.899999999999999" thickBot="1">
      <c r="A3" s="163" t="s">
        <v>6</v>
      </c>
      <c r="B3" s="164"/>
      <c r="C3" s="164"/>
      <c r="D3" s="164"/>
      <c r="E3" s="164"/>
      <c r="F3" s="164"/>
      <c r="G3" s="164"/>
      <c r="H3" s="164"/>
      <c r="I3" s="164"/>
      <c r="J3" s="164"/>
      <c r="K3" s="164"/>
      <c r="L3" s="164"/>
      <c r="M3" s="164"/>
      <c r="N3" s="164"/>
      <c r="O3" s="164"/>
      <c r="P3" s="164"/>
      <c r="Q3" s="164"/>
      <c r="R3" s="164"/>
      <c r="S3" s="164"/>
      <c r="T3" s="164"/>
      <c r="U3" s="164"/>
      <c r="V3" s="165"/>
      <c r="W3" s="77" t="s">
        <v>7</v>
      </c>
      <c r="X3" s="77" t="s">
        <v>8</v>
      </c>
      <c r="Y3" s="77" t="s">
        <v>9</v>
      </c>
      <c r="Z3" s="2"/>
      <c r="AA3" s="2"/>
      <c r="AB3" s="2"/>
      <c r="AC3" s="2"/>
      <c r="AD3" s="2"/>
      <c r="AE3" s="2"/>
      <c r="AF3" s="2"/>
      <c r="AG3" s="2"/>
      <c r="AH3" s="2"/>
      <c r="AI3" s="2"/>
      <c r="AJ3" s="2"/>
      <c r="AK3" s="2"/>
      <c r="AL3" s="2"/>
      <c r="AM3" s="2"/>
      <c r="AN3" s="2"/>
    </row>
    <row r="4" spans="1:40" ht="16.149999999999999">
      <c r="A4" s="93"/>
      <c r="B4" s="77"/>
      <c r="C4" s="93"/>
      <c r="D4" s="93"/>
      <c r="E4" s="93"/>
      <c r="F4" s="93"/>
      <c r="G4" s="93"/>
      <c r="H4" s="93"/>
      <c r="I4" s="93"/>
      <c r="J4" s="93"/>
      <c r="K4" s="93"/>
      <c r="L4" s="93"/>
      <c r="M4" s="93"/>
      <c r="N4" s="93"/>
      <c r="O4" s="93"/>
      <c r="P4" s="93"/>
      <c r="Q4" s="93"/>
      <c r="R4" s="75"/>
      <c r="S4" s="93"/>
      <c r="T4" s="93"/>
      <c r="U4" s="93"/>
      <c r="V4" s="93"/>
      <c r="W4" s="77" t="s">
        <v>10</v>
      </c>
      <c r="X4" s="77" t="s">
        <v>11</v>
      </c>
      <c r="Y4" s="77" t="s">
        <v>11</v>
      </c>
      <c r="Z4" s="2"/>
      <c r="AA4" s="2"/>
      <c r="AB4" s="2"/>
      <c r="AC4" s="2"/>
      <c r="AD4" s="2"/>
      <c r="AE4" s="2"/>
      <c r="AF4" s="2"/>
      <c r="AG4" s="2"/>
      <c r="AH4" s="2"/>
      <c r="AI4" s="2"/>
      <c r="AJ4" s="2"/>
      <c r="AK4" s="2"/>
      <c r="AL4" s="2"/>
      <c r="AM4" s="2"/>
      <c r="AN4" s="2"/>
    </row>
    <row r="5" spans="1:40" ht="16.149999999999999">
      <c r="A5" s="157" t="s">
        <v>12</v>
      </c>
      <c r="B5" s="157" t="s">
        <v>13</v>
      </c>
      <c r="C5" s="157" t="s">
        <v>14</v>
      </c>
      <c r="D5" s="157" t="s">
        <v>15</v>
      </c>
      <c r="E5" s="157" t="s">
        <v>16</v>
      </c>
      <c r="F5" s="157" t="s">
        <v>17</v>
      </c>
      <c r="G5" s="157" t="s">
        <v>18</v>
      </c>
      <c r="H5" s="157" t="s">
        <v>19</v>
      </c>
      <c r="I5" s="161" t="s">
        <v>20</v>
      </c>
      <c r="J5" s="159"/>
      <c r="K5" s="160"/>
      <c r="L5" s="157" t="s">
        <v>21</v>
      </c>
      <c r="M5" s="157" t="s">
        <v>22</v>
      </c>
      <c r="N5" s="157" t="s">
        <v>23</v>
      </c>
      <c r="O5" s="157" t="s">
        <v>24</v>
      </c>
      <c r="P5" s="158" t="s">
        <v>25</v>
      </c>
      <c r="Q5" s="159"/>
      <c r="R5" s="160"/>
      <c r="S5" s="157" t="s">
        <v>26</v>
      </c>
      <c r="T5" s="158" t="s">
        <v>27</v>
      </c>
      <c r="U5" s="159"/>
      <c r="V5" s="168" t="s">
        <v>28</v>
      </c>
      <c r="W5" s="77" t="s">
        <v>29</v>
      </c>
      <c r="X5" s="77" t="s">
        <v>30</v>
      </c>
      <c r="Y5" s="77" t="s">
        <v>31</v>
      </c>
      <c r="Z5" s="2"/>
      <c r="AA5" s="2"/>
      <c r="AB5" s="2"/>
      <c r="AC5" s="2"/>
      <c r="AD5" s="2"/>
      <c r="AE5" s="2"/>
      <c r="AF5" s="2"/>
      <c r="AG5" s="2"/>
      <c r="AH5" s="2"/>
      <c r="AI5" s="2"/>
      <c r="AJ5" s="2"/>
      <c r="AK5" s="2"/>
      <c r="AL5" s="2"/>
      <c r="AM5" s="2"/>
      <c r="AN5" s="2"/>
    </row>
    <row r="6" spans="1:40" ht="16.149999999999999">
      <c r="A6" s="139"/>
      <c r="B6" s="139"/>
      <c r="C6" s="139"/>
      <c r="D6" s="139"/>
      <c r="E6" s="139"/>
      <c r="F6" s="139"/>
      <c r="G6" s="139"/>
      <c r="H6" s="139"/>
      <c r="I6" s="158" t="s">
        <v>32</v>
      </c>
      <c r="J6" s="159"/>
      <c r="K6" s="160"/>
      <c r="L6" s="139"/>
      <c r="M6" s="139"/>
      <c r="N6" s="139"/>
      <c r="O6" s="139"/>
      <c r="P6" s="158" t="s">
        <v>32</v>
      </c>
      <c r="Q6" s="159"/>
      <c r="R6" s="160"/>
      <c r="S6" s="139"/>
      <c r="T6" s="166" t="s">
        <v>33</v>
      </c>
      <c r="U6" s="167" t="s">
        <v>34</v>
      </c>
      <c r="V6" s="142"/>
      <c r="W6" s="77" t="s">
        <v>35</v>
      </c>
      <c r="X6" s="77" t="s">
        <v>36</v>
      </c>
      <c r="Y6" s="77"/>
      <c r="Z6" s="2"/>
      <c r="AA6" s="2"/>
      <c r="AB6" s="2"/>
      <c r="AC6" s="2"/>
      <c r="AD6" s="2"/>
      <c r="AE6" s="2"/>
      <c r="AF6" s="2"/>
      <c r="AG6" s="2"/>
      <c r="AH6" s="2"/>
      <c r="AI6" s="2"/>
      <c r="AJ6" s="2"/>
      <c r="AK6" s="2"/>
      <c r="AL6" s="2"/>
      <c r="AM6" s="2"/>
      <c r="AN6" s="2"/>
    </row>
    <row r="7" spans="1:40" ht="34.9" customHeight="1" thickBot="1">
      <c r="A7" s="138"/>
      <c r="B7" s="138"/>
      <c r="C7" s="138"/>
      <c r="D7" s="138"/>
      <c r="E7" s="138"/>
      <c r="F7" s="138"/>
      <c r="G7" s="138"/>
      <c r="H7" s="138"/>
      <c r="I7" s="61" t="s">
        <v>37</v>
      </c>
      <c r="J7" s="61" t="s">
        <v>1</v>
      </c>
      <c r="K7" s="61" t="s">
        <v>2</v>
      </c>
      <c r="L7" s="138"/>
      <c r="M7" s="139"/>
      <c r="N7" s="138"/>
      <c r="O7" s="138"/>
      <c r="P7" s="61" t="s">
        <v>37</v>
      </c>
      <c r="Q7" s="61" t="s">
        <v>1</v>
      </c>
      <c r="R7" s="61" t="s">
        <v>2</v>
      </c>
      <c r="S7" s="138"/>
      <c r="T7" s="138"/>
      <c r="U7" s="151"/>
      <c r="V7" s="142"/>
      <c r="W7" s="77"/>
      <c r="X7" s="77"/>
      <c r="Y7" s="77"/>
      <c r="Z7" s="2"/>
      <c r="AA7" s="2"/>
      <c r="AB7" s="2"/>
      <c r="AC7" s="2"/>
      <c r="AD7" s="2"/>
      <c r="AE7" s="2"/>
      <c r="AF7" s="2"/>
      <c r="AG7" s="2"/>
      <c r="AH7" s="2"/>
      <c r="AI7" s="2"/>
      <c r="AJ7" s="2"/>
      <c r="AK7" s="2"/>
      <c r="AL7" s="2"/>
      <c r="AM7" s="2"/>
      <c r="AN7" s="2"/>
    </row>
    <row r="8" spans="1:40" ht="156" customHeight="1">
      <c r="A8" s="135">
        <v>1</v>
      </c>
      <c r="B8" s="135" t="s">
        <v>38</v>
      </c>
      <c r="C8" s="135" t="s">
        <v>39</v>
      </c>
      <c r="D8" s="135" t="s">
        <v>40</v>
      </c>
      <c r="E8" s="140" t="s">
        <v>41</v>
      </c>
      <c r="F8" s="140" t="s">
        <v>42</v>
      </c>
      <c r="G8" s="135" t="s">
        <v>43</v>
      </c>
      <c r="H8" s="135" t="s">
        <v>44</v>
      </c>
      <c r="I8" s="135" t="s">
        <v>35</v>
      </c>
      <c r="J8" s="135" t="s">
        <v>30</v>
      </c>
      <c r="K8" s="135" t="str">
        <f>IF(AND(I8="RARA VEZ",J8="INSIGNIFICANTE"),"BAJO",IF(AND(I8="RARA VEZ",J8="MENOR"),"BAJO",IF(AND(I8="RARA VEZ",J8="MODERADO"),"MODERADO",IF(AND(I8="RARA VEZ",J8="MAYOR"),"ALTO",IF(AND(I8="RARA VEZ",J8="CATASTROFICO"),"EXTREMO",IF(AND(I8="IMPROBABLE",J8="INSIGNIFICANTE"),"BAJO",IF(AND(I8="IMPROBABLE",J8="MENOR"),"BAJO",IF(AND(I8="IMPROBABLE",J8="MODERADO"),"MODERADO",IF(AND(I8="IMPROBABLE",J8="MAYOR"),"ALTO",IF(AND(I8="IMPROBABLE",J8="CATASTROFICO"),"EXTREMO",IF(AND(I8="POSIBLE",J8="INSIGNIFICANTE"),"BAJO",IF(AND(I8="POSIBLE",J8="MENOR"),"MODERADO",IF(AND(I8="POSIBLE",J8="MODERADO"),"ALTO",IF(AND(I8="POSIBLE",J8="MAYOR"),"EXTREMO",IF(AND(I8="POSIBLE",J8="CATASTROFICO"),"EXTREMO",IF(AND(I8="PROBABLE",J8="INSIGNIFICANTE"),"BAJO",IF(AND(I8="PROBABLE",J8="MENOR"),"ALTO",IF(AND(I8="PROBABLE",J8="MODERADO"),"ALTO",IF(AND(I8="PROBABLE",J8="MAYOR"),"EXTREMO",IF(AND(I8="PROBABLE",J8="CATASTROFICO"),"EXTREMO",IF(AND(I8="CASI SEGURO",J8="INSIGNIFICANTE"),"ALTO",IF(AND(I8="CASI SEGURO",J8="MENOR"),"ALTO",IF(AND(I8="CASI SEGURO",J8="MODERADO"),"EXTREMO",IF(AND(I8="CASI SEGURO",J8="MAYOR"),"EXTREMO",IF(AND(I8="CASI SEGURO",J8="CATASTROFICO"),"EXTREMO","n/a")))))))))))))))))))))))))</f>
        <v>EXTREMO</v>
      </c>
      <c r="L8" s="127" t="s">
        <v>45</v>
      </c>
      <c r="M8" s="137" t="s">
        <v>46</v>
      </c>
      <c r="N8" s="128" t="s">
        <v>47</v>
      </c>
      <c r="O8" s="62" t="s">
        <v>48</v>
      </c>
      <c r="P8" s="135" t="s">
        <v>35</v>
      </c>
      <c r="Q8" s="135" t="s">
        <v>11</v>
      </c>
      <c r="R8" s="135" t="str">
        <f>IF(AND(P8="RARA VEZ",Q8="INSIGNIFICANTE"),"BAJO",IF(AND(P8="RARA VEZ",Q8="MENOR"),"BAJO",IF(AND(P8="RARA VEZ",Q8="MODERADO"),"MODERADO",IF(AND(P8="RARA VEZ",Q8="MAYOR"),"ALTO",IF(AND(P8="RARA VEZ",Q8="CATASTROFICO"),"EXTREMO",IF(AND(P8="IMPROBABLE",Q8="INSIGNIFICANTE"),"BAJO",IF(AND(P8="IMPROBABLE",Q8="MENOR"),"BAJO",IF(AND(P8="IMPROBABLE",Q8="MODERADO"),"MODERADO",IF(AND(P8="IMPROBABLE",Q8="MAYOR"),"ALTO",IF(AND(P8="IMPROBABLE",Q8="CATASTROFICO"),"EXTREMO",IF(AND(P8="POSIBLE",Q8="INSIGNIFICANTE"),"BAJO",IF(AND(P8="POSIBLE",Q8="MENOR"),"MODERADO",IF(AND(P8="POSIBLE",Q8="MODERADO"),"ALTO",IF(AND(P8="POSIBLE",Q8="MAYOR"),"EXTREMO",IF(AND(P8="POSIBLE",Q8="CATASTROFICO"),"EXTREMO",IF(AND(P8="PROBABLE",Q8="INSIGNIFICANTE"),"BAJO",IF(AND(P8="PROBABLE",Q8="MENOR"),"ALTO",IF(AND(P8="PROBABLE",Q8="MODERADO"),"ALTO",IF(AND(P8="PROBABLE",Q8="MAYOR"),"EXTREMO",IF(AND(P8="PROBABLE",Q8="CATASTROFICO"),"EXTREMO",IF(AND(P8="CASI SEGURO",Q8="INSIGNIFICANTE"),"ALTO",IF(AND(P8="CASI SEGURO",Q8="MENOR"),"ALTO",IF(AND(P8="CASI SEGURO",Q8="MODERADO"),"EXTREMO",IF(AND(P8="CASI SEGURO",Q8="MAYOR"),"EXTREMO",IF(AND(P8="CASI SEGURO",Q8="CATASTROFICO"),"EXTREMO","n/a")))))))))))))))))))))))))</f>
        <v>EXTREMO</v>
      </c>
      <c r="S8" s="135" t="s">
        <v>49</v>
      </c>
      <c r="T8" s="88">
        <v>45293</v>
      </c>
      <c r="U8" s="94">
        <v>45657</v>
      </c>
      <c r="V8" s="76" t="s">
        <v>50</v>
      </c>
      <c r="W8" s="72"/>
      <c r="X8" s="72"/>
      <c r="Y8" s="72"/>
      <c r="Z8" s="4"/>
      <c r="AA8" s="4"/>
      <c r="AB8" s="4"/>
      <c r="AC8" s="4"/>
      <c r="AD8" s="4"/>
      <c r="AE8" s="4"/>
      <c r="AF8" s="4"/>
      <c r="AG8" s="4"/>
      <c r="AH8" s="4"/>
      <c r="AI8" s="4"/>
      <c r="AJ8" s="4"/>
      <c r="AK8" s="4"/>
      <c r="AL8" s="4"/>
      <c r="AM8" s="4"/>
      <c r="AN8" s="109"/>
    </row>
    <row r="9" spans="1:40" ht="180.6" customHeight="1">
      <c r="A9" s="139"/>
      <c r="B9" s="139"/>
      <c r="C9" s="139"/>
      <c r="D9" s="139"/>
      <c r="E9" s="139"/>
      <c r="F9" s="139"/>
      <c r="G9" s="139"/>
      <c r="H9" s="139"/>
      <c r="I9" s="139"/>
      <c r="J9" s="139"/>
      <c r="K9" s="139"/>
      <c r="L9" s="127" t="s">
        <v>51</v>
      </c>
      <c r="M9" s="162"/>
      <c r="N9" s="128" t="s">
        <v>52</v>
      </c>
      <c r="O9" s="62" t="s">
        <v>53</v>
      </c>
      <c r="P9" s="139"/>
      <c r="Q9" s="139"/>
      <c r="R9" s="139"/>
      <c r="S9" s="139"/>
      <c r="T9" s="88">
        <v>45293</v>
      </c>
      <c r="U9" s="94">
        <v>45657</v>
      </c>
      <c r="V9" s="76" t="s">
        <v>50</v>
      </c>
      <c r="W9" s="72"/>
      <c r="X9" s="72"/>
      <c r="Y9" s="72"/>
      <c r="Z9" s="4"/>
      <c r="AA9" s="4"/>
      <c r="AB9" s="4"/>
      <c r="AC9" s="4"/>
      <c r="AD9" s="4"/>
      <c r="AE9" s="4"/>
      <c r="AF9" s="4"/>
      <c r="AG9" s="4"/>
      <c r="AH9" s="4"/>
      <c r="AI9" s="4"/>
      <c r="AJ9" s="4"/>
      <c r="AK9" s="4"/>
      <c r="AL9" s="4"/>
      <c r="AM9" s="4"/>
      <c r="AN9" s="4"/>
    </row>
    <row r="10" spans="1:40" ht="224.25" customHeight="1">
      <c r="A10" s="139"/>
      <c r="B10" s="139"/>
      <c r="C10" s="139"/>
      <c r="D10" s="139"/>
      <c r="E10" s="139"/>
      <c r="F10" s="139"/>
      <c r="G10" s="139"/>
      <c r="H10" s="139"/>
      <c r="I10" s="139"/>
      <c r="J10" s="139"/>
      <c r="K10" s="139"/>
      <c r="L10" s="127" t="s">
        <v>54</v>
      </c>
      <c r="M10" s="162"/>
      <c r="N10" s="128" t="s">
        <v>55</v>
      </c>
      <c r="O10" s="62" t="s">
        <v>53</v>
      </c>
      <c r="P10" s="139"/>
      <c r="Q10" s="139"/>
      <c r="R10" s="139"/>
      <c r="S10" s="139"/>
      <c r="T10" s="88">
        <v>45293</v>
      </c>
      <c r="U10" s="94">
        <v>45657</v>
      </c>
      <c r="V10" s="95" t="s">
        <v>56</v>
      </c>
      <c r="W10" s="72"/>
      <c r="X10" s="72"/>
      <c r="Y10" s="72"/>
      <c r="Z10" s="4"/>
      <c r="AA10" s="4"/>
      <c r="AB10" s="4"/>
      <c r="AC10" s="4"/>
      <c r="AD10" s="4"/>
      <c r="AE10" s="4"/>
      <c r="AF10" s="4"/>
      <c r="AG10" s="4"/>
      <c r="AH10" s="4"/>
      <c r="AI10" s="4"/>
      <c r="AJ10" s="4"/>
      <c r="AK10" s="4"/>
      <c r="AL10" s="4"/>
      <c r="AM10" s="4"/>
      <c r="AN10" s="4"/>
    </row>
    <row r="11" spans="1:40" ht="226.9" customHeight="1">
      <c r="A11" s="139"/>
      <c r="B11" s="139"/>
      <c r="C11" s="139"/>
      <c r="D11" s="139"/>
      <c r="E11" s="139"/>
      <c r="F11" s="139"/>
      <c r="G11" s="139"/>
      <c r="H11" s="139"/>
      <c r="I11" s="139"/>
      <c r="J11" s="139"/>
      <c r="K11" s="139"/>
      <c r="L11" s="62" t="s">
        <v>57</v>
      </c>
      <c r="M11" s="136" t="s">
        <v>58</v>
      </c>
      <c r="N11" s="50" t="s">
        <v>59</v>
      </c>
      <c r="O11" s="135" t="s">
        <v>60</v>
      </c>
      <c r="P11" s="139"/>
      <c r="Q11" s="139"/>
      <c r="R11" s="139"/>
      <c r="S11" s="139"/>
      <c r="T11" s="88">
        <v>45293</v>
      </c>
      <c r="U11" s="94">
        <v>45657</v>
      </c>
      <c r="V11" s="143" t="s">
        <v>50</v>
      </c>
      <c r="W11" s="72"/>
      <c r="X11" s="72"/>
      <c r="Y11" s="72"/>
      <c r="Z11" s="4"/>
      <c r="AA11" s="4"/>
      <c r="AB11" s="4"/>
      <c r="AC11" s="4"/>
      <c r="AD11" s="4"/>
      <c r="AE11" s="4"/>
      <c r="AF11" s="4"/>
      <c r="AG11" s="4"/>
      <c r="AH11" s="4"/>
      <c r="AI11" s="4"/>
      <c r="AJ11" s="4"/>
      <c r="AK11" s="4"/>
      <c r="AL11" s="4"/>
      <c r="AM11" s="4"/>
      <c r="AN11" s="4"/>
    </row>
    <row r="12" spans="1:40" ht="127.9" customHeight="1">
      <c r="A12" s="138"/>
      <c r="B12" s="138"/>
      <c r="C12" s="138"/>
      <c r="D12" s="138"/>
      <c r="E12" s="138"/>
      <c r="F12" s="138"/>
      <c r="G12" s="138"/>
      <c r="H12" s="138"/>
      <c r="I12" s="138"/>
      <c r="J12" s="138"/>
      <c r="K12" s="138"/>
      <c r="L12" s="62" t="s">
        <v>61</v>
      </c>
      <c r="M12" s="138"/>
      <c r="N12" s="62" t="s">
        <v>62</v>
      </c>
      <c r="O12" s="139"/>
      <c r="P12" s="138"/>
      <c r="Q12" s="138"/>
      <c r="R12" s="138"/>
      <c r="S12" s="138"/>
      <c r="T12" s="88">
        <v>45293</v>
      </c>
      <c r="U12" s="94">
        <v>45657</v>
      </c>
      <c r="V12" s="142"/>
      <c r="W12" s="72"/>
      <c r="X12" s="72"/>
      <c r="Y12" s="72"/>
      <c r="Z12" s="4"/>
      <c r="AA12" s="4"/>
      <c r="AB12" s="4"/>
      <c r="AC12" s="4"/>
      <c r="AD12" s="4"/>
      <c r="AE12" s="4"/>
      <c r="AF12" s="4"/>
      <c r="AG12" s="4"/>
      <c r="AH12" s="4"/>
      <c r="AI12" s="4"/>
      <c r="AJ12" s="4"/>
      <c r="AK12" s="4"/>
      <c r="AL12" s="4"/>
      <c r="AM12" s="4"/>
      <c r="AN12" s="110"/>
    </row>
    <row r="13" spans="1:40" ht="69.599999999999994" customHeight="1">
      <c r="A13" s="135">
        <f>A8+1</f>
        <v>2</v>
      </c>
      <c r="B13" s="135" t="s">
        <v>38</v>
      </c>
      <c r="C13" s="135" t="s">
        <v>63</v>
      </c>
      <c r="D13" s="135" t="s">
        <v>64</v>
      </c>
      <c r="E13" s="135" t="s">
        <v>65</v>
      </c>
      <c r="F13" s="140" t="s">
        <v>66</v>
      </c>
      <c r="G13" s="140" t="s">
        <v>67</v>
      </c>
      <c r="H13" s="135" t="s">
        <v>44</v>
      </c>
      <c r="I13" s="135" t="s">
        <v>7</v>
      </c>
      <c r="J13" s="135" t="s">
        <v>30</v>
      </c>
      <c r="K13" s="135" t="str">
        <f>IF(AND(I13="RARA VEZ",J13="INSIGNIFICANTE"),"BAJO",IF(AND(I13="RARA VEZ",J13="MENOR"),"BAJO",IF(AND(I13="RARA VEZ",J13="MODERADO"),"MODERADO",IF(AND(I13="RARA VEZ",J13="MAYOR"),"ALTO",IF(AND(I13="RARA VEZ",J13="CATASTROFICO"),"EXTREMO",IF(AND(I13="IMPROBABLE",J13="INSIGNIFICANTE"),"BAJO",IF(AND(I13="IMPROBABLE",J13="MENOR"),"BAJO",IF(AND(I13="IMPROBABLE",J13="MODERADO"),"MODERADO",IF(AND(I13="IMPROBABLE",J13="MAYOR"),"ALTO",IF(AND(I13="IMPROBABLE",J13="CATASTROFICO"),"EXTREMO",IF(AND(I13="POSIBLE",J13="INSIGNIFICANTE"),"BAJO",IF(AND(I13="POSIBLE",J13="MENOR"),"MODERADO",IF(AND(I13="POSIBLE",J13="MODERADO"),"ALTO",IF(AND(I13="POSIBLE",J13="MAYOR"),"EXTREMO",IF(AND(I13="POSIBLE",J13="CATASTROFICO"),"EXTREMO",IF(AND(I13="PROBABLE",J13="INSIGNIFICANTE"),"BAJO",IF(AND(I13="PROBABLE",J13="MENOR"),"ALTO",IF(AND(I13="PROBABLE",J13="MODERADO"),"ALTO",IF(AND(I13="PROBABLE",J13="MAYOR"),"EXTREMO",IF(AND(I13="PROBABLE",J13="CATASTROFICO"),"EXTREMO",IF(AND(I13="CASI SEGURO",J13="INSIGNIFICANTE"),"ALTO",IF(AND(I13="CASI SEGURO",J13="MENOR"),"ALTO",IF(AND(I13="CASI SEGURO",J13="MODERADO"),"EXTREMO",IF(AND(I13="CASI SEGURO",J13="MAYOR"),"EXTREMO",IF(AND(I13="CASI SEGURO",J13="CATASTROFICO"),"EXTREMO","n/a")))))))))))))))))))))))))</f>
        <v>ALTO</v>
      </c>
      <c r="L13" s="62" t="s">
        <v>68</v>
      </c>
      <c r="M13" s="135" t="s">
        <v>69</v>
      </c>
      <c r="N13" s="156" t="s">
        <v>70</v>
      </c>
      <c r="O13" s="135" t="s">
        <v>71</v>
      </c>
      <c r="P13" s="135" t="s">
        <v>10</v>
      </c>
      <c r="Q13" s="135" t="s">
        <v>11</v>
      </c>
      <c r="R13" s="135" t="str">
        <f>IF(AND(P13="RARA VEZ",Q13="INSIGNIFICANTE"),"BAJO",IF(AND(P13="RARA VEZ",Q13="MENOR"),"BAJO",IF(AND(P13="RARA VEZ",Q13="MODERADO"),"MODERADO",IF(AND(P13="RARA VEZ",Q13="MAYOR"),"ALTO",IF(AND(P13="RARA VEZ",Q13="CATASTROFICO"),"EXTREMO",IF(AND(P13="IMPROBABLE",Q13="INSIGNIFICANTE"),"BAJO",IF(AND(P13="IMPROBABLE",Q13="MENOR"),"BAJO",IF(AND(P13="IMPROBABLE",Q13="MODERADO"),"MODERADO",IF(AND(P13="IMPROBABLE",Q13="MAYOR"),"ALTO",IF(AND(P13="IMPROBABLE",Q13="CATASTROFICO"),"EXTREMO",IF(AND(P13="POSIBLE",Q13="INSIGNIFICANTE"),"BAJO",IF(AND(P13="POSIBLE",Q13="MENOR"),"MODERADO",IF(AND(P13="POSIBLE",Q13="MODERADO"),"ALTO",IF(AND(P13="POSIBLE",Q13="MAYOR"),"EXTREMO",IF(AND(P13="POSIBLE",Q13="CATASTROFICO"),"EXTREMO",IF(AND(P13="PROBABLE",Q13="INSIGNIFICANTE"),"BAJO",IF(AND(P13="PROBABLE",Q13="MENOR"),"ALTO",IF(AND(P13="PROBABLE",Q13="MODERADO"),"ALTO",IF(AND(P13="PROBABLE",Q13="MAYOR"),"EXTREMO",IF(AND(P13="PROBABLE",Q13="CATASTROFICO"),"EXTREMO",IF(AND(P13="CASI SEGURO",Q13="INSIGNIFICANTE"),"ALTO",IF(AND(P13="CASI SEGURO",Q13="MENOR"),"ALTO",IF(AND(P13="CASI SEGURO",Q13="MODERADO"),"EXTREMO",IF(AND(P13="CASI SEGURO",Q13="MAYOR"),"EXTREMO",IF(AND(P13="CASI SEGURO",Q13="CATASTROFICO"),"EXTREMO","n/a")))))))))))))))))))))))))</f>
        <v>ALTO</v>
      </c>
      <c r="S13" s="135" t="s">
        <v>49</v>
      </c>
      <c r="T13" s="88">
        <v>45293</v>
      </c>
      <c r="U13" s="94">
        <v>45657</v>
      </c>
      <c r="V13" s="141" t="s">
        <v>72</v>
      </c>
      <c r="W13" s="72"/>
      <c r="X13" s="72"/>
      <c r="Y13" s="72"/>
      <c r="Z13" s="4"/>
      <c r="AA13" s="4"/>
      <c r="AB13" s="4"/>
      <c r="AC13" s="4"/>
      <c r="AD13" s="4"/>
      <c r="AE13" s="4"/>
      <c r="AF13" s="4"/>
      <c r="AG13" s="4"/>
      <c r="AH13" s="4"/>
      <c r="AI13" s="4"/>
      <c r="AJ13" s="4"/>
      <c r="AK13" s="4"/>
      <c r="AL13" s="4"/>
      <c r="AM13" s="4"/>
      <c r="AN13" s="109"/>
    </row>
    <row r="14" spans="1:40" ht="67.150000000000006" customHeight="1">
      <c r="A14" s="139"/>
      <c r="B14" s="139"/>
      <c r="C14" s="139"/>
      <c r="D14" s="139"/>
      <c r="E14" s="139"/>
      <c r="F14" s="139"/>
      <c r="G14" s="139"/>
      <c r="H14" s="139"/>
      <c r="I14" s="139"/>
      <c r="J14" s="139"/>
      <c r="K14" s="139"/>
      <c r="L14" s="62" t="s">
        <v>73</v>
      </c>
      <c r="M14" s="138"/>
      <c r="N14" s="151"/>
      <c r="O14" s="136"/>
      <c r="P14" s="136"/>
      <c r="Q14" s="139"/>
      <c r="R14" s="139"/>
      <c r="S14" s="139"/>
      <c r="T14" s="88">
        <v>45293</v>
      </c>
      <c r="U14" s="94">
        <v>45657</v>
      </c>
      <c r="V14" s="142"/>
      <c r="W14" s="72"/>
      <c r="X14" s="72"/>
      <c r="Y14" s="72"/>
      <c r="Z14" s="4"/>
      <c r="AA14" s="4"/>
      <c r="AB14" s="4"/>
      <c r="AC14" s="4"/>
      <c r="AD14" s="4"/>
      <c r="AE14" s="4"/>
      <c r="AF14" s="4"/>
      <c r="AG14" s="4"/>
      <c r="AH14" s="4"/>
      <c r="AI14" s="4"/>
      <c r="AJ14" s="4"/>
      <c r="AK14" s="4"/>
      <c r="AL14" s="4"/>
      <c r="AM14" s="4"/>
      <c r="AN14" s="4"/>
    </row>
    <row r="15" spans="1:40" ht="99" customHeight="1">
      <c r="A15" s="139"/>
      <c r="B15" s="139"/>
      <c r="C15" s="139"/>
      <c r="D15" s="139"/>
      <c r="E15" s="139"/>
      <c r="F15" s="139"/>
      <c r="G15" s="139"/>
      <c r="H15" s="139"/>
      <c r="I15" s="139"/>
      <c r="J15" s="139"/>
      <c r="K15" s="139"/>
      <c r="L15" s="62" t="s">
        <v>74</v>
      </c>
      <c r="M15" s="62" t="s">
        <v>75</v>
      </c>
      <c r="N15" s="127" t="s">
        <v>76</v>
      </c>
      <c r="O15" s="136"/>
      <c r="P15" s="136"/>
      <c r="Q15" s="139"/>
      <c r="R15" s="139"/>
      <c r="S15" s="139"/>
      <c r="T15" s="88">
        <v>45293</v>
      </c>
      <c r="U15" s="94">
        <v>45657</v>
      </c>
      <c r="V15" s="142"/>
      <c r="W15" s="72"/>
      <c r="X15" s="72"/>
      <c r="Y15" s="72"/>
      <c r="Z15" s="4"/>
      <c r="AA15" s="4"/>
      <c r="AB15" s="4"/>
      <c r="AC15" s="4"/>
      <c r="AD15" s="4"/>
      <c r="AE15" s="4"/>
      <c r="AF15" s="4"/>
      <c r="AG15" s="4"/>
      <c r="AH15" s="4"/>
      <c r="AI15" s="4"/>
      <c r="AJ15" s="4"/>
      <c r="AK15" s="4"/>
      <c r="AL15" s="4"/>
      <c r="AM15" s="4"/>
      <c r="AN15" s="4"/>
    </row>
    <row r="16" spans="1:40" ht="97.5" customHeight="1">
      <c r="A16" s="138"/>
      <c r="B16" s="138"/>
      <c r="C16" s="138"/>
      <c r="D16" s="138"/>
      <c r="E16" s="138"/>
      <c r="F16" s="138"/>
      <c r="G16" s="138"/>
      <c r="H16" s="138"/>
      <c r="I16" s="138"/>
      <c r="J16" s="138"/>
      <c r="K16" s="138"/>
      <c r="L16" s="50" t="s">
        <v>77</v>
      </c>
      <c r="M16" s="62" t="s">
        <v>78</v>
      </c>
      <c r="N16" s="127" t="s">
        <v>79</v>
      </c>
      <c r="O16" s="155"/>
      <c r="P16" s="155"/>
      <c r="Q16" s="138"/>
      <c r="R16" s="138"/>
      <c r="S16" s="138"/>
      <c r="T16" s="88">
        <v>45293</v>
      </c>
      <c r="U16" s="94">
        <v>45657</v>
      </c>
      <c r="V16" s="142"/>
      <c r="W16" s="72"/>
      <c r="X16" s="72"/>
      <c r="Y16" s="72"/>
      <c r="Z16" s="4"/>
      <c r="AA16" s="4"/>
      <c r="AB16" s="4"/>
      <c r="AC16" s="4"/>
      <c r="AD16" s="4"/>
      <c r="AE16" s="4"/>
      <c r="AF16" s="4"/>
      <c r="AG16" s="4"/>
      <c r="AH16" s="4"/>
      <c r="AI16" s="4"/>
      <c r="AJ16" s="4"/>
      <c r="AK16" s="4"/>
      <c r="AL16" s="4"/>
      <c r="AM16" s="4"/>
      <c r="AN16" s="110"/>
    </row>
    <row r="17" spans="1:40" ht="188.25" customHeight="1">
      <c r="A17" s="135">
        <v>3</v>
      </c>
      <c r="B17" s="135" t="s">
        <v>80</v>
      </c>
      <c r="C17" s="135" t="s">
        <v>81</v>
      </c>
      <c r="D17" s="135" t="s">
        <v>64</v>
      </c>
      <c r="E17" s="135" t="s">
        <v>82</v>
      </c>
      <c r="F17" s="140" t="s">
        <v>83</v>
      </c>
      <c r="G17" s="135" t="s">
        <v>84</v>
      </c>
      <c r="H17" s="135" t="s">
        <v>44</v>
      </c>
      <c r="I17" s="135" t="s">
        <v>3</v>
      </c>
      <c r="J17" s="135" t="s">
        <v>11</v>
      </c>
      <c r="K17" s="135" t="str">
        <f>IF(AND(I17="RARA VEZ",J17="INSIGNIFICANTE"),"BAJO",IF(AND(I17="RARA VEZ",J17="MENOR"),"BAJO",IF(AND(I17="RARA VEZ",J17="MODERADO"),"MODERADO",IF(AND(I17="RARA VEZ",J17="MAYOR"),"ALTO",IF(AND(I17="RARA VEZ",J17="CATASTROFICO"),"EXTREMO",IF(AND(I17="IMPROBABLE",J17="INSIGNIFICANTE"),"BAJO",IF(AND(I17="IMPROBABLE",J17="MENOR"),"BAJO",IF(AND(I17="IMPROBABLE",J17="MODERADO"),"MODERADO",IF(AND(I17="IMPROBABLE",J17="MAYOR"),"ALTO",IF(AND(I17="IMPROBABLE",J17="CATASTROFICO"),"EXTREMO",IF(AND(I17="POSIBLE",J17="INSIGNIFICANTE"),"BAJO",IF(AND(I17="POSIBLE",J17="MENOR"),"MODERADO",IF(AND(I17="POSIBLE",J17="MODERADO"),"ALTO",IF(AND(I17="POSIBLE",J17="MAYOR"),"EXTREMO",IF(AND(I17="POSIBLE",J17="CATASTROFICO"),"EXTREMO",IF(AND(I17="PROBABLE",J17="INSIGNIFICANTE"),"BAJO",IF(AND(I17="PROBABLE",J17="MENOR"),"ALTO",IF(AND(I17="PROBABLE",J17="MODERADO"),"ALTO",IF(AND(I17="PROBABLE",J17="MAYOR"),"EXTREMO",IF(AND(I17="PROBABLE",J17="CATASTROFICO"),"EXTREMO",IF(AND(I17="CASI SEGURO",J17="INSIGNIFICANTE"),"ALTO",IF(AND(I17="CASI SEGURO",J17="MENOR"),"ALTO",IF(AND(I17="CASI SEGURO",J17="MODERADO"),"EXTREMO",IF(AND(I17="CASI SEGURO",J17="MAYOR"),"EXTREMO",IF(AND(I17="CASI SEGURO",J17="CATASTROFICO"),"EXTREMO","n/a")))))))))))))))))))))))))</f>
        <v>MODERADO</v>
      </c>
      <c r="L17" s="135" t="s">
        <v>85</v>
      </c>
      <c r="M17" s="62" t="s">
        <v>86</v>
      </c>
      <c r="N17" s="62" t="s">
        <v>87</v>
      </c>
      <c r="O17" s="136" t="s">
        <v>48</v>
      </c>
      <c r="P17" s="135" t="s">
        <v>3</v>
      </c>
      <c r="Q17" s="135" t="s">
        <v>11</v>
      </c>
      <c r="R17" s="135" t="str">
        <f>IF(AND(P17="RARA VEZ",Q17="INSIGNIFICANTE"),"BAJO",IF(AND(P17="RARA VEZ",Q17="MENOR"),"BAJO",IF(AND(P17="RARA VEZ",Q17="MODERADO"),"MODERADO",IF(AND(P17="RARA VEZ",Q17="MAYOR"),"ALTO",IF(AND(P17="RARA VEZ",Q17="CATASTROFICO"),"EXTREMO",IF(AND(P17="IMPROBABLE",Q17="INSIGNIFICANTE"),"BAJO",IF(AND(P17="IMPROBABLE",Q17="MENOR"),"BAJO",IF(AND(P17="IMPROBABLE",Q17="MODERADO"),"MODERADO",IF(AND(P17="IMPROBABLE",Q17="MAYOR"),"ALTO",IF(AND(P17="IMPROBABLE",Q17="CATASTROFICO"),"EXTREMO",IF(AND(P17="POSIBLE",Q17="INSIGNIFICANTE"),"BAJO",IF(AND(P17="POSIBLE",Q17="MENOR"),"MODERADO",IF(AND(P17="POSIBLE",Q17="MODERADO"),"ALTO",IF(AND(P17="POSIBLE",Q17="MAYOR"),"EXTREMO",IF(AND(P17="POSIBLE",Q17="CATASTROFICO"),"EXTREMO",IF(AND(P17="PROBABLE",Q17="INSIGNIFICANTE"),"BAJO",IF(AND(P17="PROBABLE",Q17="MENOR"),"ALTO",IF(AND(P17="PROBABLE",Q17="MODERADO"),"ALTO",IF(AND(P17="PROBABLE",Q17="MAYOR"),"EXTREMO",IF(AND(P17="PROBABLE",Q17="CATASTROFICO"),"EXTREMO",IF(AND(P17="CASI SEGURO",Q17="INSIGNIFICANTE"),"ALTO",IF(AND(P17="CASI SEGURO",Q17="MENOR"),"ALTO",IF(AND(P17="CASI SEGURO",Q17="MODERADO"),"EXTREMO",IF(AND(P17="CASI SEGURO",Q17="MAYOR"),"EXTREMO",IF(AND(P17="CASI SEGURO",Q17="CATASTROFICO"),"EXTREMO","n/a")))))))))))))))))))))))))</f>
        <v>MODERADO</v>
      </c>
      <c r="S17" s="135" t="s">
        <v>49</v>
      </c>
      <c r="T17" s="88">
        <v>45293</v>
      </c>
      <c r="U17" s="94">
        <v>45657</v>
      </c>
      <c r="V17" s="143" t="s">
        <v>50</v>
      </c>
      <c r="W17" s="72"/>
      <c r="X17" s="72"/>
      <c r="Y17" s="72"/>
      <c r="Z17" s="4"/>
      <c r="AA17" s="4"/>
      <c r="AB17" s="4"/>
      <c r="AC17" s="4"/>
      <c r="AD17" s="4"/>
      <c r="AE17" s="4"/>
      <c r="AF17" s="4"/>
      <c r="AG17" s="4"/>
      <c r="AH17" s="4"/>
      <c r="AI17" s="4"/>
      <c r="AJ17" s="4"/>
      <c r="AK17" s="4"/>
      <c r="AL17" s="4"/>
      <c r="AM17" s="4"/>
      <c r="AN17" s="109"/>
    </row>
    <row r="18" spans="1:40" ht="177.75" customHeight="1">
      <c r="A18" s="139"/>
      <c r="B18" s="139"/>
      <c r="C18" s="139"/>
      <c r="D18" s="139"/>
      <c r="E18" s="139"/>
      <c r="F18" s="139"/>
      <c r="G18" s="139"/>
      <c r="H18" s="139"/>
      <c r="I18" s="139"/>
      <c r="J18" s="139"/>
      <c r="K18" s="139"/>
      <c r="L18" s="138"/>
      <c r="M18" s="62" t="s">
        <v>88</v>
      </c>
      <c r="N18" s="62" t="s">
        <v>89</v>
      </c>
      <c r="O18" s="138"/>
      <c r="P18" s="139"/>
      <c r="Q18" s="139"/>
      <c r="R18" s="139"/>
      <c r="S18" s="139"/>
      <c r="T18" s="88">
        <v>45293</v>
      </c>
      <c r="U18" s="94">
        <v>45657</v>
      </c>
      <c r="V18" s="142"/>
      <c r="W18" s="72"/>
      <c r="X18" s="72"/>
      <c r="Y18" s="72"/>
      <c r="Z18" s="4"/>
      <c r="AA18" s="4"/>
      <c r="AB18" s="4"/>
      <c r="AC18" s="4"/>
      <c r="AD18" s="4"/>
      <c r="AE18" s="4"/>
      <c r="AF18" s="4"/>
      <c r="AG18" s="4"/>
      <c r="AH18" s="4"/>
      <c r="AI18" s="4"/>
      <c r="AJ18" s="4"/>
      <c r="AK18" s="4"/>
      <c r="AL18" s="4"/>
      <c r="AM18" s="4"/>
      <c r="AN18" s="4"/>
    </row>
    <row r="19" spans="1:40" ht="243.6" customHeight="1">
      <c r="A19" s="138"/>
      <c r="B19" s="138"/>
      <c r="C19" s="138"/>
      <c r="D19" s="138"/>
      <c r="E19" s="138"/>
      <c r="F19" s="138"/>
      <c r="G19" s="138"/>
      <c r="H19" s="138"/>
      <c r="I19" s="138"/>
      <c r="J19" s="138"/>
      <c r="K19" s="138"/>
      <c r="L19" s="62" t="s">
        <v>90</v>
      </c>
      <c r="M19" s="62" t="s">
        <v>91</v>
      </c>
      <c r="N19" s="62" t="s">
        <v>92</v>
      </c>
      <c r="O19" s="62" t="s">
        <v>48</v>
      </c>
      <c r="P19" s="138"/>
      <c r="Q19" s="138"/>
      <c r="R19" s="138"/>
      <c r="S19" s="138"/>
      <c r="T19" s="88">
        <v>45293</v>
      </c>
      <c r="U19" s="94">
        <v>45657</v>
      </c>
      <c r="V19" s="76" t="s">
        <v>50</v>
      </c>
      <c r="W19" s="72"/>
      <c r="X19" s="72"/>
      <c r="Y19" s="72"/>
      <c r="Z19" s="4"/>
      <c r="AA19" s="4"/>
      <c r="AB19" s="4"/>
      <c r="AC19" s="4"/>
      <c r="AD19" s="4"/>
      <c r="AE19" s="4"/>
      <c r="AF19" s="4"/>
      <c r="AG19" s="4"/>
      <c r="AH19" s="4"/>
      <c r="AI19" s="4"/>
      <c r="AJ19" s="4"/>
      <c r="AK19" s="4"/>
      <c r="AL19" s="4"/>
      <c r="AM19" s="4"/>
      <c r="AN19" s="110"/>
    </row>
    <row r="20" spans="1:40" ht="209.45" customHeight="1">
      <c r="A20" s="135">
        <v>4</v>
      </c>
      <c r="B20" s="135" t="s">
        <v>80</v>
      </c>
      <c r="C20" s="135" t="s">
        <v>93</v>
      </c>
      <c r="D20" s="135" t="s">
        <v>64</v>
      </c>
      <c r="E20" s="135" t="s">
        <v>94</v>
      </c>
      <c r="F20" s="140" t="s">
        <v>95</v>
      </c>
      <c r="G20" s="140" t="s">
        <v>96</v>
      </c>
      <c r="H20" s="135" t="s">
        <v>44</v>
      </c>
      <c r="I20" s="135" t="s">
        <v>7</v>
      </c>
      <c r="J20" s="135" t="s">
        <v>30</v>
      </c>
      <c r="K20" s="135" t="str">
        <f>IF(AND(I20="RARA VEZ",J20="INSIGNIFICANTE"),"BAJO",IF(AND(I20="RARA VEZ",J20="MENOR"),"BAJO",IF(AND(I20="RARA VEZ",J20="MODERADO"),"MODERADO",IF(AND(I20="RARA VEZ",J20="MAYOR"),"ALTO",IF(AND(I20="RARA VEZ",J20="CATASTROFICO"),"EXTREMO",IF(AND(I20="IMPROBABLE",J20="INSIGNIFICANTE"),"BAJO",IF(AND(I20="IMPROBABLE",J20="MENOR"),"BAJO",IF(AND(I20="IMPROBABLE",J20="MODERADO"),"MODERADO",IF(AND(I20="IMPROBABLE",J20="MAYOR"),"ALTO",IF(AND(I20="IMPROBABLE",J20="CATASTROFICO"),"EXTREMO",IF(AND(I20="POSIBLE",J20="INSIGNIFICANTE"),"BAJO",IF(AND(I20="POSIBLE",J20="MENOR"),"MODERADO",IF(AND(I20="POSIBLE",J20="MODERADO"),"ALTO",IF(AND(I20="POSIBLE",J20="MAYOR"),"EXTREMO",IF(AND(I20="POSIBLE",J20="CATASTROFICO"),"EXTREMO",IF(AND(I20="PROBABLE",J20="INSIGNIFICANTE"),"BAJO",IF(AND(I20="PROBABLE",J20="MENOR"),"ALTO",IF(AND(I20="PROBABLE",J20="MODERADO"),"ALTO",IF(AND(I20="PROBABLE",J20="MAYOR"),"EXTREMO",IF(AND(I20="PROBABLE",J20="CATASTROFICO"),"EXTREMO",IF(AND(I20="CASI SEGURO",J20="INSIGNIFICANTE"),"ALTO",IF(AND(I20="CASI SEGURO",J20="MENOR"),"ALTO",IF(AND(I20="CASI SEGURO",J20="MODERADO"),"EXTREMO",IF(AND(I20="CASI SEGURO",J20="MAYOR"),"EXTREMO",IF(AND(I20="CASI SEGURO",J20="CATASTROFICO"),"EXTREMO","n/a")))))))))))))))))))))))))</f>
        <v>ALTO</v>
      </c>
      <c r="L20" s="62" t="s">
        <v>97</v>
      </c>
      <c r="M20" s="62" t="s">
        <v>98</v>
      </c>
      <c r="N20" s="62" t="s">
        <v>99</v>
      </c>
      <c r="O20" s="62" t="s">
        <v>100</v>
      </c>
      <c r="P20" s="135" t="s">
        <v>10</v>
      </c>
      <c r="Q20" s="135" t="s">
        <v>11</v>
      </c>
      <c r="R20" s="135" t="str">
        <f>IF(AND(P20="RARA VEZ",Q20="INSIGNIFICANTE"),"BAJO",IF(AND(P20="RARA VEZ",Q20="MENOR"),"BAJO",IF(AND(P20="RARA VEZ",Q20="MODERADO"),"MODERADO",IF(AND(P20="RARA VEZ",Q20="MAYOR"),"ALTO",IF(AND(P20="RARA VEZ",Q20="CATASTROFICO"),"EXTREMO",IF(AND(P20="IMPROBABLE",Q20="INSIGNIFICANTE"),"BAJO",IF(AND(P20="IMPROBABLE",Q20="MENOR"),"BAJO",IF(AND(P20="IMPROBABLE",Q20="MODERADO"),"MODERADO",IF(AND(P20="IMPROBABLE",Q20="MAYOR"),"ALTO",IF(AND(P20="IMPROBABLE",Q20="CATASTROFICO"),"EXTREMO",IF(AND(P20="POSIBLE",Q20="INSIGNIFICANTE"),"BAJO",IF(AND(P20="POSIBLE",Q20="MENOR"),"MODERADO",IF(AND(P20="POSIBLE",Q20="MODERADO"),"ALTO",IF(AND(P20="POSIBLE",Q20="MAYOR"),"EXTREMO",IF(AND(P20="POSIBLE",Q20="CATASTROFICO"),"EXTREMO",IF(AND(P20="PROBABLE",Q20="INSIGNIFICANTE"),"BAJO",IF(AND(P20="PROBABLE",Q20="MENOR"),"ALTO",IF(AND(P20="PROBABLE",Q20="MODERADO"),"ALTO",IF(AND(P20="PROBABLE",Q20="MAYOR"),"EXTREMO",IF(AND(P20="PROBABLE",Q20="CATASTROFICO"),"EXTREMO",IF(AND(P20="CASI SEGURO",Q20="INSIGNIFICANTE"),"ALTO",IF(AND(P20="CASI SEGURO",Q20="MENOR"),"ALTO",IF(AND(P20="CASI SEGURO",Q20="MODERADO"),"EXTREMO",IF(AND(P20="CASI SEGURO",Q20="MAYOR"),"EXTREMO",IF(AND(P20="CASI SEGURO",Q20="CATASTROFICO"),"EXTREMO","n/a")))))))))))))))))))))))))</f>
        <v>ALTO</v>
      </c>
      <c r="S20" s="135" t="s">
        <v>49</v>
      </c>
      <c r="T20" s="88">
        <v>45293</v>
      </c>
      <c r="U20" s="94">
        <v>45657</v>
      </c>
      <c r="V20" s="143" t="s">
        <v>101</v>
      </c>
      <c r="W20" s="72"/>
      <c r="X20" s="72"/>
      <c r="Y20" s="72"/>
      <c r="Z20" s="4"/>
      <c r="AA20" s="4"/>
      <c r="AB20" s="4"/>
      <c r="AC20" s="4"/>
      <c r="AD20" s="4"/>
      <c r="AE20" s="4"/>
      <c r="AF20" s="4"/>
      <c r="AG20" s="4"/>
      <c r="AH20" s="4"/>
      <c r="AI20" s="4"/>
      <c r="AJ20" s="4"/>
      <c r="AK20" s="4"/>
      <c r="AL20" s="4"/>
      <c r="AM20" s="4"/>
      <c r="AN20" s="110"/>
    </row>
    <row r="21" spans="1:40" ht="189.6" customHeight="1">
      <c r="A21" s="139"/>
      <c r="B21" s="139"/>
      <c r="C21" s="139"/>
      <c r="D21" s="139"/>
      <c r="E21" s="139"/>
      <c r="F21" s="139"/>
      <c r="G21" s="139"/>
      <c r="H21" s="139"/>
      <c r="I21" s="139"/>
      <c r="J21" s="139"/>
      <c r="K21" s="139"/>
      <c r="L21" s="62" t="s">
        <v>102</v>
      </c>
      <c r="M21" s="135" t="s">
        <v>103</v>
      </c>
      <c r="N21" s="62" t="s">
        <v>104</v>
      </c>
      <c r="O21" s="62" t="s">
        <v>105</v>
      </c>
      <c r="P21" s="139"/>
      <c r="Q21" s="139"/>
      <c r="R21" s="139"/>
      <c r="S21" s="139"/>
      <c r="T21" s="88">
        <v>45293</v>
      </c>
      <c r="U21" s="94">
        <v>45657</v>
      </c>
      <c r="V21" s="142"/>
      <c r="W21" s="72"/>
      <c r="X21" s="72"/>
      <c r="Y21" s="72"/>
      <c r="Z21" s="4"/>
      <c r="AA21" s="4"/>
      <c r="AB21" s="4"/>
      <c r="AC21" s="4"/>
      <c r="AD21" s="4"/>
      <c r="AE21" s="4"/>
      <c r="AF21" s="4"/>
      <c r="AG21" s="4"/>
      <c r="AH21" s="4"/>
      <c r="AI21" s="4"/>
      <c r="AJ21" s="4"/>
      <c r="AK21" s="4"/>
      <c r="AL21" s="4"/>
      <c r="AM21" s="4"/>
      <c r="AN21" s="110"/>
    </row>
    <row r="22" spans="1:40" ht="246.6" customHeight="1">
      <c r="A22" s="139"/>
      <c r="B22" s="139"/>
      <c r="C22" s="139"/>
      <c r="D22" s="139"/>
      <c r="E22" s="139"/>
      <c r="F22" s="139"/>
      <c r="G22" s="139"/>
      <c r="H22" s="139"/>
      <c r="I22" s="139"/>
      <c r="J22" s="139"/>
      <c r="K22" s="139"/>
      <c r="L22" s="62" t="s">
        <v>106</v>
      </c>
      <c r="M22" s="138"/>
      <c r="N22" s="62" t="s">
        <v>107</v>
      </c>
      <c r="O22" s="62" t="s">
        <v>108</v>
      </c>
      <c r="P22" s="139"/>
      <c r="Q22" s="139"/>
      <c r="R22" s="139"/>
      <c r="S22" s="139"/>
      <c r="T22" s="88">
        <v>45293</v>
      </c>
      <c r="U22" s="94">
        <v>45657</v>
      </c>
      <c r="V22" s="142"/>
      <c r="W22" s="72"/>
      <c r="X22" s="72"/>
      <c r="Y22" s="72"/>
      <c r="Z22" s="4"/>
      <c r="AA22" s="4"/>
      <c r="AB22" s="4"/>
      <c r="AC22" s="4"/>
      <c r="AD22" s="4"/>
      <c r="AE22" s="4"/>
      <c r="AF22" s="4"/>
      <c r="AG22" s="4"/>
      <c r="AH22" s="4"/>
      <c r="AI22" s="4"/>
      <c r="AJ22" s="4"/>
      <c r="AK22" s="4"/>
      <c r="AL22" s="4"/>
      <c r="AM22" s="4"/>
      <c r="AN22" s="110"/>
    </row>
    <row r="23" spans="1:40" ht="253.15" customHeight="1">
      <c r="A23" s="139"/>
      <c r="B23" s="139"/>
      <c r="C23" s="139"/>
      <c r="D23" s="139"/>
      <c r="E23" s="139"/>
      <c r="F23" s="139"/>
      <c r="G23" s="139"/>
      <c r="H23" s="139"/>
      <c r="I23" s="139"/>
      <c r="J23" s="139"/>
      <c r="K23" s="139"/>
      <c r="L23" s="62" t="s">
        <v>109</v>
      </c>
      <c r="M23" s="62" t="s">
        <v>110</v>
      </c>
      <c r="N23" s="62" t="s">
        <v>111</v>
      </c>
      <c r="O23" s="62" t="s">
        <v>108</v>
      </c>
      <c r="P23" s="139"/>
      <c r="Q23" s="139"/>
      <c r="R23" s="139"/>
      <c r="S23" s="139"/>
      <c r="T23" s="88">
        <v>45293</v>
      </c>
      <c r="U23" s="94">
        <v>45657</v>
      </c>
      <c r="V23" s="141" t="s">
        <v>50</v>
      </c>
      <c r="W23" s="72"/>
      <c r="X23" s="72"/>
      <c r="Y23" s="72"/>
      <c r="Z23" s="4"/>
      <c r="AA23" s="4"/>
      <c r="AB23" s="4"/>
      <c r="AC23" s="4"/>
      <c r="AD23" s="4"/>
      <c r="AE23" s="4"/>
      <c r="AF23" s="4"/>
      <c r="AG23" s="4"/>
      <c r="AH23" s="4"/>
      <c r="AI23" s="4"/>
      <c r="AJ23" s="4"/>
      <c r="AK23" s="4"/>
      <c r="AL23" s="4"/>
      <c r="AM23" s="4"/>
      <c r="AN23" s="110"/>
    </row>
    <row r="24" spans="1:40" ht="289.5" customHeight="1">
      <c r="A24" s="138"/>
      <c r="B24" s="138"/>
      <c r="C24" s="138"/>
      <c r="D24" s="138"/>
      <c r="E24" s="138"/>
      <c r="F24" s="138"/>
      <c r="G24" s="138"/>
      <c r="H24" s="138"/>
      <c r="I24" s="138"/>
      <c r="J24" s="138"/>
      <c r="K24" s="138"/>
      <c r="L24" s="62" t="s">
        <v>112</v>
      </c>
      <c r="M24" s="62" t="s">
        <v>113</v>
      </c>
      <c r="N24" s="62" t="s">
        <v>114</v>
      </c>
      <c r="O24" s="62" t="s">
        <v>108</v>
      </c>
      <c r="P24" s="138"/>
      <c r="Q24" s="138"/>
      <c r="R24" s="138"/>
      <c r="S24" s="138"/>
      <c r="T24" s="88">
        <v>45293</v>
      </c>
      <c r="U24" s="94">
        <v>45657</v>
      </c>
      <c r="V24" s="142"/>
      <c r="W24" s="72"/>
      <c r="X24" s="72"/>
      <c r="Y24" s="72"/>
      <c r="Z24" s="4"/>
      <c r="AA24" s="4"/>
      <c r="AB24" s="4"/>
      <c r="AC24" s="4"/>
      <c r="AD24" s="4"/>
      <c r="AE24" s="4"/>
      <c r="AF24" s="4"/>
      <c r="AG24" s="4"/>
      <c r="AH24" s="4"/>
      <c r="AI24" s="4"/>
      <c r="AJ24" s="4"/>
      <c r="AK24" s="4"/>
      <c r="AL24" s="4"/>
      <c r="AM24" s="4"/>
      <c r="AN24" s="6"/>
    </row>
    <row r="25" spans="1:40" ht="253.9" customHeight="1">
      <c r="A25" s="135">
        <v>5</v>
      </c>
      <c r="B25" s="135" t="s">
        <v>115</v>
      </c>
      <c r="C25" s="135" t="s">
        <v>116</v>
      </c>
      <c r="D25" s="135" t="s">
        <v>64</v>
      </c>
      <c r="E25" s="135" t="s">
        <v>117</v>
      </c>
      <c r="F25" s="140" t="s">
        <v>118</v>
      </c>
      <c r="G25" s="135" t="s">
        <v>119</v>
      </c>
      <c r="H25" s="135" t="s">
        <v>44</v>
      </c>
      <c r="I25" s="135" t="s">
        <v>7</v>
      </c>
      <c r="J25" s="135" t="s">
        <v>30</v>
      </c>
      <c r="K25" s="135" t="str">
        <f>IF(AND(I25="RARA VEZ",J25="INSIGNIFICANTE"),"BAJO",IF(AND(I25="RARA VEZ",J25="MENOR"),"BAJO",IF(AND(I25="RARA VEZ",J25="MODERADO"),"MODERADO",IF(AND(I25="RARA VEZ",J25="MAYOR"),"ALTO",IF(AND(I25="RARA VEZ",J25="CATASTROFICO"),"EXTREMO",IF(AND(I25="IMPROBABLE",J25="INSIGNIFICANTE"),"BAJO",IF(AND(I25="IMPROBABLE",J25="MENOR"),"BAJO",IF(AND(I25="IMPROBABLE",J25="MODERADO"),"MODERADO",IF(AND(I25="IMPROBABLE",J25="MAYOR"),"ALTO",IF(AND(I25="IMPROBABLE",J25="CATASTROFICO"),"EXTREMO",IF(AND(I25="POSIBLE",J25="INSIGNIFICANTE"),"BAJO",IF(AND(I25="POSIBLE",J25="MENOR"),"MODERADO",IF(AND(I25="POSIBLE",J25="MODERADO"),"ALTO",IF(AND(I25="POSIBLE",J25="MAYOR"),"EXTREMO",IF(AND(I25="POSIBLE",J25="CATASTROFICO"),"EXTREMO",IF(AND(I25="PROBABLE",J25="INSIGNIFICANTE"),"BAJO",IF(AND(I25="PROBABLE",J25="MENOR"),"ALTO",IF(AND(I25="PROBABLE",J25="MODERADO"),"ALTO",IF(AND(I25="PROBABLE",J25="MAYOR"),"EXTREMO",IF(AND(I25="PROBABLE",J25="CATASTROFICO"),"EXTREMO",IF(AND(I25="CASI SEGURO",J25="INSIGNIFICANTE"),"ALTO",IF(AND(I25="CASI SEGURO",J25="MENOR"),"ALTO",IF(AND(I25="CASI SEGURO",J25="MODERADO"),"EXTREMO",IF(AND(I25="CASI SEGURO",J25="MAYOR"),"EXTREMO",IF(AND(I25="CASI SEGURO",J25="CATASTROFICO"),"EXTREMO","n/a")))))))))))))))))))))))))</f>
        <v>ALTO</v>
      </c>
      <c r="L25" s="62" t="s">
        <v>120</v>
      </c>
      <c r="M25" s="135" t="s">
        <v>121</v>
      </c>
      <c r="N25" s="92" t="s">
        <v>122</v>
      </c>
      <c r="O25" s="62" t="s">
        <v>108</v>
      </c>
      <c r="P25" s="135" t="s">
        <v>3</v>
      </c>
      <c r="Q25" s="135" t="s">
        <v>11</v>
      </c>
      <c r="R25" s="135" t="str">
        <f>IF(AND(P25="RARA VEZ",Q25="INSIGNIFICANTE"),"BAJO",IF(AND(P25="RARA VEZ",Q25="MENOR"),"BAJO",IF(AND(P25="RARA VEZ",Q25="MODERADO"),"MODERADO",IF(AND(P25="RARA VEZ",Q25="MAYOR"),"ALTO",IF(AND(P25="RARA VEZ",Q25="CATASTROFICO"),"EXTREMO",IF(AND(P25="IMPROBABLE",Q25="INSIGNIFICANTE"),"BAJO",IF(AND(P25="IMPROBABLE",Q25="MENOR"),"BAJO",IF(AND(P25="IMPROBABLE",Q25="MODERADO"),"MODERADO",IF(AND(P25="IMPROBABLE",Q25="MAYOR"),"ALTO",IF(AND(P25="IMPROBABLE",Q25="CATASTROFICO"),"EXTREMO",IF(AND(P25="POSIBLE",Q25="INSIGNIFICANTE"),"BAJO",IF(AND(P25="POSIBLE",Q25="MENOR"),"MODERADO",IF(AND(P25="POSIBLE",Q25="MODERADO"),"ALTO",IF(AND(P25="POSIBLE",Q25="MAYOR"),"EXTREMO",IF(AND(P25="POSIBLE",Q25="CATASTROFICO"),"EXTREMO",IF(AND(P25="PROBABLE",Q25="INSIGNIFICANTE"),"BAJO",IF(AND(P25="PROBABLE",Q25="MENOR"),"ALTO",IF(AND(P25="PROBABLE",Q25="MODERADO"),"ALTO",IF(AND(P25="PROBABLE",Q25="MAYOR"),"EXTREMO",IF(AND(P25="PROBABLE",Q25="CATASTROFICO"),"EXTREMO",IF(AND(P25="CASI SEGURO",Q25="INSIGNIFICANTE"),"ALTO",IF(AND(P25="CASI SEGURO",Q25="MENOR"),"ALTO",IF(AND(P25="CASI SEGURO",Q25="MODERADO"),"EXTREMO",IF(AND(P25="CASI SEGURO",Q25="MAYOR"),"EXTREMO",IF(AND(P25="CASI SEGURO",Q25="CATASTROFICO"),"EXTREMO","n/a")))))))))))))))))))))))))</f>
        <v>MODERADO</v>
      </c>
      <c r="S25" s="135" t="s">
        <v>49</v>
      </c>
      <c r="T25" s="88">
        <v>45293</v>
      </c>
      <c r="U25" s="94">
        <v>45657</v>
      </c>
      <c r="V25" s="95" t="s">
        <v>50</v>
      </c>
      <c r="W25" s="72"/>
      <c r="X25" s="72"/>
      <c r="Y25" s="72"/>
      <c r="Z25" s="4"/>
      <c r="AA25" s="4"/>
      <c r="AB25" s="4"/>
      <c r="AC25" s="4"/>
      <c r="AD25" s="4"/>
      <c r="AE25" s="4"/>
      <c r="AF25" s="4"/>
      <c r="AG25" s="4"/>
      <c r="AH25" s="4"/>
      <c r="AI25" s="4"/>
      <c r="AJ25" s="4"/>
      <c r="AK25" s="4"/>
      <c r="AL25" s="4"/>
      <c r="AM25" s="4"/>
      <c r="AN25" s="6"/>
    </row>
    <row r="26" spans="1:40" ht="289.89999999999998" customHeight="1">
      <c r="A26" s="138"/>
      <c r="B26" s="138"/>
      <c r="C26" s="138"/>
      <c r="D26" s="138"/>
      <c r="E26" s="138"/>
      <c r="F26" s="138"/>
      <c r="G26" s="138"/>
      <c r="H26" s="138"/>
      <c r="I26" s="138"/>
      <c r="J26" s="138"/>
      <c r="K26" s="138"/>
      <c r="L26" s="62" t="s">
        <v>123</v>
      </c>
      <c r="M26" s="138"/>
      <c r="N26" s="62" t="s">
        <v>124</v>
      </c>
      <c r="O26" s="62" t="s">
        <v>108</v>
      </c>
      <c r="P26" s="138"/>
      <c r="Q26" s="138"/>
      <c r="R26" s="138"/>
      <c r="S26" s="138"/>
      <c r="T26" s="88">
        <v>45293</v>
      </c>
      <c r="U26" s="94">
        <v>45657</v>
      </c>
      <c r="V26" s="76" t="s">
        <v>50</v>
      </c>
      <c r="W26" s="72"/>
      <c r="X26" s="72"/>
      <c r="Y26" s="72"/>
      <c r="Z26" s="4"/>
      <c r="AA26" s="4"/>
      <c r="AB26" s="4"/>
      <c r="AC26" s="4"/>
      <c r="AD26" s="4"/>
      <c r="AE26" s="4"/>
      <c r="AF26" s="4"/>
      <c r="AG26" s="4"/>
      <c r="AH26" s="4"/>
      <c r="AI26" s="4"/>
      <c r="AJ26" s="4"/>
      <c r="AK26" s="4"/>
      <c r="AL26" s="4"/>
      <c r="AM26" s="4"/>
      <c r="AN26" s="110"/>
    </row>
    <row r="27" spans="1:40" ht="120.6" customHeight="1">
      <c r="A27" s="135">
        <v>6</v>
      </c>
      <c r="B27" s="135" t="s">
        <v>115</v>
      </c>
      <c r="C27" s="135" t="s">
        <v>93</v>
      </c>
      <c r="D27" s="135" t="s">
        <v>64</v>
      </c>
      <c r="E27" s="135" t="s">
        <v>125</v>
      </c>
      <c r="F27" s="140" t="s">
        <v>126</v>
      </c>
      <c r="G27" s="135" t="s">
        <v>127</v>
      </c>
      <c r="H27" s="135" t="s">
        <v>44</v>
      </c>
      <c r="I27" s="135" t="s">
        <v>7</v>
      </c>
      <c r="J27" s="135" t="s">
        <v>11</v>
      </c>
      <c r="K27" s="135" t="str">
        <f>IF(AND(I27="RARA VEZ",J27="INSIGNIFICANTE"),"BAJO",IF(AND(I27="RARA VEZ",J27="MENOR"),"BAJO",IF(AND(I27="RARA VEZ",J27="MODERADO"),"MODERADO",IF(AND(I27="RARA VEZ",J27="MAYOR"),"ALTO",IF(AND(I27="RARA VEZ",J27="CATASTROFICO"),"EXTREMO",IF(AND(I27="IMPROBABLE",J27="INSIGNIFICANTE"),"BAJO",IF(AND(I27="IMPROBABLE",J27="MENOR"),"BAJO",IF(AND(I27="IMPROBABLE",J27="MODERADO"),"MODERADO",IF(AND(I27="IMPROBABLE",J27="MAYOR"),"ALTO",IF(AND(I27="IMPROBABLE",J27="CATASTROFICO"),"EXTREMO",IF(AND(I27="POSIBLE",J27="INSIGNIFICANTE"),"BAJO",IF(AND(I27="POSIBLE",J27="MENOR"),"MODERADO",IF(AND(I27="POSIBLE",J27="MODERADO"),"ALTO",IF(AND(I27="POSIBLE",J27="MAYOR"),"EXTREMO",IF(AND(I27="POSIBLE",J27="CATASTROFICO"),"EXTREMO",IF(AND(I27="PROBABLE",J27="INSIGNIFICANTE"),"BAJO",IF(AND(I27="PROBABLE",J27="MENOR"),"ALTO",IF(AND(I27="PROBABLE",J27="MODERADO"),"ALTO",IF(AND(I27="PROBABLE",J27="MAYOR"),"EXTREMO",IF(AND(I27="PROBABLE",J27="CATASTROFICO"),"EXTREMO",IF(AND(I27="CASI SEGURO",J27="INSIGNIFICANTE"),"ALTO",IF(AND(I27="CASI SEGURO",J27="MENOR"),"ALTO",IF(AND(I27="CASI SEGURO",J27="MODERADO"),"EXTREMO",IF(AND(I27="CASI SEGURO",J27="MAYOR"),"EXTREMO",IF(AND(I27="CASI SEGURO",J27="CATASTROFICO"),"EXTREMO","n/a")))))))))))))))))))))))))</f>
        <v>MODERADO</v>
      </c>
      <c r="L27" s="62" t="s">
        <v>128</v>
      </c>
      <c r="M27" s="135" t="s">
        <v>129</v>
      </c>
      <c r="N27" s="62" t="s">
        <v>130</v>
      </c>
      <c r="O27" s="62" t="s">
        <v>108</v>
      </c>
      <c r="P27" s="135" t="s">
        <v>7</v>
      </c>
      <c r="Q27" s="135" t="s">
        <v>8</v>
      </c>
      <c r="R27" s="135" t="str">
        <f>IF(AND(P27="RARA VEZ",Q27="INSIGNIFICANTE"),"BAJO",IF(AND(P27="RARA VEZ",Q27="MENOR"),"BAJO",IF(AND(P27="RARA VEZ",Q27="MODERADO"),"MODERADO",IF(AND(P27="RARA VEZ",Q27="MAYOR"),"ALTO",IF(AND(P27="RARA VEZ",Q27="CATASTROFICO"),"EXTREMO",IF(AND(P27="IMPROBABLE",Q27="INSIGNIFICANTE"),"BAJO",IF(AND(P27="IMPROBABLE",Q27="MENOR"),"BAJO",IF(AND(P27="IMPROBABLE",Q27="MODERADO"),"MODERADO",IF(AND(P27="IMPROBABLE",Q27="MAYOR"),"ALTO",IF(AND(P27="IMPROBABLE",Q27="CATASTROFICO"),"EXTREMO",IF(AND(P27="POSIBLE",Q27="INSIGNIFICANTE"),"BAJO",IF(AND(P27="POSIBLE",Q27="MENOR"),"MODERADO",IF(AND(P27="POSIBLE",Q27="MODERADO"),"ALTO",IF(AND(P27="POSIBLE",Q27="MAYOR"),"EXTREMO",IF(AND(P27="POSIBLE",Q27="CATASTROFICO"),"EXTREMO",IF(AND(P27="PROBABLE",Q27="INSIGNIFICANTE"),"BAJO",IF(AND(P27="PROBABLE",Q27="MENOR"),"ALTO",IF(AND(P27="PROBABLE",Q27="MODERADO"),"ALTO",IF(AND(P27="PROBABLE",Q27="MAYOR"),"EXTREMO",IF(AND(P27="PROBABLE",Q27="CATASTROFICO"),"EXTREMO",IF(AND(P27="CASI SEGURO",Q27="INSIGNIFICANTE"),"ALTO",IF(AND(P27="CASI SEGURO",Q27="MENOR"),"ALTO",IF(AND(P27="CASI SEGURO",Q27="MODERADO"),"EXTREMO",IF(AND(P27="CASI SEGURO",Q27="MAYOR"),"EXTREMO",IF(AND(P27="CASI SEGURO",Q27="CATASTROFICO"),"EXTREMO","n/a")))))))))))))))))))))))))</f>
        <v>BAJO</v>
      </c>
      <c r="S27" s="135" t="s">
        <v>49</v>
      </c>
      <c r="T27" s="88">
        <v>45293</v>
      </c>
      <c r="U27" s="94">
        <v>45657</v>
      </c>
      <c r="V27" s="76" t="s">
        <v>50</v>
      </c>
      <c r="W27" s="72"/>
      <c r="X27" s="72"/>
      <c r="Y27" s="72"/>
      <c r="Z27" s="4"/>
      <c r="AA27" s="4"/>
      <c r="AB27" s="4"/>
      <c r="AC27" s="4"/>
      <c r="AD27" s="4"/>
      <c r="AE27" s="4"/>
      <c r="AF27" s="4"/>
      <c r="AG27" s="4"/>
      <c r="AH27" s="4"/>
      <c r="AI27" s="4"/>
      <c r="AJ27" s="4"/>
      <c r="AK27" s="4"/>
      <c r="AL27" s="4"/>
      <c r="AM27" s="4"/>
      <c r="AN27" s="109"/>
    </row>
    <row r="28" spans="1:40" ht="165" customHeight="1">
      <c r="A28" s="139"/>
      <c r="B28" s="139"/>
      <c r="C28" s="139"/>
      <c r="D28" s="139"/>
      <c r="E28" s="139"/>
      <c r="F28" s="139"/>
      <c r="G28" s="139"/>
      <c r="H28" s="139"/>
      <c r="I28" s="139"/>
      <c r="J28" s="139"/>
      <c r="K28" s="139"/>
      <c r="L28" s="135" t="s">
        <v>131</v>
      </c>
      <c r="M28" s="139"/>
      <c r="N28" s="62" t="s">
        <v>132</v>
      </c>
      <c r="O28" s="135" t="s">
        <v>108</v>
      </c>
      <c r="P28" s="139"/>
      <c r="Q28" s="139"/>
      <c r="R28" s="139"/>
      <c r="S28" s="139"/>
      <c r="T28" s="88">
        <v>45293</v>
      </c>
      <c r="U28" s="94">
        <v>45657</v>
      </c>
      <c r="V28" s="141" t="s">
        <v>50</v>
      </c>
      <c r="W28" s="72"/>
      <c r="X28" s="72"/>
      <c r="Y28" s="72"/>
      <c r="Z28" s="4"/>
      <c r="AA28" s="4"/>
      <c r="AB28" s="4"/>
      <c r="AC28" s="4"/>
      <c r="AD28" s="4"/>
      <c r="AE28" s="4"/>
      <c r="AF28" s="4"/>
      <c r="AG28" s="4"/>
      <c r="AH28" s="4"/>
      <c r="AI28" s="4"/>
      <c r="AJ28" s="4"/>
      <c r="AK28" s="4"/>
      <c r="AL28" s="4"/>
      <c r="AM28" s="4"/>
      <c r="AN28" s="4"/>
    </row>
    <row r="29" spans="1:40" ht="126" customHeight="1">
      <c r="A29" s="138"/>
      <c r="B29" s="138"/>
      <c r="C29" s="138"/>
      <c r="D29" s="138"/>
      <c r="E29" s="138"/>
      <c r="F29" s="138"/>
      <c r="G29" s="138"/>
      <c r="H29" s="138"/>
      <c r="I29" s="138"/>
      <c r="J29" s="138"/>
      <c r="K29" s="138"/>
      <c r="L29" s="138"/>
      <c r="M29" s="138"/>
      <c r="N29" s="62" t="s">
        <v>133</v>
      </c>
      <c r="O29" s="138"/>
      <c r="P29" s="138"/>
      <c r="Q29" s="138"/>
      <c r="R29" s="138"/>
      <c r="S29" s="138"/>
      <c r="T29" s="88">
        <v>45293</v>
      </c>
      <c r="U29" s="94">
        <v>45657</v>
      </c>
      <c r="V29" s="142"/>
      <c r="W29" s="72"/>
      <c r="X29" s="72"/>
      <c r="Y29" s="72"/>
      <c r="Z29" s="4"/>
      <c r="AA29" s="4"/>
      <c r="AB29" s="4"/>
      <c r="AC29" s="4"/>
      <c r="AD29" s="4"/>
      <c r="AE29" s="4"/>
      <c r="AF29" s="4"/>
      <c r="AG29" s="4"/>
      <c r="AH29" s="4"/>
      <c r="AI29" s="4"/>
      <c r="AJ29" s="4"/>
      <c r="AK29" s="4"/>
      <c r="AL29" s="4"/>
      <c r="AM29" s="4"/>
      <c r="AN29" s="4"/>
    </row>
    <row r="30" spans="1:40" ht="269.45" customHeight="1">
      <c r="A30" s="135">
        <v>7</v>
      </c>
      <c r="B30" s="135" t="s">
        <v>80</v>
      </c>
      <c r="C30" s="135" t="s">
        <v>134</v>
      </c>
      <c r="D30" s="135" t="s">
        <v>64</v>
      </c>
      <c r="E30" s="135" t="s">
        <v>135</v>
      </c>
      <c r="F30" s="140" t="s">
        <v>136</v>
      </c>
      <c r="G30" s="140" t="s">
        <v>137</v>
      </c>
      <c r="H30" s="140" t="s">
        <v>138</v>
      </c>
      <c r="I30" s="135" t="s">
        <v>10</v>
      </c>
      <c r="J30" s="135" t="s">
        <v>36</v>
      </c>
      <c r="K30" s="135" t="str">
        <f>IF(AND(I30="RARA VEZ",J30="INSIGNIFICANTE"),"BAJO",IF(AND(I30="RARA VEZ",J30="MENOR"),"BAJO",IF(AND(I30="RARA VEZ",J30="MODERADO"),"MODERADO",IF(AND(I30="RARA VEZ",J30="MAYOR"),"ALTO",IF(AND(I30="RARA VEZ",J30="CATASTROFICO"),"EXTREMO",IF(AND(I30="IMPROBABLE",J30="INSIGNIFICANTE"),"BAJO",IF(AND(I30="IMPROBABLE",J30="MENOR"),"BAJO",IF(AND(I30="IMPROBABLE",J30="MODERADO"),"MODERADO",IF(AND(I30="IMPROBABLE",J30="MAYOR"),"ALTO",IF(AND(I30="IMPROBABLE",J30="CATASTROFICO"),"EXTREMO",IF(AND(I30="POSIBLE",J30="INSIGNIFICANTE"),"BAJO",IF(AND(I30="POSIBLE",J30="MENOR"),"MODERADO",IF(AND(I30="POSIBLE",J30="MODERADO"),"ALTO",IF(AND(I30="POSIBLE",J30="MAYOR"),"EXTREMO",IF(AND(I30="POSIBLE",J30="CATASTROFICO"),"EXTREMO",IF(AND(I30="PROBABLE",J30="INSIGNIFICANTE"),"BAJO",IF(AND(I30="PROBABLE",J30="MENOR"),"ALTO",IF(AND(I30="PROBABLE",J30="MODERADO"),"ALTO",IF(AND(I30="PROBABLE",J30="MAYOR"),"EXTREMO",IF(AND(I30="PROBABLE",J30="CATASTROFICO"),"EXTREMO",IF(AND(I30="CASI SEGURO",J30="INSIGNIFICANTE"),"ALTO",IF(AND(I30="CASI SEGURO",J30="MENOR"),"ALTO",IF(AND(I30="CASI SEGURO",J30="MODERADO"),"EXTREMO",IF(AND(I30="CASI SEGURO",J30="MAYOR"),"EXTREMO",IF(AND(I30="CASI SEGURO",J30="CATASTROFICO"),"EXTREMO","n/a")))))))))))))))))))))))))</f>
        <v>EXTREMO</v>
      </c>
      <c r="L30" s="62" t="s">
        <v>139</v>
      </c>
      <c r="M30" s="62" t="s">
        <v>140</v>
      </c>
      <c r="N30" s="62" t="s">
        <v>141</v>
      </c>
      <c r="O30" s="62" t="s">
        <v>108</v>
      </c>
      <c r="P30" s="135" t="s">
        <v>7</v>
      </c>
      <c r="Q30" s="135" t="s">
        <v>30</v>
      </c>
      <c r="R30" s="135" t="str">
        <f>IF(AND(P30="RARA VEZ",Q30="INSIGNIFICANTE"),"BAJO",IF(AND(P30="RARA VEZ",Q30="MENOR"),"BAJO",IF(AND(P30="RARA VEZ",Q30="MODERADO"),"MODERADO",IF(AND(P30="RARA VEZ",Q30="MAYOR"),"ALTO",IF(AND(P30="RARA VEZ",Q30="CATASTROFICO"),"EXTREMO",IF(AND(P30="IMPROBABLE",Q30="INSIGNIFICANTE"),"BAJO",IF(AND(P30="IMPROBABLE",Q30="MENOR"),"BAJO",IF(AND(P30="IMPROBABLE",Q30="MODERADO"),"MODERADO",IF(AND(P30="IMPROBABLE",Q30="MAYOR"),"ALTO",IF(AND(P30="IMPROBABLE",Q30="CATASTROFICO"),"EXTREMO",IF(AND(P30="POSIBLE",Q30="INSIGNIFICANTE"),"BAJO",IF(AND(P30="POSIBLE",Q30="MENOR"),"MODERADO",IF(AND(P30="POSIBLE",Q30="MODERADO"),"ALTO",IF(AND(P30="POSIBLE",Q30="MAYOR"),"EXTREMO",IF(AND(P30="POSIBLE",Q30="CATASTROFICO"),"EXTREMO",IF(AND(P30="PROBABLE",Q30="INSIGNIFICANTE"),"BAJO",IF(AND(P30="PROBABLE",Q30="MENOR"),"ALTO",IF(AND(P30="PROBABLE",Q30="MODERADO"),"ALTO",IF(AND(P30="PROBABLE",Q30="MAYOR"),"EXTREMO",IF(AND(P30="PROBABLE",Q30="CATASTROFICO"),"EXTREMO",IF(AND(P30="CASI SEGURO",Q30="INSIGNIFICANTE"),"ALTO",IF(AND(P30="CASI SEGURO",Q30="MENOR"),"ALTO",IF(AND(P30="CASI SEGURO",Q30="MODERADO"),"EXTREMO",IF(AND(P30="CASI SEGURO",Q30="MAYOR"),"EXTREMO",IF(AND(P30="CASI SEGURO",Q30="CATASTROFICO"),"EXTREMO","n/a")))))))))))))))))))))))))</f>
        <v>ALTO</v>
      </c>
      <c r="S30" s="135" t="s">
        <v>49</v>
      </c>
      <c r="T30" s="88">
        <v>45293</v>
      </c>
      <c r="U30" s="94">
        <v>45657</v>
      </c>
      <c r="V30" s="141" t="s">
        <v>50</v>
      </c>
      <c r="W30" s="72"/>
      <c r="X30" s="72"/>
      <c r="Y30" s="72"/>
      <c r="Z30" s="4"/>
      <c r="AA30" s="4"/>
      <c r="AB30" s="4"/>
      <c r="AC30" s="4"/>
      <c r="AD30" s="4"/>
      <c r="AE30" s="4"/>
      <c r="AF30" s="4"/>
      <c r="AG30" s="4"/>
      <c r="AH30" s="4"/>
      <c r="AI30" s="4"/>
      <c r="AJ30" s="4"/>
      <c r="AK30" s="4"/>
      <c r="AL30" s="4"/>
      <c r="AM30" s="4"/>
      <c r="AN30" s="4"/>
    </row>
    <row r="31" spans="1:40" ht="162">
      <c r="A31" s="138"/>
      <c r="B31" s="138"/>
      <c r="C31" s="138"/>
      <c r="D31" s="138"/>
      <c r="E31" s="138"/>
      <c r="F31" s="138"/>
      <c r="G31" s="138"/>
      <c r="H31" s="138"/>
      <c r="I31" s="138"/>
      <c r="J31" s="138"/>
      <c r="K31" s="138"/>
      <c r="L31" s="90" t="s">
        <v>142</v>
      </c>
      <c r="M31" s="62" t="s">
        <v>143</v>
      </c>
      <c r="N31" s="91" t="s">
        <v>144</v>
      </c>
      <c r="O31" s="62" t="s">
        <v>108</v>
      </c>
      <c r="P31" s="138"/>
      <c r="Q31" s="138"/>
      <c r="R31" s="138"/>
      <c r="S31" s="138"/>
      <c r="T31" s="88">
        <v>45293</v>
      </c>
      <c r="U31" s="94">
        <v>45657</v>
      </c>
      <c r="V31" s="142"/>
      <c r="W31" s="72"/>
      <c r="X31" s="72"/>
      <c r="Y31" s="72"/>
      <c r="Z31" s="4"/>
      <c r="AA31" s="4"/>
      <c r="AB31" s="4"/>
      <c r="AC31" s="4"/>
      <c r="AD31" s="4"/>
      <c r="AE31" s="4"/>
      <c r="AF31" s="4"/>
      <c r="AG31" s="4"/>
      <c r="AH31" s="4"/>
      <c r="AI31" s="4"/>
      <c r="AJ31" s="4"/>
      <c r="AK31" s="4"/>
      <c r="AL31" s="4"/>
      <c r="AM31" s="4"/>
      <c r="AN31" s="4"/>
    </row>
    <row r="32" spans="1:40" ht="409.6" customHeight="1">
      <c r="A32" s="62">
        <v>8</v>
      </c>
      <c r="B32" s="62" t="s">
        <v>80</v>
      </c>
      <c r="C32" s="62" t="s">
        <v>145</v>
      </c>
      <c r="D32" s="62" t="s">
        <v>64</v>
      </c>
      <c r="E32" s="62" t="s">
        <v>146</v>
      </c>
      <c r="F32" s="50" t="s">
        <v>147</v>
      </c>
      <c r="G32" s="50" t="s">
        <v>148</v>
      </c>
      <c r="H32" s="135" t="s">
        <v>44</v>
      </c>
      <c r="I32" s="62" t="s">
        <v>29</v>
      </c>
      <c r="J32" s="62" t="s">
        <v>30</v>
      </c>
      <c r="K32" s="62" t="str">
        <f t="shared" ref="K32:K33" si="0">IF(AND(I32="RARA VEZ",J32="INSIGNIFICANTE"),"BAJO",IF(AND(I32="RARA VEZ",J32="MENOR"),"BAJO",IF(AND(I32="RARA VEZ",J32="MODERADO"),"MODERADO",IF(AND(I32="RARA VEZ",J32="MAYOR"),"ALTO",IF(AND(I32="RARA VEZ",J32="CATASTROFICO"),"EXTREMO",IF(AND(I32="IMPROBABLE",J32="INSIGNIFICANTE"),"BAJO",IF(AND(I32="IMPROBABLE",J32="MENOR"),"BAJO",IF(AND(I32="IMPROBABLE",J32="MODERADO"),"MODERADO",IF(AND(I32="IMPROBABLE",J32="MAYOR"),"ALTO",IF(AND(I32="IMPROBABLE",J32="CATASTROFICO"),"EXTREMO",IF(AND(I32="POSIBLE",J32="INSIGNIFICANTE"),"BAJO",IF(AND(I32="POSIBLE",J32="MENOR"),"MODERADO",IF(AND(I32="POSIBLE",J32="MODERADO"),"ALTO",IF(AND(I32="POSIBLE",J32="MAYOR"),"EXTREMO",IF(AND(I32="POSIBLE",J32="CATASTROFICO"),"EXTREMO",IF(AND(I32="PROBABLE",J32="INSIGNIFICANTE"),"BAJO",IF(AND(I32="PROBABLE",J32="MENOR"),"ALTO",IF(AND(I32="PROBABLE",J32="MODERADO"),"ALTO",IF(AND(I32="PROBABLE",J32="MAYOR"),"EXTREMO",IF(AND(I32="PROBABLE",J32="CATASTROFICO"),"EXTREMO",IF(AND(I32="CASI SEGURO",J32="INSIGNIFICANTE"),"ALTO",IF(AND(I32="CASI SEGURO",J32="MENOR"),"ALTO",IF(AND(I32="CASI SEGURO",J32="MODERADO"),"EXTREMO",IF(AND(I32="CASI SEGURO",J32="MAYOR"),"EXTREMO",IF(AND(I32="CASI SEGURO",J32="CATASTROFICO"),"EXTREMO","n/a")))))))))))))))))))))))))</f>
        <v>EXTREMO</v>
      </c>
      <c r="L32" s="62" t="s">
        <v>149</v>
      </c>
      <c r="M32" s="62" t="s">
        <v>140</v>
      </c>
      <c r="N32" s="90" t="s">
        <v>150</v>
      </c>
      <c r="O32" s="62" t="s">
        <v>108</v>
      </c>
      <c r="P32" s="62" t="s">
        <v>3</v>
      </c>
      <c r="Q32" s="62" t="s">
        <v>8</v>
      </c>
      <c r="R32" s="62" t="str">
        <f t="shared" ref="R32:R33" si="1">IF(AND(P32="RARA VEZ",Q32="INSIGNIFICANTE"),"BAJO",IF(AND(P32="RARA VEZ",Q32="MENOR"),"BAJO",IF(AND(P32="RARA VEZ",Q32="MODERADO"),"MODERADO",IF(AND(P32="RARA VEZ",Q32="MAYOR"),"ALTO",IF(AND(P32="RARA VEZ",Q32="CATASTROFICO"),"EXTREMO",IF(AND(P32="IMPROBABLE",Q32="INSIGNIFICANTE"),"BAJO",IF(AND(P32="IMPROBABLE",Q32="MENOR"),"BAJO",IF(AND(P32="IMPROBABLE",Q32="MODERADO"),"MODERADO",IF(AND(P32="IMPROBABLE",Q32="MAYOR"),"ALTO",IF(AND(P32="IMPROBABLE",Q32="CATASTROFICO"),"EXTREMO",IF(AND(P32="POSIBLE",Q32="INSIGNIFICANTE"),"BAJO",IF(AND(P32="POSIBLE",Q32="MENOR"),"MODERADO",IF(AND(P32="POSIBLE",Q32="MODERADO"),"ALTO",IF(AND(P32="POSIBLE",Q32="MAYOR"),"EXTREMO",IF(AND(P32="POSIBLE",Q32="CATASTROFICO"),"EXTREMO",IF(AND(P32="PROBABLE",Q32="INSIGNIFICANTE"),"BAJO",IF(AND(P32="PROBABLE",Q32="MENOR"),"ALTO",IF(AND(P32="PROBABLE",Q32="MODERADO"),"ALTO",IF(AND(P32="PROBABLE",Q32="MAYOR"),"EXTREMO",IF(AND(P32="PROBABLE",Q32="CATASTROFICO"),"EXTREMO",IF(AND(P32="CASI SEGURO",Q32="INSIGNIFICANTE"),"ALTO",IF(AND(P32="CASI SEGURO",Q32="MENOR"),"ALTO",IF(AND(P32="CASI SEGURO",Q32="MODERADO"),"EXTREMO",IF(AND(P32="CASI SEGURO",Q32="MAYOR"),"EXTREMO",IF(AND(P32="CASI SEGURO",Q32="CATASTROFICO"),"EXTREMO","n/a")))))))))))))))))))))))))</f>
        <v>BAJO</v>
      </c>
      <c r="S32" s="62" t="s">
        <v>49</v>
      </c>
      <c r="T32" s="88">
        <v>45293</v>
      </c>
      <c r="U32" s="94">
        <v>45657</v>
      </c>
      <c r="V32" s="76" t="s">
        <v>50</v>
      </c>
      <c r="W32" s="72"/>
      <c r="X32" s="72"/>
      <c r="Y32" s="72"/>
      <c r="Z32" s="4"/>
      <c r="AA32" s="4"/>
      <c r="AB32" s="4"/>
      <c r="AC32" s="4"/>
      <c r="AD32" s="4"/>
      <c r="AE32" s="4"/>
      <c r="AF32" s="4"/>
      <c r="AG32" s="4"/>
      <c r="AH32" s="4"/>
      <c r="AI32" s="4"/>
      <c r="AJ32" s="4"/>
      <c r="AK32" s="4"/>
      <c r="AL32" s="4"/>
      <c r="AM32" s="4"/>
      <c r="AN32" s="4"/>
    </row>
    <row r="33" spans="1:40" ht="181.15" customHeight="1">
      <c r="A33" s="135">
        <v>9</v>
      </c>
      <c r="B33" s="135" t="s">
        <v>151</v>
      </c>
      <c r="C33" s="135" t="s">
        <v>152</v>
      </c>
      <c r="D33" s="135" t="s">
        <v>64</v>
      </c>
      <c r="E33" s="135" t="s">
        <v>153</v>
      </c>
      <c r="F33" s="140" t="s">
        <v>154</v>
      </c>
      <c r="G33" s="135" t="s">
        <v>155</v>
      </c>
      <c r="H33" s="139"/>
      <c r="I33" s="135" t="s">
        <v>7</v>
      </c>
      <c r="J33" s="135" t="s">
        <v>30</v>
      </c>
      <c r="K33" s="135" t="str">
        <f t="shared" si="0"/>
        <v>ALTO</v>
      </c>
      <c r="L33" s="62" t="s">
        <v>156</v>
      </c>
      <c r="M33" s="135" t="s">
        <v>157</v>
      </c>
      <c r="N33" s="146" t="s">
        <v>158</v>
      </c>
      <c r="O33" s="135" t="s">
        <v>159</v>
      </c>
      <c r="P33" s="135" t="s">
        <v>3</v>
      </c>
      <c r="Q33" s="135" t="s">
        <v>11</v>
      </c>
      <c r="R33" s="135" t="str">
        <f t="shared" si="1"/>
        <v>MODERADO</v>
      </c>
      <c r="S33" s="135" t="s">
        <v>49</v>
      </c>
      <c r="T33" s="88">
        <v>45293</v>
      </c>
      <c r="U33" s="94">
        <v>45657</v>
      </c>
      <c r="V33" s="76" t="s">
        <v>50</v>
      </c>
      <c r="W33" s="72"/>
      <c r="X33" s="72"/>
      <c r="Y33" s="72"/>
      <c r="Z33" s="4"/>
      <c r="AA33" s="4"/>
      <c r="AB33" s="4"/>
      <c r="AC33" s="4"/>
      <c r="AD33" s="4"/>
      <c r="AE33" s="4"/>
      <c r="AF33" s="4"/>
      <c r="AG33" s="4"/>
      <c r="AH33" s="4"/>
      <c r="AI33" s="4"/>
      <c r="AJ33" s="4"/>
      <c r="AK33" s="4"/>
      <c r="AL33" s="4"/>
      <c r="AM33" s="4"/>
      <c r="AN33" s="4"/>
    </row>
    <row r="34" spans="1:40" ht="241.9" customHeight="1">
      <c r="A34" s="139"/>
      <c r="B34" s="139"/>
      <c r="C34" s="139"/>
      <c r="D34" s="139"/>
      <c r="E34" s="144"/>
      <c r="F34" s="139"/>
      <c r="G34" s="139"/>
      <c r="H34" s="138"/>
      <c r="I34" s="139"/>
      <c r="J34" s="139"/>
      <c r="K34" s="139"/>
      <c r="L34" s="62" t="s">
        <v>160</v>
      </c>
      <c r="M34" s="139"/>
      <c r="N34" s="139"/>
      <c r="O34" s="139"/>
      <c r="P34" s="139"/>
      <c r="Q34" s="139"/>
      <c r="R34" s="139"/>
      <c r="S34" s="139"/>
      <c r="T34" s="88">
        <v>45293</v>
      </c>
      <c r="U34" s="94">
        <v>45657</v>
      </c>
      <c r="V34" s="141" t="s">
        <v>50</v>
      </c>
      <c r="W34" s="72"/>
      <c r="X34" s="72"/>
      <c r="Y34" s="72"/>
      <c r="Z34" s="4"/>
      <c r="AA34" s="4"/>
      <c r="AB34" s="4"/>
      <c r="AC34" s="4"/>
      <c r="AD34" s="4"/>
      <c r="AE34" s="4"/>
      <c r="AF34" s="4"/>
      <c r="AG34" s="4"/>
      <c r="AH34" s="4"/>
      <c r="AI34" s="4"/>
      <c r="AJ34" s="4"/>
      <c r="AK34" s="4"/>
      <c r="AL34" s="4"/>
      <c r="AM34" s="4"/>
      <c r="AN34" s="4"/>
    </row>
    <row r="35" spans="1:40" ht="285" customHeight="1">
      <c r="A35" s="138"/>
      <c r="B35" s="138"/>
      <c r="C35" s="138"/>
      <c r="D35" s="138"/>
      <c r="E35" s="145"/>
      <c r="F35" s="138"/>
      <c r="G35" s="138"/>
      <c r="H35" s="108"/>
      <c r="I35" s="138"/>
      <c r="J35" s="138"/>
      <c r="K35" s="138"/>
      <c r="L35" s="62" t="s">
        <v>161</v>
      </c>
      <c r="M35" s="138"/>
      <c r="N35" s="138"/>
      <c r="O35" s="138"/>
      <c r="P35" s="138"/>
      <c r="Q35" s="138"/>
      <c r="R35" s="138"/>
      <c r="S35" s="138"/>
      <c r="T35" s="88">
        <v>45293</v>
      </c>
      <c r="U35" s="94">
        <v>45657</v>
      </c>
      <c r="V35" s="142"/>
      <c r="W35" s="72"/>
      <c r="X35" s="72"/>
      <c r="Y35" s="72"/>
      <c r="Z35" s="4"/>
      <c r="AA35" s="4"/>
      <c r="AB35" s="4"/>
      <c r="AC35" s="4"/>
      <c r="AD35" s="4"/>
      <c r="AE35" s="4"/>
      <c r="AF35" s="4"/>
      <c r="AG35" s="4"/>
      <c r="AH35" s="4"/>
      <c r="AI35" s="4"/>
      <c r="AJ35" s="4"/>
      <c r="AK35" s="4"/>
      <c r="AL35" s="4"/>
      <c r="AM35" s="4"/>
      <c r="AN35" s="4"/>
    </row>
    <row r="36" spans="1:40" ht="63" customHeight="1">
      <c r="A36" s="135">
        <v>10</v>
      </c>
      <c r="B36" s="135" t="s">
        <v>80</v>
      </c>
      <c r="C36" s="135" t="s">
        <v>116</v>
      </c>
      <c r="D36" s="135" t="s">
        <v>64</v>
      </c>
      <c r="E36" s="135" t="s">
        <v>162</v>
      </c>
      <c r="F36" s="140" t="s">
        <v>163</v>
      </c>
      <c r="G36" s="135" t="s">
        <v>164</v>
      </c>
      <c r="H36" s="135" t="s">
        <v>44</v>
      </c>
      <c r="I36" s="135" t="s">
        <v>29</v>
      </c>
      <c r="J36" s="135" t="s">
        <v>30</v>
      </c>
      <c r="K36" s="135" t="str">
        <f>IF(AND(I36="RARA VEZ",J36="INSIGNIFICANTE"),"BAJO",IF(AND(I36="RARA VEZ",J36="MENOR"),"BAJO",IF(AND(I36="RARA VEZ",J36="MODERADO"),"MODERADO",IF(AND(I36="RARA VEZ",J36="MAYOR"),"ALTO",IF(AND(I36="RARA VEZ",J36="CATASTROFICO"),"EXTREMO",IF(AND(I36="IMPROBABLE",J36="INSIGNIFICANTE"),"BAJO",IF(AND(I36="IMPROBABLE",J36="MENOR"),"BAJO",IF(AND(I36="IMPROBABLE",J36="MODERADO"),"MODERADO",IF(AND(I36="IMPROBABLE",J36="MAYOR"),"ALTO",IF(AND(I36="IMPROBABLE",J36="CATASTROFICO"),"EXTREMO",IF(AND(I36="POSIBLE",J36="INSIGNIFICANTE"),"BAJO",IF(AND(I36="POSIBLE",J36="MENOR"),"MODERADO",IF(AND(I36="POSIBLE",J36="MODERADO"),"ALTO",IF(AND(I36="POSIBLE",J36="MAYOR"),"EXTREMO",IF(AND(I36="POSIBLE",J36="CATASTROFICO"),"EXTREMO",IF(AND(I36="PROBABLE",J36="INSIGNIFICANTE"),"BAJO",IF(AND(I36="PROBABLE",J36="MENOR"),"ALTO",IF(AND(I36="PROBABLE",J36="MODERADO"),"ALTO",IF(AND(I36="PROBABLE",J36="MAYOR"),"EXTREMO",IF(AND(I36="PROBABLE",J36="CATASTROFICO"),"EXTREMO",IF(AND(I36="CASI SEGURO",J36="INSIGNIFICANTE"),"ALTO",IF(AND(I36="CASI SEGURO",J36="MENOR"),"ALTO",IF(AND(I36="CASI SEGURO",J36="MODERADO"),"EXTREMO",IF(AND(I36="CASI SEGURO",J36="MAYOR"),"EXTREMO",IF(AND(I36="CASI SEGURO",J36="CATASTROFICO"),"EXTREMO","n/a")))))))))))))))))))))))))</f>
        <v>EXTREMO</v>
      </c>
      <c r="L36" s="62" t="s">
        <v>165</v>
      </c>
      <c r="M36" s="135" t="s">
        <v>166</v>
      </c>
      <c r="N36" s="135" t="s">
        <v>167</v>
      </c>
      <c r="O36" s="135" t="s">
        <v>108</v>
      </c>
      <c r="P36" s="135" t="s">
        <v>10</v>
      </c>
      <c r="Q36" s="135" t="s">
        <v>11</v>
      </c>
      <c r="R36" s="135" t="str">
        <f>IF(AND(P36="RARA VEZ",Q36="INSIGNIFICANTE"),"BAJO",IF(AND(P36="RARA VEZ",Q36="MENOR"),"BAJO",IF(AND(P36="RARA VEZ",Q36="MODERADO"),"MODERADO",IF(AND(P36="RARA VEZ",Q36="MAYOR"),"ALTO",IF(AND(P36="RARA VEZ",Q36="CATASTROFICO"),"EXTREMO",IF(AND(P36="IMPROBABLE",Q36="INSIGNIFICANTE"),"BAJO",IF(AND(P36="IMPROBABLE",Q36="MENOR"),"BAJO",IF(AND(P36="IMPROBABLE",Q36="MODERADO"),"MODERADO",IF(AND(P36="IMPROBABLE",Q36="MAYOR"),"ALTO",IF(AND(P36="IMPROBABLE",Q36="CATASTROFICO"),"EXTREMO",IF(AND(P36="POSIBLE",Q36="INSIGNIFICANTE"),"BAJO",IF(AND(P36="POSIBLE",Q36="MENOR"),"MODERADO",IF(AND(P36="POSIBLE",Q36="MODERADO"),"ALTO",IF(AND(P36="POSIBLE",Q36="MAYOR"),"EXTREMO",IF(AND(P36="POSIBLE",Q36="CATASTROFICO"),"EXTREMO",IF(AND(P36="PROBABLE",Q36="INSIGNIFICANTE"),"BAJO",IF(AND(P36="PROBABLE",Q36="MENOR"),"ALTO",IF(AND(P36="PROBABLE",Q36="MODERADO"),"ALTO",IF(AND(P36="PROBABLE",Q36="MAYOR"),"EXTREMO",IF(AND(P36="PROBABLE",Q36="CATASTROFICO"),"EXTREMO",IF(AND(P36="CASI SEGURO",Q36="INSIGNIFICANTE"),"ALTO",IF(AND(P36="CASI SEGURO",Q36="MENOR"),"ALTO",IF(AND(P36="CASI SEGURO",Q36="MODERADO"),"EXTREMO",IF(AND(P36="CASI SEGURO",Q36="MAYOR"),"EXTREMO",IF(AND(P36="CASI SEGURO",Q36="CATASTROFICO"),"EXTREMO","n/a")))))))))))))))))))))))))</f>
        <v>ALTO</v>
      </c>
      <c r="S36" s="135" t="s">
        <v>49</v>
      </c>
      <c r="T36" s="88">
        <v>45293</v>
      </c>
      <c r="U36" s="94">
        <v>45657</v>
      </c>
      <c r="V36" s="141" t="s">
        <v>50</v>
      </c>
      <c r="W36" s="72"/>
      <c r="X36" s="72"/>
      <c r="Y36" s="72"/>
      <c r="Z36" s="4"/>
      <c r="AA36" s="4"/>
      <c r="AB36" s="4"/>
      <c r="AC36" s="4"/>
      <c r="AD36" s="4"/>
      <c r="AE36" s="4"/>
      <c r="AF36" s="4"/>
      <c r="AG36" s="4"/>
      <c r="AH36" s="4"/>
      <c r="AI36" s="4"/>
      <c r="AJ36" s="4"/>
      <c r="AK36" s="4"/>
      <c r="AL36" s="4"/>
      <c r="AM36" s="4"/>
      <c r="AN36" s="4"/>
    </row>
    <row r="37" spans="1:40" ht="91.15" customHeight="1">
      <c r="A37" s="139"/>
      <c r="B37" s="139"/>
      <c r="C37" s="139"/>
      <c r="D37" s="139"/>
      <c r="E37" s="139"/>
      <c r="F37" s="139"/>
      <c r="G37" s="139"/>
      <c r="H37" s="139"/>
      <c r="I37" s="139"/>
      <c r="J37" s="139"/>
      <c r="K37" s="139"/>
      <c r="L37" s="92" t="s">
        <v>168</v>
      </c>
      <c r="M37" s="139"/>
      <c r="N37" s="139"/>
      <c r="O37" s="139"/>
      <c r="P37" s="139"/>
      <c r="Q37" s="139"/>
      <c r="R37" s="139"/>
      <c r="S37" s="139"/>
      <c r="T37" s="88">
        <v>45293</v>
      </c>
      <c r="U37" s="94">
        <v>45657</v>
      </c>
      <c r="V37" s="142"/>
      <c r="W37" s="72"/>
      <c r="X37" s="72"/>
      <c r="Y37" s="72"/>
      <c r="Z37" s="4"/>
      <c r="AA37" s="4"/>
      <c r="AB37" s="4"/>
      <c r="AC37" s="4"/>
      <c r="AD37" s="4"/>
      <c r="AE37" s="4"/>
      <c r="AF37" s="4"/>
      <c r="AG37" s="4"/>
      <c r="AH37" s="4"/>
      <c r="AI37" s="4"/>
      <c r="AJ37" s="4"/>
      <c r="AK37" s="4"/>
      <c r="AL37" s="4"/>
      <c r="AM37" s="4"/>
      <c r="AN37" s="4"/>
    </row>
    <row r="38" spans="1:40" ht="102" customHeight="1">
      <c r="A38" s="138"/>
      <c r="B38" s="138"/>
      <c r="C38" s="138"/>
      <c r="D38" s="138"/>
      <c r="E38" s="138"/>
      <c r="F38" s="138"/>
      <c r="G38" s="138"/>
      <c r="H38" s="138"/>
      <c r="I38" s="138"/>
      <c r="J38" s="138"/>
      <c r="K38" s="138"/>
      <c r="L38" s="92" t="s">
        <v>169</v>
      </c>
      <c r="M38" s="138"/>
      <c r="N38" s="138"/>
      <c r="O38" s="138"/>
      <c r="P38" s="138"/>
      <c r="Q38" s="138"/>
      <c r="R38" s="138"/>
      <c r="S38" s="138"/>
      <c r="T38" s="88">
        <v>45293</v>
      </c>
      <c r="U38" s="94">
        <v>45657</v>
      </c>
      <c r="V38" s="142"/>
      <c r="W38" s="72"/>
      <c r="X38" s="72"/>
      <c r="Y38" s="72"/>
      <c r="Z38" s="4"/>
      <c r="AA38" s="4"/>
      <c r="AB38" s="4"/>
      <c r="AC38" s="4"/>
      <c r="AD38" s="4"/>
      <c r="AE38" s="4"/>
      <c r="AF38" s="4"/>
      <c r="AG38" s="4"/>
      <c r="AH38" s="4"/>
      <c r="AI38" s="4"/>
      <c r="AJ38" s="4"/>
      <c r="AK38" s="4"/>
      <c r="AL38" s="4"/>
      <c r="AM38" s="4"/>
      <c r="AN38" s="4"/>
    </row>
    <row r="39" spans="1:40" ht="81">
      <c r="A39" s="135">
        <v>11</v>
      </c>
      <c r="B39" s="135" t="s">
        <v>38</v>
      </c>
      <c r="C39" s="135" t="s">
        <v>134</v>
      </c>
      <c r="D39" s="135" t="s">
        <v>64</v>
      </c>
      <c r="E39" s="135" t="s">
        <v>170</v>
      </c>
      <c r="F39" s="140" t="s">
        <v>171</v>
      </c>
      <c r="G39" s="135" t="s">
        <v>172</v>
      </c>
      <c r="H39" s="135" t="s">
        <v>44</v>
      </c>
      <c r="I39" s="135" t="s">
        <v>10</v>
      </c>
      <c r="J39" s="135" t="s">
        <v>30</v>
      </c>
      <c r="K39" s="135" t="str">
        <f>IF(AND(I39="RARA VEZ",J39="INSIGNIFICANTE"),"BAJO",IF(AND(I39="RARA VEZ",J39="MENOR"),"BAJO",IF(AND(I39="RARA VEZ",J39="MODERADO"),"MODERADO",IF(AND(I39="RARA VEZ",J39="MAYOR"),"ALTO",IF(AND(I39="RARA VEZ",J39="CATASTROFICO"),"EXTREMO",IF(AND(I39="IMPROBABLE",J39="INSIGNIFICANTE"),"BAJO",IF(AND(I39="IMPROBABLE",J39="MENOR"),"BAJO",IF(AND(I39="IMPROBABLE",J39="MODERADO"),"MODERADO",IF(AND(I39="IMPROBABLE",J39="MAYOR"),"ALTO",IF(AND(I39="IMPROBABLE",J39="CATASTROFICO"),"EXTREMO",IF(AND(I39="POSIBLE",J39="INSIGNIFICANTE"),"BAJO",IF(AND(I39="POSIBLE",J39="MENOR"),"MODERADO",IF(AND(I39="POSIBLE",J39="MODERADO"),"ALTO",IF(AND(I39="POSIBLE",J39="MAYOR"),"EXTREMO",IF(AND(I39="POSIBLE",J39="CATASTROFICO"),"EXTREMO",IF(AND(I39="PROBABLE",J39="INSIGNIFICANTE"),"BAJO",IF(AND(I39="PROBABLE",J39="MENOR"),"ALTO",IF(AND(I39="PROBABLE",J39="MODERADO"),"ALTO",IF(AND(I39="PROBABLE",J39="MAYOR"),"EXTREMO",IF(AND(I39="PROBABLE",J39="CATASTROFICO"),"EXTREMO",IF(AND(I39="CASI SEGURO",J39="INSIGNIFICANTE"),"ALTO",IF(AND(I39="CASI SEGURO",J39="MENOR"),"ALTO",IF(AND(I39="CASI SEGURO",J39="MODERADO"),"EXTREMO",IF(AND(I39="CASI SEGURO",J39="MAYOR"),"EXTREMO",IF(AND(I39="CASI SEGURO",J39="CATASTROFICO"),"EXTREMO","n/a")))))))))))))))))))))))))</f>
        <v>EXTREMO</v>
      </c>
      <c r="L39" s="62" t="s">
        <v>173</v>
      </c>
      <c r="M39" s="135" t="s">
        <v>174</v>
      </c>
      <c r="N39" s="62" t="s">
        <v>175</v>
      </c>
      <c r="O39" s="135" t="s">
        <v>48</v>
      </c>
      <c r="P39" s="135" t="s">
        <v>7</v>
      </c>
      <c r="Q39" s="135" t="s">
        <v>11</v>
      </c>
      <c r="R39" s="135" t="str">
        <f>IF(AND(P39="RARA VEZ",Q39="INSIGNIFICANTE"),"BAJO",IF(AND(P39="RARA VEZ",Q39="MENOR"),"BAJO",IF(AND(P39="RARA VEZ",Q39="MODERADO"),"MODERADO",IF(AND(P39="RARA VEZ",Q39="MAYOR"),"ALTO",IF(AND(P39="RARA VEZ",Q39="CATASTROFICO"),"EXTREMO",IF(AND(P39="IMPROBABLE",Q39="INSIGNIFICANTE"),"BAJO",IF(AND(P39="IMPROBABLE",Q39="MENOR"),"BAJO",IF(AND(P39="IMPROBABLE",Q39="MODERADO"),"MODERADO",IF(AND(Q39="IMPROBABLE",Q39="MAYOR"),"ALTO",IF(AND(P39="IMPROBABLE",Q39="CATASTROFICO"),"EXTREMO",IF(AND(P39="POSIBLE",Q39="INSIGNIFICANTE"),"BAJO",IF(AND(P39="POSIBLE",Q39="MENOR"),"MODERADO",IF(AND(P39="POSIBLE",Q39="MODERADO"),"ALTO",IF(AND(P39="POSIBLE",Q39="MAYOR"),"EXTREMO",IF(AND(P39="POSIBLE",Q39="CATASTROFICO"),"EXTREMO",IF(AND(P39="PROBABLE",Q39="INSIGNIFICANTE"),"BAJO",IF(AND(P39="PROBABLE",Q39="MENOR"),"ALTO",IF(AND(P39="PROBABLE",Q39="MODERADO"),"ALTO",IF(AND(P39="PROBABLE",Q39="MAYOR"),"EXTREMO",IF(AND(P39="PROBABLE",Q39="CATASTROFICO"),"EXTREMO",IF(AND(P39="CASI SEGURO",Q39="INSIGNIFICANTE"),"ALTO",IF(AND(P39="CASI SEGURO",Q39="MENOR"),"ALTO",IF(AND(P39="CASI SEGURO",Q39="MODERADO"),"EXTREMO",IF(AND(P39="CASI SEGURO",Q39="MAYOR"),"EXTREMO",IF(AND(P39="CASI SEGURO",Q39="CATASTROFICO"),"EXTREMO","n/a")))))))))))))))))))))))))</f>
        <v>MODERADO</v>
      </c>
      <c r="S39" s="135" t="s">
        <v>49</v>
      </c>
      <c r="T39" s="88">
        <v>45293</v>
      </c>
      <c r="U39" s="94">
        <v>45657</v>
      </c>
      <c r="V39" s="143" t="s">
        <v>50</v>
      </c>
      <c r="W39" s="72"/>
      <c r="X39" s="72"/>
      <c r="Y39" s="72"/>
      <c r="Z39" s="4"/>
      <c r="AA39" s="4"/>
      <c r="AB39" s="4"/>
      <c r="AC39" s="4"/>
      <c r="AD39" s="4"/>
      <c r="AE39" s="4"/>
      <c r="AF39" s="4"/>
      <c r="AG39" s="4"/>
      <c r="AH39" s="4"/>
      <c r="AI39" s="4"/>
      <c r="AJ39" s="4"/>
      <c r="AK39" s="4"/>
      <c r="AL39" s="4"/>
      <c r="AM39" s="4"/>
      <c r="AN39" s="4"/>
    </row>
    <row r="40" spans="1:40" ht="118.9" customHeight="1">
      <c r="A40" s="139"/>
      <c r="B40" s="139"/>
      <c r="C40" s="139"/>
      <c r="D40" s="139"/>
      <c r="E40" s="139"/>
      <c r="F40" s="139"/>
      <c r="G40" s="139"/>
      <c r="H40" s="139"/>
      <c r="I40" s="139"/>
      <c r="J40" s="139"/>
      <c r="K40" s="139"/>
      <c r="L40" s="62" t="s">
        <v>176</v>
      </c>
      <c r="M40" s="139"/>
      <c r="N40" s="62" t="s">
        <v>177</v>
      </c>
      <c r="O40" s="139"/>
      <c r="P40" s="139"/>
      <c r="Q40" s="139"/>
      <c r="R40" s="139"/>
      <c r="S40" s="139"/>
      <c r="T40" s="88">
        <v>45293</v>
      </c>
      <c r="U40" s="94">
        <v>45657</v>
      </c>
      <c r="V40" s="142"/>
      <c r="W40" s="72"/>
      <c r="X40" s="72"/>
      <c r="Y40" s="72"/>
      <c r="Z40" s="4"/>
      <c r="AA40" s="4"/>
      <c r="AB40" s="4"/>
      <c r="AC40" s="4"/>
      <c r="AD40" s="4"/>
      <c r="AE40" s="4"/>
      <c r="AF40" s="4"/>
      <c r="AG40" s="4"/>
      <c r="AH40" s="4"/>
      <c r="AI40" s="4"/>
      <c r="AJ40" s="4"/>
      <c r="AK40" s="4"/>
      <c r="AL40" s="4"/>
      <c r="AM40" s="4"/>
      <c r="AN40" s="4"/>
    </row>
    <row r="41" spans="1:40" ht="81">
      <c r="A41" s="139"/>
      <c r="B41" s="139"/>
      <c r="C41" s="139"/>
      <c r="D41" s="139"/>
      <c r="E41" s="139"/>
      <c r="F41" s="139"/>
      <c r="G41" s="139"/>
      <c r="H41" s="139"/>
      <c r="I41" s="139"/>
      <c r="J41" s="139"/>
      <c r="K41" s="139"/>
      <c r="L41" s="62" t="s">
        <v>178</v>
      </c>
      <c r="M41" s="139"/>
      <c r="N41" s="135" t="s">
        <v>179</v>
      </c>
      <c r="O41" s="139"/>
      <c r="P41" s="139"/>
      <c r="Q41" s="139"/>
      <c r="R41" s="139"/>
      <c r="S41" s="139"/>
      <c r="T41" s="88">
        <v>45293</v>
      </c>
      <c r="U41" s="94">
        <v>45657</v>
      </c>
      <c r="V41" s="142"/>
      <c r="W41" s="72"/>
      <c r="X41" s="72"/>
      <c r="Y41" s="72"/>
      <c r="Z41" s="4"/>
      <c r="AA41" s="4"/>
      <c r="AB41" s="4"/>
      <c r="AC41" s="4"/>
      <c r="AD41" s="4"/>
      <c r="AE41" s="4"/>
      <c r="AF41" s="4"/>
      <c r="AG41" s="4"/>
      <c r="AH41" s="4"/>
      <c r="AI41" s="4"/>
      <c r="AJ41" s="4"/>
      <c r="AK41" s="4"/>
      <c r="AL41" s="4"/>
      <c r="AM41" s="4"/>
      <c r="AN41" s="4"/>
    </row>
    <row r="42" spans="1:40" ht="16.149999999999999">
      <c r="A42" s="139"/>
      <c r="B42" s="139"/>
      <c r="C42" s="139"/>
      <c r="D42" s="139"/>
      <c r="E42" s="139"/>
      <c r="F42" s="139"/>
      <c r="G42" s="139"/>
      <c r="H42" s="139"/>
      <c r="I42" s="139"/>
      <c r="J42" s="139"/>
      <c r="K42" s="139"/>
      <c r="L42" s="135" t="s">
        <v>180</v>
      </c>
      <c r="M42" s="139"/>
      <c r="N42" s="139"/>
      <c r="O42" s="139"/>
      <c r="P42" s="139"/>
      <c r="Q42" s="139"/>
      <c r="R42" s="139"/>
      <c r="S42" s="139"/>
      <c r="T42" s="88">
        <v>45293</v>
      </c>
      <c r="U42" s="94">
        <v>45657</v>
      </c>
      <c r="V42" s="142"/>
      <c r="W42" s="72"/>
      <c r="X42" s="72"/>
      <c r="Y42" s="72"/>
      <c r="Z42" s="4"/>
      <c r="AA42" s="4"/>
      <c r="AB42" s="4"/>
      <c r="AC42" s="4"/>
      <c r="AD42" s="4"/>
      <c r="AE42" s="4"/>
      <c r="AF42" s="4"/>
      <c r="AG42" s="4"/>
      <c r="AH42" s="4"/>
      <c r="AI42" s="4"/>
      <c r="AJ42" s="4"/>
      <c r="AK42" s="4"/>
      <c r="AL42" s="4"/>
      <c r="AM42" s="4"/>
      <c r="AN42" s="4"/>
    </row>
    <row r="43" spans="1:40" ht="60" customHeight="1">
      <c r="A43" s="138"/>
      <c r="B43" s="138"/>
      <c r="C43" s="138"/>
      <c r="D43" s="138"/>
      <c r="E43" s="138"/>
      <c r="F43" s="138"/>
      <c r="G43" s="138"/>
      <c r="H43" s="138"/>
      <c r="I43" s="138"/>
      <c r="J43" s="138"/>
      <c r="K43" s="138"/>
      <c r="L43" s="138"/>
      <c r="M43" s="138"/>
      <c r="N43" s="138"/>
      <c r="O43" s="138"/>
      <c r="P43" s="138"/>
      <c r="Q43" s="138"/>
      <c r="R43" s="138"/>
      <c r="S43" s="138"/>
      <c r="T43" s="88">
        <v>45293</v>
      </c>
      <c r="U43" s="94">
        <v>45657</v>
      </c>
      <c r="V43" s="142"/>
      <c r="W43" s="72"/>
      <c r="X43" s="72"/>
      <c r="Y43" s="72"/>
      <c r="Z43" s="4"/>
      <c r="AA43" s="4"/>
      <c r="AB43" s="4"/>
      <c r="AC43" s="4"/>
      <c r="AD43" s="4"/>
      <c r="AE43" s="4"/>
      <c r="AF43" s="4"/>
      <c r="AG43" s="4"/>
      <c r="AH43" s="4"/>
      <c r="AI43" s="4"/>
      <c r="AJ43" s="4"/>
      <c r="AK43" s="4"/>
      <c r="AL43" s="4"/>
      <c r="AM43" s="4"/>
      <c r="AN43" s="4"/>
    </row>
    <row r="44" spans="1:40" ht="113.45" customHeight="1">
      <c r="A44" s="135">
        <v>12</v>
      </c>
      <c r="B44" s="135" t="s">
        <v>181</v>
      </c>
      <c r="C44" s="135" t="s">
        <v>152</v>
      </c>
      <c r="D44" s="135" t="s">
        <v>64</v>
      </c>
      <c r="E44" s="135" t="s">
        <v>182</v>
      </c>
      <c r="F44" s="140" t="s">
        <v>183</v>
      </c>
      <c r="G44" s="135" t="s">
        <v>184</v>
      </c>
      <c r="H44" s="135" t="s">
        <v>44</v>
      </c>
      <c r="I44" s="135" t="s">
        <v>7</v>
      </c>
      <c r="J44" s="135" t="s">
        <v>11</v>
      </c>
      <c r="K44" s="135" t="str">
        <f>IF(AND(I44="RARA VEZ",J44="INSIGNIFICANTE"),"BAJO",IF(AND(I44="RARA VEZ",J44="MENOR"),"BAJO",IF(AND(I44="RARA VEZ",J44="MODERADO"),"MODERADO",IF(AND(I44="RARA VEZ",J44="MAYOR"),"ALTO",IF(AND(I44="RARA VEZ",J44="CATASTROFICO"),"EXTREMO",IF(AND(I44="IMPROBABLE",J44="INSIGNIFICANTE"),"BAJO",IF(AND(I44="IMPROBABLE",J44="MENOR"),"BAJO",IF(AND(I44="IMPROBABLE",J44="MODERADO"),"MODERADO",IF(AND(I44="IMPROBABLE",J44="MAYOR"),"ALTO",IF(AND(I44="IMPROBABLE",J44="CATASTROFICO"),"EXTREMO",IF(AND(I44="POSIBLE",J44="INSIGNIFICANTE"),"BAJO",IF(AND(I44="POSIBLE",J44="MENOR"),"MODERADO",IF(AND(I44="POSIBLE",J44="MODERADO"),"ALTO",IF(AND(I44="POSIBLE",J44="MAYOR"),"EXTREMO",IF(AND(I44="POSIBLE",J44="CATASTROFICO"),"EXTREMO",IF(AND(I44="PROBABLE",J44="INSIGNIFICANTE"),"BAJO",IF(AND(I44="PROBABLE",J44="MENOR"),"ALTO",IF(AND(I44="PROBABLE",J44="MODERADO"),"ALTO",IF(AND(I44="PROBABLE",J44="MAYOR"),"EXTREMO",IF(AND(I44="PROBABLE",J44="CATASTROFICO"),"EXTREMO",IF(AND(I44="CASI SEGURO",J44="INSIGNIFICANTE"),"ALTO",IF(AND(I44="CASI SEGURO",J44="MENOR"),"ALTO",IF(AND(I44="CASI SEGURO",J44="MODERADO"),"EXTREMO",IF(AND(I44="CASI SEGURO",J44="MAYOR"),"EXTREMO",IF(AND(I44="CASI SEGURO",J44="CATASTROFICO"),"EXTREMO","n/a")))))))))))))))))))))))))</f>
        <v>MODERADO</v>
      </c>
      <c r="L44" s="62" t="s">
        <v>185</v>
      </c>
      <c r="M44" s="135" t="s">
        <v>186</v>
      </c>
      <c r="N44" s="62" t="s">
        <v>185</v>
      </c>
      <c r="O44" s="135" t="s">
        <v>108</v>
      </c>
      <c r="P44" s="135" t="s">
        <v>3</v>
      </c>
      <c r="Q44" s="135" t="s">
        <v>8</v>
      </c>
      <c r="R44" s="135" t="str">
        <f>IF(AND(P44="RARA VEZ",Q44="INSIGNIFICANTE"),"BAJO",IF(AND(P44="RARA VEZ",Q44="MENOR"),"BAJO",IF(AND(P44="RARA VEZ",Q44="MODERADO"),"MODERADO",IF(AND(P44="RARA VEZ",Q44="MAYOR"),"ALTO",IF(AND(P44="RARA VEZ",Q44="CATASTROFICO"),"EXTREMO",IF(AND(P44="IMPROBABLE",Q44="INSIGNIFICANTE"),"BAJO",IF(AND(P44="IMPROBABLE",Q44="MENOR"),"BAJO",IF(AND(P44="IMPROBABLE",Q44="MODERADO"),"MODERADO",IF(AND(P44="IMPROBABLE",Q44="MAYOR"),"ALTO",IF(AND(P44="IMPROBABLE",Q44="CATASTROFICO"),"EXTREMO",IF(AND(P44="POSIBLE",Q44="INSIGNIFICANTE"),"BAJO",IF(AND(P44="POSIBLE",Q44="MENOR"),"MODERADO",IF(AND(P44="POSIBLE",Q44="MODERADO"),"ALTO",IF(AND(P44="POSIBLE",Q44="MAYOR"),"EXTREMO",IF(AND(P44="POSIBLE",Q44="CATASTROFICO"),"EXTREMO",IF(AND(P44="PROBABLE",Q44="INSIGNIFICANTE"),"BAJO",IF(AND(P44="PROBABLE",Q44="MENOR"),"ALTO",IF(AND(P44="PROBABLE",Q44="MODERADO"),"ALTO",IF(AND(P44="PROBABLE",Q44="MAYOR"),"EXTREMO",IF(AND(P44="PROBABLE",Q44="CATASTROFICO"),"EXTREMO",IF(AND(P44="CASI SEGURO",Q44="INSIGNIFICANTE"),"ALTO",IF(AND(P44="CASI SEGURO",Q44="MENOR"),"ALTO",IF(AND(P44="CASI SEGURO",Q44="MODERADO"),"EXTREMO",IF(AND(P44="CASI SEGURO",Q44="MAYOR"),"EXTREMO",IF(AND(P44="CASI SEGURO",Q44="CATASTROFICO"),"EXTREMO","n/a")))))))))))))))))))))))))</f>
        <v>BAJO</v>
      </c>
      <c r="S44" s="135" t="s">
        <v>49</v>
      </c>
      <c r="T44" s="88">
        <v>45293</v>
      </c>
      <c r="U44" s="94">
        <v>45657</v>
      </c>
      <c r="V44" s="96" t="s">
        <v>50</v>
      </c>
      <c r="W44" s="72"/>
      <c r="X44" s="72"/>
      <c r="Y44" s="72"/>
      <c r="Z44" s="4"/>
      <c r="AA44" s="4"/>
      <c r="AB44" s="4"/>
      <c r="AC44" s="4"/>
      <c r="AD44" s="4"/>
      <c r="AE44" s="4"/>
      <c r="AF44" s="4"/>
      <c r="AG44" s="4"/>
      <c r="AH44" s="4"/>
      <c r="AI44" s="4"/>
      <c r="AJ44" s="4"/>
      <c r="AK44" s="4"/>
      <c r="AL44" s="4"/>
      <c r="AM44" s="4"/>
      <c r="AN44" s="4"/>
    </row>
    <row r="45" spans="1:40" ht="106.15" customHeight="1">
      <c r="A45" s="139"/>
      <c r="B45" s="139"/>
      <c r="C45" s="139"/>
      <c r="D45" s="139"/>
      <c r="E45" s="139"/>
      <c r="F45" s="139"/>
      <c r="G45" s="139"/>
      <c r="H45" s="139"/>
      <c r="I45" s="139"/>
      <c r="J45" s="139"/>
      <c r="K45" s="139"/>
      <c r="L45" s="62" t="s">
        <v>187</v>
      </c>
      <c r="M45" s="139"/>
      <c r="N45" s="62" t="s">
        <v>188</v>
      </c>
      <c r="O45" s="139"/>
      <c r="P45" s="139"/>
      <c r="Q45" s="139"/>
      <c r="R45" s="139"/>
      <c r="S45" s="139"/>
      <c r="T45" s="88">
        <v>45293</v>
      </c>
      <c r="U45" s="94">
        <v>45657</v>
      </c>
      <c r="V45" s="76" t="s">
        <v>189</v>
      </c>
      <c r="W45" s="72"/>
      <c r="X45" s="72"/>
      <c r="Y45" s="72"/>
      <c r="Z45" s="4"/>
      <c r="AA45" s="4"/>
      <c r="AB45" s="4"/>
      <c r="AC45" s="4"/>
      <c r="AD45" s="4"/>
      <c r="AE45" s="4"/>
      <c r="AF45" s="4"/>
      <c r="AG45" s="4"/>
      <c r="AH45" s="4"/>
      <c r="AI45" s="4"/>
      <c r="AJ45" s="4"/>
      <c r="AK45" s="4"/>
      <c r="AL45" s="4"/>
      <c r="AM45" s="4"/>
      <c r="AN45" s="4"/>
    </row>
    <row r="46" spans="1:40" ht="99" customHeight="1">
      <c r="A46" s="139"/>
      <c r="B46" s="139"/>
      <c r="C46" s="139"/>
      <c r="D46" s="139"/>
      <c r="E46" s="139"/>
      <c r="F46" s="139"/>
      <c r="G46" s="139"/>
      <c r="H46" s="139"/>
      <c r="I46" s="139"/>
      <c r="J46" s="139"/>
      <c r="K46" s="139"/>
      <c r="L46" s="62" t="s">
        <v>190</v>
      </c>
      <c r="M46" s="139"/>
      <c r="N46" s="135" t="s">
        <v>191</v>
      </c>
      <c r="O46" s="139"/>
      <c r="P46" s="139"/>
      <c r="Q46" s="139"/>
      <c r="R46" s="139"/>
      <c r="S46" s="139"/>
      <c r="T46" s="88">
        <v>45293</v>
      </c>
      <c r="U46" s="94">
        <v>45657</v>
      </c>
      <c r="V46" s="76" t="s">
        <v>50</v>
      </c>
      <c r="W46" s="72"/>
      <c r="X46" s="72"/>
      <c r="Y46" s="72"/>
      <c r="Z46" s="4"/>
      <c r="AA46" s="4"/>
      <c r="AB46" s="4"/>
      <c r="AC46" s="4"/>
      <c r="AD46" s="4"/>
      <c r="AE46" s="4"/>
      <c r="AF46" s="4"/>
      <c r="AG46" s="4"/>
      <c r="AH46" s="4"/>
      <c r="AI46" s="4"/>
      <c r="AJ46" s="4"/>
      <c r="AK46" s="4"/>
      <c r="AL46" s="4"/>
      <c r="AM46" s="4"/>
      <c r="AN46" s="4"/>
    </row>
    <row r="47" spans="1:40" ht="96" customHeight="1">
      <c r="A47" s="139"/>
      <c r="B47" s="139"/>
      <c r="C47" s="139"/>
      <c r="D47" s="139"/>
      <c r="E47" s="139"/>
      <c r="F47" s="139"/>
      <c r="G47" s="139"/>
      <c r="H47" s="139"/>
      <c r="I47" s="139"/>
      <c r="J47" s="139"/>
      <c r="K47" s="139"/>
      <c r="L47" s="62" t="s">
        <v>192</v>
      </c>
      <c r="M47" s="139"/>
      <c r="N47" s="139"/>
      <c r="O47" s="139"/>
      <c r="P47" s="139"/>
      <c r="Q47" s="139"/>
      <c r="R47" s="139"/>
      <c r="S47" s="139"/>
      <c r="T47" s="88">
        <v>45293</v>
      </c>
      <c r="U47" s="94">
        <v>45657</v>
      </c>
      <c r="V47" s="141" t="s">
        <v>50</v>
      </c>
      <c r="W47" s="72"/>
      <c r="X47" s="72"/>
      <c r="Y47" s="72"/>
      <c r="Z47" s="4"/>
      <c r="AA47" s="4"/>
      <c r="AB47" s="4"/>
      <c r="AC47" s="4"/>
      <c r="AD47" s="4"/>
      <c r="AE47" s="4"/>
      <c r="AF47" s="4"/>
      <c r="AG47" s="4"/>
      <c r="AH47" s="4"/>
      <c r="AI47" s="4"/>
      <c r="AJ47" s="4"/>
      <c r="AK47" s="4"/>
      <c r="AL47" s="4"/>
      <c r="AM47" s="4"/>
      <c r="AN47" s="4"/>
    </row>
    <row r="48" spans="1:40" ht="138" customHeight="1">
      <c r="A48" s="138"/>
      <c r="B48" s="138"/>
      <c r="C48" s="138"/>
      <c r="D48" s="138"/>
      <c r="E48" s="138"/>
      <c r="F48" s="138"/>
      <c r="G48" s="138"/>
      <c r="H48" s="138"/>
      <c r="I48" s="138"/>
      <c r="J48" s="138"/>
      <c r="K48" s="138"/>
      <c r="L48" s="62" t="s">
        <v>193</v>
      </c>
      <c r="M48" s="138"/>
      <c r="N48" s="138"/>
      <c r="O48" s="138"/>
      <c r="P48" s="138"/>
      <c r="Q48" s="138"/>
      <c r="R48" s="138"/>
      <c r="S48" s="138"/>
      <c r="T48" s="88">
        <v>45293</v>
      </c>
      <c r="U48" s="94">
        <v>45657</v>
      </c>
      <c r="V48" s="142"/>
      <c r="W48" s="72"/>
      <c r="X48" s="72"/>
      <c r="Y48" s="72"/>
      <c r="Z48" s="4"/>
      <c r="AA48" s="4"/>
      <c r="AB48" s="4"/>
      <c r="AC48" s="4"/>
      <c r="AD48" s="4"/>
      <c r="AE48" s="4"/>
      <c r="AF48" s="4"/>
      <c r="AG48" s="4"/>
      <c r="AH48" s="4"/>
      <c r="AI48" s="4"/>
      <c r="AJ48" s="4"/>
      <c r="AK48" s="4"/>
      <c r="AL48" s="4"/>
      <c r="AM48" s="4"/>
      <c r="AN48" s="4"/>
    </row>
    <row r="49" spans="1:40" ht="178.15" customHeight="1">
      <c r="A49" s="62">
        <v>13</v>
      </c>
      <c r="B49" s="62" t="s">
        <v>38</v>
      </c>
      <c r="C49" s="62" t="s">
        <v>194</v>
      </c>
      <c r="D49" s="62" t="s">
        <v>64</v>
      </c>
      <c r="E49" s="50" t="s">
        <v>195</v>
      </c>
      <c r="F49" s="50" t="s">
        <v>196</v>
      </c>
      <c r="G49" s="62" t="s">
        <v>197</v>
      </c>
      <c r="H49" s="135" t="s">
        <v>44</v>
      </c>
      <c r="I49" s="62" t="s">
        <v>3</v>
      </c>
      <c r="J49" s="62" t="s">
        <v>11</v>
      </c>
      <c r="K49" s="62" t="str">
        <f t="shared" ref="K49:K50" si="2">IF(AND(I49="RARA VEZ",J49="INSIGNIFICANTE"),"BAJO",IF(AND(I49="RARA VEZ",J49="MENOR"),"BAJO",IF(AND(I49="RARA VEZ",J49="MODERADO"),"MODERADO",IF(AND(I49="RARA VEZ",J49="MAYOR"),"ALTO",IF(AND(I49="RARA VEZ",J49="CATASTROFICO"),"EXTREMO",IF(AND(I49="IMPROBABLE",J49="INSIGNIFICANTE"),"BAJO",IF(AND(I49="IMPROBABLE",J49="MENOR"),"BAJO",IF(AND(I49="IMPROBABLE",J49="MODERADO"),"MODERADO",IF(AND(I49="IMPROBABLE",J49="MAYOR"),"ALTO",IF(AND(I49="IMPROBABLE",J49="CATASTROFICO"),"EXTREMO",IF(AND(I49="POSIBLE",J49="INSIGNIFICANTE"),"BAJO",IF(AND(I49="POSIBLE",J49="MENOR"),"MODERADO",IF(AND(I49="POSIBLE",J49="MODERADO"),"ALTO",IF(AND(I49="POSIBLE",J49="MAYOR"),"EXTREMO",IF(AND(I49="POSIBLE",J49="CATASTROFICO"),"EXTREMO",IF(AND(I49="PROBABLE",J49="INSIGNIFICANTE"),"BAJO",IF(AND(I49="PROBABLE",J49="MENOR"),"ALTO",IF(AND(I49="PROBABLE",J49="MODERADO"),"ALTO",IF(AND(I49="PROBABLE",J49="MAYOR"),"EXTREMO",IF(AND(I49="PROBABLE",J49="CATASTROFICO"),"EXTREMO",IF(AND(I49="CASI SEGURO",J49="INSIGNIFICANTE"),"ALTO",IF(AND(I49="CASI SEGURO",J49="MENOR"),"ALTO",IF(AND(I49="CASI SEGURO",J49="MODERADO"),"EXTREMO",IF(AND(I49="CASI SEGURO",J49="MAYOR"),"EXTREMO",IF(AND(I49="CASI SEGURO",J49="CATASTROFICO"),"EXTREMO","n/a")))))))))))))))))))))))))</f>
        <v>MODERADO</v>
      </c>
      <c r="L49" s="62" t="s">
        <v>198</v>
      </c>
      <c r="M49" s="62" t="s">
        <v>199</v>
      </c>
      <c r="N49" s="62" t="s">
        <v>200</v>
      </c>
      <c r="O49" s="62" t="s">
        <v>201</v>
      </c>
      <c r="P49" s="62" t="s">
        <v>3</v>
      </c>
      <c r="Q49" s="62" t="s">
        <v>4</v>
      </c>
      <c r="R49" s="62" t="str">
        <f t="shared" ref="R49:R50" si="3">IF(AND(P49="RARA VEZ",Q49="INSIGNIFICANTE"),"BAJO",IF(AND(P49="RARA VEZ",Q49="MENOR"),"BAJO",IF(AND(P49="RARA VEZ",Q49="MODERADO"),"MODERADO",IF(AND(P49="RARA VEZ",Q49="MAYOR"),"ALTO",IF(AND(P49="RARA VEZ",Q49="CATASTROFICO"),"EXTREMO",IF(AND(P49="IMPROBABLE",Q49="INSIGNIFICANTE"),"BAJO",IF(AND(P49="IMPROBABLE",Q49="MENOR"),"BAJO",IF(AND(P49="IMPROBABLE",Q49="MODERADO"),"MODERADO",IF(AND(P49="IMPROBABLE",Q49="MAYOR"),"ALTO",IF(AND(P49="IMPROBABLE",Q49="CATASTROFICO"),"EXTREMO",IF(AND(P49="POSIBLE",Q49="INSIGNIFICANTE"),"BAJO",IF(AND(P49="POSIBLE",Q49="MENOR"),"MODERADO",IF(AND(P49="POSIBLE",Q49="MODERADO"),"ALTO",IF(AND(P49="POSIBLE",Q49="MAYOR"),"EXTREMO",IF(AND(P49="POSIBLE",Q49="CATASTROFICO"),"EXTREMO",IF(AND(P49="PROBABLE",Q49="INSIGNIFICANTE"),"BAJO",IF(AND(P49="PROBABLE",Q49="MENOR"),"ALTO",IF(AND(P49="PROBABLE",Q49="MODERADO"),"ALTO",IF(AND(P49="PROBABLE",Q49="MAYOR"),"EXTREMO",IF(AND(P49="PROBABLE",Q49="CATASTROFICO"),"EXTREMO",IF(AND(P49="CASI SEGURO",Q49="INSIGNIFICANTE"),"ALTO",IF(AND(P49="CASI SEGURO",Q49="MENOR"),"ALTO",IF(AND(P49="CASI SEGURO",Q49="MODERADO"),"EXTREMO",IF(AND(P49="CASI SEGURO",Q49="MAYOR"),"EXTREMO",IF(AND(P49="CASI SEGURO",Q49="CATASTROFICO"),"EXTREMO","n/a")))))))))))))))))))))))))</f>
        <v>BAJO</v>
      </c>
      <c r="S49" s="66" t="s">
        <v>49</v>
      </c>
      <c r="T49" s="88">
        <v>45293</v>
      </c>
      <c r="U49" s="94">
        <v>45657</v>
      </c>
      <c r="V49" s="76" t="s">
        <v>50</v>
      </c>
      <c r="W49" s="72"/>
      <c r="X49" s="72"/>
      <c r="Y49" s="72"/>
      <c r="Z49" s="4"/>
      <c r="AA49" s="4"/>
      <c r="AB49" s="4"/>
      <c r="AC49" s="4"/>
      <c r="AD49" s="4"/>
      <c r="AE49" s="4"/>
      <c r="AF49" s="4"/>
      <c r="AG49" s="4"/>
      <c r="AH49" s="4"/>
      <c r="AI49" s="4"/>
      <c r="AJ49" s="4"/>
      <c r="AK49" s="4"/>
      <c r="AL49" s="4"/>
      <c r="AM49" s="4"/>
      <c r="AN49" s="4"/>
    </row>
    <row r="50" spans="1:40" ht="90.6" customHeight="1">
      <c r="A50" s="135">
        <v>14</v>
      </c>
      <c r="B50" s="135" t="s">
        <v>38</v>
      </c>
      <c r="C50" s="135" t="s">
        <v>202</v>
      </c>
      <c r="D50" s="135" t="s">
        <v>64</v>
      </c>
      <c r="E50" s="135" t="s">
        <v>203</v>
      </c>
      <c r="F50" s="140" t="s">
        <v>204</v>
      </c>
      <c r="G50" s="135" t="s">
        <v>197</v>
      </c>
      <c r="H50" s="139"/>
      <c r="I50" s="135" t="s">
        <v>3</v>
      </c>
      <c r="J50" s="135" t="s">
        <v>30</v>
      </c>
      <c r="K50" s="135" t="str">
        <f t="shared" si="2"/>
        <v>ALTO</v>
      </c>
      <c r="L50" s="62" t="s">
        <v>205</v>
      </c>
      <c r="M50" s="135" t="s">
        <v>206</v>
      </c>
      <c r="N50" s="62" t="s">
        <v>207</v>
      </c>
      <c r="O50" s="135" t="s">
        <v>108</v>
      </c>
      <c r="P50" s="135" t="s">
        <v>3</v>
      </c>
      <c r="Q50" s="135" t="s">
        <v>8</v>
      </c>
      <c r="R50" s="135" t="str">
        <f t="shared" si="3"/>
        <v>BAJO</v>
      </c>
      <c r="S50" s="140" t="s">
        <v>49</v>
      </c>
      <c r="T50" s="88">
        <v>45293</v>
      </c>
      <c r="U50" s="94">
        <v>45657</v>
      </c>
      <c r="V50" s="76" t="s">
        <v>50</v>
      </c>
      <c r="W50" s="72"/>
      <c r="X50" s="72"/>
      <c r="Y50" s="72"/>
      <c r="Z50" s="4"/>
      <c r="AA50" s="4"/>
      <c r="AB50" s="4"/>
      <c r="AC50" s="4"/>
      <c r="AD50" s="4"/>
      <c r="AE50" s="4"/>
      <c r="AF50" s="4"/>
      <c r="AG50" s="4"/>
      <c r="AH50" s="4"/>
      <c r="AI50" s="4"/>
      <c r="AJ50" s="4"/>
      <c r="AK50" s="4"/>
      <c r="AL50" s="4"/>
      <c r="AM50" s="4"/>
      <c r="AN50" s="4"/>
    </row>
    <row r="51" spans="1:40" ht="32.450000000000003" customHeight="1">
      <c r="A51" s="139"/>
      <c r="B51" s="139"/>
      <c r="C51" s="139"/>
      <c r="D51" s="139"/>
      <c r="E51" s="139"/>
      <c r="F51" s="139"/>
      <c r="G51" s="139"/>
      <c r="H51" s="139"/>
      <c r="I51" s="139"/>
      <c r="J51" s="139"/>
      <c r="K51" s="139"/>
      <c r="L51" s="135" t="s">
        <v>208</v>
      </c>
      <c r="M51" s="139"/>
      <c r="N51" s="62" t="s">
        <v>209</v>
      </c>
      <c r="O51" s="139"/>
      <c r="P51" s="139"/>
      <c r="Q51" s="139"/>
      <c r="R51" s="139"/>
      <c r="S51" s="139"/>
      <c r="T51" s="88">
        <v>45293</v>
      </c>
      <c r="U51" s="94">
        <v>45657</v>
      </c>
      <c r="V51" s="143" t="s">
        <v>50</v>
      </c>
      <c r="W51" s="72"/>
      <c r="X51" s="72"/>
      <c r="Y51" s="72"/>
      <c r="Z51" s="4"/>
      <c r="AA51" s="4"/>
      <c r="AB51" s="4"/>
      <c r="AC51" s="4"/>
      <c r="AD51" s="4"/>
      <c r="AE51" s="4"/>
      <c r="AF51" s="4"/>
      <c r="AG51" s="4"/>
      <c r="AH51" s="4"/>
      <c r="AI51" s="4"/>
      <c r="AJ51" s="4"/>
      <c r="AK51" s="4"/>
      <c r="AL51" s="4"/>
      <c r="AM51" s="4"/>
      <c r="AN51" s="4"/>
    </row>
    <row r="52" spans="1:40" ht="48.6" customHeight="1">
      <c r="A52" s="139"/>
      <c r="B52" s="139"/>
      <c r="C52" s="139"/>
      <c r="D52" s="139"/>
      <c r="E52" s="139"/>
      <c r="F52" s="139"/>
      <c r="G52" s="139"/>
      <c r="H52" s="139"/>
      <c r="I52" s="139"/>
      <c r="J52" s="139"/>
      <c r="K52" s="139"/>
      <c r="L52" s="139"/>
      <c r="M52" s="139"/>
      <c r="N52" s="62" t="s">
        <v>210</v>
      </c>
      <c r="O52" s="139"/>
      <c r="P52" s="139"/>
      <c r="Q52" s="139"/>
      <c r="R52" s="139"/>
      <c r="S52" s="139"/>
      <c r="T52" s="88">
        <v>45293</v>
      </c>
      <c r="U52" s="94">
        <v>45657</v>
      </c>
      <c r="V52" s="142"/>
      <c r="W52" s="72"/>
      <c r="X52" s="72"/>
      <c r="Y52" s="72"/>
      <c r="Z52" s="4"/>
      <c r="AA52" s="4"/>
      <c r="AB52" s="4"/>
      <c r="AC52" s="4"/>
      <c r="AD52" s="4"/>
      <c r="AE52" s="4"/>
      <c r="AF52" s="4"/>
      <c r="AG52" s="4"/>
      <c r="AH52" s="4"/>
      <c r="AI52" s="4"/>
      <c r="AJ52" s="4"/>
      <c r="AK52" s="4"/>
      <c r="AL52" s="4"/>
      <c r="AM52" s="4"/>
      <c r="AN52" s="4"/>
    </row>
    <row r="53" spans="1:40" ht="64.900000000000006" customHeight="1">
      <c r="A53" s="138"/>
      <c r="B53" s="138"/>
      <c r="C53" s="138"/>
      <c r="D53" s="138"/>
      <c r="E53" s="138"/>
      <c r="F53" s="138"/>
      <c r="G53" s="138"/>
      <c r="H53" s="138"/>
      <c r="I53" s="138"/>
      <c r="J53" s="138"/>
      <c r="K53" s="138"/>
      <c r="L53" s="138"/>
      <c r="M53" s="138"/>
      <c r="N53" s="62" t="s">
        <v>211</v>
      </c>
      <c r="O53" s="138"/>
      <c r="P53" s="138"/>
      <c r="Q53" s="138"/>
      <c r="R53" s="138"/>
      <c r="S53" s="138"/>
      <c r="T53" s="88">
        <v>45293</v>
      </c>
      <c r="U53" s="94">
        <v>45657</v>
      </c>
      <c r="V53" s="142"/>
      <c r="W53" s="72"/>
      <c r="X53" s="72"/>
      <c r="Y53" s="72"/>
      <c r="Z53" s="4"/>
      <c r="AA53" s="4"/>
      <c r="AB53" s="4"/>
      <c r="AC53" s="4"/>
      <c r="AD53" s="4"/>
      <c r="AE53" s="4"/>
      <c r="AF53" s="4"/>
      <c r="AG53" s="4"/>
      <c r="AH53" s="4"/>
      <c r="AI53" s="4"/>
      <c r="AJ53" s="4"/>
      <c r="AK53" s="4"/>
      <c r="AL53" s="4"/>
      <c r="AM53" s="4"/>
      <c r="AN53" s="4"/>
    </row>
    <row r="54" spans="1:40" ht="162">
      <c r="A54" s="135">
        <v>15</v>
      </c>
      <c r="B54" s="135" t="s">
        <v>212</v>
      </c>
      <c r="C54" s="135" t="s">
        <v>81</v>
      </c>
      <c r="D54" s="135" t="s">
        <v>64</v>
      </c>
      <c r="E54" s="135" t="s">
        <v>213</v>
      </c>
      <c r="F54" s="140" t="s">
        <v>214</v>
      </c>
      <c r="G54" s="140" t="s">
        <v>215</v>
      </c>
      <c r="H54" s="140" t="s">
        <v>44</v>
      </c>
      <c r="I54" s="135" t="s">
        <v>3</v>
      </c>
      <c r="J54" s="135" t="s">
        <v>11</v>
      </c>
      <c r="K54" s="135" t="str">
        <f>IF(AND(I54="RARA VEZ",J54="INSIGNIFICANTE"),"BAJO",IF(AND(I54="RARA VEZ",J54="MENOR"),"BAJO",IF(AND(I54="RARA VEZ",J54="MODERADO"),"MODERADO",IF(AND(I54="RARA VEZ",J54="MAYOR"),"ALTO",IF(AND(I54="RARA VEZ",J54="CATASTROFICO"),"EXTREMO",IF(AND(I54="IMPROBABLE",J54="INSIGNIFICANTE"),"BAJO",IF(AND(I54="IMPROBABLE",J54="MENOR"),"BAJO",IF(AND(I54="IMPROBABLE",J54="MODERADO"),"MODERADO",IF(AND(I54="IMPROBABLE",J54="MAYOR"),"ALTO",IF(AND(I54="IMPROBABLE",J54="CATASTROFICO"),"EXTREMO",IF(AND(I54="POSIBLE",J54="INSIGNIFICANTE"),"BAJO",IF(AND(I54="POSIBLE",J54="MENOR"),"MODERADO",IF(AND(I54="POSIBLE",J54="MODERADO"),"ALTO",IF(AND(I54="POSIBLE",J54="MAYOR"),"EXTREMO",IF(AND(I54="POSIBLE",J54="CATASTROFICO"),"EXTREMO",IF(AND(I54="PROBABLE",J54="INSIGNIFICANTE"),"BAJO",IF(AND(I54="PROBABLE",J54="MENOR"),"ALTO",IF(AND(I54="PROBABLE",J54="MODERADO"),"ALTO",IF(AND(I54="PROBABLE",J54="MAYOR"),"EXTREMO",IF(AND(I54="PROBABLE",J54="CATASTROFICO"),"EXTREMO",IF(AND(I54="CASI SEGURO",J54="INSIGNIFICANTE"),"ALTO",IF(AND(I54="CASI SEGURO",J54="MENOR"),"ALTO",IF(AND(I54="CASI SEGURO",J54="MODERADO"),"EXTREMO",IF(AND(I54="CASI SEGURO",J54="MAYOR"),"EXTREMO",IF(AND(I54="CASI SEGURO",J54="CATASTROFICO"),"EXTREMO","n/a")))))))))))))))))))))))))</f>
        <v>MODERADO</v>
      </c>
      <c r="L54" s="62" t="s">
        <v>216</v>
      </c>
      <c r="M54" s="135" t="s">
        <v>217</v>
      </c>
      <c r="N54" s="62" t="s">
        <v>218</v>
      </c>
      <c r="O54" s="135" t="s">
        <v>108</v>
      </c>
      <c r="P54" s="135" t="s">
        <v>3</v>
      </c>
      <c r="Q54" s="135" t="s">
        <v>8</v>
      </c>
      <c r="R54" s="135" t="str">
        <f>IF(AND(P54="RARA VEZ",Q54="INSIGNIFICANTE"),"BAJO",IF(AND(P54="RARA VEZ",Q54="MENOR"),"BAJO",IF(AND(P54="RARA VEZ",Q54="MODERADO"),"MODERADO",IF(AND(P54="RARA VEZ",Q54="MAYOR"),"ALTO",IF(AND(P54="RARA VEZ",Q54="CATASTROFICO"),"EXTREMO",IF(AND(P54="IMPROBABLE",Q54="INSIGNIFICANTE"),"BAJO",IF(AND(P54="IMPROBABLE",Q54="MENOR"),"BAJO",IF(AND(P54="IMPROBABLE",Q54="MODERADO"),"MODERADO",IF(AND(P54="IMPROBABLE",Q54="MAYOR"),"ALTO",IF(AND(P54="IMPROBABLE",Q54="CATASTROFICO"),"EXTREMO",IF(AND(P54="POSIBLE",Q54="INSIGNIFICANTE"),"BAJO",IF(AND(P54="POSIBLE",Q54="MENOR"),"MODERADO",IF(AND(P54="POSIBLE",Q54="MODERADO"),"ALTO",IF(AND(P54="POSIBLE",Q54="MAYOR"),"EXTREMO",IF(AND(P54="POSIBLE",Q54="CATASTROFICO"),"EXTREMO",IF(AND(P54="PROBABLE",Q54="INSIGNIFICANTE"),"BAJO",IF(AND(P54="PROBABLE",Q54="MENOR"),"ALTO",IF(AND(P54="PROBABLE",Q54="MODERADO"),"ALTO",IF(AND(P54="PROBABLE",Q54="MAYOR"),"EXTREMO",IF(AND(P54="PROBABLE",Q54="CATASTROFICO"),"EXTREMO",IF(AND(P54="CASI SEGURO",Q54="INSIGNIFICANTE"),"ALTO",IF(AND(P54="CASI SEGURO",Q54="MENOR"),"ALTO",IF(AND(P54="CASI SEGURO",Q54="MODERADO"),"EXTREMO",IF(AND(P54="CASI SEGURO",Q54="MAYOR"),"EXTREMO",IF(AND(P54="CASI SEGURO",Q54="CATASTROFICO"),"EXTREMO","n/a")))))))))))))))))))))))))</f>
        <v>BAJO</v>
      </c>
      <c r="S54" s="140" t="s">
        <v>49</v>
      </c>
      <c r="T54" s="88">
        <v>45293</v>
      </c>
      <c r="U54" s="94">
        <v>45657</v>
      </c>
      <c r="V54" s="141" t="s">
        <v>50</v>
      </c>
      <c r="W54" s="72"/>
      <c r="X54" s="72"/>
      <c r="Y54" s="72"/>
      <c r="Z54" s="4"/>
      <c r="AA54" s="4"/>
      <c r="AB54" s="4"/>
      <c r="AC54" s="4"/>
      <c r="AD54" s="4"/>
      <c r="AE54" s="4"/>
      <c r="AF54" s="4"/>
      <c r="AG54" s="4"/>
      <c r="AH54" s="4"/>
      <c r="AI54" s="4"/>
      <c r="AJ54" s="4"/>
      <c r="AK54" s="4"/>
      <c r="AL54" s="4"/>
      <c r="AM54" s="4"/>
      <c r="AN54" s="4"/>
    </row>
    <row r="55" spans="1:40" ht="162">
      <c r="A55" s="139"/>
      <c r="B55" s="139"/>
      <c r="C55" s="139"/>
      <c r="D55" s="139"/>
      <c r="E55" s="139"/>
      <c r="F55" s="139"/>
      <c r="G55" s="139"/>
      <c r="H55" s="139"/>
      <c r="I55" s="139"/>
      <c r="J55" s="139"/>
      <c r="K55" s="139"/>
      <c r="L55" s="62" t="s">
        <v>219</v>
      </c>
      <c r="M55" s="139"/>
      <c r="N55" s="62" t="s">
        <v>220</v>
      </c>
      <c r="O55" s="136"/>
      <c r="P55" s="139"/>
      <c r="Q55" s="139"/>
      <c r="R55" s="139"/>
      <c r="S55" s="139"/>
      <c r="T55" s="88">
        <v>45293</v>
      </c>
      <c r="U55" s="94">
        <v>45657</v>
      </c>
      <c r="V55" s="142"/>
      <c r="W55" s="72"/>
      <c r="X55" s="72"/>
      <c r="Y55" s="72"/>
      <c r="Z55" s="4"/>
      <c r="AA55" s="4"/>
      <c r="AB55" s="4"/>
      <c r="AC55" s="4"/>
      <c r="AD55" s="4"/>
      <c r="AE55" s="4"/>
      <c r="AF55" s="4"/>
      <c r="AG55" s="4"/>
      <c r="AH55" s="4"/>
      <c r="AI55" s="4"/>
      <c r="AJ55" s="4"/>
      <c r="AK55" s="4"/>
      <c r="AL55" s="4"/>
      <c r="AM55" s="4"/>
      <c r="AN55" s="4"/>
    </row>
    <row r="56" spans="1:40" ht="162" customHeight="1">
      <c r="A56" s="138"/>
      <c r="B56" s="138"/>
      <c r="C56" s="138"/>
      <c r="D56" s="138"/>
      <c r="E56" s="138"/>
      <c r="F56" s="138"/>
      <c r="G56" s="138"/>
      <c r="H56" s="138"/>
      <c r="I56" s="138"/>
      <c r="J56" s="138"/>
      <c r="K56" s="138"/>
      <c r="L56" s="62" t="s">
        <v>221</v>
      </c>
      <c r="M56" s="138"/>
      <c r="N56" s="50" t="s">
        <v>222</v>
      </c>
      <c r="O56" s="136"/>
      <c r="P56" s="138"/>
      <c r="Q56" s="138"/>
      <c r="R56" s="138"/>
      <c r="S56" s="138"/>
      <c r="T56" s="88">
        <v>45293</v>
      </c>
      <c r="U56" s="94">
        <v>45657</v>
      </c>
      <c r="V56" s="142"/>
      <c r="W56" s="72"/>
      <c r="X56" s="72"/>
      <c r="Y56" s="72"/>
      <c r="Z56" s="4"/>
      <c r="AA56" s="4"/>
      <c r="AB56" s="4"/>
      <c r="AC56" s="4"/>
      <c r="AD56" s="4"/>
      <c r="AE56" s="4"/>
      <c r="AF56" s="4"/>
      <c r="AG56" s="4"/>
      <c r="AH56" s="4"/>
      <c r="AI56" s="4"/>
      <c r="AJ56" s="4"/>
      <c r="AK56" s="4"/>
      <c r="AL56" s="4"/>
      <c r="AM56" s="4"/>
      <c r="AN56" s="4"/>
    </row>
    <row r="57" spans="1:40" ht="144" customHeight="1">
      <c r="A57" s="135">
        <v>16</v>
      </c>
      <c r="B57" s="135" t="s">
        <v>80</v>
      </c>
      <c r="C57" s="135" t="s">
        <v>134</v>
      </c>
      <c r="D57" s="135" t="s">
        <v>64</v>
      </c>
      <c r="E57" s="135" t="s">
        <v>223</v>
      </c>
      <c r="F57" s="140" t="s">
        <v>224</v>
      </c>
      <c r="G57" s="135" t="s">
        <v>225</v>
      </c>
      <c r="H57" s="135" t="s">
        <v>44</v>
      </c>
      <c r="I57" s="135" t="s">
        <v>3</v>
      </c>
      <c r="J57" s="135" t="s">
        <v>11</v>
      </c>
      <c r="K57" s="135" t="str">
        <f>IF(AND(I57="RARA VEZ",J57="INSIGNIFICANTE"),"BAJO",IF(AND(I57="RARA VEZ",J57="MENOR"),"BAJO",IF(AND(I57="RARA VEZ",J57="MODERADO"),"MODERADO",IF(AND(I57="RARA VEZ",J57="MAYOR"),"ALTO",IF(AND(I57="RARA VEZ",J57="CATASTROFICO"),"EXTREMO",IF(AND(I57="IMPROBABLE",J57="INSIGNIFICANTE"),"BAJO",IF(AND(I57="IMPROBABLE",J57="MENOR"),"BAJO",IF(AND(I57="IMPROBABLE",J57="MODERADO"),"MODERADO",IF(AND(I57="IMPROBABLE",J57="MAYOR"),"ALTO",IF(AND(I57="IMPROBABLE",J57="CATASTROFICO"),"EXTREMO",IF(AND(I57="POSIBLE",J57="INSIGNIFICANTE"),"BAJO",IF(AND(I57="POSIBLE",J57="MENOR"),"MODERADO",IF(AND(I57="POSIBLE",J57="MODERADO"),"ALTO",IF(AND(I57="POSIBLE",J57="MAYOR"),"EXTREMO",IF(AND(I57="POSIBLE",J57="CATASTROFICO"),"EXTREMO",IF(AND(I57="PROBABLE",J57="INSIGNIFICANTE"),"BAJO",IF(AND(I57="PROBABLE",J57="MENOR"),"ALTO",IF(AND(I57="PROBABLE",J57="MODERADO"),"ALTO",IF(AND(I57="PROBABLE",J57="MAYOR"),"EXTREMO",IF(AND(I57="PROBABLE",J57="CATASTROFICO"),"EXTREMO",IF(AND(I57="CASI SEGURO",J57="INSIGNIFICANTE"),"ALTO",IF(AND(I57="CASI SEGURO",J57="MENOR"),"ALTO",IF(AND(I57="CASI SEGURO",J57="MODERADO"),"EXTREMO",IF(AND(I57="CASI SEGURO",J57="MAYOR"),"EXTREMO",IF(AND(I57="CASI SEGURO",J57="CATASTROFICO"),"EXTREMO","n/a")))))))))))))))))))))))))</f>
        <v>MODERADO</v>
      </c>
      <c r="L57" s="62" t="s">
        <v>226</v>
      </c>
      <c r="M57" s="135" t="s">
        <v>227</v>
      </c>
      <c r="N57" s="107" t="s">
        <v>228</v>
      </c>
      <c r="O57" s="137" t="s">
        <v>229</v>
      </c>
      <c r="P57" s="152" t="s">
        <v>3</v>
      </c>
      <c r="Q57" s="135" t="s">
        <v>8</v>
      </c>
      <c r="R57" s="135" t="str">
        <f>IF(AND(P57="RARA VEZ",Q57="INSIGNIFICANTE"),"BAJO",IF(AND(P57="RARA VEZ",Q57="MENOR"),"BAJO",IF(AND(P57="RARA VEZ",Q57="MODERADO"),"MODERADO",IF(AND(P57="RARA VEZ",Q57="MAYOR"),"ALTO",IF(AND(P57="RARA VEZ",Q57="CATASTROFICO"),"EXTREMO",IF(AND(P57="IMPROBABLE",Q57="INSIGNIFICANTE"),"BAJO",IF(AND(P57="IMPROBABLE",Q57="MENOR"),"BAJO",IF(AND(P57="IMPROBABLE",Q57="MODERADO"),"MODERADO",IF(AND(P57="IMPROBABLE",Q57="MAYOR"),"ALTO",IF(AND(P57="IMPROBABLE",Q57="CATASTROFICO"),"EXTREMO",IF(AND(P57="POSIBLE",Q57="INSIGNIFICANTE"),"BAJO",IF(AND(P57="POSIBLE",Q57="MENOR"),"MODERADO",IF(AND(P57="POSIBLE",Q57="MODERADO"),"ALTO",IF(AND(P57="POSIBLE",Q57="MAYOR"),"EXTREMO",IF(AND(P57="POSIBLE",Q57="CATASTROFICO"),"EXTREMO",IF(AND(P57="PROBABLE",Q57="INSIGNIFICANTE"),"BAJO",IF(AND(P57="PROBABLE",Q57="MENOR"),"ALTO",IF(AND(P57="PROBABLE",Q57="MODERADO"),"ALTO",IF(AND(P57="PROBABLE",Q57="MAYOR"),"EXTREMO",IF(AND(P57="PROBABLE",Q57="CATASTROFICO"),"EXTREMO",IF(AND(P57="CASI SEGURO",Q57="INSIGNIFICANTE"),"ALTO",IF(AND(P57="CASI SEGURO",Q57="MENOR"),"ALTO",IF(AND(P57="CASI SEGURO",Q57="MODERADO"),"EXTREMO",IF(AND(P57="CASI SEGURO",Q57="MAYOR"),"EXTREMO",IF(AND(P57="CASI SEGURO",Q57="CATASTROFICO"),"EXTREMO","n/a")))))))))))))))))))))))))</f>
        <v>BAJO</v>
      </c>
      <c r="S57" s="140" t="s">
        <v>49</v>
      </c>
      <c r="T57" s="88">
        <v>45293</v>
      </c>
      <c r="U57" s="94">
        <v>45657</v>
      </c>
      <c r="V57" s="141" t="s">
        <v>50</v>
      </c>
      <c r="W57" s="72"/>
      <c r="X57" s="72"/>
      <c r="Y57" s="72"/>
      <c r="Z57" s="4"/>
      <c r="AA57" s="4"/>
      <c r="AB57" s="4"/>
      <c r="AC57" s="4"/>
      <c r="AD57" s="4"/>
      <c r="AE57" s="4"/>
      <c r="AF57" s="4"/>
      <c r="AG57" s="4"/>
      <c r="AH57" s="4"/>
      <c r="AI57" s="4"/>
      <c r="AJ57" s="4"/>
      <c r="AK57" s="4"/>
      <c r="AL57" s="4"/>
      <c r="AM57" s="4"/>
      <c r="AN57" s="4"/>
    </row>
    <row r="58" spans="1:40" ht="75" customHeight="1">
      <c r="A58" s="139"/>
      <c r="B58" s="139"/>
      <c r="C58" s="139"/>
      <c r="D58" s="139"/>
      <c r="E58" s="139"/>
      <c r="F58" s="139"/>
      <c r="G58" s="139"/>
      <c r="H58" s="139"/>
      <c r="I58" s="139"/>
      <c r="J58" s="139"/>
      <c r="K58" s="139"/>
      <c r="L58" s="135" t="s">
        <v>230</v>
      </c>
      <c r="M58" s="139"/>
      <c r="N58" s="127" t="s">
        <v>231</v>
      </c>
      <c r="O58" s="137"/>
      <c r="P58" s="153"/>
      <c r="Q58" s="139"/>
      <c r="R58" s="139"/>
      <c r="S58" s="139"/>
      <c r="T58" s="88">
        <v>45293</v>
      </c>
      <c r="U58" s="94">
        <v>45657</v>
      </c>
      <c r="V58" s="142"/>
      <c r="W58" s="72"/>
      <c r="X58" s="72"/>
      <c r="Y58" s="72"/>
      <c r="Z58" s="4"/>
      <c r="AA58" s="4"/>
      <c r="AB58" s="4"/>
      <c r="AC58" s="4"/>
      <c r="AD58" s="4"/>
      <c r="AE58" s="4"/>
      <c r="AF58" s="4"/>
      <c r="AG58" s="4"/>
      <c r="AH58" s="4"/>
      <c r="AI58" s="4"/>
      <c r="AJ58" s="4"/>
      <c r="AK58" s="4"/>
      <c r="AL58" s="4"/>
      <c r="AM58" s="4"/>
      <c r="AN58" s="4"/>
    </row>
    <row r="59" spans="1:40" ht="112.15" customHeight="1">
      <c r="A59" s="138"/>
      <c r="B59" s="138"/>
      <c r="C59" s="138"/>
      <c r="D59" s="138"/>
      <c r="E59" s="138"/>
      <c r="F59" s="138"/>
      <c r="G59" s="138"/>
      <c r="H59" s="138"/>
      <c r="I59" s="138"/>
      <c r="J59" s="138"/>
      <c r="K59" s="138"/>
      <c r="L59" s="138"/>
      <c r="M59" s="138"/>
      <c r="N59" s="127" t="s">
        <v>232</v>
      </c>
      <c r="O59" s="137"/>
      <c r="P59" s="154"/>
      <c r="Q59" s="138"/>
      <c r="R59" s="138"/>
      <c r="S59" s="138"/>
      <c r="T59" s="88">
        <v>45293</v>
      </c>
      <c r="U59" s="94">
        <v>45657</v>
      </c>
      <c r="V59" s="76" t="s">
        <v>189</v>
      </c>
      <c r="W59" s="72"/>
      <c r="X59" s="72"/>
      <c r="Y59" s="72"/>
      <c r="Z59" s="4"/>
      <c r="AA59" s="4"/>
      <c r="AB59" s="4"/>
      <c r="AC59" s="4"/>
      <c r="AD59" s="4"/>
      <c r="AE59" s="4"/>
      <c r="AF59" s="4"/>
      <c r="AG59" s="4"/>
      <c r="AH59" s="4"/>
      <c r="AI59" s="4"/>
      <c r="AJ59" s="4"/>
      <c r="AK59" s="4"/>
      <c r="AL59" s="4"/>
      <c r="AM59" s="4"/>
      <c r="AN59" s="4"/>
    </row>
    <row r="60" spans="1:40" ht="57.6" customHeight="1">
      <c r="A60" s="135">
        <v>17</v>
      </c>
      <c r="B60" s="135" t="s">
        <v>233</v>
      </c>
      <c r="C60" s="147" t="s">
        <v>81</v>
      </c>
      <c r="D60" s="135" t="s">
        <v>64</v>
      </c>
      <c r="E60" s="140" t="s">
        <v>234</v>
      </c>
      <c r="F60" s="140" t="s">
        <v>235</v>
      </c>
      <c r="G60" s="135" t="s">
        <v>236</v>
      </c>
      <c r="H60" s="135" t="s">
        <v>44</v>
      </c>
      <c r="I60" s="135" t="s">
        <v>3</v>
      </c>
      <c r="J60" s="135" t="s">
        <v>30</v>
      </c>
      <c r="K60" s="135" t="str">
        <f>IF(AND(I60="RARA VEZ",J60="INSIGNIFICANTE"),"BAJO",IF(AND(I60="RARA VEZ",J60="MENOR"),"BAJO",IF(AND(I60="RARA VEZ",J60="MODERADO"),"MODERADO",IF(AND(I60="RARA VEZ",J60="MAYOR"),"ALTO",IF(AND(I60="RARA VEZ",J60="CATASTROFICO"),"EXTREMO",IF(AND(I60="IMPROBABLE",J60="INSIGNIFICANTE"),"BAJO",IF(AND(I60="IMPROBABLE",J60="MENOR"),"BAJO",IF(AND(I60="IMPROBABLE",J60="MODERADO"),"MODERADO",IF(AND(I60="IMPROBABLE",J60="MAYOR"),"ALTO",IF(AND(I60="IMPROBABLE",J60="CATASTROFICO"),"EXTREMO",IF(AND(I60="POSIBLE",J60="INSIGNIFICANTE"),"BAJO",IF(AND(I60="POSIBLE",J60="MENOR"),"MODERADO",IF(AND(I60="POSIBLE",J60="MODERADO"),"ALTO",IF(AND(I60="POSIBLE",J60="MAYOR"),"EXTREMO",IF(AND(I60="POSIBLE",J60="CATASTROFICO"),"EXTREMO",IF(AND(I60="PROBABLE",J60="INSIGNIFICANTE"),"BAJO",IF(AND(I60="PROBABLE",J60="MENOR"),"ALTO",IF(AND(I60="PROBABLE",J60="MODERADO"),"ALTO",IF(AND(I60="PROBABLE",J60="MAYOR"),"EXTREMO",IF(AND(I60="PROBABLE",J60="CATASTROFICO"),"EXTREMO",IF(AND(I60="CASI SEGURO",J60="INSIGNIFICANTE"),"ALTO",IF(AND(I60="CASI SEGURO",J60="MENOR"),"ALTO",IF(AND(I60="CASI SEGURO",J60="MODERADO"),"EXTREMO",IF(AND(I60="CASI SEGURO",J60="MAYOR"),"EXTREMO",IF(AND(I60="CASI SEGURO",J60="CATASTROFICO"),"EXTREMO","n/a")))))))))))))))))))))))))</f>
        <v>ALTO</v>
      </c>
      <c r="L60" s="135" t="s">
        <v>237</v>
      </c>
      <c r="M60" s="135" t="s">
        <v>238</v>
      </c>
      <c r="N60" s="135" t="s">
        <v>239</v>
      </c>
      <c r="O60" s="136" t="s">
        <v>108</v>
      </c>
      <c r="P60" s="135" t="s">
        <v>3</v>
      </c>
      <c r="Q60" s="135" t="s">
        <v>8</v>
      </c>
      <c r="R60" s="135" t="str">
        <f>IF(AND(P60="RARA VEZ",Q60="INSIGNIFICANTE"),"BAJO",IF(AND(P60="RARA VEZ",Q60="MENOR"),"BAJO",IF(AND(P60="RARA VEZ",Q60="MODERADO"),"MODERADO",IF(AND(P60="RARA VEZ",Q60="MAYOR"),"ALTO",IF(AND(P60="RARA VEZ",Q60="CATASTROFICO"),"EXTREMO",IF(AND(P60="IMPROBABLE",Q60="INSIGNIFICANTE"),"BAJO",IF(AND(P60="IMPROBABLE",Q60="MENOR"),"BAJO",IF(AND(P60="IMPROBABLE",Q60="MODERADO"),"MODERADO",IF(AND(P60="IMPROBABLE",Q60="MAYOR"),"ALTO",IF(AND(P60="IMPROBABLE",Q60="CATASTROFICO"),"EXTREMO",IF(AND(P60="POSIBLE",Q60="INSIGNIFICANTE"),"BAJO",IF(AND(P60="POSIBLE",Q60="MENOR"),"MODERADO",IF(AND(P60="POSIBLE",Q60="MODERADO"),"ALTO",IF(AND(P60="POSIBLE",Q60="MAYOR"),"EXTREMO",IF(AND(P60="POSIBLE",Q60="CATASTROFICO"),"EXTREMO",IF(AND(P60="PROBABLE",Q60="INSIGNIFICANTE"),"BAJO",IF(AND(P60="PROBABLE",Q60="MENOR"),"ALTO",IF(AND(P60="PROBABLE",Q60="MODERADO"),"ALTO",IF(AND(P60="PROBABLE",Q60="MAYOR"),"EXTREMO",IF(AND(P60="PROBABLE",Q60="CATASTROFICO"),"EXTREMO",IF(AND(P60="CASI SEGURO",Q60="INSIGNIFICANTE"),"ALTO",IF(AND(P60="CASI SEGURO",Q60="MENOR"),"ALTO",IF(AND(P60="CASI SEGURO",Q60="MODERADO"),"EXTREMO",IF(AND(P60="CASI SEGURO",Q60="MAYOR"),"EXTREMO",IF(AND(P60="CASI SEGURO",Q60="CATASTROFICO"),"EXTREMO","n/a")))))))))))))))))))))))))</f>
        <v>BAJO</v>
      </c>
      <c r="S60" s="140" t="s">
        <v>49</v>
      </c>
      <c r="T60" s="149">
        <v>45293</v>
      </c>
      <c r="U60" s="150">
        <v>45657</v>
      </c>
      <c r="V60" s="141" t="s">
        <v>50</v>
      </c>
      <c r="W60" s="72"/>
      <c r="X60" s="72"/>
      <c r="Y60" s="72"/>
      <c r="Z60" s="4"/>
      <c r="AA60" s="4"/>
      <c r="AB60" s="4"/>
      <c r="AC60" s="4"/>
      <c r="AD60" s="4"/>
      <c r="AE60" s="4"/>
      <c r="AF60" s="4"/>
      <c r="AG60" s="4"/>
      <c r="AH60" s="4"/>
      <c r="AI60" s="4"/>
      <c r="AJ60" s="4"/>
      <c r="AK60" s="4"/>
      <c r="AL60" s="4"/>
      <c r="AM60" s="4"/>
      <c r="AN60" s="4"/>
    </row>
    <row r="61" spans="1:40" ht="171.6" customHeight="1">
      <c r="A61" s="138"/>
      <c r="B61" s="138"/>
      <c r="C61" s="138"/>
      <c r="D61" s="138"/>
      <c r="E61" s="138"/>
      <c r="F61" s="138"/>
      <c r="G61" s="138"/>
      <c r="H61" s="138"/>
      <c r="I61" s="138"/>
      <c r="J61" s="138"/>
      <c r="K61" s="138"/>
      <c r="L61" s="138"/>
      <c r="M61" s="138"/>
      <c r="N61" s="138"/>
      <c r="O61" s="138"/>
      <c r="P61" s="138"/>
      <c r="Q61" s="138"/>
      <c r="R61" s="138"/>
      <c r="S61" s="138"/>
      <c r="T61" s="138"/>
      <c r="U61" s="151"/>
      <c r="V61" s="142"/>
      <c r="W61" s="72"/>
      <c r="X61" s="72"/>
      <c r="Y61" s="72"/>
      <c r="Z61" s="4"/>
      <c r="AA61" s="4"/>
      <c r="AB61" s="4"/>
      <c r="AC61" s="4"/>
      <c r="AD61" s="4"/>
      <c r="AE61" s="4"/>
      <c r="AF61" s="4"/>
      <c r="AG61" s="4"/>
      <c r="AH61" s="4"/>
      <c r="AI61" s="4"/>
      <c r="AJ61" s="4"/>
      <c r="AK61" s="4"/>
      <c r="AL61" s="4"/>
      <c r="AM61" s="4"/>
      <c r="AN61" s="4"/>
    </row>
    <row r="62" spans="1:40" ht="333.6" customHeight="1">
      <c r="A62" s="148">
        <v>18</v>
      </c>
      <c r="B62" s="140" t="s">
        <v>80</v>
      </c>
      <c r="C62" s="148" t="s">
        <v>81</v>
      </c>
      <c r="D62" s="140" t="s">
        <v>64</v>
      </c>
      <c r="E62" s="140" t="s">
        <v>240</v>
      </c>
      <c r="F62" s="140" t="s">
        <v>241</v>
      </c>
      <c r="G62" s="140" t="s">
        <v>242</v>
      </c>
      <c r="H62" s="140" t="s">
        <v>44</v>
      </c>
      <c r="I62" s="135" t="s">
        <v>7</v>
      </c>
      <c r="J62" s="135" t="s">
        <v>36</v>
      </c>
      <c r="K62" s="135" t="str">
        <f>IF(AND(I62="RARA VEZ",J62="INSIGNIFICANTE"),"BAJO",IF(AND(I62="RARA VEZ",J62="MENOR"),"BAJO",IF(AND(I62="RARA VEZ",J62="MODERADO"),"MODERADO",IF(AND(I62="RARA VEZ",J62="MAYOR"),"ALTO",IF(AND(I62="RARA VEZ",J62="CATASTROFICO"),"EXTREMO",IF(AND(I62="IMPROBABLE",J62="INSIGNIFICANTE"),"BAJO",IF(AND(I62="IMPROBABLE",J62="MENOR"),"BAJO",IF(AND(I62="IMPROBABLE",J62="MODERADO"),"MODERADO",IF(AND(I62="IMPROBABLE",J62="MAYOR"),"ALTO",IF(AND(I62="IMPROBABLE",J62="CATASTROFICO"),"EXTREMO",IF(AND(I62="POSIBLE",J62="INSIGNIFICANTE"),"BAJO",IF(AND(I62="POSIBLE",J62="MENOR"),"MODERADO",IF(AND(I62="POSIBLE",J62="MODERADO"),"ALTO",IF(AND(I62="POSIBLE",J62="MAYOR"),"EXTREMO",IF(AND(I62="POSIBLE",J62="CATASTROFICO"),"EXTREMO",IF(AND(I62="PROBABLE",J62="INSIGNIFICANTE"),"BAJO",IF(AND(I62="PROBABLE",J62="MENOR"),"ALTO",IF(AND(I62="PROBABLE",J62="MODERADO"),"ALTO",IF(AND(I62="PROBABLE",J62="MAYOR"),"EXTREMO",IF(AND(I62="PROBABLE",J62="CATASTROFICO"),"EXTREMO",IF(AND(I62="CASI SEGURO",J62="INSIGNIFICANTE"),"ALTO",IF(AND(I62="CASI SEGURO",J62="MENOR"),"ALTO",IF(AND(I62="CASI SEGURO",J62="MODERADO"),"EXTREMO",IF(AND(I62="CASI SEGURO",J62="MAYOR"),"EXTREMO",IF(AND(I62="CASI SEGURO",J62="CATASTROFICO"),"EXTREMO","n/a")))))))))))))))))))))))))</f>
        <v>EXTREMO</v>
      </c>
      <c r="L62" s="50" t="s">
        <v>243</v>
      </c>
      <c r="M62" s="135" t="s">
        <v>244</v>
      </c>
      <c r="N62" s="50" t="s">
        <v>245</v>
      </c>
      <c r="O62" s="62" t="s">
        <v>246</v>
      </c>
      <c r="P62" s="135" t="s">
        <v>7</v>
      </c>
      <c r="Q62" s="135" t="s">
        <v>30</v>
      </c>
      <c r="R62" s="135" t="str">
        <f>IF(AND(P62="RARA VEZ",Q62="INSIGNIFICANTE"),"BAJO",IF(AND(P62="RARA VEZ",Q62="MENOR"),"BAJO",IF(AND(P62="RARA VEZ",Q62="MODERADO"),"MODERADO",IF(AND(P62="RARA VEZ",Q62="MAYOR"),"ALTO",IF(AND(P62="RARA VEZ",Q62="CATASTROFICO"),"EXTREMO",IF(AND(P62="IMPROBABLE",Q62="INSIGNIFICANTE"),"BAJO",IF(AND(P62="IMPROBABLE",Q62="MENOR"),"BAJO",IF(AND(P62="IMPROBABLE",Q62="MODERADO"),"MODERADO",IF(AND(P62="IMPROBABLE",Q62="MAYOR"),"ALTO",IF(AND(P62="IMPROBABLE",Q62="CATASTROFICO"),"EXTREMO",IF(AND(P62="POSIBLE",Q62="INSIGNIFICANTE"),"BAJO",IF(AND(P62="POSIBLE",Q62="MENOR"),"MODERADO",IF(AND(P62="POSIBLE",Q62="MODERADO"),"ALTO",IF(AND(P62="POSIBLE",Q62="MAYOR"),"EXTREMO",IF(AND(P62="POSIBLE",Q62="CATASTROFICO"),"EXTREMO",IF(AND(P62="PROBABLE",Q62="INSIGNIFICANTE"),"BAJO",IF(AND(P62="PROBABLE",Q62="MENOR"),"ALTO",IF(AND(P62="PROBABLE",Q62="MODERADO"),"ALTO",IF(AND(P62="PROBABLE",Q62="MAYOR"),"EXTREMO",IF(AND(P62="PROBABLE",Q62="CATASTROFICO"),"EXTREMO",IF(AND(P62="CASI SEGURO",Q62="INSIGNIFICANTE"),"ALTO",IF(AND(P62="CASI SEGURO",Q62="MENOR"),"ALTO",IF(AND(P62="CASI SEGURO",Q62="MODERADO"),"EXTREMO",IF(AND(P62="CASI SEGURO",Q62="MAYOR"),"EXTREMO",IF(AND(P62="CASI SEGURO",Q62="CATASTROFICO"),"EXTREMO","n/a")))))))))))))))))))))))))</f>
        <v>ALTO</v>
      </c>
      <c r="S62" s="140" t="s">
        <v>49</v>
      </c>
      <c r="T62" s="88">
        <v>45293</v>
      </c>
      <c r="U62" s="94">
        <v>45657</v>
      </c>
      <c r="V62" s="89" t="s">
        <v>50</v>
      </c>
      <c r="W62" s="72"/>
      <c r="X62" s="72"/>
      <c r="Y62" s="72"/>
      <c r="Z62" s="4"/>
      <c r="AA62" s="4"/>
      <c r="AB62" s="4"/>
      <c r="AC62" s="4"/>
      <c r="AD62" s="4"/>
      <c r="AE62" s="4"/>
      <c r="AF62" s="4"/>
      <c r="AG62" s="4"/>
      <c r="AH62" s="4"/>
      <c r="AI62" s="4"/>
      <c r="AJ62" s="4"/>
      <c r="AK62" s="4"/>
      <c r="AL62" s="4"/>
      <c r="AM62" s="4"/>
      <c r="AN62" s="4"/>
    </row>
    <row r="63" spans="1:40" ht="162">
      <c r="A63" s="138"/>
      <c r="B63" s="138"/>
      <c r="C63" s="138"/>
      <c r="D63" s="138"/>
      <c r="E63" s="138"/>
      <c r="F63" s="138"/>
      <c r="G63" s="138"/>
      <c r="H63" s="138"/>
      <c r="I63" s="138"/>
      <c r="J63" s="138"/>
      <c r="K63" s="138"/>
      <c r="L63" s="50" t="s">
        <v>247</v>
      </c>
      <c r="M63" s="138"/>
      <c r="N63" s="50" t="s">
        <v>248</v>
      </c>
      <c r="O63" s="136" t="s">
        <v>108</v>
      </c>
      <c r="P63" s="138"/>
      <c r="Q63" s="138"/>
      <c r="R63" s="138"/>
      <c r="S63" s="138"/>
      <c r="T63" s="88">
        <v>45293</v>
      </c>
      <c r="U63" s="94">
        <v>45657</v>
      </c>
      <c r="V63" s="89" t="s">
        <v>50</v>
      </c>
      <c r="W63" s="72"/>
      <c r="X63" s="72"/>
      <c r="Y63" s="72"/>
      <c r="Z63" s="4"/>
      <c r="AA63" s="4"/>
      <c r="AB63" s="4"/>
      <c r="AC63" s="4"/>
      <c r="AD63" s="4"/>
      <c r="AE63" s="4"/>
      <c r="AF63" s="4"/>
      <c r="AG63" s="4"/>
      <c r="AH63" s="4"/>
      <c r="AI63" s="4"/>
      <c r="AJ63" s="4"/>
      <c r="AK63" s="4"/>
      <c r="AL63" s="4"/>
      <c r="AM63" s="4"/>
      <c r="AN63" s="4"/>
    </row>
    <row r="64" spans="1:40" ht="145.9" customHeight="1">
      <c r="A64" s="62">
        <v>19</v>
      </c>
      <c r="B64" s="62" t="s">
        <v>80</v>
      </c>
      <c r="C64" s="62" t="s">
        <v>116</v>
      </c>
      <c r="D64" s="62" t="s">
        <v>64</v>
      </c>
      <c r="E64" s="62" t="s">
        <v>249</v>
      </c>
      <c r="F64" s="50" t="s">
        <v>250</v>
      </c>
      <c r="G64" s="62" t="s">
        <v>251</v>
      </c>
      <c r="H64" s="135" t="s">
        <v>44</v>
      </c>
      <c r="I64" s="62" t="s">
        <v>10</v>
      </c>
      <c r="J64" s="62" t="s">
        <v>30</v>
      </c>
      <c r="K64" s="62" t="str">
        <f t="shared" ref="K64:K65" si="4">IF(AND(I64="RARA VEZ",J64="INSIGNIFICANTE"),"BAJO",IF(AND(I64="RARA VEZ",J64="MENOR"),"BAJO",IF(AND(I64="RARA VEZ",J64="MODERADO"),"MODERADO",IF(AND(I64="RARA VEZ",J64="MAYOR"),"ALTO",IF(AND(I64="RARA VEZ",J64="CATASTROFICO"),"EXTREMO",IF(AND(I64="IMPROBABLE",J64="INSIGNIFICANTE"),"BAJO",IF(AND(I64="IMPROBABLE",J64="MENOR"),"BAJO",IF(AND(I64="IMPROBABLE",J64="MODERADO"),"MODERADO",IF(AND(I64="IMPROBABLE",J64="MAYOR"),"ALTO",IF(AND(I64="IMPROBABLE",J64="CATASTROFICO"),"EXTREMO",IF(AND(I64="POSIBLE",J64="INSIGNIFICANTE"),"BAJO",IF(AND(I64="POSIBLE",J64="MENOR"),"MODERADO",IF(AND(I64="POSIBLE",J64="MODERADO"),"ALTO",IF(AND(I64="POSIBLE",J64="MAYOR"),"EXTREMO",IF(AND(I64="POSIBLE",J64="CATASTROFICO"),"EXTREMO",IF(AND(I64="PROBABLE",J64="INSIGNIFICANTE"),"BAJO",IF(AND(I64="PROBABLE",J64="MENOR"),"ALTO",IF(AND(I64="PROBABLE",J64="MODERADO"),"ALTO",IF(AND(I64="PROBABLE",J64="MAYOR"),"EXTREMO",IF(AND(I64="PROBABLE",J64="CATASTROFICO"),"EXTREMO",IF(AND(I64="CASI SEGURO",J64="INSIGNIFICANTE"),"ALTO",IF(AND(I64="CASI SEGURO",J64="MENOR"),"ALTO",IF(AND(I64="CASI SEGURO",J64="MODERADO"),"EXTREMO",IF(AND(I64="CASI SEGURO",J64="MAYOR"),"EXTREMO",IF(AND(I64="CASI SEGURO",J64="CATASTROFICO"),"EXTREMO","n/a")))))))))))))))))))))))))</f>
        <v>EXTREMO</v>
      </c>
      <c r="L64" s="62" t="s">
        <v>252</v>
      </c>
      <c r="M64" s="62" t="s">
        <v>253</v>
      </c>
      <c r="N64" s="62" t="s">
        <v>254</v>
      </c>
      <c r="O64" s="138"/>
      <c r="P64" s="62" t="s">
        <v>10</v>
      </c>
      <c r="Q64" s="62" t="s">
        <v>30</v>
      </c>
      <c r="R64" s="62" t="str">
        <f t="shared" ref="R64:R65" si="5">IF(AND(P64="RARA VEZ",Q64="INSIGNIFICANTE"),"BAJO",IF(AND(P64="RARA VEZ",Q64="MENOR"),"BAJO",IF(AND(P64="RARA VEZ",Q64="MODERADO"),"MODERADO",IF(AND(P64="RARA VEZ",Q64="MAYOR"),"ALTO",IF(AND(P64="RARA VEZ",Q64="CATASTROFICO"),"EXTREMO",IF(AND(P64="IMPROBABLE",Q64="INSIGNIFICANTE"),"BAJO",IF(AND(P64="IMPROBABLE",Q64="MENOR"),"BAJO",IF(AND(P64="IMPROBABLE",Q64="MODERADO"),"MODERADO",IF(AND(P64="IMPROBABLE",Q64="MAYOR"),"ALTO",IF(AND(P64="IMPROBABLE",Q64="CATASTROFICO"),"EXTREMO",IF(AND(P64="POSIBLE",Q64="INSIGNIFICANTE"),"BAJO",IF(AND(P64="POSIBLE",Q64="MENOR"),"MODERADO",IF(AND(P64="POSIBLE",Q64="MODERADO"),"ALTO",IF(AND(P64="POSIBLE",Q64="MAYOR"),"EXTREMO",IF(AND(P64="POSIBLE",Q64="CATASTROFICO"),"EXTREMO",IF(AND(P64="PROBABLE",Q64="INSIGNIFICANTE"),"BAJO",IF(AND(P64="PROBABLE",Q64="MENOR"),"ALTO",IF(AND(P64="PROBABLE",Q64="MODERADO"),"ALTO",IF(AND(P64="PROBABLE",Q64="MAYOR"),"EXTREMO",IF(AND(P64="PROBABLE",Q64="CATASTROFICO"),"EXTREMO",IF(AND(P64="CASI SEGURO",Q64="INSIGNIFICANTE"),"ALTO",IF(AND(P64="CASI SEGURO",Q64="MENOR"),"ALTO",IF(AND(P64="CASI SEGURO",Q64="MODERADO"),"EXTREMO",IF(AND(P64="CASI SEGURO",Q64="MAYOR"),"EXTREMO",IF(AND(P64="CASI SEGURO",Q64="CATASTROFICO"),"EXTREMO","n/a")))))))))))))))))))))))))</f>
        <v>EXTREMO</v>
      </c>
      <c r="S64" s="50" t="s">
        <v>49</v>
      </c>
      <c r="T64" s="88">
        <v>45293</v>
      </c>
      <c r="U64" s="94">
        <v>45657</v>
      </c>
      <c r="V64" s="76" t="s">
        <v>50</v>
      </c>
      <c r="W64" s="72"/>
      <c r="X64" s="72"/>
      <c r="Y64" s="72"/>
      <c r="Z64" s="4"/>
      <c r="AA64" s="4"/>
      <c r="AB64" s="4"/>
      <c r="AC64" s="4"/>
      <c r="AD64" s="4"/>
      <c r="AE64" s="4"/>
      <c r="AF64" s="4"/>
      <c r="AG64" s="4"/>
      <c r="AH64" s="4"/>
      <c r="AI64" s="4"/>
      <c r="AJ64" s="4"/>
      <c r="AK64" s="4"/>
      <c r="AL64" s="4"/>
      <c r="AM64" s="4"/>
      <c r="AN64" s="4"/>
    </row>
    <row r="65" spans="1:40" ht="99.6" customHeight="1">
      <c r="A65" s="135">
        <v>20</v>
      </c>
      <c r="B65" s="135" t="s">
        <v>255</v>
      </c>
      <c r="C65" s="135" t="s">
        <v>81</v>
      </c>
      <c r="D65" s="135" t="s">
        <v>40</v>
      </c>
      <c r="E65" s="135" t="s">
        <v>256</v>
      </c>
      <c r="F65" s="140" t="s">
        <v>257</v>
      </c>
      <c r="G65" s="135" t="s">
        <v>258</v>
      </c>
      <c r="H65" s="139"/>
      <c r="I65" s="135" t="s">
        <v>3</v>
      </c>
      <c r="J65" s="135" t="s">
        <v>30</v>
      </c>
      <c r="K65" s="135" t="str">
        <f t="shared" si="4"/>
        <v>ALTO</v>
      </c>
      <c r="L65" s="62" t="s">
        <v>259</v>
      </c>
      <c r="M65" s="135" t="s">
        <v>260</v>
      </c>
      <c r="N65" s="140" t="s">
        <v>261</v>
      </c>
      <c r="O65" s="135" t="s">
        <v>108</v>
      </c>
      <c r="P65" s="135" t="s">
        <v>3</v>
      </c>
      <c r="Q65" s="135" t="s">
        <v>11</v>
      </c>
      <c r="R65" s="135" t="str">
        <f t="shared" si="5"/>
        <v>MODERADO</v>
      </c>
      <c r="S65" s="140" t="s">
        <v>49</v>
      </c>
      <c r="T65" s="88">
        <v>45293</v>
      </c>
      <c r="U65" s="94">
        <v>45657</v>
      </c>
      <c r="V65" s="143" t="s">
        <v>189</v>
      </c>
      <c r="W65" s="72"/>
      <c r="X65" s="72"/>
      <c r="Y65" s="72"/>
      <c r="Z65" s="4"/>
      <c r="AA65" s="4"/>
      <c r="AB65" s="4"/>
      <c r="AC65" s="4"/>
      <c r="AD65" s="4"/>
      <c r="AE65" s="4"/>
      <c r="AF65" s="4"/>
      <c r="AG65" s="4"/>
      <c r="AH65" s="4"/>
      <c r="AI65" s="4"/>
      <c r="AJ65" s="4"/>
      <c r="AK65" s="4"/>
      <c r="AL65" s="4"/>
      <c r="AM65" s="4"/>
      <c r="AN65" s="4"/>
    </row>
    <row r="66" spans="1:40" ht="100.15" customHeight="1">
      <c r="A66" s="139"/>
      <c r="B66" s="139"/>
      <c r="C66" s="139"/>
      <c r="D66" s="139"/>
      <c r="E66" s="139"/>
      <c r="F66" s="139"/>
      <c r="G66" s="139"/>
      <c r="H66" s="139"/>
      <c r="I66" s="139"/>
      <c r="J66" s="139"/>
      <c r="K66" s="139"/>
      <c r="L66" s="62" t="s">
        <v>262</v>
      </c>
      <c r="M66" s="139"/>
      <c r="N66" s="139"/>
      <c r="O66" s="139"/>
      <c r="P66" s="139"/>
      <c r="Q66" s="139"/>
      <c r="R66" s="139"/>
      <c r="S66" s="139"/>
      <c r="T66" s="88">
        <v>45293</v>
      </c>
      <c r="U66" s="94">
        <v>45657</v>
      </c>
      <c r="V66" s="142"/>
      <c r="W66" s="72"/>
      <c r="X66" s="72"/>
      <c r="Y66" s="72"/>
      <c r="Z66" s="4"/>
      <c r="AA66" s="4"/>
      <c r="AB66" s="4"/>
      <c r="AC66" s="4"/>
      <c r="AD66" s="4"/>
      <c r="AE66" s="4"/>
      <c r="AF66" s="4"/>
      <c r="AG66" s="4"/>
      <c r="AH66" s="4"/>
      <c r="AI66" s="4"/>
      <c r="AJ66" s="4"/>
      <c r="AK66" s="4"/>
      <c r="AL66" s="4"/>
      <c r="AM66" s="4"/>
      <c r="AN66" s="4"/>
    </row>
    <row r="67" spans="1:40" ht="95.45" customHeight="1">
      <c r="A67" s="138"/>
      <c r="B67" s="138"/>
      <c r="C67" s="138"/>
      <c r="D67" s="138"/>
      <c r="E67" s="138"/>
      <c r="F67" s="138"/>
      <c r="G67" s="138"/>
      <c r="H67" s="139"/>
      <c r="I67" s="138"/>
      <c r="J67" s="138"/>
      <c r="K67" s="138"/>
      <c r="L67" s="62" t="s">
        <v>263</v>
      </c>
      <c r="M67" s="138"/>
      <c r="N67" s="138"/>
      <c r="O67" s="138"/>
      <c r="P67" s="138"/>
      <c r="Q67" s="138"/>
      <c r="R67" s="138"/>
      <c r="S67" s="138"/>
      <c r="T67" s="88">
        <v>45293</v>
      </c>
      <c r="U67" s="94">
        <v>45657</v>
      </c>
      <c r="V67" s="142"/>
      <c r="W67" s="72"/>
      <c r="X67" s="72"/>
      <c r="Y67" s="72"/>
      <c r="Z67" s="4"/>
      <c r="AA67" s="4"/>
      <c r="AB67" s="4"/>
      <c r="AC67" s="4"/>
      <c r="AD67" s="4"/>
      <c r="AE67" s="4"/>
      <c r="AF67" s="4"/>
      <c r="AG67" s="4"/>
      <c r="AH67" s="4"/>
      <c r="AI67" s="4"/>
      <c r="AJ67" s="4"/>
      <c r="AK67" s="4"/>
      <c r="AL67" s="4"/>
      <c r="AM67" s="4"/>
      <c r="AN67" s="4"/>
    </row>
    <row r="68" spans="1:40" ht="183" customHeight="1">
      <c r="A68" s="135">
        <v>21</v>
      </c>
      <c r="B68" s="135" t="s">
        <v>255</v>
      </c>
      <c r="C68" s="135" t="s">
        <v>93</v>
      </c>
      <c r="D68" s="135" t="s">
        <v>64</v>
      </c>
      <c r="E68" s="135" t="s">
        <v>264</v>
      </c>
      <c r="F68" s="140" t="s">
        <v>265</v>
      </c>
      <c r="G68" s="135" t="s">
        <v>266</v>
      </c>
      <c r="H68" s="138"/>
      <c r="I68" s="135" t="s">
        <v>3</v>
      </c>
      <c r="J68" s="135" t="s">
        <v>30</v>
      </c>
      <c r="K68" s="135" t="str">
        <f>IF(AND(I68="RARA VEZ",J68="INSIGNIFICANTE"),"BAJO",IF(AND(I68="RARA VEZ",J68="MENOR"),"BAJO",IF(AND(I68="RARA VEZ",J68="MODERADO"),"MODERADO",IF(AND(I68="RARA VEZ",J68="MAYOR"),"ALTO",IF(AND(I68="RARA VEZ",J68="CATASTROFICO"),"EXTREMO",IF(AND(I68="IMPROBABLE",J68="INSIGNIFICANTE"),"BAJO",IF(AND(I68="IMPROBABLE",J68="MENOR"),"BAJO",IF(AND(I68="IMPROBABLE",J68="MODERADO"),"MODERADO",IF(AND(I68="IMPROBABLE",J68="MAYOR"),"ALTO",IF(AND(I68="IMPROBABLE",J68="CATASTROFICO"),"EXTREMO",IF(AND(I68="POSIBLE",J68="INSIGNIFICANTE"),"BAJO",IF(AND(I68="POSIBLE",J68="MENOR"),"MODERADO",IF(AND(I68="POSIBLE",J68="MODERADO"),"ALTO",IF(AND(I68="POSIBLE",J68="MAYOR"),"EXTREMO",IF(AND(I68="POSIBLE",J68="CATASTROFICO"),"EXTREMO",IF(AND(I68="PROBABLE",J68="INSIGNIFICANTE"),"BAJO",IF(AND(I68="PROBABLE",J68="MENOR"),"ALTO",IF(AND(I68="PROBABLE",J68="MODERADO"),"ALTO",IF(AND(I68="PROBABLE",J68="MAYOR"),"EXTREMO",IF(AND(I68="PROBABLE",J68="CATASTROFICO"),"EXTREMO",IF(AND(I68="CASI SEGURO",J68="INSIGNIFICANTE"),"ALTO",IF(AND(I68="CASI SEGURO",J68="MENOR"),"ALTO",IF(AND(I68="CASI SEGURO",J68="MODERADO"),"EXTREMO",IF(AND(I68="CASI SEGURO",J68="MAYOR"),"EXTREMO",IF(AND(I68="CASI SEGURO",J68="CATASTROFICO"),"EXTREMO","n/a")))))))))))))))))))))))))</f>
        <v>ALTO</v>
      </c>
      <c r="L68" s="62" t="s">
        <v>267</v>
      </c>
      <c r="M68" s="135" t="s">
        <v>268</v>
      </c>
      <c r="N68" s="135" t="s">
        <v>269</v>
      </c>
      <c r="O68" s="135" t="s">
        <v>270</v>
      </c>
      <c r="P68" s="135" t="s">
        <v>3</v>
      </c>
      <c r="Q68" s="135" t="s">
        <v>11</v>
      </c>
      <c r="R68" s="135" t="str">
        <f>IF(AND(P68="RARA VEZ",Q68="INSIGNIFICANTE"),"BAJO",IF(AND(P68="RARA VEZ",Q68="MENOR"),"BAJO",IF(AND(P68="RARA VEZ",Q68="MODERADO"),"MODERADO",IF(AND(P68="RARA VEZ",Q68="MAYOR"),"ALTO",IF(AND(P68="RARA VEZ",Q68="CATASTROFICO"),"EXTREMO",IF(AND(P68="IMPROBABLE",Q68="INSIGNIFICANTE"),"BAJO",IF(AND(P68="IMPROBABLE",Q68="MENOR"),"BAJO",IF(AND(P68="IMPROBABLE",Q68="MODERADO"),"MODERADO",IF(AND(P68="IMPROBABLE",Q68="MAYOR"),"ALTO",IF(AND(P68="IMPROBABLE",Q68="CATASTROFICO"),"EXTREMO",IF(AND(P68="POSIBLE",Q68="INSIGNIFICANTE"),"BAJO",IF(AND(P68="POSIBLE",Q68="MENOR"),"MODERADO",IF(AND(P68="POSIBLE",Q68="MODERADO"),"ALTO",IF(AND(P68="POSIBLE",Q68="MAYOR"),"EXTREMO",IF(AND(P68="POSIBLE",Q68="CATASTROFICO"),"EXTREMO",IF(AND(P68="PROBABLE",Q68="INSIGNIFICANTE"),"BAJO",IF(AND(P68="PROBABLE",Q68="MENOR"),"ALTO",IF(AND(P68="PROBABLE",Q68="MODERADO"),"ALTO",IF(AND(P68="PROBABLE",Q68="MAYOR"),"EXTREMO",IF(AND(P68="PROBABLE",Q68="CATASTROFICO"),"EXTREMO",IF(AND(P68="CASI SEGURO",Q68="INSIGNIFICANTE"),"ALTO",IF(AND(P68="CASI SEGURO",Q68="MENOR"),"ALTO",IF(AND(P68="CASI SEGURO",Q68="MODERADO"),"EXTREMO",IF(AND(P68="CASI SEGURO",Q68="MAYOR"),"EXTREMO",IF(AND(P68="CASI SEGURO",Q68="CATASTROFICO"),"EXTREMO","n/a")))))))))))))))))))))))))</f>
        <v>MODERADO</v>
      </c>
      <c r="S68" s="140" t="s">
        <v>49</v>
      </c>
      <c r="T68" s="88">
        <v>45293</v>
      </c>
      <c r="U68" s="94">
        <v>45657</v>
      </c>
      <c r="V68" s="141" t="s">
        <v>50</v>
      </c>
      <c r="W68" s="72"/>
      <c r="X68" s="72"/>
      <c r="Y68" s="72"/>
      <c r="Z68" s="4"/>
      <c r="AA68" s="4"/>
      <c r="AB68" s="4"/>
      <c r="AC68" s="4"/>
      <c r="AD68" s="4"/>
      <c r="AE68" s="4"/>
      <c r="AF68" s="4"/>
      <c r="AG68" s="4"/>
      <c r="AH68" s="4"/>
      <c r="AI68" s="4"/>
      <c r="AJ68" s="4"/>
      <c r="AK68" s="4"/>
      <c r="AL68" s="4"/>
      <c r="AM68" s="4"/>
      <c r="AN68" s="4"/>
    </row>
    <row r="69" spans="1:40" ht="193.15" customHeight="1">
      <c r="A69" s="139"/>
      <c r="B69" s="139"/>
      <c r="C69" s="139"/>
      <c r="D69" s="139"/>
      <c r="E69" s="139"/>
      <c r="F69" s="139"/>
      <c r="G69" s="139"/>
      <c r="H69" s="102"/>
      <c r="I69" s="139"/>
      <c r="J69" s="139"/>
      <c r="K69" s="139"/>
      <c r="L69" s="62" t="s">
        <v>271</v>
      </c>
      <c r="M69" s="139"/>
      <c r="N69" s="139"/>
      <c r="O69" s="139"/>
      <c r="P69" s="139"/>
      <c r="Q69" s="139"/>
      <c r="R69" s="139"/>
      <c r="S69" s="139"/>
      <c r="T69" s="88">
        <v>45293</v>
      </c>
      <c r="U69" s="94">
        <v>45657</v>
      </c>
      <c r="V69" s="142"/>
      <c r="W69" s="72"/>
      <c r="X69" s="72"/>
      <c r="Y69" s="72"/>
      <c r="Z69" s="4"/>
      <c r="AA69" s="4"/>
      <c r="AB69" s="4"/>
      <c r="AC69" s="4"/>
      <c r="AD69" s="4"/>
      <c r="AE69" s="4"/>
      <c r="AF69" s="4"/>
      <c r="AG69" s="4"/>
      <c r="AH69" s="4"/>
      <c r="AI69" s="4"/>
      <c r="AJ69" s="4"/>
      <c r="AK69" s="4"/>
      <c r="AL69" s="4"/>
      <c r="AM69" s="4"/>
      <c r="AN69" s="4"/>
    </row>
    <row r="70" spans="1:40" ht="155.44999999999999" customHeight="1">
      <c r="A70" s="139"/>
      <c r="B70" s="139"/>
      <c r="C70" s="139"/>
      <c r="D70" s="139"/>
      <c r="E70" s="139"/>
      <c r="F70" s="139"/>
      <c r="G70" s="139"/>
      <c r="H70" s="102"/>
      <c r="I70" s="139"/>
      <c r="J70" s="139"/>
      <c r="K70" s="139"/>
      <c r="L70" s="62" t="s">
        <v>272</v>
      </c>
      <c r="M70" s="139"/>
      <c r="N70" s="139"/>
      <c r="O70" s="139"/>
      <c r="P70" s="139"/>
      <c r="Q70" s="139"/>
      <c r="R70" s="139"/>
      <c r="S70" s="139"/>
      <c r="T70" s="88"/>
      <c r="U70" s="94"/>
      <c r="V70" s="142"/>
      <c r="W70" s="72"/>
      <c r="X70" s="72"/>
      <c r="Y70" s="72"/>
      <c r="Z70" s="4"/>
      <c r="AA70" s="4"/>
      <c r="AB70" s="4"/>
      <c r="AC70" s="4"/>
      <c r="AD70" s="4"/>
      <c r="AE70" s="4"/>
      <c r="AF70" s="4"/>
      <c r="AG70" s="4"/>
      <c r="AH70" s="4"/>
      <c r="AI70" s="4"/>
      <c r="AJ70" s="4"/>
      <c r="AK70" s="4"/>
      <c r="AL70" s="4"/>
      <c r="AM70" s="4"/>
      <c r="AN70" s="4"/>
    </row>
    <row r="71" spans="1:40" ht="161.44999999999999" customHeight="1">
      <c r="A71" s="138"/>
      <c r="B71" s="138"/>
      <c r="C71" s="138"/>
      <c r="D71" s="138"/>
      <c r="E71" s="138"/>
      <c r="F71" s="138"/>
      <c r="G71" s="139"/>
      <c r="H71" s="102"/>
      <c r="I71" s="138"/>
      <c r="J71" s="138"/>
      <c r="K71" s="138"/>
      <c r="L71" s="62" t="s">
        <v>273</v>
      </c>
      <c r="M71" s="138"/>
      <c r="N71" s="138"/>
      <c r="O71" s="138"/>
      <c r="P71" s="138"/>
      <c r="Q71" s="138"/>
      <c r="R71" s="138"/>
      <c r="S71" s="138"/>
      <c r="T71" s="88">
        <v>45293</v>
      </c>
      <c r="U71" s="94">
        <v>45657</v>
      </c>
      <c r="V71" s="142"/>
      <c r="W71" s="72"/>
      <c r="X71" s="72"/>
      <c r="Y71" s="72"/>
      <c r="Z71" s="4"/>
      <c r="AA71" s="4"/>
      <c r="AB71" s="4"/>
      <c r="AC71" s="4"/>
      <c r="AD71" s="4"/>
      <c r="AE71" s="4"/>
      <c r="AF71" s="4"/>
      <c r="AG71" s="4"/>
      <c r="AH71" s="4"/>
      <c r="AI71" s="4"/>
      <c r="AJ71" s="4"/>
      <c r="AK71" s="4"/>
      <c r="AL71" s="4"/>
      <c r="AM71" s="4"/>
      <c r="AN71" s="4"/>
    </row>
    <row r="72" spans="1:40" ht="222" customHeight="1">
      <c r="A72" s="62">
        <v>22</v>
      </c>
      <c r="B72" s="62" t="s">
        <v>151</v>
      </c>
      <c r="C72" s="62" t="s">
        <v>152</v>
      </c>
      <c r="D72" s="62" t="s">
        <v>64</v>
      </c>
      <c r="E72" s="62" t="s">
        <v>274</v>
      </c>
      <c r="F72" s="132" t="s">
        <v>275</v>
      </c>
      <c r="G72" s="62" t="s">
        <v>276</v>
      </c>
      <c r="H72" s="129" t="s">
        <v>44</v>
      </c>
      <c r="I72" s="133" t="s">
        <v>29</v>
      </c>
      <c r="J72" s="62" t="s">
        <v>8</v>
      </c>
      <c r="K72" s="62" t="str">
        <f>IF(AND(I72="RARA VEZ",J72="INSIGNIFICANTE"),"BAJO",IF(AND(I72="RARA VEZ",J72="MENOR"),"BAJO",IF(AND(I72="RARA VEZ",J72="MODERADO"),"MODERADO",IF(AND(I72="RARA VEZ",J72="MAYOR"),"ALTO",IF(AND(I72="RARA VEZ",J72="CATASTROFICO"),"EXTREMO",IF(AND(I72="IMPROBABLE",J72="INSIGNIFICANTE"),"BAJO",IF(AND(I72="IMPROBABLE",J72="MENOR"),"BAJO",IF(AND(I72="IMPROBABLE",J72="MODERADO"),"MODERADO",IF(AND(I72="IMPROBABLE",J72="MAYOR"),"ALTO",IF(AND(I72="IMPROBABLE",J72="CATASTROFICO"),"EXTREMO",IF(AND(I72="POSIBLE",J72="INSIGNIFICANTE"),"BAJO",IF(AND(I72="POSIBLE",J72="MENOR"),"MODERADO",IF(AND(I72="POSIBLE",J72="MODERADO"),"ALTO",IF(AND(I72="POSIBLE",J72="MAYOR"),"EXTREMO",IF(AND(I72="POSIBLE",J72="CATASTROFICO"),"EXTREMO",IF(AND(I72="PROBABLE",J72="INSIGNIFICANTE"),"BAJO",IF(AND(I72="PROBABLE",J72="MENOR"),"ALTO",IF(AND(I72="PROBABLE",J72="MODERADO"),"ALTO",IF(AND(I72="PROBABLE",J72="MAYOR"),"EXTREMO",IF(AND(I72="PROBABLE",J72="CATASTROFICO"),"EXTREMO",IF(AND(I72="CASI SEGURO",J72="INSIGNIFICANTE"),"ALTO",IF(AND(I72="CASI SEGURO",J72="MENOR"),"ALTO",IF(AND(I72="CASI SEGURO",J72="MODERADO"),"EXTREMO",IF(AND(I72="CASI SEGURO",J72="MAYOR"),"EXTREMO",IF(AND(I72="CASI SEGURO",J72="CATASTROFICO"),"EXTREMO","n/a")))))))))))))))))))))))))</f>
        <v>ALTO</v>
      </c>
      <c r="L72" s="62" t="s">
        <v>277</v>
      </c>
      <c r="M72" s="62" t="s">
        <v>278</v>
      </c>
      <c r="N72" s="62" t="s">
        <v>279</v>
      </c>
      <c r="O72" s="62" t="s">
        <v>280</v>
      </c>
      <c r="P72" s="62" t="s">
        <v>10</v>
      </c>
      <c r="Q72" s="62" t="s">
        <v>4</v>
      </c>
      <c r="R72" s="62" t="str">
        <f>IF(AND(P72="RARA VEZ",Q72="INSIGNIFICANTE"),"BAJO",IF(AND(P72="RARA VEZ",Q72="MENOR"),"BAJO",IF(AND(P72="RARA VEZ",Q72="MODERADO"),"MODERADO",IF(AND(P72="RARA VEZ",Q72="MAYOR"),"ALTO",IF(AND(P72="RARA VEZ",Q72="CATASTROFICO"),"EXTREMO",IF(AND(P72="IMPROBABLE",Q72="INSIGNIFICANTE"),"BAJO",IF(AND(P72="IMPROBABLE",Q72="MENOR"),"BAJO",IF(AND(P72="IMPROBABLE",Q72="MODERADO"),"MODERADO",IF(AND(P72="IMPROBABLE",Q72="MAYOR"),"ALTO",IF(AND(P72="IMPROBABLE",Q72="CATASTROFICO"),"EXTREMO",IF(AND(P72="POSIBLE",Q72="INSIGNIFICANTE"),"BAJO",IF(AND(P72="POSIBLE",Q72="MENOR"),"MODERADO",IF(AND(P72="POSIBLE",Q72="MODERADO"),"ALTO",IF(AND(P72="POSIBLE",Q72="MAYOR"),"EXTREMO",IF(AND(P72="POSIBLE",Q72="CATASTROFICO"),"EXTREMO",IF(AND(P72="PROBABLE",Q72="INSIGNIFICANTE"),"BAJO",IF(AND(P72="PROBABLE",Q72="MENOR"),"ALTO",IF(AND(P72="PROBABLE",Q72="MODERADO"),"ALTO",IF(AND(P72="PROBABLE",Q72="MAYOR"),"EXTREMO",IF(AND(P72="PROBABLE",Q72="CATASTROFICO"),"EXTREMO",IF(AND(P72="CASI SEGURO",Q72="INSIGNIFICANTE"),"ALTO",IF(AND(P72="CASI SEGURO",Q72="MENOR"),"ALTO",IF(AND(P72="CASI SEGURO",Q72="MODERADO"),"EXTREMO",IF(AND(P72="CASI SEGURO",Q72="MAYOR"),"EXTREMO",IF(AND(P72="CASI SEGURO",Q72="CATASTROFICO"),"EXTREMO","n/a")))))))))))))))))))))))))</f>
        <v>BAJO</v>
      </c>
      <c r="S72" s="50" t="s">
        <v>49</v>
      </c>
      <c r="T72" s="88">
        <v>45293</v>
      </c>
      <c r="U72" s="94">
        <v>45657</v>
      </c>
      <c r="V72" s="76" t="s">
        <v>50</v>
      </c>
      <c r="W72" s="72"/>
      <c r="X72" s="72"/>
      <c r="Y72" s="72"/>
      <c r="Z72" s="4"/>
      <c r="AA72" s="4"/>
      <c r="AB72" s="4"/>
      <c r="AC72" s="4"/>
      <c r="AD72" s="4"/>
      <c r="AE72" s="4"/>
      <c r="AF72" s="4"/>
      <c r="AG72" s="4"/>
      <c r="AH72" s="4"/>
      <c r="AI72" s="4"/>
      <c r="AJ72" s="4"/>
      <c r="AK72" s="4"/>
      <c r="AL72" s="4"/>
      <c r="AM72" s="4"/>
      <c r="AN72" s="4"/>
    </row>
    <row r="73" spans="1:40" ht="15">
      <c r="A73" s="4"/>
      <c r="B73" s="4"/>
      <c r="C73" s="4"/>
      <c r="D73" s="7"/>
      <c r="E73" s="7"/>
      <c r="F73" s="7"/>
      <c r="G73" s="134"/>
      <c r="H73" s="131"/>
      <c r="I73" s="7"/>
      <c r="J73" s="7"/>
      <c r="K73" s="7"/>
      <c r="L73" s="7"/>
      <c r="M73" s="4"/>
      <c r="N73" s="4"/>
      <c r="O73" s="4"/>
      <c r="P73" s="4"/>
      <c r="Q73" s="4"/>
      <c r="R73" s="4"/>
      <c r="S73" s="4"/>
      <c r="T73" s="4"/>
      <c r="U73" s="30"/>
      <c r="V73" s="32"/>
      <c r="W73" s="4"/>
      <c r="X73" s="4"/>
      <c r="Y73" s="4"/>
      <c r="Z73" s="4"/>
      <c r="AA73" s="4"/>
      <c r="AB73" s="4"/>
      <c r="AC73" s="4"/>
      <c r="AD73" s="4"/>
      <c r="AE73" s="4"/>
      <c r="AF73" s="4"/>
      <c r="AG73" s="4"/>
      <c r="AH73" s="4"/>
      <c r="AI73" s="4"/>
      <c r="AJ73" s="4"/>
      <c r="AK73" s="4"/>
      <c r="AL73" s="4"/>
      <c r="AM73" s="4"/>
      <c r="AN73" s="4"/>
    </row>
    <row r="74" spans="1:40" ht="15">
      <c r="A74" s="4"/>
      <c r="B74" s="8" t="s">
        <v>281</v>
      </c>
      <c r="C74" s="9"/>
      <c r="D74" s="9"/>
      <c r="E74" s="9"/>
      <c r="F74" s="9"/>
      <c r="G74" s="9"/>
      <c r="H74" s="131"/>
      <c r="I74" s="9"/>
      <c r="J74" s="9"/>
      <c r="K74" s="9"/>
      <c r="L74" s="9"/>
      <c r="M74" s="9"/>
      <c r="N74" s="9"/>
      <c r="O74" s="9"/>
      <c r="P74" s="9"/>
      <c r="Q74" s="9"/>
      <c r="R74" s="9"/>
      <c r="S74" s="9"/>
      <c r="T74" s="9"/>
      <c r="U74" s="9"/>
      <c r="V74" s="33"/>
      <c r="W74" s="4"/>
      <c r="X74" s="4"/>
      <c r="Y74" s="4"/>
      <c r="Z74" s="4"/>
      <c r="AA74" s="4"/>
      <c r="AB74" s="4"/>
      <c r="AC74" s="4"/>
      <c r="AD74" s="4"/>
      <c r="AE74" s="4"/>
      <c r="AF74" s="4"/>
      <c r="AG74" s="4"/>
      <c r="AH74" s="4"/>
      <c r="AI74" s="4"/>
      <c r="AJ74" s="4"/>
      <c r="AK74" s="4"/>
      <c r="AL74" s="4"/>
      <c r="AM74" s="4"/>
      <c r="AN74" s="4"/>
    </row>
    <row r="75" spans="1:40" ht="226.5">
      <c r="A75" s="5">
        <v>1</v>
      </c>
      <c r="B75" s="111" t="s">
        <v>282</v>
      </c>
      <c r="C75" s="112" t="s">
        <v>63</v>
      </c>
      <c r="D75" s="10" t="s">
        <v>64</v>
      </c>
      <c r="E75" s="113" t="s">
        <v>283</v>
      </c>
      <c r="F75" s="113" t="s">
        <v>283</v>
      </c>
      <c r="G75" s="113"/>
      <c r="H75" s="131"/>
      <c r="I75" s="113"/>
      <c r="J75" s="113"/>
      <c r="K75" s="113"/>
      <c r="L75" s="113"/>
      <c r="M75" s="112"/>
      <c r="N75" s="112"/>
      <c r="O75" s="112"/>
      <c r="P75" s="112" t="s">
        <v>283</v>
      </c>
      <c r="Q75" s="112" t="s">
        <v>283</v>
      </c>
      <c r="R75" s="112"/>
      <c r="S75" s="112" t="s">
        <v>283</v>
      </c>
      <c r="T75" s="112" t="s">
        <v>283</v>
      </c>
      <c r="U75" s="31" t="s">
        <v>283</v>
      </c>
      <c r="V75" s="34" t="s">
        <v>283</v>
      </c>
      <c r="W75" s="4"/>
      <c r="X75" s="4"/>
      <c r="Y75" s="4"/>
      <c r="Z75" s="4"/>
      <c r="AA75" s="4"/>
      <c r="AB75" s="4"/>
      <c r="AC75" s="4"/>
      <c r="AD75" s="4"/>
      <c r="AE75" s="4"/>
      <c r="AF75" s="4"/>
      <c r="AG75" s="4"/>
      <c r="AH75" s="4"/>
      <c r="AI75" s="4"/>
      <c r="AJ75" s="4"/>
      <c r="AK75" s="4"/>
      <c r="AL75" s="4"/>
      <c r="AM75" s="4"/>
      <c r="AN75" s="4"/>
    </row>
    <row r="76" spans="1:40" ht="15">
      <c r="A76" s="4"/>
      <c r="B76" s="4"/>
      <c r="C76" s="4"/>
      <c r="D76" s="7"/>
      <c r="E76" s="7"/>
      <c r="F76" s="7"/>
      <c r="G76" s="7"/>
      <c r="H76" s="130"/>
      <c r="I76" s="7"/>
      <c r="J76" s="7"/>
      <c r="K76" s="7"/>
      <c r="L76" s="7"/>
      <c r="M76" s="7"/>
      <c r="N76" s="7"/>
      <c r="O76" s="7"/>
      <c r="P76" s="4"/>
      <c r="Q76" s="4"/>
      <c r="R76" s="4"/>
      <c r="S76" s="4"/>
      <c r="T76" s="4"/>
      <c r="U76" s="4"/>
      <c r="V76" s="4"/>
      <c r="W76" s="4"/>
      <c r="X76" s="4"/>
      <c r="Y76" s="4"/>
      <c r="Z76" s="4"/>
      <c r="AA76" s="4"/>
      <c r="AB76" s="4"/>
      <c r="AC76" s="4"/>
      <c r="AD76" s="4"/>
      <c r="AE76" s="4"/>
      <c r="AF76" s="4"/>
      <c r="AG76" s="4"/>
      <c r="AH76" s="4"/>
      <c r="AI76" s="4"/>
      <c r="AJ76" s="4"/>
      <c r="AK76" s="4"/>
      <c r="AL76" s="4"/>
      <c r="AM76" s="4"/>
      <c r="AN76" s="4"/>
    </row>
    <row r="77" spans="1:40" ht="15">
      <c r="A77" s="4"/>
      <c r="B77" s="3"/>
      <c r="C77" s="2"/>
      <c r="D77" s="2"/>
      <c r="E77" s="7"/>
      <c r="F77" s="7"/>
      <c r="G77" s="7"/>
      <c r="H77" s="7"/>
      <c r="I77" s="7"/>
      <c r="J77" s="7"/>
      <c r="K77" s="7"/>
      <c r="L77" s="7"/>
      <c r="M77" s="7"/>
      <c r="N77" s="7"/>
      <c r="O77" s="7"/>
      <c r="P77" s="4"/>
      <c r="Q77" s="4"/>
      <c r="R77" s="4"/>
      <c r="S77" s="4"/>
      <c r="T77" s="4"/>
      <c r="U77" s="4"/>
      <c r="V77" s="4"/>
      <c r="W77" s="4"/>
      <c r="X77" s="4"/>
      <c r="Y77" s="4"/>
      <c r="Z77" s="4"/>
      <c r="AA77" s="4"/>
      <c r="AB77" s="4"/>
      <c r="AC77" s="4"/>
      <c r="AD77" s="4"/>
      <c r="AE77" s="4"/>
      <c r="AF77" s="4"/>
      <c r="AG77" s="4"/>
      <c r="AH77" s="4"/>
      <c r="AI77" s="4"/>
      <c r="AJ77" s="4"/>
      <c r="AK77" s="4"/>
      <c r="AL77" s="4"/>
      <c r="AM77" s="4"/>
      <c r="AN77" s="4"/>
    </row>
    <row r="78" spans="1:40" ht="16.149999999999999">
      <c r="A78" s="4"/>
      <c r="B78" s="4"/>
      <c r="C78" s="4"/>
      <c r="D78" s="7"/>
      <c r="E78" s="7"/>
      <c r="F78" s="7"/>
      <c r="G78" s="7"/>
      <c r="H78" s="7"/>
      <c r="I78" s="7"/>
      <c r="J78" s="7"/>
      <c r="K78" s="7"/>
      <c r="L78" s="7"/>
      <c r="M78" s="7"/>
      <c r="N78" s="7"/>
      <c r="O78" s="7"/>
      <c r="P78" s="4"/>
      <c r="Q78" s="4"/>
      <c r="R78" s="4"/>
      <c r="S78" s="4"/>
      <c r="T78" s="4"/>
      <c r="U78" s="4"/>
      <c r="V78" s="4"/>
      <c r="W78" s="4"/>
      <c r="X78" s="4"/>
      <c r="Y78" s="4"/>
      <c r="Z78" s="4"/>
      <c r="AA78" s="4"/>
      <c r="AB78" s="4"/>
      <c r="AC78" s="4"/>
      <c r="AD78" s="4"/>
      <c r="AE78" s="4"/>
      <c r="AF78" s="4"/>
      <c r="AG78" s="4"/>
      <c r="AH78" s="4"/>
      <c r="AI78" s="4"/>
      <c r="AJ78" s="4"/>
      <c r="AK78" s="4"/>
      <c r="AL78" s="4"/>
      <c r="AM78" s="4"/>
      <c r="AN78" s="4"/>
    </row>
    <row r="79" spans="1:40" ht="16.149999999999999">
      <c r="A79" s="4"/>
      <c r="B79" s="4"/>
      <c r="C79" s="4"/>
      <c r="D79" s="7"/>
      <c r="E79" s="7"/>
      <c r="F79" s="7"/>
      <c r="G79" s="7"/>
      <c r="H79" s="7"/>
      <c r="I79" s="7"/>
      <c r="J79" s="7"/>
      <c r="K79" s="7"/>
      <c r="L79" s="7"/>
      <c r="M79" s="7"/>
      <c r="N79" s="7"/>
      <c r="O79" s="7"/>
      <c r="P79" s="4"/>
      <c r="Q79" s="4"/>
      <c r="R79" s="4"/>
      <c r="S79" s="4"/>
      <c r="T79" s="4"/>
      <c r="U79" s="4"/>
      <c r="V79" s="4"/>
      <c r="W79" s="4"/>
      <c r="X79" s="4"/>
      <c r="Y79" s="4"/>
      <c r="Z79" s="4"/>
      <c r="AA79" s="4"/>
      <c r="AB79" s="4"/>
      <c r="AC79" s="4"/>
      <c r="AD79" s="4"/>
      <c r="AE79" s="4"/>
      <c r="AF79" s="4"/>
      <c r="AG79" s="4"/>
      <c r="AH79" s="4"/>
      <c r="AI79" s="4"/>
      <c r="AJ79" s="4"/>
      <c r="AK79" s="4"/>
      <c r="AL79" s="4"/>
      <c r="AM79" s="4"/>
      <c r="AN79" s="4"/>
    </row>
    <row r="80" spans="1:40" ht="16.149999999999999">
      <c r="A80" s="4"/>
      <c r="B80" s="4"/>
      <c r="C80" s="4"/>
      <c r="D80" s="7"/>
      <c r="E80" s="7"/>
      <c r="F80" s="7"/>
      <c r="G80" s="7"/>
      <c r="H80" s="7"/>
      <c r="I80" s="7"/>
      <c r="J80" s="7"/>
      <c r="K80" s="7"/>
      <c r="L80" s="7"/>
      <c r="M80" s="7"/>
      <c r="N80" s="7"/>
      <c r="O80" s="7"/>
      <c r="P80" s="4"/>
      <c r="Q80" s="4"/>
      <c r="R80" s="4"/>
      <c r="S80" s="4"/>
      <c r="T80" s="4"/>
      <c r="U80" s="4"/>
      <c r="V80" s="4"/>
      <c r="W80" s="4"/>
      <c r="X80" s="4"/>
      <c r="Y80" s="4"/>
      <c r="Z80" s="4"/>
      <c r="AA80" s="4"/>
      <c r="AB80" s="4"/>
      <c r="AC80" s="4"/>
      <c r="AD80" s="4"/>
      <c r="AE80" s="4"/>
      <c r="AF80" s="4"/>
      <c r="AG80" s="4"/>
      <c r="AH80" s="4"/>
      <c r="AI80" s="4"/>
      <c r="AJ80" s="4"/>
      <c r="AK80" s="4"/>
      <c r="AL80" s="4"/>
      <c r="AM80" s="4"/>
      <c r="AN80" s="4"/>
    </row>
    <row r="81" spans="1:40" ht="16.149999999999999">
      <c r="A81" s="4"/>
      <c r="B81" s="4"/>
      <c r="C81" s="4"/>
      <c r="D81" s="7"/>
      <c r="E81" s="7"/>
      <c r="F81" s="7"/>
      <c r="G81" s="7"/>
      <c r="H81" s="7"/>
      <c r="I81" s="7"/>
      <c r="J81" s="7"/>
      <c r="K81" s="7"/>
      <c r="L81" s="7"/>
      <c r="M81" s="7"/>
      <c r="N81" s="7"/>
      <c r="O81" s="7"/>
      <c r="P81" s="4"/>
      <c r="Q81" s="4"/>
      <c r="R81" s="4"/>
      <c r="S81" s="4"/>
      <c r="T81" s="4"/>
      <c r="U81" s="4"/>
      <c r="V81" s="4"/>
      <c r="W81" s="4"/>
      <c r="X81" s="4"/>
      <c r="Y81" s="4"/>
      <c r="Z81" s="4"/>
      <c r="AA81" s="4"/>
      <c r="AB81" s="4"/>
      <c r="AC81" s="4"/>
      <c r="AD81" s="4"/>
      <c r="AE81" s="4"/>
      <c r="AF81" s="4"/>
      <c r="AG81" s="4"/>
      <c r="AH81" s="4"/>
      <c r="AI81" s="4"/>
      <c r="AJ81" s="4"/>
      <c r="AK81" s="4"/>
      <c r="AL81" s="4"/>
      <c r="AM81" s="4"/>
      <c r="AN81" s="4"/>
    </row>
    <row r="82" spans="1:40" ht="16.149999999999999">
      <c r="A82" s="4"/>
      <c r="B82" s="4"/>
      <c r="C82" s="4"/>
      <c r="D82" s="7"/>
      <c r="E82" s="7"/>
      <c r="F82" s="7"/>
      <c r="G82" s="7"/>
      <c r="H82" s="7"/>
      <c r="I82" s="7"/>
      <c r="J82" s="7"/>
      <c r="K82" s="7"/>
      <c r="L82" s="7"/>
      <c r="M82" s="7"/>
      <c r="N82" s="7"/>
      <c r="O82" s="7"/>
      <c r="P82" s="4"/>
      <c r="Q82" s="4"/>
      <c r="R82" s="4"/>
      <c r="S82" s="4"/>
      <c r="T82" s="4"/>
      <c r="U82" s="4"/>
      <c r="V82" s="4"/>
      <c r="W82" s="4"/>
      <c r="X82" s="4"/>
      <c r="Y82" s="4"/>
      <c r="Z82" s="4"/>
      <c r="AA82" s="4"/>
      <c r="AB82" s="4"/>
      <c r="AC82" s="4"/>
      <c r="AD82" s="4"/>
      <c r="AE82" s="4"/>
      <c r="AF82" s="4"/>
      <c r="AG82" s="4"/>
      <c r="AH82" s="4"/>
      <c r="AI82" s="4"/>
      <c r="AJ82" s="4"/>
      <c r="AK82" s="4"/>
      <c r="AL82" s="4"/>
      <c r="AM82" s="4"/>
      <c r="AN82" s="4"/>
    </row>
    <row r="83" spans="1:40" ht="16.149999999999999">
      <c r="A83" s="4"/>
      <c r="B83" s="4"/>
      <c r="C83" s="4"/>
      <c r="D83" s="7"/>
      <c r="E83" s="7"/>
      <c r="F83" s="7"/>
      <c r="G83" s="7"/>
      <c r="H83" s="7"/>
      <c r="I83" s="7"/>
      <c r="J83" s="7"/>
      <c r="K83" s="7"/>
      <c r="L83" s="7"/>
      <c r="M83" s="7"/>
      <c r="N83" s="7"/>
      <c r="O83" s="7"/>
      <c r="P83" s="4"/>
      <c r="Q83" s="4"/>
      <c r="R83" s="4"/>
      <c r="S83" s="4"/>
      <c r="T83" s="4"/>
      <c r="U83" s="4"/>
      <c r="V83" s="4"/>
      <c r="W83" s="4"/>
      <c r="X83" s="4"/>
      <c r="Y83" s="4"/>
      <c r="Z83" s="4"/>
      <c r="AA83" s="4"/>
      <c r="AB83" s="4"/>
      <c r="AC83" s="4"/>
      <c r="AD83" s="4"/>
      <c r="AE83" s="4"/>
      <c r="AF83" s="4"/>
      <c r="AG83" s="4"/>
      <c r="AH83" s="4"/>
      <c r="AI83" s="4"/>
      <c r="AJ83" s="4"/>
      <c r="AK83" s="4"/>
      <c r="AL83" s="4"/>
      <c r="AM83" s="4"/>
      <c r="AN83" s="4"/>
    </row>
    <row r="84" spans="1:40" ht="16.149999999999999">
      <c r="A84" s="4"/>
      <c r="B84" s="4"/>
      <c r="C84" s="4"/>
      <c r="D84" s="7"/>
      <c r="E84" s="7"/>
      <c r="F84" s="7"/>
      <c r="G84" s="7"/>
      <c r="H84" s="7"/>
      <c r="I84" s="7"/>
      <c r="J84" s="7"/>
      <c r="K84" s="7"/>
      <c r="L84" s="7"/>
      <c r="M84" s="7"/>
      <c r="N84" s="7"/>
      <c r="O84" s="7"/>
      <c r="P84" s="4"/>
      <c r="Q84" s="4"/>
      <c r="R84" s="4"/>
      <c r="S84" s="4"/>
      <c r="T84" s="4"/>
      <c r="U84" s="4"/>
      <c r="V84" s="4"/>
      <c r="W84" s="4"/>
      <c r="X84" s="4"/>
      <c r="Y84" s="4"/>
      <c r="Z84" s="4"/>
      <c r="AA84" s="4"/>
      <c r="AB84" s="4"/>
      <c r="AC84" s="4"/>
      <c r="AD84" s="4"/>
      <c r="AE84" s="4"/>
      <c r="AF84" s="4"/>
      <c r="AG84" s="4"/>
      <c r="AH84" s="4"/>
      <c r="AI84" s="4"/>
      <c r="AJ84" s="4"/>
      <c r="AK84" s="4"/>
      <c r="AL84" s="4"/>
      <c r="AM84" s="4"/>
      <c r="AN84" s="4"/>
    </row>
    <row r="85" spans="1:40" ht="16.149999999999999">
      <c r="A85" s="2"/>
      <c r="B85" s="2"/>
      <c r="C85" s="2"/>
      <c r="D85" s="2"/>
      <c r="E85" s="2"/>
      <c r="F85" s="2"/>
      <c r="G85" s="2"/>
      <c r="H85" s="2"/>
      <c r="I85" s="2"/>
      <c r="J85" s="2"/>
      <c r="K85" s="2"/>
      <c r="L85" s="2"/>
      <c r="M85" s="2"/>
      <c r="N85" s="2"/>
      <c r="O85" s="2"/>
      <c r="P85" s="2"/>
      <c r="Q85" s="2"/>
      <c r="R85" s="11"/>
      <c r="S85" s="2"/>
      <c r="T85" s="11"/>
      <c r="U85" s="11"/>
      <c r="V85" s="2"/>
      <c r="W85" s="2"/>
      <c r="X85" s="2"/>
      <c r="Y85" s="2"/>
      <c r="Z85" s="2"/>
      <c r="AA85" s="2"/>
      <c r="AB85" s="2"/>
      <c r="AC85" s="2"/>
      <c r="AD85" s="2"/>
      <c r="AE85" s="2"/>
      <c r="AF85" s="2"/>
      <c r="AG85" s="2"/>
      <c r="AH85" s="2"/>
      <c r="AI85" s="2"/>
      <c r="AJ85" s="2"/>
      <c r="AK85" s="2"/>
      <c r="AL85" s="2"/>
      <c r="AM85" s="2"/>
      <c r="AN85" s="2"/>
    </row>
    <row r="86" spans="1:40" ht="16.149999999999999">
      <c r="A86" s="2"/>
      <c r="B86" s="2"/>
      <c r="C86" s="2"/>
      <c r="D86" s="2"/>
      <c r="E86" s="2"/>
      <c r="F86" s="2"/>
      <c r="G86" s="2"/>
      <c r="H86" s="2"/>
      <c r="I86" s="2"/>
      <c r="J86" s="2"/>
      <c r="K86" s="2"/>
      <c r="L86" s="2"/>
      <c r="M86" s="2"/>
      <c r="N86" s="2"/>
      <c r="O86" s="2"/>
      <c r="P86" s="2"/>
      <c r="Q86" s="2"/>
      <c r="R86" s="11"/>
      <c r="S86" s="2"/>
      <c r="T86" s="11"/>
      <c r="U86" s="11"/>
      <c r="V86" s="2"/>
      <c r="W86" s="2"/>
      <c r="X86" s="2"/>
      <c r="Y86" s="2"/>
      <c r="Z86" s="2"/>
      <c r="AA86" s="2"/>
      <c r="AB86" s="2"/>
      <c r="AC86" s="2"/>
      <c r="AD86" s="2"/>
      <c r="AE86" s="2"/>
      <c r="AF86" s="2"/>
      <c r="AG86" s="2"/>
      <c r="AH86" s="2"/>
      <c r="AI86" s="2"/>
      <c r="AJ86" s="2"/>
      <c r="AK86" s="2"/>
      <c r="AL86" s="2"/>
      <c r="AM86" s="2"/>
      <c r="AN86" s="2"/>
    </row>
    <row r="87" spans="1:40" ht="16.149999999999999">
      <c r="A87" s="2"/>
      <c r="B87" s="2"/>
      <c r="C87" s="2"/>
      <c r="D87" s="2"/>
      <c r="E87" s="2"/>
      <c r="F87" s="2"/>
      <c r="G87" s="2"/>
      <c r="H87" s="2"/>
      <c r="I87" s="2"/>
      <c r="J87" s="2"/>
      <c r="K87" s="2"/>
      <c r="L87" s="2"/>
      <c r="M87" s="2"/>
      <c r="N87" s="2"/>
      <c r="O87" s="2"/>
      <c r="P87" s="2"/>
      <c r="Q87" s="2"/>
      <c r="R87" s="11"/>
      <c r="S87" s="2"/>
      <c r="T87" s="11"/>
      <c r="U87" s="11"/>
      <c r="V87" s="2"/>
      <c r="W87" s="2"/>
      <c r="X87" s="2"/>
      <c r="Y87" s="2"/>
      <c r="Z87" s="2"/>
      <c r="AA87" s="2"/>
      <c r="AB87" s="2"/>
      <c r="AC87" s="2"/>
      <c r="AD87" s="2"/>
      <c r="AE87" s="2"/>
      <c r="AF87" s="2"/>
      <c r="AG87" s="2"/>
      <c r="AH87" s="2"/>
      <c r="AI87" s="2"/>
      <c r="AJ87" s="2"/>
      <c r="AK87" s="2"/>
      <c r="AL87" s="2"/>
      <c r="AM87" s="2"/>
      <c r="AN87" s="2"/>
    </row>
    <row r="88" spans="1:40" ht="16.149999999999999">
      <c r="A88" s="2"/>
      <c r="B88" s="2"/>
      <c r="C88" s="2"/>
      <c r="D88" s="2"/>
      <c r="E88" s="2"/>
      <c r="F88" s="2"/>
      <c r="G88" s="2"/>
      <c r="H88" s="2"/>
      <c r="I88" s="2"/>
      <c r="J88" s="2"/>
      <c r="K88" s="2"/>
      <c r="L88" s="2"/>
      <c r="M88" s="2"/>
      <c r="N88" s="2"/>
      <c r="O88" s="2"/>
      <c r="P88" s="2"/>
      <c r="Q88" s="2"/>
      <c r="R88" s="11"/>
      <c r="S88" s="2"/>
      <c r="T88" s="11"/>
      <c r="U88" s="11"/>
      <c r="V88" s="2"/>
      <c r="W88" s="2"/>
      <c r="X88" s="2"/>
      <c r="Y88" s="2"/>
      <c r="Z88" s="2"/>
      <c r="AA88" s="2"/>
      <c r="AB88" s="2"/>
      <c r="AC88" s="2"/>
      <c r="AD88" s="2"/>
      <c r="AE88" s="2"/>
      <c r="AF88" s="2"/>
      <c r="AG88" s="2"/>
      <c r="AH88" s="2"/>
      <c r="AI88" s="2"/>
      <c r="AJ88" s="2"/>
      <c r="AK88" s="2"/>
      <c r="AL88" s="2"/>
      <c r="AM88" s="2"/>
      <c r="AN88" s="2"/>
    </row>
    <row r="89" spans="1:40" ht="16.149999999999999">
      <c r="A89" s="2"/>
      <c r="B89" s="2"/>
      <c r="C89" s="2"/>
      <c r="D89" s="2"/>
      <c r="E89" s="2"/>
      <c r="F89" s="2"/>
      <c r="G89" s="2"/>
      <c r="H89" s="2"/>
      <c r="I89" s="2"/>
      <c r="J89" s="2"/>
      <c r="K89" s="2"/>
      <c r="L89" s="2"/>
      <c r="M89" s="2"/>
      <c r="N89" s="2"/>
      <c r="O89" s="2"/>
      <c r="P89" s="2"/>
      <c r="Q89" s="2"/>
      <c r="R89" s="11"/>
      <c r="S89" s="2"/>
      <c r="T89" s="11"/>
      <c r="U89" s="11"/>
      <c r="V89" s="2"/>
      <c r="W89" s="2"/>
      <c r="X89" s="2"/>
      <c r="Y89" s="2"/>
      <c r="Z89" s="2"/>
      <c r="AA89" s="2"/>
      <c r="AB89" s="2"/>
      <c r="AC89" s="2"/>
      <c r="AD89" s="2"/>
      <c r="AE89" s="2"/>
      <c r="AF89" s="2"/>
      <c r="AG89" s="2"/>
      <c r="AH89" s="2"/>
      <c r="AI89" s="2"/>
      <c r="AJ89" s="2"/>
      <c r="AK89" s="2"/>
      <c r="AL89" s="2"/>
      <c r="AM89" s="2"/>
      <c r="AN89" s="2"/>
    </row>
    <row r="90" spans="1:40" ht="16.149999999999999">
      <c r="A90" s="2"/>
      <c r="B90" s="2"/>
      <c r="C90" s="2"/>
      <c r="D90" s="2"/>
      <c r="E90" s="2"/>
      <c r="F90" s="2"/>
      <c r="G90" s="2"/>
      <c r="H90" s="2"/>
      <c r="I90" s="2"/>
      <c r="J90" s="2"/>
      <c r="K90" s="2"/>
      <c r="L90" s="2"/>
      <c r="M90" s="2"/>
      <c r="N90" s="2"/>
      <c r="O90" s="2"/>
      <c r="P90" s="2"/>
      <c r="Q90" s="2"/>
      <c r="R90" s="11"/>
      <c r="S90" s="2"/>
      <c r="T90" s="11"/>
      <c r="U90" s="11"/>
      <c r="V90" s="2"/>
      <c r="W90" s="2"/>
      <c r="X90" s="2"/>
      <c r="Y90" s="2"/>
      <c r="Z90" s="2"/>
      <c r="AA90" s="2"/>
      <c r="AB90" s="2"/>
      <c r="AC90" s="2"/>
      <c r="AD90" s="2"/>
      <c r="AE90" s="2"/>
      <c r="AF90" s="2"/>
      <c r="AG90" s="2"/>
      <c r="AH90" s="2"/>
      <c r="AI90" s="2"/>
      <c r="AJ90" s="2"/>
      <c r="AK90" s="2"/>
      <c r="AL90" s="2"/>
      <c r="AM90" s="2"/>
      <c r="AN90" s="2"/>
    </row>
    <row r="91" spans="1:40" ht="16.149999999999999">
      <c r="A91" s="2"/>
      <c r="B91" s="2"/>
      <c r="C91" s="2"/>
      <c r="D91" s="2"/>
      <c r="E91" s="2"/>
      <c r="F91" s="2"/>
      <c r="G91" s="2"/>
      <c r="H91" s="2"/>
      <c r="I91" s="2"/>
      <c r="J91" s="2"/>
      <c r="K91" s="2"/>
      <c r="L91" s="2"/>
      <c r="M91" s="2"/>
      <c r="N91" s="2"/>
      <c r="O91" s="2"/>
      <c r="P91" s="2"/>
      <c r="Q91" s="2"/>
      <c r="R91" s="11"/>
      <c r="S91" s="2"/>
      <c r="T91" s="11"/>
      <c r="U91" s="11"/>
      <c r="V91" s="2"/>
      <c r="W91" s="2"/>
      <c r="X91" s="2"/>
      <c r="Y91" s="2"/>
      <c r="Z91" s="2"/>
      <c r="AA91" s="2"/>
      <c r="AB91" s="2"/>
      <c r="AC91" s="2"/>
      <c r="AD91" s="2"/>
      <c r="AE91" s="2"/>
      <c r="AF91" s="2"/>
      <c r="AG91" s="2"/>
      <c r="AH91" s="2"/>
      <c r="AI91" s="2"/>
      <c r="AJ91" s="2"/>
      <c r="AK91" s="2"/>
      <c r="AL91" s="2"/>
      <c r="AM91" s="2"/>
      <c r="AN91" s="2"/>
    </row>
    <row r="92" spans="1:40" ht="16.149999999999999">
      <c r="A92" s="2"/>
      <c r="B92" s="2"/>
      <c r="C92" s="2"/>
      <c r="D92" s="2"/>
      <c r="E92" s="2"/>
      <c r="F92" s="2"/>
      <c r="G92" s="2"/>
      <c r="H92" s="2"/>
      <c r="I92" s="2"/>
      <c r="J92" s="2"/>
      <c r="K92" s="2"/>
      <c r="L92" s="2"/>
      <c r="M92" s="2"/>
      <c r="N92" s="2"/>
      <c r="O92" s="2"/>
      <c r="P92" s="2"/>
      <c r="Q92" s="2"/>
      <c r="R92" s="11"/>
      <c r="S92" s="2"/>
      <c r="T92" s="11"/>
      <c r="U92" s="11"/>
      <c r="V92" s="2"/>
      <c r="W92" s="2"/>
      <c r="X92" s="2"/>
      <c r="Y92" s="2"/>
      <c r="Z92" s="2"/>
      <c r="AA92" s="2"/>
      <c r="AB92" s="2"/>
      <c r="AC92" s="2"/>
      <c r="AD92" s="2"/>
      <c r="AE92" s="2"/>
      <c r="AF92" s="2"/>
      <c r="AG92" s="2"/>
      <c r="AH92" s="2"/>
      <c r="AI92" s="2"/>
      <c r="AJ92" s="2"/>
      <c r="AK92" s="2"/>
      <c r="AL92" s="2"/>
      <c r="AM92" s="2"/>
      <c r="AN92" s="2"/>
    </row>
    <row r="93" spans="1:40" ht="16.149999999999999">
      <c r="A93" s="2"/>
      <c r="B93" s="2"/>
      <c r="C93" s="2"/>
      <c r="D93" s="2"/>
      <c r="E93" s="2"/>
      <c r="F93" s="2"/>
      <c r="G93" s="2"/>
      <c r="H93" s="2"/>
      <c r="I93" s="2"/>
      <c r="J93" s="2"/>
      <c r="K93" s="2"/>
      <c r="L93" s="2"/>
      <c r="M93" s="2"/>
      <c r="N93" s="2"/>
      <c r="O93" s="2"/>
      <c r="P93" s="2"/>
      <c r="Q93" s="2"/>
      <c r="R93" s="11"/>
      <c r="S93" s="2"/>
      <c r="T93" s="11"/>
      <c r="U93" s="11"/>
      <c r="V93" s="2"/>
      <c r="W93" s="2"/>
      <c r="X93" s="2"/>
      <c r="Y93" s="2"/>
      <c r="Z93" s="2"/>
      <c r="AA93" s="2"/>
      <c r="AB93" s="2"/>
      <c r="AC93" s="2"/>
      <c r="AD93" s="2"/>
      <c r="AE93" s="2"/>
      <c r="AF93" s="2"/>
      <c r="AG93" s="2"/>
      <c r="AH93" s="2"/>
      <c r="AI93" s="2"/>
      <c r="AJ93" s="2"/>
      <c r="AK93" s="2"/>
      <c r="AL93" s="2"/>
      <c r="AM93" s="2"/>
      <c r="AN93" s="2"/>
    </row>
    <row r="94" spans="1:40" ht="16.149999999999999">
      <c r="A94" s="2"/>
      <c r="B94" s="2"/>
      <c r="C94" s="2"/>
      <c r="D94" s="2"/>
      <c r="E94" s="2"/>
      <c r="F94" s="2"/>
      <c r="G94" s="2"/>
      <c r="H94" s="2"/>
      <c r="I94" s="2"/>
      <c r="J94" s="2"/>
      <c r="K94" s="2"/>
      <c r="L94" s="2"/>
      <c r="M94" s="2"/>
      <c r="N94" s="2"/>
      <c r="O94" s="2"/>
      <c r="P94" s="2"/>
      <c r="Q94" s="2"/>
      <c r="R94" s="11"/>
      <c r="S94" s="2"/>
      <c r="T94" s="11"/>
      <c r="U94" s="11"/>
      <c r="V94" s="2"/>
      <c r="W94" s="2"/>
      <c r="X94" s="2"/>
      <c r="Y94" s="2"/>
      <c r="Z94" s="2"/>
      <c r="AA94" s="2"/>
      <c r="AB94" s="2"/>
      <c r="AC94" s="2"/>
      <c r="AD94" s="2"/>
      <c r="AE94" s="2"/>
      <c r="AF94" s="2"/>
      <c r="AG94" s="2"/>
      <c r="AH94" s="2"/>
      <c r="AI94" s="2"/>
      <c r="AJ94" s="2"/>
      <c r="AK94" s="2"/>
      <c r="AL94" s="2"/>
      <c r="AM94" s="2"/>
      <c r="AN94" s="2"/>
    </row>
    <row r="95" spans="1:40" ht="16.149999999999999">
      <c r="A95" s="2"/>
      <c r="B95" s="2"/>
      <c r="C95" s="2"/>
      <c r="D95" s="2"/>
      <c r="E95" s="2"/>
      <c r="F95" s="2"/>
      <c r="G95" s="2"/>
      <c r="H95" s="2"/>
      <c r="I95" s="2"/>
      <c r="J95" s="2"/>
      <c r="K95" s="2"/>
      <c r="L95" s="2"/>
      <c r="M95" s="2"/>
      <c r="N95" s="2"/>
      <c r="O95" s="2"/>
      <c r="P95" s="2"/>
      <c r="Q95" s="2"/>
      <c r="R95" s="11"/>
      <c r="S95" s="2"/>
      <c r="T95" s="11"/>
      <c r="U95" s="11"/>
      <c r="V95" s="2"/>
      <c r="W95" s="2"/>
      <c r="X95" s="2"/>
      <c r="Y95" s="2"/>
      <c r="Z95" s="2"/>
      <c r="AA95" s="2"/>
      <c r="AB95" s="2"/>
      <c r="AC95" s="2"/>
      <c r="AD95" s="2"/>
      <c r="AE95" s="2"/>
      <c r="AF95" s="2"/>
      <c r="AG95" s="2"/>
      <c r="AH95" s="2"/>
      <c r="AI95" s="2"/>
      <c r="AJ95" s="2"/>
      <c r="AK95" s="2"/>
      <c r="AL95" s="2"/>
      <c r="AM95" s="2"/>
      <c r="AN95" s="2"/>
    </row>
    <row r="96" spans="1:40" ht="16.149999999999999">
      <c r="A96" s="2"/>
      <c r="B96" s="2"/>
      <c r="C96" s="2"/>
      <c r="D96" s="2"/>
      <c r="E96" s="2"/>
      <c r="F96" s="2"/>
      <c r="G96" s="2"/>
      <c r="H96" s="2"/>
      <c r="I96" s="2"/>
      <c r="J96" s="2"/>
      <c r="K96" s="2"/>
      <c r="L96" s="2"/>
      <c r="M96" s="2"/>
      <c r="N96" s="2"/>
      <c r="O96" s="2"/>
      <c r="P96" s="2"/>
      <c r="Q96" s="2"/>
      <c r="R96" s="11"/>
      <c r="S96" s="2"/>
      <c r="T96" s="11"/>
      <c r="U96" s="11"/>
      <c r="V96" s="2"/>
      <c r="W96" s="2"/>
      <c r="X96" s="2"/>
      <c r="Y96" s="2"/>
      <c r="Z96" s="2"/>
      <c r="AA96" s="2"/>
      <c r="AB96" s="2"/>
      <c r="AC96" s="2"/>
      <c r="AD96" s="2"/>
      <c r="AE96" s="2"/>
      <c r="AF96" s="2"/>
      <c r="AG96" s="2"/>
      <c r="AH96" s="2"/>
      <c r="AI96" s="2"/>
      <c r="AJ96" s="2"/>
      <c r="AK96" s="2"/>
      <c r="AL96" s="2"/>
      <c r="AM96" s="2"/>
      <c r="AN96" s="2"/>
    </row>
    <row r="97" spans="1:40" ht="16.149999999999999">
      <c r="A97" s="2"/>
      <c r="B97" s="2"/>
      <c r="C97" s="2"/>
      <c r="D97" s="2"/>
      <c r="E97" s="2"/>
      <c r="F97" s="2"/>
      <c r="G97" s="2"/>
      <c r="H97" s="2"/>
      <c r="I97" s="2"/>
      <c r="J97" s="2"/>
      <c r="K97" s="2"/>
      <c r="L97" s="2"/>
      <c r="M97" s="2"/>
      <c r="N97" s="2"/>
      <c r="O97" s="2"/>
      <c r="P97" s="2"/>
      <c r="Q97" s="2"/>
      <c r="R97" s="11"/>
      <c r="S97" s="2"/>
      <c r="T97" s="11"/>
      <c r="U97" s="11"/>
      <c r="V97" s="2"/>
      <c r="W97" s="2"/>
      <c r="X97" s="2"/>
      <c r="Y97" s="2"/>
      <c r="Z97" s="2"/>
      <c r="AA97" s="2"/>
      <c r="AB97" s="2"/>
      <c r="AC97" s="2"/>
      <c r="AD97" s="2"/>
      <c r="AE97" s="2"/>
      <c r="AF97" s="2"/>
      <c r="AG97" s="2"/>
      <c r="AH97" s="2"/>
      <c r="AI97" s="2"/>
      <c r="AJ97" s="2"/>
      <c r="AK97" s="2"/>
      <c r="AL97" s="2"/>
      <c r="AM97" s="2"/>
      <c r="AN97" s="2"/>
    </row>
    <row r="98" spans="1:40" ht="16.149999999999999">
      <c r="A98" s="2"/>
      <c r="B98" s="2"/>
      <c r="C98" s="2"/>
      <c r="D98" s="2"/>
      <c r="E98" s="2"/>
      <c r="F98" s="2"/>
      <c r="G98" s="2"/>
      <c r="H98" s="2"/>
      <c r="I98" s="2"/>
      <c r="J98" s="2"/>
      <c r="K98" s="2"/>
      <c r="L98" s="2"/>
      <c r="M98" s="2"/>
      <c r="N98" s="2"/>
      <c r="O98" s="2"/>
      <c r="P98" s="2"/>
      <c r="Q98" s="2"/>
      <c r="R98" s="11"/>
      <c r="S98" s="2"/>
      <c r="T98" s="11"/>
      <c r="U98" s="11"/>
      <c r="V98" s="2"/>
      <c r="W98" s="2"/>
      <c r="X98" s="2"/>
      <c r="Y98" s="2"/>
      <c r="Z98" s="2"/>
      <c r="AA98" s="2"/>
      <c r="AB98" s="2"/>
      <c r="AC98" s="2"/>
      <c r="AD98" s="2"/>
      <c r="AE98" s="2"/>
      <c r="AF98" s="2"/>
      <c r="AG98" s="2"/>
      <c r="AH98" s="2"/>
      <c r="AI98" s="2"/>
      <c r="AJ98" s="2"/>
      <c r="AK98" s="2"/>
      <c r="AL98" s="2"/>
      <c r="AM98" s="2"/>
      <c r="AN98" s="2"/>
    </row>
    <row r="99" spans="1:40" ht="16.149999999999999">
      <c r="A99" s="2"/>
      <c r="B99" s="2"/>
      <c r="C99" s="2"/>
      <c r="D99" s="2"/>
      <c r="E99" s="2"/>
      <c r="F99" s="2"/>
      <c r="G99" s="2"/>
      <c r="H99" s="2"/>
      <c r="I99" s="2"/>
      <c r="J99" s="2"/>
      <c r="K99" s="2"/>
      <c r="L99" s="2"/>
      <c r="M99" s="2"/>
      <c r="N99" s="2"/>
      <c r="O99" s="2"/>
      <c r="P99" s="2"/>
      <c r="Q99" s="2"/>
      <c r="R99" s="11"/>
      <c r="S99" s="2"/>
      <c r="T99" s="11"/>
      <c r="U99" s="11"/>
      <c r="V99" s="2"/>
      <c r="W99" s="2"/>
      <c r="X99" s="2"/>
      <c r="Y99" s="2"/>
      <c r="Z99" s="2"/>
      <c r="AA99" s="2"/>
      <c r="AB99" s="2"/>
      <c r="AC99" s="2"/>
      <c r="AD99" s="2"/>
      <c r="AE99" s="2"/>
      <c r="AF99" s="2"/>
      <c r="AG99" s="2"/>
      <c r="AH99" s="2"/>
      <c r="AI99" s="2"/>
      <c r="AJ99" s="2"/>
      <c r="AK99" s="2"/>
      <c r="AL99" s="2"/>
      <c r="AM99" s="2"/>
      <c r="AN99" s="2"/>
    </row>
    <row r="100" spans="1:40" ht="16.149999999999999">
      <c r="A100" s="2"/>
      <c r="B100" s="2"/>
      <c r="C100" s="2"/>
      <c r="D100" s="2"/>
      <c r="E100" s="2"/>
      <c r="F100" s="2"/>
      <c r="G100" s="2"/>
      <c r="H100" s="2"/>
      <c r="I100" s="2"/>
      <c r="J100" s="2"/>
      <c r="K100" s="2"/>
      <c r="L100" s="2"/>
      <c r="M100" s="2"/>
      <c r="N100" s="2"/>
      <c r="O100" s="2"/>
      <c r="P100" s="2"/>
      <c r="Q100" s="2"/>
      <c r="R100" s="11"/>
      <c r="S100" s="2"/>
      <c r="T100" s="11"/>
      <c r="U100" s="11"/>
      <c r="V100" s="2"/>
      <c r="W100" s="2"/>
      <c r="X100" s="2"/>
      <c r="Y100" s="2"/>
      <c r="Z100" s="2"/>
      <c r="AA100" s="2"/>
      <c r="AB100" s="2"/>
      <c r="AC100" s="2"/>
      <c r="AD100" s="2"/>
      <c r="AE100" s="2"/>
      <c r="AF100" s="2"/>
      <c r="AG100" s="2"/>
      <c r="AH100" s="2"/>
      <c r="AI100" s="2"/>
      <c r="AJ100" s="2"/>
      <c r="AK100" s="2"/>
      <c r="AL100" s="2"/>
      <c r="AM100" s="2"/>
      <c r="AN100" s="2"/>
    </row>
    <row r="101" spans="1:40" ht="16.149999999999999">
      <c r="A101" s="2"/>
      <c r="B101" s="2"/>
      <c r="C101" s="2"/>
      <c r="D101" s="2"/>
      <c r="E101" s="2"/>
      <c r="F101" s="2"/>
      <c r="G101" s="2"/>
      <c r="H101" s="2"/>
      <c r="I101" s="2"/>
      <c r="J101" s="2"/>
      <c r="K101" s="2"/>
      <c r="L101" s="2"/>
      <c r="M101" s="2"/>
      <c r="N101" s="2"/>
      <c r="O101" s="2"/>
      <c r="P101" s="2"/>
      <c r="Q101" s="2"/>
      <c r="R101" s="11"/>
      <c r="S101" s="2"/>
      <c r="T101" s="11"/>
      <c r="U101" s="11"/>
      <c r="V101" s="2"/>
      <c r="W101" s="2"/>
      <c r="X101" s="2"/>
      <c r="Y101" s="2"/>
      <c r="Z101" s="2"/>
      <c r="AA101" s="2"/>
      <c r="AB101" s="2"/>
      <c r="AC101" s="2"/>
      <c r="AD101" s="2"/>
      <c r="AE101" s="2"/>
      <c r="AF101" s="2"/>
      <c r="AG101" s="2"/>
      <c r="AH101" s="2"/>
      <c r="AI101" s="2"/>
      <c r="AJ101" s="2"/>
      <c r="AK101" s="2"/>
      <c r="AL101" s="2"/>
      <c r="AM101" s="2"/>
      <c r="AN101" s="2"/>
    </row>
    <row r="102" spans="1:40" ht="16.149999999999999">
      <c r="A102" s="2"/>
      <c r="B102" s="2"/>
      <c r="C102" s="2"/>
      <c r="D102" s="2"/>
      <c r="E102" s="2"/>
      <c r="F102" s="2"/>
      <c r="G102" s="2"/>
      <c r="H102" s="2"/>
      <c r="I102" s="2"/>
      <c r="J102" s="2"/>
      <c r="K102" s="2"/>
      <c r="L102" s="2"/>
      <c r="M102" s="2"/>
      <c r="N102" s="2"/>
      <c r="O102" s="2"/>
      <c r="P102" s="2"/>
      <c r="Q102" s="2"/>
      <c r="R102" s="11"/>
      <c r="S102" s="2"/>
      <c r="T102" s="11"/>
      <c r="U102" s="11"/>
      <c r="V102" s="2"/>
      <c r="W102" s="2"/>
      <c r="X102" s="2"/>
      <c r="Y102" s="2"/>
      <c r="Z102" s="2"/>
      <c r="AA102" s="2"/>
      <c r="AB102" s="2"/>
      <c r="AC102" s="2"/>
      <c r="AD102" s="2"/>
      <c r="AE102" s="2"/>
      <c r="AF102" s="2"/>
      <c r="AG102" s="2"/>
      <c r="AH102" s="2"/>
      <c r="AI102" s="2"/>
      <c r="AJ102" s="2"/>
      <c r="AK102" s="2"/>
      <c r="AL102" s="2"/>
      <c r="AM102" s="2"/>
      <c r="AN102" s="2"/>
    </row>
    <row r="103" spans="1:40" ht="16.149999999999999">
      <c r="A103" s="2"/>
      <c r="B103" s="2"/>
      <c r="C103" s="2"/>
      <c r="D103" s="2"/>
      <c r="E103" s="2"/>
      <c r="F103" s="2"/>
      <c r="G103" s="2"/>
      <c r="H103" s="2"/>
      <c r="I103" s="2"/>
      <c r="J103" s="2"/>
      <c r="K103" s="2"/>
      <c r="L103" s="2"/>
      <c r="M103" s="2"/>
      <c r="N103" s="2"/>
      <c r="O103" s="2"/>
      <c r="P103" s="2"/>
      <c r="Q103" s="2"/>
      <c r="R103" s="11"/>
      <c r="S103" s="2"/>
      <c r="T103" s="11"/>
      <c r="U103" s="11"/>
      <c r="V103" s="2"/>
      <c r="W103" s="2"/>
      <c r="X103" s="2"/>
      <c r="Y103" s="2"/>
      <c r="Z103" s="2"/>
      <c r="AA103" s="2"/>
      <c r="AB103" s="2"/>
      <c r="AC103" s="2"/>
      <c r="AD103" s="2"/>
      <c r="AE103" s="2"/>
      <c r="AF103" s="2"/>
      <c r="AG103" s="2"/>
      <c r="AH103" s="2"/>
      <c r="AI103" s="2"/>
      <c r="AJ103" s="2"/>
      <c r="AK103" s="2"/>
      <c r="AL103" s="2"/>
      <c r="AM103" s="2"/>
      <c r="AN103" s="2"/>
    </row>
    <row r="104" spans="1:40" ht="16.149999999999999">
      <c r="A104" s="2"/>
      <c r="B104" s="2"/>
      <c r="C104" s="2"/>
      <c r="D104" s="2"/>
      <c r="E104" s="2"/>
      <c r="F104" s="2"/>
      <c r="G104" s="2"/>
      <c r="H104" s="2"/>
      <c r="I104" s="2"/>
      <c r="J104" s="2"/>
      <c r="K104" s="2"/>
      <c r="L104" s="2"/>
      <c r="M104" s="2"/>
      <c r="N104" s="2"/>
      <c r="O104" s="2"/>
      <c r="P104" s="2"/>
      <c r="Q104" s="2"/>
      <c r="R104" s="11"/>
      <c r="S104" s="2"/>
      <c r="T104" s="11"/>
      <c r="U104" s="11"/>
      <c r="V104" s="2"/>
      <c r="W104" s="2"/>
      <c r="X104" s="2"/>
      <c r="Y104" s="2"/>
      <c r="Z104" s="2"/>
      <c r="AA104" s="2"/>
      <c r="AB104" s="2"/>
      <c r="AC104" s="2"/>
      <c r="AD104" s="2"/>
      <c r="AE104" s="2"/>
      <c r="AF104" s="2"/>
      <c r="AG104" s="2"/>
      <c r="AH104" s="2"/>
      <c r="AI104" s="2"/>
      <c r="AJ104" s="2"/>
      <c r="AK104" s="2"/>
      <c r="AL104" s="2"/>
      <c r="AM104" s="2"/>
      <c r="AN104" s="2"/>
    </row>
    <row r="105" spans="1:40" ht="16.149999999999999">
      <c r="A105" s="2"/>
      <c r="B105" s="2"/>
      <c r="C105" s="2"/>
      <c r="D105" s="2"/>
      <c r="E105" s="2"/>
      <c r="F105" s="2"/>
      <c r="G105" s="2"/>
      <c r="H105" s="2"/>
      <c r="I105" s="2"/>
      <c r="J105" s="2"/>
      <c r="K105" s="2"/>
      <c r="L105" s="2"/>
      <c r="M105" s="2"/>
      <c r="N105" s="2"/>
      <c r="O105" s="2"/>
      <c r="P105" s="2"/>
      <c r="Q105" s="2"/>
      <c r="R105" s="11"/>
      <c r="S105" s="2"/>
      <c r="T105" s="11"/>
      <c r="U105" s="11"/>
      <c r="V105" s="2"/>
      <c r="W105" s="2"/>
      <c r="X105" s="2"/>
      <c r="Y105" s="2"/>
      <c r="Z105" s="2"/>
      <c r="AA105" s="2"/>
      <c r="AB105" s="2"/>
      <c r="AC105" s="2"/>
      <c r="AD105" s="2"/>
      <c r="AE105" s="2"/>
      <c r="AF105" s="2"/>
      <c r="AG105" s="2"/>
      <c r="AH105" s="2"/>
      <c r="AI105" s="2"/>
      <c r="AJ105" s="2"/>
      <c r="AK105" s="2"/>
      <c r="AL105" s="2"/>
      <c r="AM105" s="2"/>
      <c r="AN105" s="2"/>
    </row>
    <row r="106" spans="1:40" ht="16.149999999999999">
      <c r="A106" s="2"/>
      <c r="B106" s="2"/>
      <c r="C106" s="2"/>
      <c r="D106" s="2"/>
      <c r="E106" s="2"/>
      <c r="F106" s="2"/>
      <c r="G106" s="2"/>
      <c r="H106" s="2"/>
      <c r="I106" s="2"/>
      <c r="J106" s="2"/>
      <c r="K106" s="2"/>
      <c r="L106" s="2"/>
      <c r="M106" s="2"/>
      <c r="N106" s="2"/>
      <c r="O106" s="2"/>
      <c r="P106" s="2"/>
      <c r="Q106" s="2"/>
      <c r="R106" s="11"/>
      <c r="S106" s="2"/>
      <c r="T106" s="11"/>
      <c r="U106" s="11"/>
      <c r="V106" s="2"/>
      <c r="W106" s="2"/>
      <c r="X106" s="2"/>
      <c r="Y106" s="2"/>
      <c r="Z106" s="2"/>
      <c r="AA106" s="2"/>
      <c r="AB106" s="2"/>
      <c r="AC106" s="2"/>
      <c r="AD106" s="2"/>
      <c r="AE106" s="2"/>
      <c r="AF106" s="2"/>
      <c r="AG106" s="2"/>
      <c r="AH106" s="2"/>
      <c r="AI106" s="2"/>
      <c r="AJ106" s="2"/>
      <c r="AK106" s="2"/>
      <c r="AL106" s="2"/>
      <c r="AM106" s="2"/>
      <c r="AN106" s="2"/>
    </row>
    <row r="107" spans="1:40" ht="16.149999999999999">
      <c r="A107" s="2"/>
      <c r="B107" s="2"/>
      <c r="C107" s="2"/>
      <c r="D107" s="2"/>
      <c r="E107" s="2"/>
      <c r="F107" s="2"/>
      <c r="G107" s="2"/>
      <c r="H107" s="2"/>
      <c r="I107" s="2"/>
      <c r="J107" s="2"/>
      <c r="K107" s="2"/>
      <c r="L107" s="2"/>
      <c r="M107" s="2"/>
      <c r="N107" s="2"/>
      <c r="O107" s="2"/>
      <c r="P107" s="2"/>
      <c r="Q107" s="2"/>
      <c r="R107" s="11"/>
      <c r="S107" s="2"/>
      <c r="T107" s="11"/>
      <c r="U107" s="11"/>
      <c r="V107" s="2"/>
      <c r="W107" s="2"/>
      <c r="X107" s="2"/>
      <c r="Y107" s="2"/>
      <c r="Z107" s="2"/>
      <c r="AA107" s="2"/>
      <c r="AB107" s="2"/>
      <c r="AC107" s="2"/>
      <c r="AD107" s="2"/>
      <c r="AE107" s="2"/>
      <c r="AF107" s="2"/>
      <c r="AG107" s="2"/>
      <c r="AH107" s="2"/>
      <c r="AI107" s="2"/>
      <c r="AJ107" s="2"/>
      <c r="AK107" s="2"/>
      <c r="AL107" s="2"/>
      <c r="AM107" s="2"/>
      <c r="AN107" s="2"/>
    </row>
    <row r="108" spans="1:40" ht="16.149999999999999">
      <c r="A108" s="2"/>
      <c r="B108" s="2"/>
      <c r="C108" s="2"/>
      <c r="D108" s="2"/>
      <c r="E108" s="2"/>
      <c r="F108" s="2"/>
      <c r="G108" s="2"/>
      <c r="H108" s="2"/>
      <c r="I108" s="2"/>
      <c r="J108" s="2"/>
      <c r="K108" s="2"/>
      <c r="L108" s="2"/>
      <c r="M108" s="2"/>
      <c r="N108" s="2"/>
      <c r="O108" s="2"/>
      <c r="P108" s="2"/>
      <c r="Q108" s="2"/>
      <c r="R108" s="11"/>
      <c r="S108" s="2"/>
      <c r="T108" s="11"/>
      <c r="U108" s="11"/>
      <c r="V108" s="2"/>
      <c r="W108" s="2"/>
      <c r="X108" s="2"/>
      <c r="Y108" s="2"/>
      <c r="Z108" s="2"/>
      <c r="AA108" s="2"/>
      <c r="AB108" s="2"/>
      <c r="AC108" s="2"/>
      <c r="AD108" s="2"/>
      <c r="AE108" s="2"/>
      <c r="AF108" s="2"/>
      <c r="AG108" s="2"/>
      <c r="AH108" s="2"/>
      <c r="AI108" s="2"/>
      <c r="AJ108" s="2"/>
      <c r="AK108" s="2"/>
      <c r="AL108" s="2"/>
      <c r="AM108" s="2"/>
      <c r="AN108" s="2"/>
    </row>
    <row r="109" spans="1:40" ht="16.149999999999999">
      <c r="A109" s="2"/>
      <c r="B109" s="2"/>
      <c r="C109" s="2"/>
      <c r="D109" s="2"/>
      <c r="E109" s="2"/>
      <c r="F109" s="2"/>
      <c r="G109" s="2"/>
      <c r="H109" s="2"/>
      <c r="I109" s="2"/>
      <c r="J109" s="2"/>
      <c r="K109" s="2"/>
      <c r="L109" s="2"/>
      <c r="M109" s="2"/>
      <c r="N109" s="2"/>
      <c r="O109" s="2"/>
      <c r="P109" s="2"/>
      <c r="Q109" s="2"/>
      <c r="R109" s="11"/>
      <c r="S109" s="2"/>
      <c r="T109" s="11"/>
      <c r="U109" s="11"/>
      <c r="V109" s="2"/>
      <c r="W109" s="2"/>
      <c r="X109" s="2"/>
      <c r="Y109" s="2"/>
      <c r="Z109" s="2"/>
      <c r="AA109" s="2"/>
      <c r="AB109" s="2"/>
      <c r="AC109" s="2"/>
      <c r="AD109" s="2"/>
      <c r="AE109" s="2"/>
      <c r="AF109" s="2"/>
      <c r="AG109" s="2"/>
      <c r="AH109" s="2"/>
      <c r="AI109" s="2"/>
      <c r="AJ109" s="2"/>
      <c r="AK109" s="2"/>
      <c r="AL109" s="2"/>
      <c r="AM109" s="2"/>
      <c r="AN109" s="2"/>
    </row>
    <row r="110" spans="1:40" ht="16.149999999999999">
      <c r="A110" s="2"/>
      <c r="B110" s="2"/>
      <c r="C110" s="2"/>
      <c r="D110" s="2"/>
      <c r="E110" s="2"/>
      <c r="F110" s="2"/>
      <c r="G110" s="2"/>
      <c r="H110" s="2"/>
      <c r="I110" s="2"/>
      <c r="J110" s="2"/>
      <c r="K110" s="2"/>
      <c r="L110" s="2"/>
      <c r="M110" s="2"/>
      <c r="N110" s="2"/>
      <c r="O110" s="2"/>
      <c r="P110" s="2"/>
      <c r="Q110" s="2"/>
      <c r="R110" s="11"/>
      <c r="S110" s="2"/>
      <c r="T110" s="11"/>
      <c r="U110" s="11"/>
      <c r="V110" s="2"/>
      <c r="W110" s="2"/>
      <c r="X110" s="2"/>
      <c r="Y110" s="2"/>
      <c r="Z110" s="2"/>
      <c r="AA110" s="2"/>
      <c r="AB110" s="2"/>
      <c r="AC110" s="2"/>
      <c r="AD110" s="2"/>
      <c r="AE110" s="2"/>
      <c r="AF110" s="2"/>
      <c r="AG110" s="2"/>
      <c r="AH110" s="2"/>
      <c r="AI110" s="2"/>
      <c r="AJ110" s="2"/>
      <c r="AK110" s="2"/>
      <c r="AL110" s="2"/>
      <c r="AM110" s="2"/>
      <c r="AN110" s="2"/>
    </row>
    <row r="111" spans="1:40" ht="16.149999999999999">
      <c r="A111" s="2"/>
      <c r="B111" s="2"/>
      <c r="C111" s="2"/>
      <c r="D111" s="2"/>
      <c r="E111" s="2"/>
      <c r="F111" s="2"/>
      <c r="G111" s="2"/>
      <c r="H111" s="2"/>
      <c r="I111" s="2"/>
      <c r="J111" s="2"/>
      <c r="K111" s="2"/>
      <c r="L111" s="2"/>
      <c r="M111" s="2"/>
      <c r="N111" s="2"/>
      <c r="O111" s="2"/>
      <c r="P111" s="2"/>
      <c r="Q111" s="2"/>
      <c r="R111" s="11"/>
      <c r="S111" s="2"/>
      <c r="T111" s="11"/>
      <c r="U111" s="11"/>
      <c r="V111" s="2"/>
      <c r="W111" s="2"/>
      <c r="X111" s="2"/>
      <c r="Y111" s="2"/>
      <c r="Z111" s="2"/>
      <c r="AA111" s="2"/>
      <c r="AB111" s="2"/>
      <c r="AC111" s="2"/>
      <c r="AD111" s="2"/>
      <c r="AE111" s="2"/>
      <c r="AF111" s="2"/>
      <c r="AG111" s="2"/>
      <c r="AH111" s="2"/>
      <c r="AI111" s="2"/>
      <c r="AJ111" s="2"/>
      <c r="AK111" s="2"/>
      <c r="AL111" s="2"/>
      <c r="AM111" s="2"/>
      <c r="AN111" s="2"/>
    </row>
    <row r="112" spans="1:40" ht="16.149999999999999">
      <c r="A112" s="2"/>
      <c r="B112" s="2"/>
      <c r="C112" s="2"/>
      <c r="D112" s="2"/>
      <c r="E112" s="2"/>
      <c r="F112" s="2"/>
      <c r="G112" s="2"/>
      <c r="H112" s="2"/>
      <c r="I112" s="2"/>
      <c r="J112" s="2"/>
      <c r="K112" s="2"/>
      <c r="L112" s="2"/>
      <c r="M112" s="2"/>
      <c r="N112" s="2"/>
      <c r="O112" s="2"/>
      <c r="P112" s="2"/>
      <c r="Q112" s="2"/>
      <c r="R112" s="11"/>
      <c r="S112" s="2"/>
      <c r="T112" s="11"/>
      <c r="U112" s="11"/>
      <c r="V112" s="2"/>
      <c r="W112" s="2"/>
      <c r="X112" s="2"/>
      <c r="Y112" s="2"/>
      <c r="Z112" s="2"/>
      <c r="AA112" s="2"/>
      <c r="AB112" s="2"/>
      <c r="AC112" s="2"/>
      <c r="AD112" s="2"/>
      <c r="AE112" s="2"/>
      <c r="AF112" s="2"/>
      <c r="AG112" s="2"/>
      <c r="AH112" s="2"/>
      <c r="AI112" s="2"/>
      <c r="AJ112" s="2"/>
      <c r="AK112" s="2"/>
      <c r="AL112" s="2"/>
      <c r="AM112" s="2"/>
      <c r="AN112" s="2"/>
    </row>
    <row r="113" spans="1:40" ht="16.149999999999999">
      <c r="A113" s="2"/>
      <c r="B113" s="2"/>
      <c r="C113" s="2"/>
      <c r="D113" s="2"/>
      <c r="E113" s="2"/>
      <c r="F113" s="2"/>
      <c r="G113" s="2"/>
      <c r="H113" s="2"/>
      <c r="I113" s="2"/>
      <c r="J113" s="2"/>
      <c r="K113" s="2"/>
      <c r="L113" s="2"/>
      <c r="M113" s="2"/>
      <c r="N113" s="2"/>
      <c r="O113" s="2"/>
      <c r="P113" s="2"/>
      <c r="Q113" s="2"/>
      <c r="R113" s="11"/>
      <c r="S113" s="2"/>
      <c r="T113" s="11"/>
      <c r="U113" s="11"/>
      <c r="V113" s="2"/>
      <c r="W113" s="2"/>
      <c r="X113" s="2"/>
      <c r="Y113" s="2"/>
      <c r="Z113" s="2"/>
      <c r="AA113" s="2"/>
      <c r="AB113" s="2"/>
      <c r="AC113" s="2"/>
      <c r="AD113" s="2"/>
      <c r="AE113" s="2"/>
      <c r="AF113" s="2"/>
      <c r="AG113" s="2"/>
      <c r="AH113" s="2"/>
      <c r="AI113" s="2"/>
      <c r="AJ113" s="2"/>
      <c r="AK113" s="2"/>
      <c r="AL113" s="2"/>
      <c r="AM113" s="2"/>
      <c r="AN113" s="2"/>
    </row>
    <row r="114" spans="1:40" ht="16.149999999999999">
      <c r="A114" s="2"/>
      <c r="B114" s="2"/>
      <c r="C114" s="2"/>
      <c r="D114" s="2"/>
      <c r="E114" s="2"/>
      <c r="F114" s="2"/>
      <c r="G114" s="2"/>
      <c r="H114" s="2"/>
      <c r="I114" s="2"/>
      <c r="J114" s="2"/>
      <c r="K114" s="2"/>
      <c r="L114" s="2"/>
      <c r="M114" s="2"/>
      <c r="N114" s="2"/>
      <c r="O114" s="2"/>
      <c r="P114" s="2"/>
      <c r="Q114" s="2"/>
      <c r="R114" s="11"/>
      <c r="S114" s="2"/>
      <c r="T114" s="11"/>
      <c r="U114" s="11"/>
      <c r="V114" s="2"/>
      <c r="W114" s="2"/>
      <c r="X114" s="2"/>
      <c r="Y114" s="2"/>
      <c r="Z114" s="2"/>
      <c r="AA114" s="2"/>
      <c r="AB114" s="2"/>
      <c r="AC114" s="2"/>
      <c r="AD114" s="2"/>
      <c r="AE114" s="2"/>
      <c r="AF114" s="2"/>
      <c r="AG114" s="2"/>
      <c r="AH114" s="2"/>
      <c r="AI114" s="2"/>
      <c r="AJ114" s="2"/>
      <c r="AK114" s="2"/>
      <c r="AL114" s="2"/>
      <c r="AM114" s="2"/>
      <c r="AN114" s="2"/>
    </row>
    <row r="115" spans="1:40" ht="16.149999999999999">
      <c r="A115" s="2"/>
      <c r="B115" s="2"/>
      <c r="C115" s="2"/>
      <c r="D115" s="2"/>
      <c r="E115" s="2"/>
      <c r="F115" s="2"/>
      <c r="G115" s="2"/>
      <c r="H115" s="2"/>
      <c r="I115" s="2"/>
      <c r="J115" s="2"/>
      <c r="K115" s="2"/>
      <c r="L115" s="2"/>
      <c r="M115" s="2"/>
      <c r="N115" s="2"/>
      <c r="O115" s="2"/>
      <c r="P115" s="2"/>
      <c r="Q115" s="2"/>
      <c r="R115" s="11"/>
      <c r="S115" s="2"/>
      <c r="T115" s="11"/>
      <c r="U115" s="11"/>
      <c r="V115" s="2"/>
      <c r="W115" s="2"/>
      <c r="X115" s="2"/>
      <c r="Y115" s="2"/>
      <c r="Z115" s="2"/>
      <c r="AA115" s="2"/>
      <c r="AB115" s="2"/>
      <c r="AC115" s="2"/>
      <c r="AD115" s="2"/>
      <c r="AE115" s="2"/>
      <c r="AF115" s="2"/>
      <c r="AG115" s="2"/>
      <c r="AH115" s="2"/>
      <c r="AI115" s="2"/>
      <c r="AJ115" s="2"/>
      <c r="AK115" s="2"/>
      <c r="AL115" s="2"/>
      <c r="AM115" s="2"/>
      <c r="AN115" s="2"/>
    </row>
    <row r="116" spans="1:40" ht="16.149999999999999">
      <c r="A116" s="2"/>
      <c r="B116" s="2"/>
      <c r="C116" s="2"/>
      <c r="D116" s="2"/>
      <c r="E116" s="2"/>
      <c r="F116" s="2"/>
      <c r="G116" s="2"/>
      <c r="H116" s="2"/>
      <c r="I116" s="2"/>
      <c r="J116" s="2"/>
      <c r="K116" s="2"/>
      <c r="L116" s="2"/>
      <c r="M116" s="2"/>
      <c r="N116" s="2"/>
      <c r="O116" s="2"/>
      <c r="P116" s="2"/>
      <c r="Q116" s="2"/>
      <c r="R116" s="11"/>
      <c r="S116" s="2"/>
      <c r="T116" s="11"/>
      <c r="U116" s="11"/>
      <c r="V116" s="2"/>
      <c r="W116" s="2"/>
      <c r="X116" s="2"/>
      <c r="Y116" s="2"/>
      <c r="Z116" s="2"/>
      <c r="AA116" s="2"/>
      <c r="AB116" s="2"/>
      <c r="AC116" s="2"/>
      <c r="AD116" s="2"/>
      <c r="AE116" s="2"/>
      <c r="AF116" s="2"/>
      <c r="AG116" s="2"/>
      <c r="AH116" s="2"/>
      <c r="AI116" s="2"/>
      <c r="AJ116" s="2"/>
      <c r="AK116" s="2"/>
      <c r="AL116" s="2"/>
      <c r="AM116" s="2"/>
      <c r="AN116" s="2"/>
    </row>
    <row r="117" spans="1:40" ht="16.149999999999999">
      <c r="A117" s="2"/>
      <c r="B117" s="2"/>
      <c r="C117" s="2"/>
      <c r="D117" s="2"/>
      <c r="E117" s="2"/>
      <c r="F117" s="2"/>
      <c r="G117" s="2"/>
      <c r="H117" s="2"/>
      <c r="I117" s="2"/>
      <c r="J117" s="2"/>
      <c r="K117" s="2"/>
      <c r="L117" s="2"/>
      <c r="M117" s="2"/>
      <c r="N117" s="2"/>
      <c r="O117" s="2"/>
      <c r="P117" s="2"/>
      <c r="Q117" s="2"/>
      <c r="R117" s="11"/>
      <c r="S117" s="2"/>
      <c r="T117" s="11"/>
      <c r="U117" s="11"/>
      <c r="V117" s="2"/>
      <c r="W117" s="2"/>
      <c r="X117" s="2"/>
      <c r="Y117" s="2"/>
      <c r="Z117" s="2"/>
      <c r="AA117" s="2"/>
      <c r="AB117" s="2"/>
      <c r="AC117" s="2"/>
      <c r="AD117" s="2"/>
      <c r="AE117" s="2"/>
      <c r="AF117" s="2"/>
      <c r="AG117" s="2"/>
      <c r="AH117" s="2"/>
      <c r="AI117" s="2"/>
      <c r="AJ117" s="2"/>
      <c r="AK117" s="2"/>
      <c r="AL117" s="2"/>
      <c r="AM117" s="2"/>
      <c r="AN117" s="2"/>
    </row>
    <row r="118" spans="1:40" ht="16.149999999999999">
      <c r="A118" s="2"/>
      <c r="B118" s="2"/>
      <c r="C118" s="2"/>
      <c r="D118" s="2"/>
      <c r="E118" s="2"/>
      <c r="F118" s="2"/>
      <c r="G118" s="2"/>
      <c r="H118" s="2"/>
      <c r="I118" s="2"/>
      <c r="J118" s="2"/>
      <c r="K118" s="2"/>
      <c r="L118" s="2"/>
      <c r="M118" s="2"/>
      <c r="N118" s="2"/>
      <c r="O118" s="2"/>
      <c r="P118" s="2"/>
      <c r="Q118" s="2"/>
      <c r="R118" s="11"/>
      <c r="S118" s="2"/>
      <c r="T118" s="11"/>
      <c r="U118" s="11"/>
      <c r="V118" s="2"/>
      <c r="W118" s="2"/>
      <c r="X118" s="2"/>
      <c r="Y118" s="2"/>
      <c r="Z118" s="2"/>
      <c r="AA118" s="2"/>
      <c r="AB118" s="2"/>
      <c r="AC118" s="2"/>
      <c r="AD118" s="2"/>
      <c r="AE118" s="2"/>
      <c r="AF118" s="2"/>
      <c r="AG118" s="2"/>
      <c r="AH118" s="2"/>
      <c r="AI118" s="2"/>
      <c r="AJ118" s="2"/>
      <c r="AK118" s="2"/>
      <c r="AL118" s="2"/>
      <c r="AM118" s="2"/>
      <c r="AN118" s="2"/>
    </row>
    <row r="119" spans="1:40" ht="16.149999999999999">
      <c r="A119" s="2"/>
      <c r="B119" s="2"/>
      <c r="C119" s="2"/>
      <c r="D119" s="2"/>
      <c r="E119" s="2"/>
      <c r="F119" s="2"/>
      <c r="G119" s="2"/>
      <c r="H119" s="2"/>
      <c r="I119" s="2"/>
      <c r="J119" s="2"/>
      <c r="K119" s="2"/>
      <c r="L119" s="2"/>
      <c r="M119" s="2"/>
      <c r="N119" s="2"/>
      <c r="O119" s="2"/>
      <c r="P119" s="2"/>
      <c r="Q119" s="2"/>
      <c r="R119" s="11"/>
      <c r="S119" s="2"/>
      <c r="T119" s="11"/>
      <c r="U119" s="11"/>
      <c r="V119" s="2"/>
      <c r="W119" s="2"/>
      <c r="X119" s="2"/>
      <c r="Y119" s="2"/>
      <c r="Z119" s="2"/>
      <c r="AA119" s="2"/>
      <c r="AB119" s="2"/>
      <c r="AC119" s="2"/>
      <c r="AD119" s="2"/>
      <c r="AE119" s="2"/>
      <c r="AF119" s="2"/>
      <c r="AG119" s="2"/>
      <c r="AH119" s="2"/>
      <c r="AI119" s="2"/>
      <c r="AJ119" s="2"/>
      <c r="AK119" s="2"/>
      <c r="AL119" s="2"/>
      <c r="AM119" s="2"/>
      <c r="AN119" s="2"/>
    </row>
    <row r="120" spans="1:40" ht="16.149999999999999">
      <c r="A120" s="2"/>
      <c r="B120" s="2"/>
      <c r="C120" s="2"/>
      <c r="D120" s="2"/>
      <c r="E120" s="2"/>
      <c r="F120" s="2"/>
      <c r="G120" s="2"/>
      <c r="H120" s="2"/>
      <c r="I120" s="2"/>
      <c r="J120" s="2"/>
      <c r="K120" s="2"/>
      <c r="L120" s="2"/>
      <c r="M120" s="2"/>
      <c r="N120" s="2"/>
      <c r="O120" s="2"/>
      <c r="P120" s="2"/>
      <c r="Q120" s="2"/>
      <c r="R120" s="11"/>
      <c r="S120" s="2"/>
      <c r="T120" s="11"/>
      <c r="U120" s="11"/>
      <c r="V120" s="2"/>
      <c r="W120" s="2"/>
      <c r="X120" s="2"/>
      <c r="Y120" s="2"/>
      <c r="Z120" s="2"/>
      <c r="AA120" s="2"/>
      <c r="AB120" s="2"/>
      <c r="AC120" s="2"/>
      <c r="AD120" s="2"/>
      <c r="AE120" s="2"/>
      <c r="AF120" s="2"/>
      <c r="AG120" s="2"/>
      <c r="AH120" s="2"/>
      <c r="AI120" s="2"/>
      <c r="AJ120" s="2"/>
      <c r="AK120" s="2"/>
      <c r="AL120" s="2"/>
      <c r="AM120" s="2"/>
      <c r="AN120" s="2"/>
    </row>
    <row r="121" spans="1:40" ht="16.149999999999999">
      <c r="A121" s="2"/>
      <c r="B121" s="2"/>
      <c r="C121" s="2"/>
      <c r="D121" s="2"/>
      <c r="E121" s="2"/>
      <c r="F121" s="2"/>
      <c r="G121" s="2"/>
      <c r="H121" s="2"/>
      <c r="I121" s="2"/>
      <c r="J121" s="2"/>
      <c r="K121" s="2"/>
      <c r="L121" s="2"/>
      <c r="M121" s="2"/>
      <c r="N121" s="2"/>
      <c r="O121" s="2"/>
      <c r="P121" s="2"/>
      <c r="Q121" s="2"/>
      <c r="R121" s="11"/>
      <c r="S121" s="2"/>
      <c r="T121" s="11"/>
      <c r="U121" s="11"/>
      <c r="V121" s="2"/>
      <c r="W121" s="2"/>
      <c r="X121" s="2"/>
      <c r="Y121" s="2"/>
      <c r="Z121" s="2"/>
      <c r="AA121" s="2"/>
      <c r="AB121" s="2"/>
      <c r="AC121" s="2"/>
      <c r="AD121" s="2"/>
      <c r="AE121" s="2"/>
      <c r="AF121" s="2"/>
      <c r="AG121" s="2"/>
      <c r="AH121" s="2"/>
      <c r="AI121" s="2"/>
      <c r="AJ121" s="2"/>
      <c r="AK121" s="2"/>
      <c r="AL121" s="2"/>
      <c r="AM121" s="2"/>
      <c r="AN121" s="2"/>
    </row>
    <row r="122" spans="1:40" ht="16.149999999999999">
      <c r="A122" s="2"/>
      <c r="B122" s="2"/>
      <c r="C122" s="2"/>
      <c r="D122" s="2"/>
      <c r="E122" s="2"/>
      <c r="F122" s="2"/>
      <c r="G122" s="2"/>
      <c r="H122" s="2"/>
      <c r="I122" s="2"/>
      <c r="J122" s="2"/>
      <c r="K122" s="2"/>
      <c r="L122" s="2"/>
      <c r="M122" s="2"/>
      <c r="N122" s="2"/>
      <c r="O122" s="2"/>
      <c r="P122" s="2"/>
      <c r="Q122" s="2"/>
      <c r="R122" s="11"/>
      <c r="S122" s="2"/>
      <c r="T122" s="11"/>
      <c r="U122" s="11"/>
      <c r="V122" s="2"/>
      <c r="W122" s="2"/>
      <c r="X122" s="2"/>
      <c r="Y122" s="2"/>
      <c r="Z122" s="2"/>
      <c r="AA122" s="2"/>
      <c r="AB122" s="2"/>
      <c r="AC122" s="2"/>
      <c r="AD122" s="2"/>
      <c r="AE122" s="2"/>
      <c r="AF122" s="2"/>
      <c r="AG122" s="2"/>
      <c r="AH122" s="2"/>
      <c r="AI122" s="2"/>
      <c r="AJ122" s="2"/>
      <c r="AK122" s="2"/>
      <c r="AL122" s="2"/>
      <c r="AM122" s="2"/>
      <c r="AN122" s="2"/>
    </row>
    <row r="123" spans="1:40" ht="16.149999999999999">
      <c r="A123" s="2"/>
      <c r="B123" s="2"/>
      <c r="C123" s="2"/>
      <c r="D123" s="2"/>
      <c r="E123" s="2"/>
      <c r="F123" s="2"/>
      <c r="G123" s="2"/>
      <c r="H123" s="2"/>
      <c r="I123" s="2"/>
      <c r="J123" s="2"/>
      <c r="K123" s="2"/>
      <c r="L123" s="2"/>
      <c r="M123" s="2"/>
      <c r="N123" s="2"/>
      <c r="O123" s="2"/>
      <c r="P123" s="2"/>
      <c r="Q123" s="2"/>
      <c r="R123" s="11"/>
      <c r="S123" s="2"/>
      <c r="T123" s="11"/>
      <c r="U123" s="11"/>
      <c r="V123" s="2"/>
      <c r="W123" s="2"/>
      <c r="X123" s="2"/>
      <c r="Y123" s="2"/>
      <c r="Z123" s="2"/>
      <c r="AA123" s="2"/>
      <c r="AB123" s="2"/>
      <c r="AC123" s="2"/>
      <c r="AD123" s="2"/>
      <c r="AE123" s="2"/>
      <c r="AF123" s="2"/>
      <c r="AG123" s="2"/>
      <c r="AH123" s="2"/>
      <c r="AI123" s="2"/>
      <c r="AJ123" s="2"/>
      <c r="AK123" s="2"/>
      <c r="AL123" s="2"/>
      <c r="AM123" s="2"/>
      <c r="AN123" s="2"/>
    </row>
    <row r="124" spans="1:40" ht="16.149999999999999">
      <c r="A124" s="2"/>
      <c r="B124" s="2"/>
      <c r="C124" s="2"/>
      <c r="D124" s="2"/>
      <c r="E124" s="2"/>
      <c r="F124" s="2"/>
      <c r="G124" s="2"/>
      <c r="H124" s="2"/>
      <c r="I124" s="2"/>
      <c r="J124" s="2"/>
      <c r="K124" s="2"/>
      <c r="L124" s="2"/>
      <c r="M124" s="2"/>
      <c r="N124" s="2"/>
      <c r="O124" s="2"/>
      <c r="P124" s="2"/>
      <c r="Q124" s="2"/>
      <c r="R124" s="11"/>
      <c r="S124" s="2"/>
      <c r="T124" s="11"/>
      <c r="U124" s="11"/>
      <c r="V124" s="2"/>
      <c r="W124" s="2"/>
      <c r="X124" s="2"/>
      <c r="Y124" s="2"/>
      <c r="Z124" s="2"/>
      <c r="AA124" s="2"/>
      <c r="AB124" s="2"/>
      <c r="AC124" s="2"/>
      <c r="AD124" s="2"/>
      <c r="AE124" s="2"/>
      <c r="AF124" s="2"/>
      <c r="AG124" s="2"/>
      <c r="AH124" s="2"/>
      <c r="AI124" s="2"/>
      <c r="AJ124" s="2"/>
      <c r="AK124" s="2"/>
      <c r="AL124" s="2"/>
      <c r="AM124" s="2"/>
      <c r="AN124" s="2"/>
    </row>
    <row r="125" spans="1:40" ht="16.149999999999999">
      <c r="A125" s="2"/>
      <c r="B125" s="2"/>
      <c r="C125" s="2"/>
      <c r="D125" s="2"/>
      <c r="E125" s="2"/>
      <c r="F125" s="2"/>
      <c r="G125" s="2"/>
      <c r="H125" s="2"/>
      <c r="I125" s="2"/>
      <c r="J125" s="2"/>
      <c r="K125" s="2"/>
      <c r="L125" s="2"/>
      <c r="M125" s="2"/>
      <c r="N125" s="2"/>
      <c r="O125" s="2"/>
      <c r="P125" s="2"/>
      <c r="Q125" s="2"/>
      <c r="R125" s="11"/>
      <c r="S125" s="2"/>
      <c r="T125" s="11"/>
      <c r="U125" s="11"/>
      <c r="V125" s="2"/>
      <c r="W125" s="2"/>
      <c r="X125" s="2"/>
      <c r="Y125" s="2"/>
      <c r="Z125" s="2"/>
      <c r="AA125" s="2"/>
      <c r="AB125" s="2"/>
      <c r="AC125" s="2"/>
      <c r="AD125" s="2"/>
      <c r="AE125" s="2"/>
      <c r="AF125" s="2"/>
      <c r="AG125" s="2"/>
      <c r="AH125" s="2"/>
      <c r="AI125" s="2"/>
      <c r="AJ125" s="2"/>
      <c r="AK125" s="2"/>
      <c r="AL125" s="2"/>
      <c r="AM125" s="2"/>
      <c r="AN125" s="2"/>
    </row>
    <row r="126" spans="1:40" ht="16.149999999999999">
      <c r="A126" s="2"/>
      <c r="B126" s="2"/>
      <c r="C126" s="2"/>
      <c r="D126" s="2"/>
      <c r="E126" s="2"/>
      <c r="F126" s="2"/>
      <c r="G126" s="2"/>
      <c r="H126" s="2"/>
      <c r="I126" s="2"/>
      <c r="J126" s="2"/>
      <c r="K126" s="2"/>
      <c r="L126" s="2"/>
      <c r="M126" s="2"/>
      <c r="N126" s="2"/>
      <c r="O126" s="2"/>
      <c r="P126" s="2"/>
      <c r="Q126" s="2"/>
      <c r="R126" s="11"/>
      <c r="S126" s="2"/>
      <c r="T126" s="11"/>
      <c r="U126" s="11"/>
      <c r="V126" s="2"/>
      <c r="W126" s="2"/>
      <c r="X126" s="2"/>
      <c r="Y126" s="2"/>
      <c r="Z126" s="2"/>
      <c r="AA126" s="2"/>
      <c r="AB126" s="2"/>
      <c r="AC126" s="2"/>
      <c r="AD126" s="2"/>
      <c r="AE126" s="2"/>
      <c r="AF126" s="2"/>
      <c r="AG126" s="2"/>
      <c r="AH126" s="2"/>
      <c r="AI126" s="2"/>
      <c r="AJ126" s="2"/>
      <c r="AK126" s="2"/>
      <c r="AL126" s="2"/>
      <c r="AM126" s="2"/>
      <c r="AN126" s="2"/>
    </row>
    <row r="127" spans="1:40" ht="16.149999999999999">
      <c r="A127" s="2"/>
      <c r="B127" s="2"/>
      <c r="C127" s="2"/>
      <c r="D127" s="2"/>
      <c r="E127" s="2"/>
      <c r="F127" s="2"/>
      <c r="G127" s="2"/>
      <c r="H127" s="2"/>
      <c r="I127" s="2"/>
      <c r="J127" s="2"/>
      <c r="K127" s="2"/>
      <c r="L127" s="2"/>
      <c r="M127" s="2"/>
      <c r="N127" s="2"/>
      <c r="O127" s="2"/>
      <c r="P127" s="2"/>
      <c r="Q127" s="2"/>
      <c r="R127" s="11"/>
      <c r="S127" s="2"/>
      <c r="T127" s="11"/>
      <c r="U127" s="11"/>
      <c r="V127" s="2"/>
      <c r="W127" s="2"/>
      <c r="X127" s="2"/>
      <c r="Y127" s="2"/>
      <c r="Z127" s="2"/>
      <c r="AA127" s="2"/>
      <c r="AB127" s="2"/>
      <c r="AC127" s="2"/>
      <c r="AD127" s="2"/>
      <c r="AE127" s="2"/>
      <c r="AF127" s="2"/>
      <c r="AG127" s="2"/>
      <c r="AH127" s="2"/>
      <c r="AI127" s="2"/>
      <c r="AJ127" s="2"/>
      <c r="AK127" s="2"/>
      <c r="AL127" s="2"/>
      <c r="AM127" s="2"/>
      <c r="AN127" s="2"/>
    </row>
    <row r="128" spans="1:40" ht="16.149999999999999">
      <c r="A128" s="2"/>
      <c r="B128" s="2"/>
      <c r="C128" s="2"/>
      <c r="D128" s="2"/>
      <c r="E128" s="2"/>
      <c r="F128" s="2"/>
      <c r="G128" s="2"/>
      <c r="H128" s="2"/>
      <c r="I128" s="2"/>
      <c r="J128" s="2"/>
      <c r="K128" s="2"/>
      <c r="L128" s="2"/>
      <c r="M128" s="2"/>
      <c r="N128" s="2"/>
      <c r="O128" s="2"/>
      <c r="P128" s="2"/>
      <c r="Q128" s="2"/>
      <c r="R128" s="11"/>
      <c r="S128" s="2"/>
      <c r="T128" s="11"/>
      <c r="U128" s="11"/>
      <c r="V128" s="2"/>
      <c r="W128" s="2"/>
      <c r="X128" s="2"/>
      <c r="Y128" s="2"/>
      <c r="Z128" s="2"/>
      <c r="AA128" s="2"/>
      <c r="AB128" s="2"/>
      <c r="AC128" s="2"/>
      <c r="AD128" s="2"/>
      <c r="AE128" s="2"/>
      <c r="AF128" s="2"/>
      <c r="AG128" s="2"/>
      <c r="AH128" s="2"/>
      <c r="AI128" s="2"/>
      <c r="AJ128" s="2"/>
      <c r="AK128" s="2"/>
      <c r="AL128" s="2"/>
      <c r="AM128" s="2"/>
      <c r="AN128" s="2"/>
    </row>
    <row r="129" spans="1:40" ht="16.149999999999999">
      <c r="A129" s="2"/>
      <c r="B129" s="2"/>
      <c r="C129" s="2"/>
      <c r="D129" s="2"/>
      <c r="E129" s="2"/>
      <c r="F129" s="2"/>
      <c r="G129" s="2"/>
      <c r="H129" s="2"/>
      <c r="I129" s="2"/>
      <c r="J129" s="2"/>
      <c r="K129" s="2"/>
      <c r="L129" s="2"/>
      <c r="M129" s="2"/>
      <c r="N129" s="2"/>
      <c r="O129" s="2"/>
      <c r="P129" s="2"/>
      <c r="Q129" s="2"/>
      <c r="R129" s="11"/>
      <c r="S129" s="2"/>
      <c r="T129" s="11"/>
      <c r="U129" s="11"/>
      <c r="V129" s="2"/>
      <c r="W129" s="2"/>
      <c r="X129" s="2"/>
      <c r="Y129" s="2"/>
      <c r="Z129" s="2"/>
      <c r="AA129" s="2"/>
      <c r="AB129" s="2"/>
      <c r="AC129" s="2"/>
      <c r="AD129" s="2"/>
      <c r="AE129" s="2"/>
      <c r="AF129" s="2"/>
      <c r="AG129" s="2"/>
      <c r="AH129" s="2"/>
      <c r="AI129" s="2"/>
      <c r="AJ129" s="2"/>
      <c r="AK129" s="2"/>
      <c r="AL129" s="2"/>
      <c r="AM129" s="2"/>
      <c r="AN129" s="2"/>
    </row>
    <row r="130" spans="1:40" ht="16.149999999999999">
      <c r="A130" s="2"/>
      <c r="B130" s="2"/>
      <c r="C130" s="2"/>
      <c r="D130" s="2"/>
      <c r="E130" s="2"/>
      <c r="F130" s="2"/>
      <c r="G130" s="2"/>
      <c r="H130" s="2"/>
      <c r="I130" s="2"/>
      <c r="J130" s="2"/>
      <c r="K130" s="2"/>
      <c r="L130" s="2"/>
      <c r="M130" s="2"/>
      <c r="N130" s="2"/>
      <c r="O130" s="2"/>
      <c r="P130" s="2"/>
      <c r="Q130" s="2"/>
      <c r="R130" s="11"/>
      <c r="S130" s="2"/>
      <c r="T130" s="11"/>
      <c r="U130" s="11"/>
      <c r="V130" s="2"/>
      <c r="W130" s="2"/>
      <c r="X130" s="2"/>
      <c r="Y130" s="2"/>
      <c r="Z130" s="2"/>
      <c r="AA130" s="2"/>
      <c r="AB130" s="2"/>
      <c r="AC130" s="2"/>
      <c r="AD130" s="2"/>
      <c r="AE130" s="2"/>
      <c r="AF130" s="2"/>
      <c r="AG130" s="2"/>
      <c r="AH130" s="2"/>
      <c r="AI130" s="2"/>
      <c r="AJ130" s="2"/>
      <c r="AK130" s="2"/>
      <c r="AL130" s="2"/>
      <c r="AM130" s="2"/>
      <c r="AN130" s="2"/>
    </row>
    <row r="131" spans="1:40" ht="16.149999999999999">
      <c r="A131" s="2"/>
      <c r="B131" s="2"/>
      <c r="C131" s="2"/>
      <c r="D131" s="2"/>
      <c r="E131" s="2"/>
      <c r="F131" s="2"/>
      <c r="G131" s="2"/>
      <c r="H131" s="2"/>
      <c r="I131" s="2"/>
      <c r="J131" s="2"/>
      <c r="K131" s="2"/>
      <c r="L131" s="2"/>
      <c r="M131" s="2"/>
      <c r="N131" s="2"/>
      <c r="O131" s="2"/>
      <c r="P131" s="2"/>
      <c r="Q131" s="2"/>
      <c r="R131" s="11"/>
      <c r="S131" s="2"/>
      <c r="T131" s="11"/>
      <c r="U131" s="11"/>
      <c r="V131" s="2"/>
      <c r="W131" s="2"/>
      <c r="X131" s="2"/>
      <c r="Y131" s="2"/>
      <c r="Z131" s="2"/>
      <c r="AA131" s="2"/>
      <c r="AB131" s="2"/>
      <c r="AC131" s="2"/>
      <c r="AD131" s="2"/>
      <c r="AE131" s="2"/>
      <c r="AF131" s="2"/>
      <c r="AG131" s="2"/>
      <c r="AH131" s="2"/>
      <c r="AI131" s="2"/>
      <c r="AJ131" s="2"/>
      <c r="AK131" s="2"/>
      <c r="AL131" s="2"/>
      <c r="AM131" s="2"/>
      <c r="AN131" s="2"/>
    </row>
    <row r="132" spans="1:40" ht="16.149999999999999">
      <c r="A132" s="2"/>
      <c r="B132" s="2"/>
      <c r="C132" s="2"/>
      <c r="D132" s="2"/>
      <c r="E132" s="2"/>
      <c r="F132" s="2"/>
      <c r="G132" s="2"/>
      <c r="H132" s="2"/>
      <c r="I132" s="2"/>
      <c r="J132" s="2"/>
      <c r="K132" s="2"/>
      <c r="L132" s="2"/>
      <c r="M132" s="2"/>
      <c r="N132" s="2"/>
      <c r="O132" s="2"/>
      <c r="P132" s="2"/>
      <c r="Q132" s="2"/>
      <c r="R132" s="11"/>
      <c r="S132" s="2"/>
      <c r="T132" s="11"/>
      <c r="U132" s="11"/>
      <c r="V132" s="2"/>
      <c r="W132" s="2"/>
      <c r="X132" s="2"/>
      <c r="Y132" s="2"/>
      <c r="Z132" s="2"/>
      <c r="AA132" s="2"/>
      <c r="AB132" s="2"/>
      <c r="AC132" s="2"/>
      <c r="AD132" s="2"/>
      <c r="AE132" s="2"/>
      <c r="AF132" s="2"/>
      <c r="AG132" s="2"/>
      <c r="AH132" s="2"/>
      <c r="AI132" s="2"/>
      <c r="AJ132" s="2"/>
      <c r="AK132" s="2"/>
      <c r="AL132" s="2"/>
      <c r="AM132" s="2"/>
      <c r="AN132" s="2"/>
    </row>
    <row r="133" spans="1:40" ht="16.149999999999999">
      <c r="A133" s="2"/>
      <c r="B133" s="2"/>
      <c r="C133" s="2"/>
      <c r="D133" s="2"/>
      <c r="E133" s="2"/>
      <c r="F133" s="2"/>
      <c r="G133" s="2"/>
      <c r="H133" s="2"/>
      <c r="I133" s="2"/>
      <c r="J133" s="2"/>
      <c r="K133" s="2"/>
      <c r="L133" s="2"/>
      <c r="M133" s="2"/>
      <c r="N133" s="2"/>
      <c r="O133" s="2"/>
      <c r="P133" s="2"/>
      <c r="Q133" s="2"/>
      <c r="R133" s="11"/>
      <c r="S133" s="2"/>
      <c r="T133" s="11"/>
      <c r="U133" s="11"/>
      <c r="V133" s="2"/>
      <c r="W133" s="2"/>
      <c r="X133" s="2"/>
      <c r="Y133" s="2"/>
      <c r="Z133" s="2"/>
      <c r="AA133" s="2"/>
      <c r="AB133" s="2"/>
      <c r="AC133" s="2"/>
      <c r="AD133" s="2"/>
      <c r="AE133" s="2"/>
      <c r="AF133" s="2"/>
      <c r="AG133" s="2"/>
      <c r="AH133" s="2"/>
      <c r="AI133" s="2"/>
      <c r="AJ133" s="2"/>
      <c r="AK133" s="2"/>
      <c r="AL133" s="2"/>
      <c r="AM133" s="2"/>
      <c r="AN133" s="2"/>
    </row>
    <row r="134" spans="1:40" ht="16.149999999999999">
      <c r="A134" s="2"/>
      <c r="B134" s="2"/>
      <c r="C134" s="2"/>
      <c r="D134" s="2"/>
      <c r="E134" s="2"/>
      <c r="F134" s="2"/>
      <c r="G134" s="2"/>
      <c r="H134" s="2"/>
      <c r="I134" s="2"/>
      <c r="J134" s="2"/>
      <c r="K134" s="2"/>
      <c r="L134" s="2"/>
      <c r="M134" s="2"/>
      <c r="N134" s="2"/>
      <c r="O134" s="2"/>
      <c r="P134" s="2"/>
      <c r="Q134" s="2"/>
      <c r="R134" s="11"/>
      <c r="S134" s="2"/>
      <c r="T134" s="11"/>
      <c r="U134" s="11"/>
      <c r="V134" s="2"/>
      <c r="W134" s="2"/>
      <c r="X134" s="2"/>
      <c r="Y134" s="2"/>
      <c r="Z134" s="2"/>
      <c r="AA134" s="2"/>
      <c r="AB134" s="2"/>
      <c r="AC134" s="2"/>
      <c r="AD134" s="2"/>
      <c r="AE134" s="2"/>
      <c r="AF134" s="2"/>
      <c r="AG134" s="2"/>
      <c r="AH134" s="2"/>
      <c r="AI134" s="2"/>
      <c r="AJ134" s="2"/>
      <c r="AK134" s="2"/>
      <c r="AL134" s="2"/>
      <c r="AM134" s="2"/>
      <c r="AN134" s="2"/>
    </row>
    <row r="135" spans="1:40" ht="16.149999999999999">
      <c r="A135" s="2"/>
      <c r="B135" s="2"/>
      <c r="C135" s="2"/>
      <c r="D135" s="2"/>
      <c r="E135" s="2"/>
      <c r="F135" s="2"/>
      <c r="G135" s="2"/>
      <c r="H135" s="2"/>
      <c r="I135" s="2"/>
      <c r="J135" s="2"/>
      <c r="K135" s="2"/>
      <c r="L135" s="2"/>
      <c r="M135" s="2"/>
      <c r="N135" s="2"/>
      <c r="O135" s="2"/>
      <c r="P135" s="2"/>
      <c r="Q135" s="2"/>
      <c r="R135" s="11"/>
      <c r="S135" s="2"/>
      <c r="T135" s="11"/>
      <c r="U135" s="11"/>
      <c r="V135" s="2"/>
      <c r="W135" s="2"/>
      <c r="X135" s="2"/>
      <c r="Y135" s="2"/>
      <c r="Z135" s="2"/>
      <c r="AA135" s="2"/>
      <c r="AB135" s="2"/>
      <c r="AC135" s="2"/>
      <c r="AD135" s="2"/>
      <c r="AE135" s="2"/>
      <c r="AF135" s="2"/>
      <c r="AG135" s="2"/>
      <c r="AH135" s="2"/>
      <c r="AI135" s="2"/>
      <c r="AJ135" s="2"/>
      <c r="AK135" s="2"/>
      <c r="AL135" s="2"/>
      <c r="AM135" s="2"/>
      <c r="AN135" s="2"/>
    </row>
    <row r="136" spans="1:40" ht="16.149999999999999">
      <c r="A136" s="2"/>
      <c r="B136" s="2"/>
      <c r="C136" s="2"/>
      <c r="D136" s="2"/>
      <c r="E136" s="2"/>
      <c r="F136" s="2"/>
      <c r="G136" s="2"/>
      <c r="H136" s="2"/>
      <c r="I136" s="2"/>
      <c r="J136" s="2"/>
      <c r="K136" s="2"/>
      <c r="L136" s="2"/>
      <c r="M136" s="2"/>
      <c r="N136" s="2"/>
      <c r="O136" s="2"/>
      <c r="P136" s="2"/>
      <c r="Q136" s="2"/>
      <c r="R136" s="11"/>
      <c r="S136" s="2"/>
      <c r="T136" s="11"/>
      <c r="U136" s="11"/>
      <c r="V136" s="2"/>
      <c r="W136" s="2"/>
      <c r="X136" s="2"/>
      <c r="Y136" s="2"/>
      <c r="Z136" s="2"/>
      <c r="AA136" s="2"/>
      <c r="AB136" s="2"/>
      <c r="AC136" s="2"/>
      <c r="AD136" s="2"/>
      <c r="AE136" s="2"/>
      <c r="AF136" s="2"/>
      <c r="AG136" s="2"/>
      <c r="AH136" s="2"/>
      <c r="AI136" s="2"/>
      <c r="AJ136" s="2"/>
      <c r="AK136" s="2"/>
      <c r="AL136" s="2"/>
      <c r="AM136" s="2"/>
      <c r="AN136" s="2"/>
    </row>
    <row r="137" spans="1:40" ht="16.149999999999999">
      <c r="A137" s="2"/>
      <c r="B137" s="2"/>
      <c r="C137" s="2"/>
      <c r="D137" s="2"/>
      <c r="E137" s="2"/>
      <c r="F137" s="2"/>
      <c r="G137" s="2"/>
      <c r="H137" s="2"/>
      <c r="I137" s="2"/>
      <c r="J137" s="2"/>
      <c r="K137" s="2"/>
      <c r="L137" s="2"/>
      <c r="M137" s="2"/>
      <c r="N137" s="2"/>
      <c r="O137" s="2"/>
      <c r="P137" s="2"/>
      <c r="Q137" s="2"/>
      <c r="R137" s="11"/>
      <c r="S137" s="2"/>
      <c r="T137" s="11"/>
      <c r="U137" s="11"/>
      <c r="V137" s="2"/>
      <c r="W137" s="2"/>
      <c r="X137" s="2"/>
      <c r="Y137" s="2"/>
      <c r="Z137" s="2"/>
      <c r="AA137" s="2"/>
      <c r="AB137" s="2"/>
      <c r="AC137" s="2"/>
      <c r="AD137" s="2"/>
      <c r="AE137" s="2"/>
      <c r="AF137" s="2"/>
      <c r="AG137" s="2"/>
      <c r="AH137" s="2"/>
      <c r="AI137" s="2"/>
      <c r="AJ137" s="2"/>
      <c r="AK137" s="2"/>
      <c r="AL137" s="2"/>
      <c r="AM137" s="2"/>
      <c r="AN137" s="2"/>
    </row>
    <row r="138" spans="1:40" ht="16.149999999999999">
      <c r="A138" s="2"/>
      <c r="B138" s="2"/>
      <c r="C138" s="2"/>
      <c r="D138" s="2"/>
      <c r="E138" s="2"/>
      <c r="F138" s="2"/>
      <c r="G138" s="2"/>
      <c r="H138" s="2"/>
      <c r="I138" s="2"/>
      <c r="J138" s="2"/>
      <c r="K138" s="2"/>
      <c r="L138" s="2"/>
      <c r="M138" s="2"/>
      <c r="N138" s="2"/>
      <c r="O138" s="2"/>
      <c r="P138" s="2"/>
      <c r="Q138" s="2"/>
      <c r="R138" s="11"/>
      <c r="S138" s="2"/>
      <c r="T138" s="11"/>
      <c r="U138" s="11"/>
      <c r="V138" s="2"/>
      <c r="W138" s="2"/>
      <c r="X138" s="2"/>
      <c r="Y138" s="2"/>
      <c r="Z138" s="2"/>
      <c r="AA138" s="2"/>
      <c r="AB138" s="2"/>
      <c r="AC138" s="2"/>
      <c r="AD138" s="2"/>
      <c r="AE138" s="2"/>
      <c r="AF138" s="2"/>
      <c r="AG138" s="2"/>
      <c r="AH138" s="2"/>
      <c r="AI138" s="2"/>
      <c r="AJ138" s="2"/>
      <c r="AK138" s="2"/>
      <c r="AL138" s="2"/>
      <c r="AM138" s="2"/>
      <c r="AN138" s="2"/>
    </row>
    <row r="139" spans="1:40" ht="16.149999999999999">
      <c r="A139" s="2"/>
      <c r="B139" s="2"/>
      <c r="C139" s="2"/>
      <c r="D139" s="2"/>
      <c r="E139" s="2"/>
      <c r="F139" s="2"/>
      <c r="G139" s="2"/>
      <c r="H139" s="2"/>
      <c r="I139" s="2"/>
      <c r="J139" s="2"/>
      <c r="K139" s="2"/>
      <c r="L139" s="2"/>
      <c r="M139" s="2"/>
      <c r="N139" s="2"/>
      <c r="O139" s="2"/>
      <c r="P139" s="2"/>
      <c r="Q139" s="2"/>
      <c r="R139" s="11"/>
      <c r="S139" s="2"/>
      <c r="T139" s="11"/>
      <c r="U139" s="11"/>
      <c r="V139" s="2"/>
      <c r="W139" s="2"/>
      <c r="X139" s="2"/>
      <c r="Y139" s="2"/>
      <c r="Z139" s="2"/>
      <c r="AA139" s="2"/>
      <c r="AB139" s="2"/>
      <c r="AC139" s="2"/>
      <c r="AD139" s="2"/>
      <c r="AE139" s="2"/>
      <c r="AF139" s="2"/>
      <c r="AG139" s="2"/>
      <c r="AH139" s="2"/>
      <c r="AI139" s="2"/>
      <c r="AJ139" s="2"/>
      <c r="AK139" s="2"/>
      <c r="AL139" s="2"/>
      <c r="AM139" s="2"/>
      <c r="AN139" s="2"/>
    </row>
    <row r="140" spans="1:40" ht="16.149999999999999">
      <c r="A140" s="2"/>
      <c r="B140" s="2"/>
      <c r="C140" s="2"/>
      <c r="D140" s="2"/>
      <c r="E140" s="2"/>
      <c r="F140" s="2"/>
      <c r="G140" s="2"/>
      <c r="H140" s="2"/>
      <c r="I140" s="2"/>
      <c r="J140" s="2"/>
      <c r="K140" s="2"/>
      <c r="L140" s="2"/>
      <c r="M140" s="2"/>
      <c r="N140" s="2"/>
      <c r="O140" s="2"/>
      <c r="P140" s="2"/>
      <c r="Q140" s="2"/>
      <c r="R140" s="11"/>
      <c r="S140" s="2"/>
      <c r="T140" s="11"/>
      <c r="U140" s="11"/>
      <c r="V140" s="2"/>
      <c r="W140" s="2"/>
      <c r="X140" s="2"/>
      <c r="Y140" s="2"/>
      <c r="Z140" s="2"/>
      <c r="AA140" s="2"/>
      <c r="AB140" s="2"/>
      <c r="AC140" s="2"/>
      <c r="AD140" s="2"/>
      <c r="AE140" s="2"/>
      <c r="AF140" s="2"/>
      <c r="AG140" s="2"/>
      <c r="AH140" s="2"/>
      <c r="AI140" s="2"/>
      <c r="AJ140" s="2"/>
      <c r="AK140" s="2"/>
      <c r="AL140" s="2"/>
      <c r="AM140" s="2"/>
      <c r="AN140" s="2"/>
    </row>
    <row r="141" spans="1:40" ht="16.149999999999999">
      <c r="A141" s="2"/>
      <c r="B141" s="2"/>
      <c r="C141" s="2"/>
      <c r="D141" s="2"/>
      <c r="E141" s="2"/>
      <c r="F141" s="2"/>
      <c r="G141" s="2"/>
      <c r="H141" s="2"/>
      <c r="I141" s="2"/>
      <c r="J141" s="2"/>
      <c r="K141" s="2"/>
      <c r="L141" s="2"/>
      <c r="M141" s="2"/>
      <c r="N141" s="2"/>
      <c r="O141" s="2"/>
      <c r="P141" s="2"/>
      <c r="Q141" s="2"/>
      <c r="R141" s="11"/>
      <c r="S141" s="2"/>
      <c r="T141" s="11"/>
      <c r="U141" s="11"/>
      <c r="V141" s="2"/>
      <c r="W141" s="2"/>
      <c r="X141" s="2"/>
      <c r="Y141" s="2"/>
      <c r="Z141" s="2"/>
      <c r="AA141" s="2"/>
      <c r="AB141" s="2"/>
      <c r="AC141" s="2"/>
      <c r="AD141" s="2"/>
      <c r="AE141" s="2"/>
      <c r="AF141" s="2"/>
      <c r="AG141" s="2"/>
      <c r="AH141" s="2"/>
      <c r="AI141" s="2"/>
      <c r="AJ141" s="2"/>
      <c r="AK141" s="2"/>
      <c r="AL141" s="2"/>
      <c r="AM141" s="2"/>
      <c r="AN141" s="2"/>
    </row>
    <row r="142" spans="1:40" ht="16.149999999999999">
      <c r="A142" s="2"/>
      <c r="B142" s="2"/>
      <c r="C142" s="2"/>
      <c r="D142" s="2"/>
      <c r="E142" s="2"/>
      <c r="F142" s="2"/>
      <c r="G142" s="2"/>
      <c r="H142" s="2"/>
      <c r="I142" s="2"/>
      <c r="J142" s="2"/>
      <c r="K142" s="2"/>
      <c r="L142" s="2"/>
      <c r="M142" s="2"/>
      <c r="N142" s="2"/>
      <c r="O142" s="2"/>
      <c r="P142" s="2"/>
      <c r="Q142" s="2"/>
      <c r="R142" s="11"/>
      <c r="S142" s="2"/>
      <c r="T142" s="11"/>
      <c r="U142" s="11"/>
      <c r="V142" s="2"/>
      <c r="W142" s="2"/>
      <c r="X142" s="2"/>
      <c r="Y142" s="2"/>
      <c r="Z142" s="2"/>
      <c r="AA142" s="2"/>
      <c r="AB142" s="2"/>
      <c r="AC142" s="2"/>
      <c r="AD142" s="2"/>
      <c r="AE142" s="2"/>
      <c r="AF142" s="2"/>
      <c r="AG142" s="2"/>
      <c r="AH142" s="2"/>
      <c r="AI142" s="2"/>
      <c r="AJ142" s="2"/>
      <c r="AK142" s="2"/>
      <c r="AL142" s="2"/>
      <c r="AM142" s="2"/>
      <c r="AN142" s="2"/>
    </row>
    <row r="143" spans="1:40" ht="16.149999999999999">
      <c r="A143" s="2"/>
      <c r="B143" s="2"/>
      <c r="C143" s="2"/>
      <c r="D143" s="2"/>
      <c r="E143" s="2"/>
      <c r="F143" s="2"/>
      <c r="G143" s="2"/>
      <c r="H143" s="2"/>
      <c r="I143" s="2"/>
      <c r="J143" s="2"/>
      <c r="K143" s="2"/>
      <c r="L143" s="2"/>
      <c r="M143" s="2"/>
      <c r="N143" s="2"/>
      <c r="O143" s="2"/>
      <c r="P143" s="2"/>
      <c r="Q143" s="2"/>
      <c r="R143" s="11"/>
      <c r="S143" s="2"/>
      <c r="T143" s="11"/>
      <c r="U143" s="11"/>
      <c r="V143" s="2"/>
      <c r="W143" s="2"/>
      <c r="X143" s="2"/>
      <c r="Y143" s="2"/>
      <c r="Z143" s="2"/>
      <c r="AA143" s="2"/>
      <c r="AB143" s="2"/>
      <c r="AC143" s="2"/>
      <c r="AD143" s="2"/>
      <c r="AE143" s="2"/>
      <c r="AF143" s="2"/>
      <c r="AG143" s="2"/>
      <c r="AH143" s="2"/>
      <c r="AI143" s="2"/>
      <c r="AJ143" s="2"/>
      <c r="AK143" s="2"/>
      <c r="AL143" s="2"/>
      <c r="AM143" s="2"/>
      <c r="AN143" s="2"/>
    </row>
    <row r="144" spans="1:40" ht="16.149999999999999">
      <c r="A144" s="2"/>
      <c r="B144" s="2"/>
      <c r="C144" s="2"/>
      <c r="D144" s="2"/>
      <c r="E144" s="2"/>
      <c r="F144" s="2"/>
      <c r="G144" s="2"/>
      <c r="H144" s="2"/>
      <c r="I144" s="2"/>
      <c r="J144" s="2"/>
      <c r="K144" s="2"/>
      <c r="L144" s="2"/>
      <c r="M144" s="2"/>
      <c r="N144" s="2"/>
      <c r="O144" s="2"/>
      <c r="P144" s="2"/>
      <c r="Q144" s="2"/>
      <c r="R144" s="11"/>
      <c r="S144" s="2"/>
      <c r="T144" s="11"/>
      <c r="U144" s="11"/>
      <c r="V144" s="2"/>
      <c r="W144" s="2"/>
      <c r="X144" s="2"/>
      <c r="Y144" s="2"/>
      <c r="Z144" s="2"/>
      <c r="AA144" s="2"/>
      <c r="AB144" s="2"/>
      <c r="AC144" s="2"/>
      <c r="AD144" s="2"/>
      <c r="AE144" s="2"/>
      <c r="AF144" s="2"/>
      <c r="AG144" s="2"/>
      <c r="AH144" s="2"/>
      <c r="AI144" s="2"/>
      <c r="AJ144" s="2"/>
      <c r="AK144" s="2"/>
      <c r="AL144" s="2"/>
      <c r="AM144" s="2"/>
      <c r="AN144" s="2"/>
    </row>
    <row r="145" spans="1:40" ht="16.149999999999999">
      <c r="A145" s="2"/>
      <c r="B145" s="2"/>
      <c r="C145" s="2"/>
      <c r="D145" s="2"/>
      <c r="E145" s="2"/>
      <c r="F145" s="2"/>
      <c r="G145" s="2"/>
      <c r="H145" s="2"/>
      <c r="I145" s="2"/>
      <c r="J145" s="2"/>
      <c r="K145" s="2"/>
      <c r="L145" s="2"/>
      <c r="M145" s="2"/>
      <c r="N145" s="2"/>
      <c r="O145" s="2"/>
      <c r="P145" s="2"/>
      <c r="Q145" s="2"/>
      <c r="R145" s="11"/>
      <c r="S145" s="2"/>
      <c r="T145" s="11"/>
      <c r="U145" s="11"/>
      <c r="V145" s="2"/>
      <c r="W145" s="2"/>
      <c r="X145" s="2"/>
      <c r="Y145" s="2"/>
      <c r="Z145" s="2"/>
      <c r="AA145" s="2"/>
      <c r="AB145" s="2"/>
      <c r="AC145" s="2"/>
      <c r="AD145" s="2"/>
      <c r="AE145" s="2"/>
      <c r="AF145" s="2"/>
      <c r="AG145" s="2"/>
      <c r="AH145" s="2"/>
      <c r="AI145" s="2"/>
      <c r="AJ145" s="2"/>
      <c r="AK145" s="2"/>
      <c r="AL145" s="2"/>
      <c r="AM145" s="2"/>
      <c r="AN145" s="2"/>
    </row>
    <row r="146" spans="1:40" ht="16.149999999999999">
      <c r="A146" s="2"/>
      <c r="B146" s="2"/>
      <c r="C146" s="2"/>
      <c r="D146" s="2"/>
      <c r="E146" s="2"/>
      <c r="F146" s="2"/>
      <c r="G146" s="2"/>
      <c r="H146" s="2"/>
      <c r="I146" s="2"/>
      <c r="J146" s="2"/>
      <c r="K146" s="2"/>
      <c r="L146" s="2"/>
      <c r="M146" s="2"/>
      <c r="N146" s="2"/>
      <c r="O146" s="2"/>
      <c r="P146" s="2"/>
      <c r="Q146" s="2"/>
      <c r="R146" s="11"/>
      <c r="S146" s="2"/>
      <c r="T146" s="11"/>
      <c r="U146" s="11"/>
      <c r="V146" s="2"/>
      <c r="W146" s="2"/>
      <c r="X146" s="2"/>
      <c r="Y146" s="2"/>
      <c r="Z146" s="2"/>
      <c r="AA146" s="2"/>
      <c r="AB146" s="2"/>
      <c r="AC146" s="2"/>
      <c r="AD146" s="2"/>
      <c r="AE146" s="2"/>
      <c r="AF146" s="2"/>
      <c r="AG146" s="2"/>
      <c r="AH146" s="2"/>
      <c r="AI146" s="2"/>
      <c r="AJ146" s="2"/>
      <c r="AK146" s="2"/>
      <c r="AL146" s="2"/>
      <c r="AM146" s="2"/>
      <c r="AN146" s="2"/>
    </row>
    <row r="147" spans="1:40" ht="16.149999999999999">
      <c r="A147" s="2"/>
      <c r="B147" s="2"/>
      <c r="C147" s="2"/>
      <c r="D147" s="2"/>
      <c r="E147" s="2"/>
      <c r="F147" s="2"/>
      <c r="G147" s="2"/>
      <c r="H147" s="2"/>
      <c r="I147" s="2"/>
      <c r="J147" s="2"/>
      <c r="K147" s="2"/>
      <c r="L147" s="2"/>
      <c r="M147" s="2"/>
      <c r="N147" s="2"/>
      <c r="O147" s="2"/>
      <c r="P147" s="2"/>
      <c r="Q147" s="2"/>
      <c r="R147" s="11"/>
      <c r="S147" s="2"/>
      <c r="T147" s="11"/>
      <c r="U147" s="11"/>
      <c r="V147" s="2"/>
      <c r="W147" s="2"/>
      <c r="X147" s="2"/>
      <c r="Y147" s="2"/>
      <c r="Z147" s="2"/>
      <c r="AA147" s="2"/>
      <c r="AB147" s="2"/>
      <c r="AC147" s="2"/>
      <c r="AD147" s="2"/>
      <c r="AE147" s="2"/>
      <c r="AF147" s="2"/>
      <c r="AG147" s="2"/>
      <c r="AH147" s="2"/>
      <c r="AI147" s="2"/>
      <c r="AJ147" s="2"/>
      <c r="AK147" s="2"/>
      <c r="AL147" s="2"/>
      <c r="AM147" s="2"/>
      <c r="AN147" s="2"/>
    </row>
    <row r="148" spans="1:40" ht="16.149999999999999">
      <c r="A148" s="2"/>
      <c r="B148" s="2"/>
      <c r="C148" s="2"/>
      <c r="D148" s="2"/>
      <c r="E148" s="2"/>
      <c r="F148" s="2"/>
      <c r="G148" s="2"/>
      <c r="H148" s="2"/>
      <c r="I148" s="2"/>
      <c r="J148" s="2"/>
      <c r="K148" s="2"/>
      <c r="L148" s="2"/>
      <c r="M148" s="2"/>
      <c r="N148" s="2"/>
      <c r="O148" s="2"/>
      <c r="P148" s="2"/>
      <c r="Q148" s="2"/>
      <c r="R148" s="11"/>
      <c r="S148" s="2"/>
      <c r="T148" s="11"/>
      <c r="U148" s="11"/>
      <c r="V148" s="2"/>
      <c r="W148" s="2"/>
      <c r="X148" s="2"/>
      <c r="Y148" s="2"/>
      <c r="Z148" s="2"/>
      <c r="AA148" s="2"/>
      <c r="AB148" s="2"/>
      <c r="AC148" s="2"/>
      <c r="AD148" s="2"/>
      <c r="AE148" s="2"/>
      <c r="AF148" s="2"/>
      <c r="AG148" s="2"/>
      <c r="AH148" s="2"/>
      <c r="AI148" s="2"/>
      <c r="AJ148" s="2"/>
      <c r="AK148" s="2"/>
      <c r="AL148" s="2"/>
      <c r="AM148" s="2"/>
      <c r="AN148" s="2"/>
    </row>
    <row r="149" spans="1:40" ht="16.149999999999999">
      <c r="A149" s="2"/>
      <c r="B149" s="2"/>
      <c r="C149" s="2"/>
      <c r="D149" s="2"/>
      <c r="E149" s="2"/>
      <c r="F149" s="2"/>
      <c r="G149" s="2"/>
      <c r="H149" s="2"/>
      <c r="I149" s="2"/>
      <c r="J149" s="2"/>
      <c r="K149" s="2"/>
      <c r="L149" s="2"/>
      <c r="M149" s="2"/>
      <c r="N149" s="2"/>
      <c r="O149" s="2"/>
      <c r="P149" s="2"/>
      <c r="Q149" s="2"/>
      <c r="R149" s="11"/>
      <c r="S149" s="2"/>
      <c r="T149" s="11"/>
      <c r="U149" s="11"/>
      <c r="V149" s="2"/>
      <c r="W149" s="2"/>
      <c r="X149" s="2"/>
      <c r="Y149" s="2"/>
      <c r="Z149" s="2"/>
      <c r="AA149" s="2"/>
      <c r="AB149" s="2"/>
      <c r="AC149" s="2"/>
      <c r="AD149" s="2"/>
      <c r="AE149" s="2"/>
      <c r="AF149" s="2"/>
      <c r="AG149" s="2"/>
      <c r="AH149" s="2"/>
      <c r="AI149" s="2"/>
      <c r="AJ149" s="2"/>
      <c r="AK149" s="2"/>
      <c r="AL149" s="2"/>
      <c r="AM149" s="2"/>
      <c r="AN149" s="2"/>
    </row>
    <row r="150" spans="1:40" ht="16.149999999999999">
      <c r="A150" s="2"/>
      <c r="B150" s="2"/>
      <c r="C150" s="2"/>
      <c r="D150" s="2"/>
      <c r="E150" s="2"/>
      <c r="F150" s="2"/>
      <c r="G150" s="2"/>
      <c r="H150" s="2"/>
      <c r="I150" s="2"/>
      <c r="J150" s="2"/>
      <c r="K150" s="2"/>
      <c r="L150" s="2"/>
      <c r="M150" s="2"/>
      <c r="N150" s="2"/>
      <c r="O150" s="2"/>
      <c r="P150" s="2"/>
      <c r="Q150" s="2"/>
      <c r="R150" s="11"/>
      <c r="S150" s="2"/>
      <c r="T150" s="11"/>
      <c r="U150" s="11"/>
      <c r="V150" s="2"/>
      <c r="W150" s="2"/>
      <c r="X150" s="2"/>
      <c r="Y150" s="2"/>
      <c r="Z150" s="2"/>
      <c r="AA150" s="2"/>
      <c r="AB150" s="2"/>
      <c r="AC150" s="2"/>
      <c r="AD150" s="2"/>
      <c r="AE150" s="2"/>
      <c r="AF150" s="2"/>
      <c r="AG150" s="2"/>
      <c r="AH150" s="2"/>
      <c r="AI150" s="2"/>
      <c r="AJ150" s="2"/>
      <c r="AK150" s="2"/>
      <c r="AL150" s="2"/>
      <c r="AM150" s="2"/>
      <c r="AN150" s="2"/>
    </row>
    <row r="151" spans="1:40" ht="16.149999999999999">
      <c r="A151" s="2"/>
      <c r="B151" s="2"/>
      <c r="C151" s="2"/>
      <c r="D151" s="2"/>
      <c r="E151" s="2"/>
      <c r="F151" s="2"/>
      <c r="G151" s="2"/>
      <c r="H151" s="2"/>
      <c r="I151" s="2"/>
      <c r="J151" s="2"/>
      <c r="K151" s="2"/>
      <c r="L151" s="2"/>
      <c r="M151" s="2"/>
      <c r="N151" s="2"/>
      <c r="O151" s="2"/>
      <c r="P151" s="2"/>
      <c r="Q151" s="2"/>
      <c r="R151" s="11"/>
      <c r="S151" s="2"/>
      <c r="T151" s="11"/>
      <c r="U151" s="11"/>
      <c r="V151" s="2"/>
      <c r="W151" s="2"/>
      <c r="X151" s="2"/>
      <c r="Y151" s="2"/>
      <c r="Z151" s="2"/>
      <c r="AA151" s="2"/>
      <c r="AB151" s="2"/>
      <c r="AC151" s="2"/>
      <c r="AD151" s="2"/>
      <c r="AE151" s="2"/>
      <c r="AF151" s="2"/>
      <c r="AG151" s="2"/>
      <c r="AH151" s="2"/>
      <c r="AI151" s="2"/>
      <c r="AJ151" s="2"/>
      <c r="AK151" s="2"/>
      <c r="AL151" s="2"/>
      <c r="AM151" s="2"/>
      <c r="AN151" s="2"/>
    </row>
    <row r="152" spans="1:40" ht="16.149999999999999">
      <c r="A152" s="2"/>
      <c r="B152" s="2"/>
      <c r="C152" s="2"/>
      <c r="D152" s="2"/>
      <c r="E152" s="2"/>
      <c r="F152" s="2"/>
      <c r="G152" s="2"/>
      <c r="H152" s="2"/>
      <c r="I152" s="2"/>
      <c r="J152" s="2"/>
      <c r="K152" s="2"/>
      <c r="L152" s="2"/>
      <c r="M152" s="2"/>
      <c r="N152" s="2"/>
      <c r="O152" s="2"/>
      <c r="P152" s="2"/>
      <c r="Q152" s="2"/>
      <c r="R152" s="11"/>
      <c r="S152" s="2"/>
      <c r="T152" s="11"/>
      <c r="U152" s="11"/>
      <c r="V152" s="2"/>
      <c r="W152" s="2"/>
      <c r="X152" s="2"/>
      <c r="Y152" s="2"/>
      <c r="Z152" s="2"/>
      <c r="AA152" s="2"/>
      <c r="AB152" s="2"/>
      <c r="AC152" s="2"/>
      <c r="AD152" s="2"/>
      <c r="AE152" s="2"/>
      <c r="AF152" s="2"/>
      <c r="AG152" s="2"/>
      <c r="AH152" s="2"/>
      <c r="AI152" s="2"/>
      <c r="AJ152" s="2"/>
      <c r="AK152" s="2"/>
      <c r="AL152" s="2"/>
      <c r="AM152" s="2"/>
      <c r="AN152" s="2"/>
    </row>
    <row r="153" spans="1:40" ht="16.149999999999999">
      <c r="A153" s="2"/>
      <c r="B153" s="2"/>
      <c r="C153" s="2"/>
      <c r="D153" s="2"/>
      <c r="E153" s="2"/>
      <c r="F153" s="2"/>
      <c r="G153" s="2"/>
      <c r="H153" s="2"/>
      <c r="I153" s="2"/>
      <c r="J153" s="2"/>
      <c r="K153" s="2"/>
      <c r="L153" s="2"/>
      <c r="M153" s="2"/>
      <c r="N153" s="2"/>
      <c r="O153" s="2"/>
      <c r="P153" s="2"/>
      <c r="Q153" s="2"/>
      <c r="R153" s="11"/>
      <c r="S153" s="2"/>
      <c r="T153" s="11"/>
      <c r="U153" s="11"/>
      <c r="V153" s="2"/>
      <c r="W153" s="2"/>
      <c r="X153" s="2"/>
      <c r="Y153" s="2"/>
      <c r="Z153" s="2"/>
      <c r="AA153" s="2"/>
      <c r="AB153" s="2"/>
      <c r="AC153" s="2"/>
      <c r="AD153" s="2"/>
      <c r="AE153" s="2"/>
      <c r="AF153" s="2"/>
      <c r="AG153" s="2"/>
      <c r="AH153" s="2"/>
      <c r="AI153" s="2"/>
      <c r="AJ153" s="2"/>
      <c r="AK153" s="2"/>
      <c r="AL153" s="2"/>
      <c r="AM153" s="2"/>
      <c r="AN153" s="2"/>
    </row>
    <row r="154" spans="1:40" ht="16.149999999999999">
      <c r="A154" s="2"/>
      <c r="B154" s="2"/>
      <c r="C154" s="2"/>
      <c r="D154" s="2"/>
      <c r="E154" s="2"/>
      <c r="F154" s="2"/>
      <c r="G154" s="2"/>
      <c r="H154" s="2"/>
      <c r="I154" s="2"/>
      <c r="J154" s="2"/>
      <c r="K154" s="2"/>
      <c r="L154" s="2"/>
      <c r="M154" s="2"/>
      <c r="N154" s="2"/>
      <c r="O154" s="2"/>
      <c r="P154" s="2"/>
      <c r="Q154" s="2"/>
      <c r="R154" s="11"/>
      <c r="S154" s="2"/>
      <c r="T154" s="11"/>
      <c r="U154" s="11"/>
      <c r="V154" s="2"/>
      <c r="W154" s="2"/>
      <c r="X154" s="2"/>
      <c r="Y154" s="2"/>
      <c r="Z154" s="2"/>
      <c r="AA154" s="2"/>
      <c r="AB154" s="2"/>
      <c r="AC154" s="2"/>
      <c r="AD154" s="2"/>
      <c r="AE154" s="2"/>
      <c r="AF154" s="2"/>
      <c r="AG154" s="2"/>
      <c r="AH154" s="2"/>
      <c r="AI154" s="2"/>
      <c r="AJ154" s="2"/>
      <c r="AK154" s="2"/>
      <c r="AL154" s="2"/>
      <c r="AM154" s="2"/>
      <c r="AN154" s="2"/>
    </row>
    <row r="155" spans="1:40" ht="16.149999999999999">
      <c r="A155" s="2"/>
      <c r="B155" s="2"/>
      <c r="C155" s="2"/>
      <c r="D155" s="2"/>
      <c r="E155" s="2"/>
      <c r="F155" s="2"/>
      <c r="G155" s="2"/>
      <c r="H155" s="2"/>
      <c r="I155" s="2"/>
      <c r="J155" s="2"/>
      <c r="K155" s="2"/>
      <c r="L155" s="2"/>
      <c r="M155" s="2"/>
      <c r="N155" s="2"/>
      <c r="O155" s="2"/>
      <c r="P155" s="2"/>
      <c r="Q155" s="2"/>
      <c r="R155" s="11"/>
      <c r="S155" s="2"/>
      <c r="T155" s="11"/>
      <c r="U155" s="11"/>
      <c r="V155" s="2"/>
      <c r="W155" s="2"/>
      <c r="X155" s="2"/>
      <c r="Y155" s="2"/>
      <c r="Z155" s="2"/>
      <c r="AA155" s="2"/>
      <c r="AB155" s="2"/>
      <c r="AC155" s="2"/>
      <c r="AD155" s="2"/>
      <c r="AE155" s="2"/>
      <c r="AF155" s="2"/>
      <c r="AG155" s="2"/>
      <c r="AH155" s="2"/>
      <c r="AI155" s="2"/>
      <c r="AJ155" s="2"/>
      <c r="AK155" s="2"/>
      <c r="AL155" s="2"/>
      <c r="AM155" s="2"/>
      <c r="AN155" s="2"/>
    </row>
    <row r="156" spans="1:40" ht="16.149999999999999">
      <c r="A156" s="2"/>
      <c r="B156" s="2"/>
      <c r="C156" s="2"/>
      <c r="D156" s="2"/>
      <c r="E156" s="2"/>
      <c r="F156" s="2"/>
      <c r="G156" s="2"/>
      <c r="H156" s="2"/>
      <c r="I156" s="2"/>
      <c r="J156" s="2"/>
      <c r="K156" s="2"/>
      <c r="L156" s="2"/>
      <c r="M156" s="2"/>
      <c r="N156" s="2"/>
      <c r="O156" s="2"/>
      <c r="P156" s="2"/>
      <c r="Q156" s="2"/>
      <c r="R156" s="11"/>
      <c r="S156" s="2"/>
      <c r="T156" s="11"/>
      <c r="U156" s="11"/>
      <c r="V156" s="2"/>
      <c r="W156" s="2"/>
      <c r="X156" s="2"/>
      <c r="Y156" s="2"/>
      <c r="Z156" s="2"/>
      <c r="AA156" s="2"/>
      <c r="AB156" s="2"/>
      <c r="AC156" s="2"/>
      <c r="AD156" s="2"/>
      <c r="AE156" s="2"/>
      <c r="AF156" s="2"/>
      <c r="AG156" s="2"/>
      <c r="AH156" s="2"/>
      <c r="AI156" s="2"/>
      <c r="AJ156" s="2"/>
      <c r="AK156" s="2"/>
      <c r="AL156" s="2"/>
      <c r="AM156" s="2"/>
      <c r="AN156" s="2"/>
    </row>
    <row r="157" spans="1:40" ht="16.149999999999999">
      <c r="A157" s="2"/>
      <c r="B157" s="2"/>
      <c r="C157" s="2"/>
      <c r="D157" s="2"/>
      <c r="E157" s="2"/>
      <c r="F157" s="2"/>
      <c r="G157" s="2"/>
      <c r="H157" s="2"/>
      <c r="I157" s="2"/>
      <c r="J157" s="2"/>
      <c r="K157" s="2"/>
      <c r="L157" s="2"/>
      <c r="M157" s="2"/>
      <c r="N157" s="2"/>
      <c r="O157" s="2"/>
      <c r="P157" s="2"/>
      <c r="Q157" s="2"/>
      <c r="R157" s="11"/>
      <c r="S157" s="2"/>
      <c r="T157" s="11"/>
      <c r="U157" s="11"/>
      <c r="V157" s="2"/>
      <c r="W157" s="2"/>
      <c r="X157" s="2"/>
      <c r="Y157" s="2"/>
      <c r="Z157" s="2"/>
      <c r="AA157" s="2"/>
      <c r="AB157" s="2"/>
      <c r="AC157" s="2"/>
      <c r="AD157" s="2"/>
      <c r="AE157" s="2"/>
      <c r="AF157" s="2"/>
      <c r="AG157" s="2"/>
      <c r="AH157" s="2"/>
      <c r="AI157" s="2"/>
      <c r="AJ157" s="2"/>
      <c r="AK157" s="2"/>
      <c r="AL157" s="2"/>
      <c r="AM157" s="2"/>
      <c r="AN157" s="2"/>
    </row>
    <row r="158" spans="1:40" ht="16.149999999999999">
      <c r="A158" s="2"/>
      <c r="B158" s="2"/>
      <c r="C158" s="2"/>
      <c r="D158" s="2"/>
      <c r="E158" s="2"/>
      <c r="F158" s="2"/>
      <c r="G158" s="2"/>
      <c r="H158" s="2"/>
      <c r="I158" s="2"/>
      <c r="J158" s="2"/>
      <c r="K158" s="2"/>
      <c r="L158" s="2"/>
      <c r="M158" s="2"/>
      <c r="N158" s="2"/>
      <c r="O158" s="2"/>
      <c r="P158" s="2"/>
      <c r="Q158" s="2"/>
      <c r="R158" s="11"/>
      <c r="S158" s="2"/>
      <c r="T158" s="11"/>
      <c r="U158" s="11"/>
      <c r="V158" s="2"/>
      <c r="W158" s="2"/>
      <c r="X158" s="2"/>
      <c r="Y158" s="2"/>
      <c r="Z158" s="2"/>
      <c r="AA158" s="2"/>
      <c r="AB158" s="2"/>
      <c r="AC158" s="2"/>
      <c r="AD158" s="2"/>
      <c r="AE158" s="2"/>
      <c r="AF158" s="2"/>
      <c r="AG158" s="2"/>
      <c r="AH158" s="2"/>
      <c r="AI158" s="2"/>
      <c r="AJ158" s="2"/>
      <c r="AK158" s="2"/>
      <c r="AL158" s="2"/>
      <c r="AM158" s="2"/>
      <c r="AN158" s="2"/>
    </row>
    <row r="159" spans="1:40" ht="16.149999999999999">
      <c r="A159" s="2"/>
      <c r="B159" s="2"/>
      <c r="C159" s="2"/>
      <c r="D159" s="2"/>
      <c r="E159" s="2"/>
      <c r="F159" s="2"/>
      <c r="G159" s="2"/>
      <c r="H159" s="2"/>
      <c r="I159" s="2"/>
      <c r="J159" s="2"/>
      <c r="K159" s="2"/>
      <c r="L159" s="2"/>
      <c r="M159" s="2"/>
      <c r="N159" s="2"/>
      <c r="O159" s="2"/>
      <c r="P159" s="2"/>
      <c r="Q159" s="2"/>
      <c r="R159" s="11"/>
      <c r="S159" s="2"/>
      <c r="T159" s="11"/>
      <c r="U159" s="11"/>
      <c r="V159" s="2"/>
      <c r="W159" s="2"/>
      <c r="X159" s="2"/>
      <c r="Y159" s="2"/>
      <c r="Z159" s="2"/>
      <c r="AA159" s="2"/>
      <c r="AB159" s="2"/>
      <c r="AC159" s="2"/>
      <c r="AD159" s="2"/>
      <c r="AE159" s="2"/>
      <c r="AF159" s="2"/>
      <c r="AG159" s="2"/>
      <c r="AH159" s="2"/>
      <c r="AI159" s="2"/>
      <c r="AJ159" s="2"/>
      <c r="AK159" s="2"/>
      <c r="AL159" s="2"/>
      <c r="AM159" s="2"/>
      <c r="AN159" s="2"/>
    </row>
    <row r="160" spans="1:40" ht="16.149999999999999">
      <c r="A160" s="2"/>
      <c r="B160" s="2"/>
      <c r="C160" s="2"/>
      <c r="D160" s="2"/>
      <c r="E160" s="2"/>
      <c r="F160" s="2"/>
      <c r="G160" s="2"/>
      <c r="H160" s="2"/>
      <c r="I160" s="2"/>
      <c r="J160" s="2"/>
      <c r="K160" s="2"/>
      <c r="L160" s="2"/>
      <c r="M160" s="2"/>
      <c r="N160" s="2"/>
      <c r="O160" s="2"/>
      <c r="P160" s="2"/>
      <c r="Q160" s="2"/>
      <c r="R160" s="11"/>
      <c r="S160" s="2"/>
      <c r="T160" s="11"/>
      <c r="U160" s="11"/>
      <c r="V160" s="2"/>
      <c r="W160" s="2"/>
      <c r="X160" s="2"/>
      <c r="Y160" s="2"/>
      <c r="Z160" s="2"/>
      <c r="AA160" s="2"/>
      <c r="AB160" s="2"/>
      <c r="AC160" s="2"/>
      <c r="AD160" s="2"/>
      <c r="AE160" s="2"/>
      <c r="AF160" s="2"/>
      <c r="AG160" s="2"/>
      <c r="AH160" s="2"/>
      <c r="AI160" s="2"/>
      <c r="AJ160" s="2"/>
      <c r="AK160" s="2"/>
      <c r="AL160" s="2"/>
      <c r="AM160" s="2"/>
      <c r="AN160" s="2"/>
    </row>
    <row r="161" spans="1:40" ht="16.149999999999999">
      <c r="A161" s="2"/>
      <c r="B161" s="2"/>
      <c r="C161" s="2"/>
      <c r="D161" s="2"/>
      <c r="E161" s="2"/>
      <c r="F161" s="2"/>
      <c r="G161" s="2"/>
      <c r="H161" s="2"/>
      <c r="I161" s="2"/>
      <c r="J161" s="2"/>
      <c r="K161" s="2"/>
      <c r="L161" s="2"/>
      <c r="M161" s="2"/>
      <c r="N161" s="2"/>
      <c r="O161" s="2"/>
      <c r="P161" s="2"/>
      <c r="Q161" s="2"/>
      <c r="R161" s="11"/>
      <c r="S161" s="2"/>
      <c r="T161" s="11"/>
      <c r="U161" s="11"/>
      <c r="V161" s="2"/>
      <c r="W161" s="2"/>
      <c r="X161" s="2"/>
      <c r="Y161" s="2"/>
      <c r="Z161" s="2"/>
      <c r="AA161" s="2"/>
      <c r="AB161" s="2"/>
      <c r="AC161" s="2"/>
      <c r="AD161" s="2"/>
      <c r="AE161" s="2"/>
      <c r="AF161" s="2"/>
      <c r="AG161" s="2"/>
      <c r="AH161" s="2"/>
      <c r="AI161" s="2"/>
      <c r="AJ161" s="2"/>
      <c r="AK161" s="2"/>
      <c r="AL161" s="2"/>
      <c r="AM161" s="2"/>
      <c r="AN161" s="2"/>
    </row>
    <row r="162" spans="1:40" ht="16.149999999999999">
      <c r="A162" s="2"/>
      <c r="B162" s="2"/>
      <c r="C162" s="2"/>
      <c r="D162" s="2"/>
      <c r="E162" s="2"/>
      <c r="F162" s="2"/>
      <c r="G162" s="2"/>
      <c r="H162" s="2"/>
      <c r="I162" s="2"/>
      <c r="J162" s="2"/>
      <c r="K162" s="2"/>
      <c r="L162" s="2"/>
      <c r="M162" s="2"/>
      <c r="N162" s="2"/>
      <c r="O162" s="2"/>
      <c r="P162" s="2"/>
      <c r="Q162" s="2"/>
      <c r="R162" s="11"/>
      <c r="S162" s="2"/>
      <c r="T162" s="11"/>
      <c r="U162" s="11"/>
      <c r="V162" s="2"/>
      <c r="W162" s="2"/>
      <c r="X162" s="2"/>
      <c r="Y162" s="2"/>
      <c r="Z162" s="2"/>
      <c r="AA162" s="2"/>
      <c r="AB162" s="2"/>
      <c r="AC162" s="2"/>
      <c r="AD162" s="2"/>
      <c r="AE162" s="2"/>
      <c r="AF162" s="2"/>
      <c r="AG162" s="2"/>
      <c r="AH162" s="2"/>
      <c r="AI162" s="2"/>
      <c r="AJ162" s="2"/>
      <c r="AK162" s="2"/>
      <c r="AL162" s="2"/>
      <c r="AM162" s="2"/>
      <c r="AN162" s="2"/>
    </row>
    <row r="163" spans="1:40" ht="16.149999999999999">
      <c r="A163" s="2"/>
      <c r="B163" s="2"/>
      <c r="C163" s="2"/>
      <c r="D163" s="2"/>
      <c r="E163" s="2"/>
      <c r="F163" s="2"/>
      <c r="G163" s="2"/>
      <c r="H163" s="2"/>
      <c r="I163" s="2"/>
      <c r="J163" s="2"/>
      <c r="K163" s="2"/>
      <c r="L163" s="2"/>
      <c r="M163" s="2"/>
      <c r="N163" s="2"/>
      <c r="O163" s="2"/>
      <c r="P163" s="2"/>
      <c r="Q163" s="2"/>
      <c r="R163" s="11"/>
      <c r="S163" s="2"/>
      <c r="T163" s="11"/>
      <c r="U163" s="11"/>
      <c r="V163" s="2"/>
      <c r="W163" s="2"/>
      <c r="X163" s="2"/>
      <c r="Y163" s="2"/>
      <c r="Z163" s="2"/>
      <c r="AA163" s="2"/>
      <c r="AB163" s="2"/>
      <c r="AC163" s="2"/>
      <c r="AD163" s="2"/>
      <c r="AE163" s="2"/>
      <c r="AF163" s="2"/>
      <c r="AG163" s="2"/>
      <c r="AH163" s="2"/>
      <c r="AI163" s="2"/>
      <c r="AJ163" s="2"/>
      <c r="AK163" s="2"/>
      <c r="AL163" s="2"/>
      <c r="AM163" s="2"/>
      <c r="AN163" s="2"/>
    </row>
    <row r="164" spans="1:40" ht="16.149999999999999">
      <c r="A164" s="2"/>
      <c r="B164" s="2"/>
      <c r="C164" s="2"/>
      <c r="D164" s="2"/>
      <c r="E164" s="2"/>
      <c r="F164" s="2"/>
      <c r="G164" s="2"/>
      <c r="H164" s="2"/>
      <c r="I164" s="2"/>
      <c r="J164" s="2"/>
      <c r="K164" s="2"/>
      <c r="L164" s="2"/>
      <c r="M164" s="2"/>
      <c r="N164" s="2"/>
      <c r="O164" s="2"/>
      <c r="P164" s="2"/>
      <c r="Q164" s="2"/>
      <c r="R164" s="11"/>
      <c r="S164" s="2"/>
      <c r="T164" s="11"/>
      <c r="U164" s="11"/>
      <c r="V164" s="2"/>
      <c r="W164" s="2"/>
      <c r="X164" s="2"/>
      <c r="Y164" s="2"/>
      <c r="Z164" s="2"/>
      <c r="AA164" s="2"/>
      <c r="AB164" s="2"/>
      <c r="AC164" s="2"/>
      <c r="AD164" s="2"/>
      <c r="AE164" s="2"/>
      <c r="AF164" s="2"/>
      <c r="AG164" s="2"/>
      <c r="AH164" s="2"/>
      <c r="AI164" s="2"/>
      <c r="AJ164" s="2"/>
      <c r="AK164" s="2"/>
      <c r="AL164" s="2"/>
      <c r="AM164" s="2"/>
      <c r="AN164" s="2"/>
    </row>
    <row r="165" spans="1:40" ht="16.149999999999999">
      <c r="A165" s="2"/>
      <c r="B165" s="2"/>
      <c r="C165" s="2"/>
      <c r="D165" s="2"/>
      <c r="E165" s="2"/>
      <c r="F165" s="2"/>
      <c r="G165" s="2"/>
      <c r="H165" s="2"/>
      <c r="I165" s="2"/>
      <c r="J165" s="2"/>
      <c r="K165" s="2"/>
      <c r="L165" s="2"/>
      <c r="M165" s="2"/>
      <c r="N165" s="2"/>
      <c r="O165" s="2"/>
      <c r="P165" s="2"/>
      <c r="Q165" s="2"/>
      <c r="R165" s="11"/>
      <c r="S165" s="2"/>
      <c r="T165" s="11"/>
      <c r="U165" s="11"/>
      <c r="V165" s="2"/>
      <c r="W165" s="2"/>
      <c r="X165" s="2"/>
      <c r="Y165" s="2"/>
      <c r="Z165" s="2"/>
      <c r="AA165" s="2"/>
      <c r="AB165" s="2"/>
      <c r="AC165" s="2"/>
      <c r="AD165" s="2"/>
      <c r="AE165" s="2"/>
      <c r="AF165" s="2"/>
      <c r="AG165" s="2"/>
      <c r="AH165" s="2"/>
      <c r="AI165" s="2"/>
      <c r="AJ165" s="2"/>
      <c r="AK165" s="2"/>
      <c r="AL165" s="2"/>
      <c r="AM165" s="2"/>
      <c r="AN165" s="2"/>
    </row>
    <row r="166" spans="1:40" ht="16.149999999999999">
      <c r="A166" s="2"/>
      <c r="B166" s="2"/>
      <c r="C166" s="2"/>
      <c r="D166" s="2"/>
      <c r="E166" s="2"/>
      <c r="F166" s="2"/>
      <c r="G166" s="2"/>
      <c r="H166" s="2"/>
      <c r="I166" s="2"/>
      <c r="J166" s="2"/>
      <c r="K166" s="2"/>
      <c r="L166" s="2"/>
      <c r="M166" s="2"/>
      <c r="N166" s="2"/>
      <c r="O166" s="2"/>
      <c r="P166" s="2"/>
      <c r="Q166" s="2"/>
      <c r="R166" s="11"/>
      <c r="S166" s="2"/>
      <c r="T166" s="11"/>
      <c r="U166" s="11"/>
      <c r="V166" s="2"/>
      <c r="W166" s="2"/>
      <c r="X166" s="2"/>
      <c r="Y166" s="2"/>
      <c r="Z166" s="2"/>
      <c r="AA166" s="2"/>
      <c r="AB166" s="2"/>
      <c r="AC166" s="2"/>
      <c r="AD166" s="2"/>
      <c r="AE166" s="2"/>
      <c r="AF166" s="2"/>
      <c r="AG166" s="2"/>
      <c r="AH166" s="2"/>
      <c r="AI166" s="2"/>
      <c r="AJ166" s="2"/>
      <c r="AK166" s="2"/>
      <c r="AL166" s="2"/>
      <c r="AM166" s="2"/>
      <c r="AN166" s="2"/>
    </row>
    <row r="167" spans="1:40" ht="16.149999999999999">
      <c r="A167" s="2"/>
      <c r="B167" s="2"/>
      <c r="C167" s="2"/>
      <c r="D167" s="2"/>
      <c r="E167" s="2"/>
      <c r="F167" s="2"/>
      <c r="G167" s="2"/>
      <c r="H167" s="2"/>
      <c r="I167" s="2"/>
      <c r="J167" s="2"/>
      <c r="K167" s="2"/>
      <c r="L167" s="2"/>
      <c r="M167" s="2"/>
      <c r="N167" s="2"/>
      <c r="O167" s="2"/>
      <c r="P167" s="2"/>
      <c r="Q167" s="2"/>
      <c r="R167" s="11"/>
      <c r="S167" s="2"/>
      <c r="T167" s="11"/>
      <c r="U167" s="11"/>
      <c r="V167" s="2"/>
      <c r="W167" s="2"/>
      <c r="X167" s="2"/>
      <c r="Y167" s="2"/>
      <c r="Z167" s="2"/>
      <c r="AA167" s="2"/>
      <c r="AB167" s="2"/>
      <c r="AC167" s="2"/>
      <c r="AD167" s="2"/>
      <c r="AE167" s="2"/>
      <c r="AF167" s="2"/>
      <c r="AG167" s="2"/>
      <c r="AH167" s="2"/>
      <c r="AI167" s="2"/>
      <c r="AJ167" s="2"/>
      <c r="AK167" s="2"/>
      <c r="AL167" s="2"/>
      <c r="AM167" s="2"/>
      <c r="AN167" s="2"/>
    </row>
    <row r="168" spans="1:40" ht="16.149999999999999">
      <c r="A168" s="2"/>
      <c r="B168" s="2"/>
      <c r="C168" s="2"/>
      <c r="D168" s="2"/>
      <c r="E168" s="2"/>
      <c r="F168" s="2"/>
      <c r="G168" s="2"/>
      <c r="H168" s="2"/>
      <c r="I168" s="2"/>
      <c r="J168" s="2"/>
      <c r="K168" s="2"/>
      <c r="L168" s="2"/>
      <c r="M168" s="2"/>
      <c r="N168" s="2"/>
      <c r="O168" s="2"/>
      <c r="P168" s="2"/>
      <c r="Q168" s="2"/>
      <c r="R168" s="11"/>
      <c r="S168" s="2"/>
      <c r="T168" s="11"/>
      <c r="U168" s="11"/>
      <c r="V168" s="2"/>
      <c r="W168" s="2"/>
      <c r="X168" s="2"/>
      <c r="Y168" s="2"/>
      <c r="Z168" s="2"/>
      <c r="AA168" s="2"/>
      <c r="AB168" s="2"/>
      <c r="AC168" s="2"/>
      <c r="AD168" s="2"/>
      <c r="AE168" s="2"/>
      <c r="AF168" s="2"/>
      <c r="AG168" s="2"/>
      <c r="AH168" s="2"/>
      <c r="AI168" s="2"/>
      <c r="AJ168" s="2"/>
      <c r="AK168" s="2"/>
      <c r="AL168" s="2"/>
      <c r="AM168" s="2"/>
      <c r="AN168" s="2"/>
    </row>
    <row r="169" spans="1:40" ht="16.149999999999999">
      <c r="A169" s="2"/>
      <c r="B169" s="2"/>
      <c r="C169" s="2"/>
      <c r="D169" s="2"/>
      <c r="E169" s="2"/>
      <c r="F169" s="2"/>
      <c r="G169" s="2"/>
      <c r="H169" s="2"/>
      <c r="I169" s="2"/>
      <c r="J169" s="2"/>
      <c r="K169" s="2"/>
      <c r="L169" s="2"/>
      <c r="M169" s="2"/>
      <c r="N169" s="2"/>
      <c r="O169" s="2"/>
      <c r="P169" s="2"/>
      <c r="Q169" s="2"/>
      <c r="R169" s="11"/>
      <c r="S169" s="2"/>
      <c r="T169" s="11"/>
      <c r="U169" s="11"/>
      <c r="V169" s="2"/>
      <c r="W169" s="2"/>
      <c r="X169" s="2"/>
      <c r="Y169" s="2"/>
      <c r="Z169" s="2"/>
      <c r="AA169" s="2"/>
      <c r="AB169" s="2"/>
      <c r="AC169" s="2"/>
      <c r="AD169" s="2"/>
      <c r="AE169" s="2"/>
      <c r="AF169" s="2"/>
      <c r="AG169" s="2"/>
      <c r="AH169" s="2"/>
      <c r="AI169" s="2"/>
      <c r="AJ169" s="2"/>
      <c r="AK169" s="2"/>
      <c r="AL169" s="2"/>
      <c r="AM169" s="2"/>
      <c r="AN169" s="2"/>
    </row>
    <row r="170" spans="1:40" ht="16.149999999999999">
      <c r="A170" s="2"/>
      <c r="B170" s="2"/>
      <c r="C170" s="2"/>
      <c r="D170" s="2"/>
      <c r="E170" s="2"/>
      <c r="F170" s="2"/>
      <c r="G170" s="2"/>
      <c r="H170" s="2"/>
      <c r="I170" s="2"/>
      <c r="J170" s="2"/>
      <c r="K170" s="2"/>
      <c r="L170" s="2"/>
      <c r="M170" s="2"/>
      <c r="N170" s="2"/>
      <c r="O170" s="2"/>
      <c r="P170" s="2"/>
      <c r="Q170" s="2"/>
      <c r="R170" s="11"/>
      <c r="S170" s="2"/>
      <c r="T170" s="11"/>
      <c r="U170" s="11"/>
      <c r="V170" s="2"/>
      <c r="W170" s="2"/>
      <c r="X170" s="2"/>
      <c r="Y170" s="2"/>
      <c r="Z170" s="2"/>
      <c r="AA170" s="2"/>
      <c r="AB170" s="2"/>
      <c r="AC170" s="2"/>
      <c r="AD170" s="2"/>
      <c r="AE170" s="2"/>
      <c r="AF170" s="2"/>
      <c r="AG170" s="2"/>
      <c r="AH170" s="2"/>
      <c r="AI170" s="2"/>
      <c r="AJ170" s="2"/>
      <c r="AK170" s="2"/>
      <c r="AL170" s="2"/>
      <c r="AM170" s="2"/>
      <c r="AN170" s="2"/>
    </row>
    <row r="171" spans="1:40" ht="16.149999999999999">
      <c r="A171" s="2"/>
      <c r="B171" s="2"/>
      <c r="C171" s="2"/>
      <c r="D171" s="2"/>
      <c r="E171" s="2"/>
      <c r="F171" s="2"/>
      <c r="G171" s="2"/>
      <c r="H171" s="2"/>
      <c r="I171" s="2"/>
      <c r="J171" s="2"/>
      <c r="K171" s="2"/>
      <c r="L171" s="2"/>
      <c r="M171" s="2"/>
      <c r="N171" s="2"/>
      <c r="O171" s="2"/>
      <c r="P171" s="2"/>
      <c r="Q171" s="2"/>
      <c r="R171" s="11"/>
      <c r="S171" s="2"/>
      <c r="T171" s="11"/>
      <c r="U171" s="11"/>
      <c r="V171" s="2"/>
      <c r="W171" s="2"/>
      <c r="X171" s="2"/>
      <c r="Y171" s="2"/>
      <c r="Z171" s="2"/>
      <c r="AA171" s="2"/>
      <c r="AB171" s="2"/>
      <c r="AC171" s="2"/>
      <c r="AD171" s="2"/>
      <c r="AE171" s="2"/>
      <c r="AF171" s="2"/>
      <c r="AG171" s="2"/>
      <c r="AH171" s="2"/>
      <c r="AI171" s="2"/>
      <c r="AJ171" s="2"/>
      <c r="AK171" s="2"/>
      <c r="AL171" s="2"/>
      <c r="AM171" s="2"/>
      <c r="AN171" s="2"/>
    </row>
    <row r="172" spans="1:40" ht="16.149999999999999">
      <c r="A172" s="2"/>
      <c r="B172" s="2"/>
      <c r="C172" s="2"/>
      <c r="D172" s="2"/>
      <c r="E172" s="2"/>
      <c r="F172" s="2"/>
      <c r="G172" s="2"/>
      <c r="H172" s="2"/>
      <c r="I172" s="2"/>
      <c r="J172" s="2"/>
      <c r="K172" s="2"/>
      <c r="L172" s="2"/>
      <c r="M172" s="2"/>
      <c r="N172" s="2"/>
      <c r="O172" s="2"/>
      <c r="P172" s="2"/>
      <c r="Q172" s="2"/>
      <c r="R172" s="11"/>
      <c r="S172" s="2"/>
      <c r="T172" s="11"/>
      <c r="U172" s="11"/>
      <c r="V172" s="2"/>
      <c r="W172" s="2"/>
      <c r="X172" s="2"/>
      <c r="Y172" s="2"/>
      <c r="Z172" s="2"/>
      <c r="AA172" s="2"/>
      <c r="AB172" s="2"/>
      <c r="AC172" s="2"/>
      <c r="AD172" s="2"/>
      <c r="AE172" s="2"/>
      <c r="AF172" s="2"/>
      <c r="AG172" s="2"/>
      <c r="AH172" s="2"/>
      <c r="AI172" s="2"/>
      <c r="AJ172" s="2"/>
      <c r="AK172" s="2"/>
      <c r="AL172" s="2"/>
      <c r="AM172" s="2"/>
      <c r="AN172" s="2"/>
    </row>
    <row r="173" spans="1:40" ht="16.149999999999999">
      <c r="A173" s="2"/>
      <c r="B173" s="2"/>
      <c r="C173" s="2"/>
      <c r="D173" s="2"/>
      <c r="E173" s="2"/>
      <c r="F173" s="2"/>
      <c r="G173" s="2"/>
      <c r="H173" s="2"/>
      <c r="I173" s="2"/>
      <c r="J173" s="2"/>
      <c r="K173" s="2"/>
      <c r="L173" s="2"/>
      <c r="M173" s="2"/>
      <c r="N173" s="2"/>
      <c r="O173" s="2"/>
      <c r="P173" s="2"/>
      <c r="Q173" s="2"/>
      <c r="R173" s="11"/>
      <c r="S173" s="2"/>
      <c r="T173" s="11"/>
      <c r="U173" s="11"/>
      <c r="V173" s="2"/>
      <c r="W173" s="2"/>
      <c r="X173" s="2"/>
      <c r="Y173" s="2"/>
      <c r="Z173" s="2"/>
      <c r="AA173" s="2"/>
      <c r="AB173" s="2"/>
      <c r="AC173" s="2"/>
      <c r="AD173" s="2"/>
      <c r="AE173" s="2"/>
      <c r="AF173" s="2"/>
      <c r="AG173" s="2"/>
      <c r="AH173" s="2"/>
      <c r="AI173" s="2"/>
      <c r="AJ173" s="2"/>
      <c r="AK173" s="2"/>
      <c r="AL173" s="2"/>
      <c r="AM173" s="2"/>
      <c r="AN173" s="2"/>
    </row>
    <row r="174" spans="1:40" ht="16.149999999999999">
      <c r="A174" s="2"/>
      <c r="B174" s="2"/>
      <c r="C174" s="2"/>
      <c r="D174" s="2"/>
      <c r="E174" s="2"/>
      <c r="F174" s="2"/>
      <c r="G174" s="2"/>
      <c r="H174" s="2"/>
      <c r="I174" s="2"/>
      <c r="J174" s="2"/>
      <c r="K174" s="2"/>
      <c r="L174" s="2"/>
      <c r="M174" s="2"/>
      <c r="N174" s="2"/>
      <c r="O174" s="2"/>
      <c r="P174" s="2"/>
      <c r="Q174" s="2"/>
      <c r="R174" s="11"/>
      <c r="S174" s="2"/>
      <c r="T174" s="11"/>
      <c r="U174" s="11"/>
      <c r="V174" s="2"/>
      <c r="W174" s="2"/>
      <c r="X174" s="2"/>
      <c r="Y174" s="2"/>
      <c r="Z174" s="2"/>
      <c r="AA174" s="2"/>
      <c r="AB174" s="2"/>
      <c r="AC174" s="2"/>
      <c r="AD174" s="2"/>
      <c r="AE174" s="2"/>
      <c r="AF174" s="2"/>
      <c r="AG174" s="2"/>
      <c r="AH174" s="2"/>
      <c r="AI174" s="2"/>
      <c r="AJ174" s="2"/>
      <c r="AK174" s="2"/>
      <c r="AL174" s="2"/>
      <c r="AM174" s="2"/>
      <c r="AN174" s="2"/>
    </row>
    <row r="175" spans="1:40" ht="16.149999999999999">
      <c r="A175" s="2"/>
      <c r="B175" s="2"/>
      <c r="C175" s="2"/>
      <c r="D175" s="2"/>
      <c r="E175" s="2"/>
      <c r="F175" s="2"/>
      <c r="G175" s="2"/>
      <c r="H175" s="2"/>
      <c r="I175" s="2"/>
      <c r="J175" s="2"/>
      <c r="K175" s="2"/>
      <c r="L175" s="2"/>
      <c r="M175" s="2"/>
      <c r="N175" s="2"/>
      <c r="O175" s="2"/>
      <c r="P175" s="2"/>
      <c r="Q175" s="2"/>
      <c r="R175" s="11"/>
      <c r="S175" s="2"/>
      <c r="T175" s="11"/>
      <c r="U175" s="11"/>
      <c r="V175" s="2"/>
      <c r="W175" s="2"/>
      <c r="X175" s="2"/>
      <c r="Y175" s="2"/>
      <c r="Z175" s="2"/>
      <c r="AA175" s="2"/>
      <c r="AB175" s="2"/>
      <c r="AC175" s="2"/>
      <c r="AD175" s="2"/>
      <c r="AE175" s="2"/>
      <c r="AF175" s="2"/>
      <c r="AG175" s="2"/>
      <c r="AH175" s="2"/>
      <c r="AI175" s="2"/>
      <c r="AJ175" s="2"/>
      <c r="AK175" s="2"/>
      <c r="AL175" s="2"/>
      <c r="AM175" s="2"/>
      <c r="AN175" s="2"/>
    </row>
    <row r="176" spans="1:40" ht="16.149999999999999">
      <c r="A176" s="2"/>
      <c r="B176" s="2"/>
      <c r="C176" s="2"/>
      <c r="D176" s="2"/>
      <c r="E176" s="2"/>
      <c r="F176" s="2"/>
      <c r="G176" s="2"/>
      <c r="H176" s="2"/>
      <c r="I176" s="2"/>
      <c r="J176" s="2"/>
      <c r="K176" s="2"/>
      <c r="L176" s="2"/>
      <c r="M176" s="2"/>
      <c r="N176" s="2"/>
      <c r="O176" s="2"/>
      <c r="P176" s="2"/>
      <c r="Q176" s="2"/>
      <c r="R176" s="11"/>
      <c r="S176" s="2"/>
      <c r="T176" s="11"/>
      <c r="U176" s="11"/>
      <c r="V176" s="2"/>
      <c r="W176" s="2"/>
      <c r="X176" s="2"/>
      <c r="Y176" s="2"/>
      <c r="Z176" s="2"/>
      <c r="AA176" s="2"/>
      <c r="AB176" s="2"/>
      <c r="AC176" s="2"/>
      <c r="AD176" s="2"/>
      <c r="AE176" s="2"/>
      <c r="AF176" s="2"/>
      <c r="AG176" s="2"/>
      <c r="AH176" s="2"/>
      <c r="AI176" s="2"/>
      <c r="AJ176" s="2"/>
      <c r="AK176" s="2"/>
      <c r="AL176" s="2"/>
      <c r="AM176" s="2"/>
      <c r="AN176" s="2"/>
    </row>
    <row r="177" spans="1:40" ht="16.149999999999999">
      <c r="A177" s="2"/>
      <c r="B177" s="2"/>
      <c r="C177" s="2"/>
      <c r="D177" s="2"/>
      <c r="E177" s="2"/>
      <c r="F177" s="2"/>
      <c r="G177" s="2"/>
      <c r="H177" s="2"/>
      <c r="I177" s="2"/>
      <c r="J177" s="2"/>
      <c r="K177" s="2"/>
      <c r="L177" s="2"/>
      <c r="M177" s="2"/>
      <c r="N177" s="2"/>
      <c r="O177" s="2"/>
      <c r="P177" s="2"/>
      <c r="Q177" s="2"/>
      <c r="R177" s="11"/>
      <c r="S177" s="2"/>
      <c r="T177" s="11"/>
      <c r="U177" s="11"/>
      <c r="V177" s="2"/>
      <c r="W177" s="2"/>
      <c r="X177" s="2"/>
      <c r="Y177" s="2"/>
      <c r="Z177" s="2"/>
      <c r="AA177" s="2"/>
      <c r="AB177" s="2"/>
      <c r="AC177" s="2"/>
      <c r="AD177" s="2"/>
      <c r="AE177" s="2"/>
      <c r="AF177" s="2"/>
      <c r="AG177" s="2"/>
      <c r="AH177" s="2"/>
      <c r="AI177" s="2"/>
      <c r="AJ177" s="2"/>
      <c r="AK177" s="2"/>
      <c r="AL177" s="2"/>
      <c r="AM177" s="2"/>
      <c r="AN177" s="2"/>
    </row>
    <row r="178" spans="1:40" ht="16.149999999999999">
      <c r="A178" s="2"/>
      <c r="B178" s="2"/>
      <c r="C178" s="2"/>
      <c r="D178" s="2"/>
      <c r="E178" s="2"/>
      <c r="F178" s="2"/>
      <c r="G178" s="2"/>
      <c r="H178" s="2"/>
      <c r="I178" s="2"/>
      <c r="J178" s="2"/>
      <c r="K178" s="2"/>
      <c r="L178" s="2"/>
      <c r="M178" s="2"/>
      <c r="N178" s="2"/>
      <c r="O178" s="2"/>
      <c r="P178" s="2"/>
      <c r="Q178" s="2"/>
      <c r="R178" s="11"/>
      <c r="S178" s="2"/>
      <c r="T178" s="11"/>
      <c r="U178" s="11"/>
      <c r="V178" s="2"/>
      <c r="W178" s="2"/>
      <c r="X178" s="2"/>
      <c r="Y178" s="2"/>
      <c r="Z178" s="2"/>
      <c r="AA178" s="2"/>
      <c r="AB178" s="2"/>
      <c r="AC178" s="2"/>
      <c r="AD178" s="2"/>
      <c r="AE178" s="2"/>
      <c r="AF178" s="2"/>
      <c r="AG178" s="2"/>
      <c r="AH178" s="2"/>
      <c r="AI178" s="2"/>
      <c r="AJ178" s="2"/>
      <c r="AK178" s="2"/>
      <c r="AL178" s="2"/>
      <c r="AM178" s="2"/>
      <c r="AN178" s="2"/>
    </row>
    <row r="179" spans="1:40" ht="16.149999999999999">
      <c r="A179" s="2"/>
      <c r="B179" s="2"/>
      <c r="C179" s="2"/>
      <c r="D179" s="2"/>
      <c r="E179" s="2"/>
      <c r="F179" s="2"/>
      <c r="G179" s="2"/>
      <c r="H179" s="2"/>
      <c r="I179" s="2"/>
      <c r="J179" s="2"/>
      <c r="K179" s="2"/>
      <c r="L179" s="2"/>
      <c r="M179" s="2"/>
      <c r="N179" s="2"/>
      <c r="O179" s="2"/>
      <c r="P179" s="2"/>
      <c r="Q179" s="2"/>
      <c r="R179" s="11"/>
      <c r="S179" s="2"/>
      <c r="T179" s="11"/>
      <c r="U179" s="11"/>
      <c r="V179" s="2"/>
      <c r="W179" s="2"/>
      <c r="X179" s="2"/>
      <c r="Y179" s="2"/>
      <c r="Z179" s="2"/>
      <c r="AA179" s="2"/>
      <c r="AB179" s="2"/>
      <c r="AC179" s="2"/>
      <c r="AD179" s="2"/>
      <c r="AE179" s="2"/>
      <c r="AF179" s="2"/>
      <c r="AG179" s="2"/>
      <c r="AH179" s="2"/>
      <c r="AI179" s="2"/>
      <c r="AJ179" s="2"/>
      <c r="AK179" s="2"/>
      <c r="AL179" s="2"/>
      <c r="AM179" s="2"/>
      <c r="AN179" s="2"/>
    </row>
    <row r="180" spans="1:40" ht="16.149999999999999">
      <c r="A180" s="2"/>
      <c r="B180" s="2"/>
      <c r="C180" s="2"/>
      <c r="D180" s="2"/>
      <c r="E180" s="2"/>
      <c r="F180" s="2"/>
      <c r="G180" s="2"/>
      <c r="H180" s="2"/>
      <c r="I180" s="2"/>
      <c r="J180" s="2"/>
      <c r="K180" s="2"/>
      <c r="L180" s="2"/>
      <c r="M180" s="2"/>
      <c r="N180" s="2"/>
      <c r="O180" s="2"/>
      <c r="P180" s="2"/>
      <c r="Q180" s="2"/>
      <c r="R180" s="11"/>
      <c r="S180" s="2"/>
      <c r="T180" s="11"/>
      <c r="U180" s="11"/>
      <c r="V180" s="2"/>
      <c r="W180" s="2"/>
      <c r="X180" s="2"/>
      <c r="Y180" s="2"/>
      <c r="Z180" s="2"/>
      <c r="AA180" s="2"/>
      <c r="AB180" s="2"/>
      <c r="AC180" s="2"/>
      <c r="AD180" s="2"/>
      <c r="AE180" s="2"/>
      <c r="AF180" s="2"/>
      <c r="AG180" s="2"/>
      <c r="AH180" s="2"/>
      <c r="AI180" s="2"/>
      <c r="AJ180" s="2"/>
      <c r="AK180" s="2"/>
      <c r="AL180" s="2"/>
      <c r="AM180" s="2"/>
      <c r="AN180" s="2"/>
    </row>
    <row r="181" spans="1:40" ht="16.149999999999999">
      <c r="A181" s="2"/>
      <c r="B181" s="2"/>
      <c r="C181" s="2"/>
      <c r="D181" s="2"/>
      <c r="E181" s="2"/>
      <c r="F181" s="2"/>
      <c r="G181" s="2"/>
      <c r="H181" s="2"/>
      <c r="I181" s="2"/>
      <c r="J181" s="2"/>
      <c r="K181" s="2"/>
      <c r="L181" s="2"/>
      <c r="M181" s="2"/>
      <c r="N181" s="2"/>
      <c r="O181" s="2"/>
      <c r="P181" s="2"/>
      <c r="Q181" s="2"/>
      <c r="R181" s="11"/>
      <c r="S181" s="2"/>
      <c r="T181" s="11"/>
      <c r="U181" s="11"/>
      <c r="V181" s="2"/>
      <c r="W181" s="2"/>
      <c r="X181" s="2"/>
      <c r="Y181" s="2"/>
      <c r="Z181" s="2"/>
      <c r="AA181" s="2"/>
      <c r="AB181" s="2"/>
      <c r="AC181" s="2"/>
      <c r="AD181" s="2"/>
      <c r="AE181" s="2"/>
      <c r="AF181" s="2"/>
      <c r="AG181" s="2"/>
      <c r="AH181" s="2"/>
      <c r="AI181" s="2"/>
      <c r="AJ181" s="2"/>
      <c r="AK181" s="2"/>
      <c r="AL181" s="2"/>
      <c r="AM181" s="2"/>
      <c r="AN181" s="2"/>
    </row>
    <row r="182" spans="1:40" ht="16.149999999999999">
      <c r="A182" s="2"/>
      <c r="B182" s="2"/>
      <c r="C182" s="2"/>
      <c r="D182" s="2"/>
      <c r="E182" s="2"/>
      <c r="F182" s="2"/>
      <c r="G182" s="2"/>
      <c r="H182" s="2"/>
      <c r="I182" s="2"/>
      <c r="J182" s="2"/>
      <c r="K182" s="2"/>
      <c r="L182" s="2"/>
      <c r="M182" s="2"/>
      <c r="N182" s="2"/>
      <c r="O182" s="2"/>
      <c r="P182" s="2"/>
      <c r="Q182" s="2"/>
      <c r="R182" s="11"/>
      <c r="S182" s="2"/>
      <c r="T182" s="11"/>
      <c r="U182" s="11"/>
      <c r="V182" s="2"/>
      <c r="W182" s="2"/>
      <c r="X182" s="2"/>
      <c r="Y182" s="2"/>
      <c r="Z182" s="2"/>
      <c r="AA182" s="2"/>
      <c r="AB182" s="2"/>
      <c r="AC182" s="2"/>
      <c r="AD182" s="2"/>
      <c r="AE182" s="2"/>
      <c r="AF182" s="2"/>
      <c r="AG182" s="2"/>
      <c r="AH182" s="2"/>
      <c r="AI182" s="2"/>
      <c r="AJ182" s="2"/>
      <c r="AK182" s="2"/>
      <c r="AL182" s="2"/>
      <c r="AM182" s="2"/>
      <c r="AN182" s="2"/>
    </row>
    <row r="183" spans="1:40" ht="16.149999999999999">
      <c r="A183" s="2"/>
      <c r="B183" s="2"/>
      <c r="C183" s="2"/>
      <c r="D183" s="2"/>
      <c r="E183" s="2"/>
      <c r="F183" s="2"/>
      <c r="G183" s="2"/>
      <c r="H183" s="2"/>
      <c r="I183" s="2"/>
      <c r="J183" s="2"/>
      <c r="K183" s="2"/>
      <c r="L183" s="2"/>
      <c r="M183" s="2"/>
      <c r="N183" s="2"/>
      <c r="O183" s="2"/>
      <c r="P183" s="2"/>
      <c r="Q183" s="2"/>
      <c r="R183" s="11"/>
      <c r="S183" s="2"/>
      <c r="T183" s="11"/>
      <c r="U183" s="11"/>
      <c r="V183" s="2"/>
      <c r="W183" s="2"/>
      <c r="X183" s="2"/>
      <c r="Y183" s="2"/>
      <c r="Z183" s="2"/>
      <c r="AA183" s="2"/>
      <c r="AB183" s="2"/>
      <c r="AC183" s="2"/>
      <c r="AD183" s="2"/>
      <c r="AE183" s="2"/>
      <c r="AF183" s="2"/>
      <c r="AG183" s="2"/>
      <c r="AH183" s="2"/>
      <c r="AI183" s="2"/>
      <c r="AJ183" s="2"/>
      <c r="AK183" s="2"/>
      <c r="AL183" s="2"/>
      <c r="AM183" s="2"/>
      <c r="AN183" s="2"/>
    </row>
    <row r="184" spans="1:40" ht="16.149999999999999">
      <c r="A184" s="2"/>
      <c r="B184" s="2"/>
      <c r="C184" s="2"/>
      <c r="D184" s="2"/>
      <c r="E184" s="2"/>
      <c r="F184" s="2"/>
      <c r="G184" s="2"/>
      <c r="H184" s="2"/>
      <c r="I184" s="2"/>
      <c r="J184" s="2"/>
      <c r="K184" s="2"/>
      <c r="L184" s="2"/>
      <c r="M184" s="2"/>
      <c r="N184" s="2"/>
      <c r="O184" s="2"/>
      <c r="P184" s="2"/>
      <c r="Q184" s="2"/>
      <c r="R184" s="11"/>
      <c r="S184" s="2"/>
      <c r="T184" s="11"/>
      <c r="U184" s="11"/>
      <c r="V184" s="2"/>
      <c r="W184" s="2"/>
      <c r="X184" s="2"/>
      <c r="Y184" s="2"/>
      <c r="Z184" s="2"/>
      <c r="AA184" s="2"/>
      <c r="AB184" s="2"/>
      <c r="AC184" s="2"/>
      <c r="AD184" s="2"/>
      <c r="AE184" s="2"/>
      <c r="AF184" s="2"/>
      <c r="AG184" s="2"/>
      <c r="AH184" s="2"/>
      <c r="AI184" s="2"/>
      <c r="AJ184" s="2"/>
      <c r="AK184" s="2"/>
      <c r="AL184" s="2"/>
      <c r="AM184" s="2"/>
      <c r="AN184" s="2"/>
    </row>
    <row r="185" spans="1:40" ht="16.149999999999999">
      <c r="A185" s="2"/>
      <c r="B185" s="2"/>
      <c r="C185" s="2"/>
      <c r="D185" s="2"/>
      <c r="E185" s="2"/>
      <c r="F185" s="2"/>
      <c r="G185" s="2"/>
      <c r="H185" s="2"/>
      <c r="I185" s="2"/>
      <c r="J185" s="2"/>
      <c r="K185" s="2"/>
      <c r="L185" s="2"/>
      <c r="M185" s="2"/>
      <c r="N185" s="2"/>
      <c r="O185" s="2"/>
      <c r="P185" s="2"/>
      <c r="Q185" s="2"/>
      <c r="R185" s="11"/>
      <c r="S185" s="2"/>
      <c r="T185" s="11"/>
      <c r="U185" s="11"/>
      <c r="V185" s="2"/>
      <c r="W185" s="2"/>
      <c r="X185" s="2"/>
      <c r="Y185" s="2"/>
      <c r="Z185" s="2"/>
      <c r="AA185" s="2"/>
      <c r="AB185" s="2"/>
      <c r="AC185" s="2"/>
      <c r="AD185" s="2"/>
      <c r="AE185" s="2"/>
      <c r="AF185" s="2"/>
      <c r="AG185" s="2"/>
      <c r="AH185" s="2"/>
      <c r="AI185" s="2"/>
      <c r="AJ185" s="2"/>
      <c r="AK185" s="2"/>
      <c r="AL185" s="2"/>
      <c r="AM185" s="2"/>
      <c r="AN185" s="2"/>
    </row>
    <row r="186" spans="1:40" ht="16.149999999999999">
      <c r="A186" s="2"/>
      <c r="B186" s="2"/>
      <c r="C186" s="2"/>
      <c r="D186" s="2"/>
      <c r="E186" s="2"/>
      <c r="F186" s="2"/>
      <c r="G186" s="2"/>
      <c r="H186" s="2"/>
      <c r="I186" s="2"/>
      <c r="J186" s="2"/>
      <c r="K186" s="2"/>
      <c r="L186" s="2"/>
      <c r="M186" s="2"/>
      <c r="N186" s="2"/>
      <c r="O186" s="2"/>
      <c r="P186" s="2"/>
      <c r="Q186" s="2"/>
      <c r="R186" s="11"/>
      <c r="S186" s="2"/>
      <c r="T186" s="11"/>
      <c r="U186" s="11"/>
      <c r="V186" s="2"/>
      <c r="W186" s="2"/>
      <c r="X186" s="2"/>
      <c r="Y186" s="2"/>
      <c r="Z186" s="2"/>
      <c r="AA186" s="2"/>
      <c r="AB186" s="2"/>
      <c r="AC186" s="2"/>
      <c r="AD186" s="2"/>
      <c r="AE186" s="2"/>
      <c r="AF186" s="2"/>
      <c r="AG186" s="2"/>
      <c r="AH186" s="2"/>
      <c r="AI186" s="2"/>
      <c r="AJ186" s="2"/>
      <c r="AK186" s="2"/>
      <c r="AL186" s="2"/>
      <c r="AM186" s="2"/>
      <c r="AN186" s="2"/>
    </row>
    <row r="187" spans="1:40" ht="16.149999999999999">
      <c r="A187" s="2"/>
      <c r="B187" s="2"/>
      <c r="C187" s="2"/>
      <c r="D187" s="2"/>
      <c r="E187" s="2"/>
      <c r="F187" s="2"/>
      <c r="G187" s="2"/>
      <c r="H187" s="2"/>
      <c r="I187" s="2"/>
      <c r="J187" s="2"/>
      <c r="K187" s="2"/>
      <c r="L187" s="2"/>
      <c r="M187" s="2"/>
      <c r="N187" s="2"/>
      <c r="O187" s="2"/>
      <c r="P187" s="2"/>
      <c r="Q187" s="2"/>
      <c r="R187" s="11"/>
      <c r="S187" s="2"/>
      <c r="T187" s="11"/>
      <c r="U187" s="11"/>
      <c r="V187" s="2"/>
      <c r="W187" s="2"/>
      <c r="X187" s="2"/>
      <c r="Y187" s="2"/>
      <c r="Z187" s="2"/>
      <c r="AA187" s="2"/>
      <c r="AB187" s="2"/>
      <c r="AC187" s="2"/>
      <c r="AD187" s="2"/>
      <c r="AE187" s="2"/>
      <c r="AF187" s="2"/>
      <c r="AG187" s="2"/>
      <c r="AH187" s="2"/>
      <c r="AI187" s="2"/>
      <c r="AJ187" s="2"/>
      <c r="AK187" s="2"/>
      <c r="AL187" s="2"/>
      <c r="AM187" s="2"/>
      <c r="AN187" s="2"/>
    </row>
    <row r="188" spans="1:40" ht="16.149999999999999">
      <c r="A188" s="2"/>
      <c r="B188" s="2"/>
      <c r="C188" s="2"/>
      <c r="D188" s="2"/>
      <c r="E188" s="2"/>
      <c r="F188" s="2"/>
      <c r="G188" s="2"/>
      <c r="H188" s="2"/>
      <c r="I188" s="2"/>
      <c r="J188" s="2"/>
      <c r="K188" s="2"/>
      <c r="L188" s="2"/>
      <c r="M188" s="2"/>
      <c r="N188" s="2"/>
      <c r="O188" s="2"/>
      <c r="P188" s="2"/>
      <c r="Q188" s="2"/>
      <c r="R188" s="11"/>
      <c r="S188" s="2"/>
      <c r="T188" s="11"/>
      <c r="U188" s="11"/>
      <c r="V188" s="2"/>
      <c r="W188" s="2"/>
      <c r="X188" s="2"/>
      <c r="Y188" s="2"/>
      <c r="Z188" s="2"/>
      <c r="AA188" s="2"/>
      <c r="AB188" s="2"/>
      <c r="AC188" s="2"/>
      <c r="AD188" s="2"/>
      <c r="AE188" s="2"/>
      <c r="AF188" s="2"/>
      <c r="AG188" s="2"/>
      <c r="AH188" s="2"/>
      <c r="AI188" s="2"/>
      <c r="AJ188" s="2"/>
      <c r="AK188" s="2"/>
      <c r="AL188" s="2"/>
      <c r="AM188" s="2"/>
      <c r="AN188" s="2"/>
    </row>
    <row r="189" spans="1:40" ht="16.149999999999999">
      <c r="A189" s="2"/>
      <c r="B189" s="2"/>
      <c r="C189" s="2"/>
      <c r="D189" s="2"/>
      <c r="E189" s="2"/>
      <c r="F189" s="2"/>
      <c r="G189" s="2"/>
      <c r="H189" s="2"/>
      <c r="I189" s="2"/>
      <c r="J189" s="2"/>
      <c r="K189" s="2"/>
      <c r="L189" s="2"/>
      <c r="M189" s="2"/>
      <c r="N189" s="2"/>
      <c r="O189" s="2"/>
      <c r="P189" s="2"/>
      <c r="Q189" s="2"/>
      <c r="R189" s="11"/>
      <c r="S189" s="2"/>
      <c r="T189" s="11"/>
      <c r="U189" s="11"/>
      <c r="V189" s="2"/>
      <c r="W189" s="2"/>
      <c r="X189" s="2"/>
      <c r="Y189" s="2"/>
      <c r="Z189" s="2"/>
      <c r="AA189" s="2"/>
      <c r="AB189" s="2"/>
      <c r="AC189" s="2"/>
      <c r="AD189" s="2"/>
      <c r="AE189" s="2"/>
      <c r="AF189" s="2"/>
      <c r="AG189" s="2"/>
      <c r="AH189" s="2"/>
      <c r="AI189" s="2"/>
      <c r="AJ189" s="2"/>
      <c r="AK189" s="2"/>
      <c r="AL189" s="2"/>
      <c r="AM189" s="2"/>
      <c r="AN189" s="2"/>
    </row>
    <row r="190" spans="1:40" ht="16.149999999999999">
      <c r="A190" s="2"/>
      <c r="B190" s="2"/>
      <c r="C190" s="2"/>
      <c r="D190" s="2"/>
      <c r="E190" s="2"/>
      <c r="F190" s="2"/>
      <c r="G190" s="2"/>
      <c r="H190" s="2"/>
      <c r="I190" s="2"/>
      <c r="J190" s="2"/>
      <c r="K190" s="2"/>
      <c r="L190" s="2"/>
      <c r="M190" s="2"/>
      <c r="N190" s="2"/>
      <c r="O190" s="2"/>
      <c r="P190" s="2"/>
      <c r="Q190" s="2"/>
      <c r="R190" s="11"/>
      <c r="S190" s="2"/>
      <c r="T190" s="11"/>
      <c r="U190" s="11"/>
      <c r="V190" s="2"/>
      <c r="W190" s="2"/>
      <c r="X190" s="2"/>
      <c r="Y190" s="2"/>
      <c r="Z190" s="2"/>
      <c r="AA190" s="2"/>
      <c r="AB190" s="2"/>
      <c r="AC190" s="2"/>
      <c r="AD190" s="2"/>
      <c r="AE190" s="2"/>
      <c r="AF190" s="2"/>
      <c r="AG190" s="2"/>
      <c r="AH190" s="2"/>
      <c r="AI190" s="2"/>
      <c r="AJ190" s="2"/>
      <c r="AK190" s="2"/>
      <c r="AL190" s="2"/>
      <c r="AM190" s="2"/>
      <c r="AN190" s="2"/>
    </row>
    <row r="191" spans="1:40" ht="16.149999999999999">
      <c r="A191" s="2"/>
      <c r="B191" s="2"/>
      <c r="C191" s="2"/>
      <c r="D191" s="2"/>
      <c r="E191" s="2"/>
      <c r="F191" s="2"/>
      <c r="G191" s="2"/>
      <c r="H191" s="2"/>
      <c r="I191" s="2"/>
      <c r="J191" s="2"/>
      <c r="K191" s="2"/>
      <c r="L191" s="2"/>
      <c r="M191" s="2"/>
      <c r="N191" s="2"/>
      <c r="O191" s="2"/>
      <c r="P191" s="2"/>
      <c r="Q191" s="2"/>
      <c r="R191" s="11"/>
      <c r="S191" s="2"/>
      <c r="T191" s="11"/>
      <c r="U191" s="11"/>
      <c r="V191" s="2"/>
      <c r="W191" s="2"/>
      <c r="X191" s="2"/>
      <c r="Y191" s="2"/>
      <c r="Z191" s="2"/>
      <c r="AA191" s="2"/>
      <c r="AB191" s="2"/>
      <c r="AC191" s="2"/>
      <c r="AD191" s="2"/>
      <c r="AE191" s="2"/>
      <c r="AF191" s="2"/>
      <c r="AG191" s="2"/>
      <c r="AH191" s="2"/>
      <c r="AI191" s="2"/>
      <c r="AJ191" s="2"/>
      <c r="AK191" s="2"/>
      <c r="AL191" s="2"/>
      <c r="AM191" s="2"/>
      <c r="AN191" s="2"/>
    </row>
    <row r="192" spans="1:40" ht="16.149999999999999">
      <c r="A192" s="2"/>
      <c r="B192" s="2"/>
      <c r="C192" s="2"/>
      <c r="D192" s="2"/>
      <c r="E192" s="2"/>
      <c r="F192" s="2"/>
      <c r="G192" s="2"/>
      <c r="H192" s="2"/>
      <c r="I192" s="2"/>
      <c r="J192" s="2"/>
      <c r="K192" s="2"/>
      <c r="L192" s="2"/>
      <c r="M192" s="2"/>
      <c r="N192" s="2"/>
      <c r="O192" s="2"/>
      <c r="P192" s="2"/>
      <c r="Q192" s="2"/>
      <c r="R192" s="11"/>
      <c r="S192" s="2"/>
      <c r="T192" s="11"/>
      <c r="U192" s="11"/>
      <c r="V192" s="2"/>
      <c r="W192" s="2"/>
      <c r="X192" s="2"/>
      <c r="Y192" s="2"/>
      <c r="Z192" s="2"/>
      <c r="AA192" s="2"/>
      <c r="AB192" s="2"/>
      <c r="AC192" s="2"/>
      <c r="AD192" s="2"/>
      <c r="AE192" s="2"/>
      <c r="AF192" s="2"/>
      <c r="AG192" s="2"/>
      <c r="AH192" s="2"/>
      <c r="AI192" s="2"/>
      <c r="AJ192" s="2"/>
      <c r="AK192" s="2"/>
      <c r="AL192" s="2"/>
      <c r="AM192" s="2"/>
      <c r="AN192" s="2"/>
    </row>
    <row r="193" spans="1:40" ht="16.149999999999999">
      <c r="A193" s="2"/>
      <c r="B193" s="2"/>
      <c r="C193" s="2"/>
      <c r="D193" s="2"/>
      <c r="E193" s="2"/>
      <c r="F193" s="2"/>
      <c r="G193" s="2"/>
      <c r="H193" s="2"/>
      <c r="I193" s="2"/>
      <c r="J193" s="2"/>
      <c r="K193" s="2"/>
      <c r="L193" s="2"/>
      <c r="M193" s="2"/>
      <c r="N193" s="2"/>
      <c r="O193" s="2"/>
      <c r="P193" s="2"/>
      <c r="Q193" s="2"/>
      <c r="R193" s="11"/>
      <c r="S193" s="2"/>
      <c r="T193" s="11"/>
      <c r="U193" s="11"/>
      <c r="V193" s="2"/>
      <c r="W193" s="2"/>
      <c r="X193" s="2"/>
      <c r="Y193" s="2"/>
      <c r="Z193" s="2"/>
      <c r="AA193" s="2"/>
      <c r="AB193" s="2"/>
      <c r="AC193" s="2"/>
      <c r="AD193" s="2"/>
      <c r="AE193" s="2"/>
      <c r="AF193" s="2"/>
      <c r="AG193" s="2"/>
      <c r="AH193" s="2"/>
      <c r="AI193" s="2"/>
      <c r="AJ193" s="2"/>
      <c r="AK193" s="2"/>
      <c r="AL193" s="2"/>
      <c r="AM193" s="2"/>
      <c r="AN193" s="2"/>
    </row>
    <row r="194" spans="1:40" ht="16.149999999999999">
      <c r="A194" s="2"/>
      <c r="B194" s="2"/>
      <c r="C194" s="2"/>
      <c r="D194" s="2"/>
      <c r="E194" s="2"/>
      <c r="F194" s="2"/>
      <c r="G194" s="2"/>
      <c r="H194" s="2"/>
      <c r="I194" s="2"/>
      <c r="J194" s="2"/>
      <c r="K194" s="2"/>
      <c r="L194" s="2"/>
      <c r="M194" s="2"/>
      <c r="N194" s="2"/>
      <c r="O194" s="2"/>
      <c r="P194" s="2"/>
      <c r="Q194" s="2"/>
      <c r="R194" s="11"/>
      <c r="S194" s="2"/>
      <c r="T194" s="11"/>
      <c r="U194" s="11"/>
      <c r="V194" s="2"/>
      <c r="W194" s="2"/>
      <c r="X194" s="2"/>
      <c r="Y194" s="2"/>
      <c r="Z194" s="2"/>
      <c r="AA194" s="2"/>
      <c r="AB194" s="2"/>
      <c r="AC194" s="2"/>
      <c r="AD194" s="2"/>
      <c r="AE194" s="2"/>
      <c r="AF194" s="2"/>
      <c r="AG194" s="2"/>
      <c r="AH194" s="2"/>
      <c r="AI194" s="2"/>
      <c r="AJ194" s="2"/>
      <c r="AK194" s="2"/>
      <c r="AL194" s="2"/>
      <c r="AM194" s="2"/>
      <c r="AN194" s="2"/>
    </row>
    <row r="195" spans="1:40" ht="16.149999999999999">
      <c r="A195" s="2"/>
      <c r="B195" s="2"/>
      <c r="C195" s="2"/>
      <c r="D195" s="2"/>
      <c r="E195" s="2"/>
      <c r="F195" s="2"/>
      <c r="G195" s="2"/>
      <c r="H195" s="2"/>
      <c r="I195" s="2"/>
      <c r="J195" s="2"/>
      <c r="K195" s="2"/>
      <c r="L195" s="2"/>
      <c r="M195" s="2"/>
      <c r="N195" s="2"/>
      <c r="O195" s="2"/>
      <c r="P195" s="2"/>
      <c r="Q195" s="2"/>
      <c r="R195" s="11"/>
      <c r="S195" s="2"/>
      <c r="T195" s="11"/>
      <c r="U195" s="11"/>
      <c r="V195" s="2"/>
      <c r="W195" s="2"/>
      <c r="X195" s="2"/>
      <c r="Y195" s="2"/>
      <c r="Z195" s="2"/>
      <c r="AA195" s="2"/>
      <c r="AB195" s="2"/>
      <c r="AC195" s="2"/>
      <c r="AD195" s="2"/>
      <c r="AE195" s="2"/>
      <c r="AF195" s="2"/>
      <c r="AG195" s="2"/>
      <c r="AH195" s="2"/>
      <c r="AI195" s="2"/>
      <c r="AJ195" s="2"/>
      <c r="AK195" s="2"/>
      <c r="AL195" s="2"/>
      <c r="AM195" s="2"/>
      <c r="AN195" s="2"/>
    </row>
    <row r="196" spans="1:40" ht="16.149999999999999">
      <c r="A196" s="2"/>
      <c r="B196" s="2"/>
      <c r="C196" s="2"/>
      <c r="D196" s="2"/>
      <c r="E196" s="2"/>
      <c r="F196" s="2"/>
      <c r="G196" s="2"/>
      <c r="H196" s="2"/>
      <c r="I196" s="2"/>
      <c r="J196" s="2"/>
      <c r="K196" s="2"/>
      <c r="L196" s="2"/>
      <c r="M196" s="2"/>
      <c r="N196" s="2"/>
      <c r="O196" s="2"/>
      <c r="P196" s="2"/>
      <c r="Q196" s="2"/>
      <c r="R196" s="11"/>
      <c r="S196" s="2"/>
      <c r="T196" s="11"/>
      <c r="U196" s="11"/>
      <c r="V196" s="2"/>
      <c r="W196" s="2"/>
      <c r="X196" s="2"/>
      <c r="Y196" s="2"/>
      <c r="Z196" s="2"/>
      <c r="AA196" s="2"/>
      <c r="AB196" s="2"/>
      <c r="AC196" s="2"/>
      <c r="AD196" s="2"/>
      <c r="AE196" s="2"/>
      <c r="AF196" s="2"/>
      <c r="AG196" s="2"/>
      <c r="AH196" s="2"/>
      <c r="AI196" s="2"/>
      <c r="AJ196" s="2"/>
      <c r="AK196" s="2"/>
      <c r="AL196" s="2"/>
      <c r="AM196" s="2"/>
      <c r="AN196" s="2"/>
    </row>
    <row r="197" spans="1:40" ht="16.149999999999999">
      <c r="A197" s="2"/>
      <c r="B197" s="2"/>
      <c r="C197" s="2"/>
      <c r="D197" s="2"/>
      <c r="E197" s="2"/>
      <c r="F197" s="2"/>
      <c r="G197" s="2"/>
      <c r="H197" s="2"/>
      <c r="I197" s="2"/>
      <c r="J197" s="2"/>
      <c r="K197" s="2"/>
      <c r="L197" s="2"/>
      <c r="M197" s="2"/>
      <c r="N197" s="2"/>
      <c r="O197" s="2"/>
      <c r="P197" s="2"/>
      <c r="Q197" s="2"/>
      <c r="R197" s="11"/>
      <c r="S197" s="2"/>
      <c r="T197" s="11"/>
      <c r="U197" s="11"/>
      <c r="V197" s="2"/>
      <c r="W197" s="2"/>
      <c r="X197" s="2"/>
      <c r="Y197" s="2"/>
      <c r="Z197" s="2"/>
      <c r="AA197" s="2"/>
      <c r="AB197" s="2"/>
      <c r="AC197" s="2"/>
      <c r="AD197" s="2"/>
      <c r="AE197" s="2"/>
      <c r="AF197" s="2"/>
      <c r="AG197" s="2"/>
      <c r="AH197" s="2"/>
      <c r="AI197" s="2"/>
      <c r="AJ197" s="2"/>
      <c r="AK197" s="2"/>
      <c r="AL197" s="2"/>
      <c r="AM197" s="2"/>
      <c r="AN197" s="2"/>
    </row>
    <row r="198" spans="1:40" ht="16.149999999999999">
      <c r="A198" s="2"/>
      <c r="B198" s="2"/>
      <c r="C198" s="2"/>
      <c r="D198" s="2"/>
      <c r="E198" s="2"/>
      <c r="F198" s="2"/>
      <c r="G198" s="2"/>
      <c r="H198" s="2"/>
      <c r="I198" s="2"/>
      <c r="J198" s="2"/>
      <c r="K198" s="2"/>
      <c r="L198" s="2"/>
      <c r="M198" s="2"/>
      <c r="N198" s="2"/>
      <c r="O198" s="2"/>
      <c r="P198" s="2"/>
      <c r="Q198" s="2"/>
      <c r="R198" s="11"/>
      <c r="S198" s="2"/>
      <c r="T198" s="11"/>
      <c r="U198" s="11"/>
      <c r="V198" s="2"/>
      <c r="W198" s="2"/>
      <c r="X198" s="2"/>
      <c r="Y198" s="2"/>
      <c r="Z198" s="2"/>
      <c r="AA198" s="2"/>
      <c r="AB198" s="2"/>
      <c r="AC198" s="2"/>
      <c r="AD198" s="2"/>
      <c r="AE198" s="2"/>
      <c r="AF198" s="2"/>
      <c r="AG198" s="2"/>
      <c r="AH198" s="2"/>
      <c r="AI198" s="2"/>
      <c r="AJ198" s="2"/>
      <c r="AK198" s="2"/>
      <c r="AL198" s="2"/>
      <c r="AM198" s="2"/>
      <c r="AN198" s="2"/>
    </row>
    <row r="199" spans="1:40" ht="16.149999999999999">
      <c r="A199" s="2"/>
      <c r="B199" s="2"/>
      <c r="C199" s="2"/>
      <c r="D199" s="2"/>
      <c r="E199" s="2"/>
      <c r="F199" s="2"/>
      <c r="G199" s="2"/>
      <c r="H199" s="2"/>
      <c r="I199" s="2"/>
      <c r="J199" s="2"/>
      <c r="K199" s="2"/>
      <c r="L199" s="2"/>
      <c r="M199" s="2"/>
      <c r="N199" s="2"/>
      <c r="O199" s="2"/>
      <c r="P199" s="2"/>
      <c r="Q199" s="2"/>
      <c r="R199" s="11"/>
      <c r="S199" s="2"/>
      <c r="T199" s="11"/>
      <c r="U199" s="11"/>
      <c r="V199" s="2"/>
      <c r="W199" s="2"/>
      <c r="X199" s="2"/>
      <c r="Y199" s="2"/>
      <c r="Z199" s="2"/>
      <c r="AA199" s="2"/>
      <c r="AB199" s="2"/>
      <c r="AC199" s="2"/>
      <c r="AD199" s="2"/>
      <c r="AE199" s="2"/>
      <c r="AF199" s="2"/>
      <c r="AG199" s="2"/>
      <c r="AH199" s="2"/>
      <c r="AI199" s="2"/>
      <c r="AJ199" s="2"/>
      <c r="AK199" s="2"/>
      <c r="AL199" s="2"/>
      <c r="AM199" s="2"/>
      <c r="AN199" s="2"/>
    </row>
    <row r="200" spans="1:40" ht="16.149999999999999">
      <c r="A200" s="2"/>
      <c r="B200" s="2"/>
      <c r="C200" s="2"/>
      <c r="D200" s="2"/>
      <c r="E200" s="2"/>
      <c r="F200" s="2"/>
      <c r="G200" s="2"/>
      <c r="H200" s="2"/>
      <c r="I200" s="2"/>
      <c r="J200" s="2"/>
      <c r="K200" s="2"/>
      <c r="L200" s="2"/>
      <c r="M200" s="2"/>
      <c r="N200" s="2"/>
      <c r="O200" s="2"/>
      <c r="P200" s="2"/>
      <c r="Q200" s="2"/>
      <c r="R200" s="11"/>
      <c r="S200" s="2"/>
      <c r="T200" s="11"/>
      <c r="U200" s="11"/>
      <c r="V200" s="2"/>
      <c r="W200" s="2"/>
      <c r="X200" s="2"/>
      <c r="Y200" s="2"/>
      <c r="Z200" s="2"/>
      <c r="AA200" s="2"/>
      <c r="AB200" s="2"/>
      <c r="AC200" s="2"/>
      <c r="AD200" s="2"/>
      <c r="AE200" s="2"/>
      <c r="AF200" s="2"/>
      <c r="AG200" s="2"/>
      <c r="AH200" s="2"/>
      <c r="AI200" s="2"/>
      <c r="AJ200" s="2"/>
      <c r="AK200" s="2"/>
      <c r="AL200" s="2"/>
      <c r="AM200" s="2"/>
      <c r="AN200" s="2"/>
    </row>
    <row r="201" spans="1:40" ht="16.149999999999999">
      <c r="A201" s="2"/>
      <c r="B201" s="2"/>
      <c r="C201" s="2"/>
      <c r="D201" s="2"/>
      <c r="E201" s="2"/>
      <c r="F201" s="2"/>
      <c r="G201" s="2"/>
      <c r="H201" s="2"/>
      <c r="I201" s="2"/>
      <c r="J201" s="2"/>
      <c r="K201" s="2"/>
      <c r="L201" s="2"/>
      <c r="M201" s="2"/>
      <c r="N201" s="2"/>
      <c r="O201" s="2"/>
      <c r="P201" s="2"/>
      <c r="Q201" s="2"/>
      <c r="R201" s="11"/>
      <c r="S201" s="2"/>
      <c r="T201" s="11"/>
      <c r="U201" s="11"/>
      <c r="V201" s="2"/>
      <c r="W201" s="2"/>
      <c r="X201" s="2"/>
      <c r="Y201" s="2"/>
      <c r="Z201" s="2"/>
      <c r="AA201" s="2"/>
      <c r="AB201" s="2"/>
      <c r="AC201" s="2"/>
      <c r="AD201" s="2"/>
      <c r="AE201" s="2"/>
      <c r="AF201" s="2"/>
      <c r="AG201" s="2"/>
      <c r="AH201" s="2"/>
      <c r="AI201" s="2"/>
      <c r="AJ201" s="2"/>
      <c r="AK201" s="2"/>
      <c r="AL201" s="2"/>
      <c r="AM201" s="2"/>
      <c r="AN201" s="2"/>
    </row>
    <row r="202" spans="1:40" ht="16.149999999999999">
      <c r="A202" s="2"/>
      <c r="B202" s="2"/>
      <c r="C202" s="2"/>
      <c r="D202" s="2"/>
      <c r="E202" s="2"/>
      <c r="F202" s="2"/>
      <c r="G202" s="2"/>
      <c r="H202" s="2"/>
      <c r="I202" s="2"/>
      <c r="J202" s="2"/>
      <c r="K202" s="2"/>
      <c r="L202" s="2"/>
      <c r="M202" s="2"/>
      <c r="N202" s="2"/>
      <c r="O202" s="2"/>
      <c r="P202" s="2"/>
      <c r="Q202" s="2"/>
      <c r="R202" s="11"/>
      <c r="S202" s="2"/>
      <c r="T202" s="11"/>
      <c r="U202" s="11"/>
      <c r="V202" s="2"/>
      <c r="W202" s="2"/>
      <c r="X202" s="2"/>
      <c r="Y202" s="2"/>
      <c r="Z202" s="2"/>
      <c r="AA202" s="2"/>
      <c r="AB202" s="2"/>
      <c r="AC202" s="2"/>
      <c r="AD202" s="2"/>
      <c r="AE202" s="2"/>
      <c r="AF202" s="2"/>
      <c r="AG202" s="2"/>
      <c r="AH202" s="2"/>
      <c r="AI202" s="2"/>
      <c r="AJ202" s="2"/>
      <c r="AK202" s="2"/>
      <c r="AL202" s="2"/>
      <c r="AM202" s="2"/>
      <c r="AN202" s="2"/>
    </row>
    <row r="203" spans="1:40" ht="16.149999999999999">
      <c r="A203" s="2"/>
      <c r="B203" s="2"/>
      <c r="C203" s="2"/>
      <c r="D203" s="2"/>
      <c r="E203" s="2"/>
      <c r="F203" s="2"/>
      <c r="G203" s="2"/>
      <c r="H203" s="2"/>
      <c r="I203" s="2"/>
      <c r="J203" s="2"/>
      <c r="K203" s="2"/>
      <c r="L203" s="2"/>
      <c r="M203" s="2"/>
      <c r="N203" s="2"/>
      <c r="O203" s="2"/>
      <c r="P203" s="2"/>
      <c r="Q203" s="2"/>
      <c r="R203" s="11"/>
      <c r="S203" s="2"/>
      <c r="T203" s="11"/>
      <c r="U203" s="11"/>
      <c r="V203" s="2"/>
      <c r="W203" s="2"/>
      <c r="X203" s="2"/>
      <c r="Y203" s="2"/>
      <c r="Z203" s="2"/>
      <c r="AA203" s="2"/>
      <c r="AB203" s="2"/>
      <c r="AC203" s="2"/>
      <c r="AD203" s="2"/>
      <c r="AE203" s="2"/>
      <c r="AF203" s="2"/>
      <c r="AG203" s="2"/>
      <c r="AH203" s="2"/>
      <c r="AI203" s="2"/>
      <c r="AJ203" s="2"/>
      <c r="AK203" s="2"/>
      <c r="AL203" s="2"/>
      <c r="AM203" s="2"/>
      <c r="AN203" s="2"/>
    </row>
    <row r="204" spans="1:40" ht="16.149999999999999">
      <c r="A204" s="2"/>
      <c r="B204" s="2"/>
      <c r="C204" s="2"/>
      <c r="D204" s="2"/>
      <c r="E204" s="2"/>
      <c r="F204" s="2"/>
      <c r="G204" s="2"/>
      <c r="H204" s="2"/>
      <c r="I204" s="2"/>
      <c r="J204" s="2"/>
      <c r="K204" s="2"/>
      <c r="L204" s="2"/>
      <c r="M204" s="2"/>
      <c r="N204" s="2"/>
      <c r="O204" s="2"/>
      <c r="P204" s="2"/>
      <c r="Q204" s="2"/>
      <c r="R204" s="11"/>
      <c r="S204" s="2"/>
      <c r="T204" s="11"/>
      <c r="U204" s="11"/>
      <c r="V204" s="2"/>
      <c r="W204" s="2"/>
      <c r="X204" s="2"/>
      <c r="Y204" s="2"/>
      <c r="Z204" s="2"/>
      <c r="AA204" s="2"/>
      <c r="AB204" s="2"/>
      <c r="AC204" s="2"/>
      <c r="AD204" s="2"/>
      <c r="AE204" s="2"/>
      <c r="AF204" s="2"/>
      <c r="AG204" s="2"/>
      <c r="AH204" s="2"/>
      <c r="AI204" s="2"/>
      <c r="AJ204" s="2"/>
      <c r="AK204" s="2"/>
      <c r="AL204" s="2"/>
      <c r="AM204" s="2"/>
      <c r="AN204" s="2"/>
    </row>
    <row r="205" spans="1:40" ht="16.149999999999999">
      <c r="A205" s="2"/>
      <c r="B205" s="2"/>
      <c r="C205" s="2"/>
      <c r="D205" s="2"/>
      <c r="E205" s="2"/>
      <c r="F205" s="2"/>
      <c r="G205" s="2"/>
      <c r="H205" s="2"/>
      <c r="I205" s="2"/>
      <c r="J205" s="2"/>
      <c r="K205" s="2"/>
      <c r="L205" s="2"/>
      <c r="M205" s="2"/>
      <c r="N205" s="2"/>
      <c r="O205" s="2"/>
      <c r="P205" s="2"/>
      <c r="Q205" s="2"/>
      <c r="R205" s="11"/>
      <c r="S205" s="2"/>
      <c r="T205" s="11"/>
      <c r="U205" s="11"/>
      <c r="V205" s="2"/>
      <c r="W205" s="2"/>
      <c r="X205" s="2"/>
      <c r="Y205" s="2"/>
      <c r="Z205" s="2"/>
      <c r="AA205" s="2"/>
      <c r="AB205" s="2"/>
      <c r="AC205" s="2"/>
      <c r="AD205" s="2"/>
      <c r="AE205" s="2"/>
      <c r="AF205" s="2"/>
      <c r="AG205" s="2"/>
      <c r="AH205" s="2"/>
      <c r="AI205" s="2"/>
      <c r="AJ205" s="2"/>
      <c r="AK205" s="2"/>
      <c r="AL205" s="2"/>
      <c r="AM205" s="2"/>
      <c r="AN205" s="2"/>
    </row>
    <row r="206" spans="1:40" ht="16.149999999999999">
      <c r="A206" s="2"/>
      <c r="B206" s="2"/>
      <c r="C206" s="2"/>
      <c r="D206" s="2"/>
      <c r="E206" s="2"/>
      <c r="F206" s="2"/>
      <c r="G206" s="2"/>
      <c r="H206" s="2"/>
      <c r="I206" s="2"/>
      <c r="J206" s="2"/>
      <c r="K206" s="2"/>
      <c r="L206" s="2"/>
      <c r="M206" s="2"/>
      <c r="N206" s="2"/>
      <c r="O206" s="2"/>
      <c r="P206" s="2"/>
      <c r="Q206" s="2"/>
      <c r="R206" s="11"/>
      <c r="S206" s="2"/>
      <c r="T206" s="11"/>
      <c r="U206" s="11"/>
      <c r="V206" s="2"/>
      <c r="W206" s="2"/>
      <c r="X206" s="2"/>
      <c r="Y206" s="2"/>
      <c r="Z206" s="2"/>
      <c r="AA206" s="2"/>
      <c r="AB206" s="2"/>
      <c r="AC206" s="2"/>
      <c r="AD206" s="2"/>
      <c r="AE206" s="2"/>
      <c r="AF206" s="2"/>
      <c r="AG206" s="2"/>
      <c r="AH206" s="2"/>
      <c r="AI206" s="2"/>
      <c r="AJ206" s="2"/>
      <c r="AK206" s="2"/>
      <c r="AL206" s="2"/>
      <c r="AM206" s="2"/>
      <c r="AN206" s="2"/>
    </row>
    <row r="207" spans="1:40" ht="16.149999999999999">
      <c r="A207" s="2"/>
      <c r="B207" s="2"/>
      <c r="C207" s="2"/>
      <c r="D207" s="2"/>
      <c r="E207" s="2"/>
      <c r="F207" s="2"/>
      <c r="G207" s="2"/>
      <c r="H207" s="2"/>
      <c r="I207" s="2"/>
      <c r="J207" s="2"/>
      <c r="K207" s="2"/>
      <c r="L207" s="2"/>
      <c r="M207" s="2"/>
      <c r="N207" s="2"/>
      <c r="O207" s="2"/>
      <c r="P207" s="2"/>
      <c r="Q207" s="2"/>
      <c r="R207" s="11"/>
      <c r="S207" s="2"/>
      <c r="T207" s="11"/>
      <c r="U207" s="11"/>
      <c r="V207" s="2"/>
      <c r="W207" s="2"/>
      <c r="X207" s="2"/>
      <c r="Y207" s="2"/>
      <c r="Z207" s="2"/>
      <c r="AA207" s="2"/>
      <c r="AB207" s="2"/>
      <c r="AC207" s="2"/>
      <c r="AD207" s="2"/>
      <c r="AE207" s="2"/>
      <c r="AF207" s="2"/>
      <c r="AG207" s="2"/>
      <c r="AH207" s="2"/>
      <c r="AI207" s="2"/>
      <c r="AJ207" s="2"/>
      <c r="AK207" s="2"/>
      <c r="AL207" s="2"/>
      <c r="AM207" s="2"/>
      <c r="AN207" s="2"/>
    </row>
    <row r="208" spans="1:40" ht="16.149999999999999">
      <c r="A208" s="2"/>
      <c r="B208" s="2"/>
      <c r="C208" s="2"/>
      <c r="D208" s="2"/>
      <c r="E208" s="2"/>
      <c r="F208" s="2"/>
      <c r="G208" s="2"/>
      <c r="H208" s="2"/>
      <c r="I208" s="2"/>
      <c r="J208" s="2"/>
      <c r="K208" s="2"/>
      <c r="L208" s="2"/>
      <c r="M208" s="2"/>
      <c r="N208" s="2"/>
      <c r="O208" s="2"/>
      <c r="P208" s="2"/>
      <c r="Q208" s="2"/>
      <c r="R208" s="11"/>
      <c r="S208" s="2"/>
      <c r="T208" s="11"/>
      <c r="U208" s="11"/>
      <c r="V208" s="2"/>
      <c r="W208" s="2"/>
      <c r="X208" s="2"/>
      <c r="Y208" s="2"/>
      <c r="Z208" s="2"/>
      <c r="AA208" s="2"/>
      <c r="AB208" s="2"/>
      <c r="AC208" s="2"/>
      <c r="AD208" s="2"/>
      <c r="AE208" s="2"/>
      <c r="AF208" s="2"/>
      <c r="AG208" s="2"/>
      <c r="AH208" s="2"/>
      <c r="AI208" s="2"/>
      <c r="AJ208" s="2"/>
      <c r="AK208" s="2"/>
      <c r="AL208" s="2"/>
      <c r="AM208" s="2"/>
      <c r="AN208" s="2"/>
    </row>
    <row r="209" spans="1:40" ht="16.149999999999999">
      <c r="A209" s="2"/>
      <c r="B209" s="2"/>
      <c r="C209" s="2"/>
      <c r="D209" s="2"/>
      <c r="E209" s="2"/>
      <c r="F209" s="2"/>
      <c r="G209" s="2"/>
      <c r="H209" s="2"/>
      <c r="I209" s="2"/>
      <c r="J209" s="2"/>
      <c r="K209" s="2"/>
      <c r="L209" s="2"/>
      <c r="M209" s="2"/>
      <c r="N209" s="2"/>
      <c r="O209" s="2"/>
      <c r="P209" s="2"/>
      <c r="Q209" s="2"/>
      <c r="R209" s="11"/>
      <c r="S209" s="2"/>
      <c r="T209" s="11"/>
      <c r="U209" s="11"/>
      <c r="V209" s="2"/>
      <c r="W209" s="2"/>
      <c r="X209" s="2"/>
      <c r="Y209" s="2"/>
      <c r="Z209" s="2"/>
      <c r="AA209" s="2"/>
      <c r="AB209" s="2"/>
      <c r="AC209" s="2"/>
      <c r="AD209" s="2"/>
      <c r="AE209" s="2"/>
      <c r="AF209" s="2"/>
      <c r="AG209" s="2"/>
      <c r="AH209" s="2"/>
      <c r="AI209" s="2"/>
      <c r="AJ209" s="2"/>
      <c r="AK209" s="2"/>
      <c r="AL209" s="2"/>
      <c r="AM209" s="2"/>
      <c r="AN209" s="2"/>
    </row>
    <row r="210" spans="1:40" ht="16.149999999999999">
      <c r="A210" s="2"/>
      <c r="B210" s="2"/>
      <c r="C210" s="2"/>
      <c r="D210" s="2"/>
      <c r="E210" s="2"/>
      <c r="F210" s="2"/>
      <c r="G210" s="2"/>
      <c r="H210" s="2"/>
      <c r="I210" s="2"/>
      <c r="J210" s="2"/>
      <c r="K210" s="2"/>
      <c r="L210" s="2"/>
      <c r="M210" s="2"/>
      <c r="N210" s="2"/>
      <c r="O210" s="2"/>
      <c r="P210" s="2"/>
      <c r="Q210" s="2"/>
      <c r="R210" s="11"/>
      <c r="S210" s="2"/>
      <c r="T210" s="11"/>
      <c r="U210" s="11"/>
      <c r="V210" s="2"/>
      <c r="W210" s="2"/>
      <c r="X210" s="2"/>
      <c r="Y210" s="2"/>
      <c r="Z210" s="2"/>
      <c r="AA210" s="2"/>
      <c r="AB210" s="2"/>
      <c r="AC210" s="2"/>
      <c r="AD210" s="2"/>
      <c r="AE210" s="2"/>
      <c r="AF210" s="2"/>
      <c r="AG210" s="2"/>
      <c r="AH210" s="2"/>
      <c r="AI210" s="2"/>
      <c r="AJ210" s="2"/>
      <c r="AK210" s="2"/>
      <c r="AL210" s="2"/>
      <c r="AM210" s="2"/>
      <c r="AN210" s="2"/>
    </row>
    <row r="211" spans="1:40" ht="16.149999999999999">
      <c r="A211" s="2"/>
      <c r="B211" s="2"/>
      <c r="C211" s="2"/>
      <c r="D211" s="2"/>
      <c r="E211" s="2"/>
      <c r="F211" s="2"/>
      <c r="G211" s="2"/>
      <c r="H211" s="2"/>
      <c r="I211" s="2"/>
      <c r="J211" s="2"/>
      <c r="K211" s="2"/>
      <c r="L211" s="2"/>
      <c r="M211" s="2"/>
      <c r="N211" s="2"/>
      <c r="O211" s="2"/>
      <c r="P211" s="2"/>
      <c r="Q211" s="2"/>
      <c r="R211" s="11"/>
      <c r="S211" s="2"/>
      <c r="T211" s="11"/>
      <c r="U211" s="11"/>
      <c r="V211" s="2"/>
      <c r="W211" s="2"/>
      <c r="X211" s="2"/>
      <c r="Y211" s="2"/>
      <c r="Z211" s="2"/>
      <c r="AA211" s="2"/>
      <c r="AB211" s="2"/>
      <c r="AC211" s="2"/>
      <c r="AD211" s="2"/>
      <c r="AE211" s="2"/>
      <c r="AF211" s="2"/>
      <c r="AG211" s="2"/>
      <c r="AH211" s="2"/>
      <c r="AI211" s="2"/>
      <c r="AJ211" s="2"/>
      <c r="AK211" s="2"/>
      <c r="AL211" s="2"/>
      <c r="AM211" s="2"/>
      <c r="AN211" s="2"/>
    </row>
    <row r="212" spans="1:40" ht="16.149999999999999">
      <c r="A212" s="2"/>
      <c r="B212" s="2"/>
      <c r="C212" s="2"/>
      <c r="D212" s="2"/>
      <c r="E212" s="2"/>
      <c r="F212" s="2"/>
      <c r="G212" s="2"/>
      <c r="H212" s="2"/>
      <c r="I212" s="2"/>
      <c r="J212" s="2"/>
      <c r="K212" s="2"/>
      <c r="L212" s="2"/>
      <c r="M212" s="2"/>
      <c r="N212" s="2"/>
      <c r="O212" s="2"/>
      <c r="P212" s="2"/>
      <c r="Q212" s="2"/>
      <c r="R212" s="11"/>
      <c r="S212" s="2"/>
      <c r="T212" s="11"/>
      <c r="U212" s="11"/>
      <c r="V212" s="2"/>
      <c r="W212" s="2"/>
      <c r="X212" s="2"/>
      <c r="Y212" s="2"/>
      <c r="Z212" s="2"/>
      <c r="AA212" s="2"/>
      <c r="AB212" s="2"/>
      <c r="AC212" s="2"/>
      <c r="AD212" s="2"/>
      <c r="AE212" s="2"/>
      <c r="AF212" s="2"/>
      <c r="AG212" s="2"/>
      <c r="AH212" s="2"/>
      <c r="AI212" s="2"/>
      <c r="AJ212" s="2"/>
      <c r="AK212" s="2"/>
      <c r="AL212" s="2"/>
      <c r="AM212" s="2"/>
      <c r="AN212" s="2"/>
    </row>
    <row r="213" spans="1:40" ht="16.149999999999999">
      <c r="A213" s="2"/>
      <c r="B213" s="2"/>
      <c r="C213" s="2"/>
      <c r="D213" s="2"/>
      <c r="E213" s="2"/>
      <c r="F213" s="2"/>
      <c r="G213" s="2"/>
      <c r="H213" s="2"/>
      <c r="I213" s="2"/>
      <c r="J213" s="2"/>
      <c r="K213" s="2"/>
      <c r="L213" s="2"/>
      <c r="M213" s="2"/>
      <c r="N213" s="2"/>
      <c r="O213" s="2"/>
      <c r="P213" s="2"/>
      <c r="Q213" s="2"/>
      <c r="R213" s="11"/>
      <c r="S213" s="2"/>
      <c r="T213" s="11"/>
      <c r="U213" s="11"/>
      <c r="V213" s="2"/>
      <c r="W213" s="2"/>
      <c r="X213" s="2"/>
      <c r="Y213" s="2"/>
      <c r="Z213" s="2"/>
      <c r="AA213" s="2"/>
      <c r="AB213" s="2"/>
      <c r="AC213" s="2"/>
      <c r="AD213" s="2"/>
      <c r="AE213" s="2"/>
      <c r="AF213" s="2"/>
      <c r="AG213" s="2"/>
      <c r="AH213" s="2"/>
      <c r="AI213" s="2"/>
      <c r="AJ213" s="2"/>
      <c r="AK213" s="2"/>
      <c r="AL213" s="2"/>
      <c r="AM213" s="2"/>
      <c r="AN213" s="2"/>
    </row>
    <row r="214" spans="1:40" ht="16.149999999999999">
      <c r="A214" s="2"/>
      <c r="B214" s="2"/>
      <c r="C214" s="2"/>
      <c r="D214" s="2"/>
      <c r="E214" s="2"/>
      <c r="F214" s="2"/>
      <c r="G214" s="2"/>
      <c r="H214" s="2"/>
      <c r="I214" s="2"/>
      <c r="J214" s="2"/>
      <c r="K214" s="2"/>
      <c r="L214" s="2"/>
      <c r="M214" s="2"/>
      <c r="N214" s="2"/>
      <c r="O214" s="2"/>
      <c r="P214" s="2"/>
      <c r="Q214" s="2"/>
      <c r="R214" s="11"/>
      <c r="S214" s="2"/>
      <c r="T214" s="11"/>
      <c r="U214" s="11"/>
      <c r="V214" s="2"/>
      <c r="W214" s="2"/>
      <c r="X214" s="2"/>
      <c r="Y214" s="2"/>
      <c r="Z214" s="2"/>
      <c r="AA214" s="2"/>
      <c r="AB214" s="2"/>
      <c r="AC214" s="2"/>
      <c r="AD214" s="2"/>
      <c r="AE214" s="2"/>
      <c r="AF214" s="2"/>
      <c r="AG214" s="2"/>
      <c r="AH214" s="2"/>
      <c r="AI214" s="2"/>
      <c r="AJ214" s="2"/>
      <c r="AK214" s="2"/>
      <c r="AL214" s="2"/>
      <c r="AM214" s="2"/>
      <c r="AN214" s="2"/>
    </row>
    <row r="215" spans="1:40" ht="16.149999999999999">
      <c r="A215" s="2"/>
      <c r="B215" s="2"/>
      <c r="C215" s="2"/>
      <c r="D215" s="2"/>
      <c r="E215" s="2"/>
      <c r="F215" s="2"/>
      <c r="G215" s="2"/>
      <c r="H215" s="2"/>
      <c r="I215" s="2"/>
      <c r="J215" s="2"/>
      <c r="K215" s="2"/>
      <c r="L215" s="2"/>
      <c r="M215" s="2"/>
      <c r="N215" s="2"/>
      <c r="O215" s="2"/>
      <c r="P215" s="2"/>
      <c r="Q215" s="2"/>
      <c r="R215" s="11"/>
      <c r="S215" s="2"/>
      <c r="T215" s="11"/>
      <c r="U215" s="11"/>
      <c r="V215" s="2"/>
      <c r="W215" s="2"/>
      <c r="X215" s="2"/>
      <c r="Y215" s="2"/>
      <c r="Z215" s="2"/>
      <c r="AA215" s="2"/>
      <c r="AB215" s="2"/>
      <c r="AC215" s="2"/>
      <c r="AD215" s="2"/>
      <c r="AE215" s="2"/>
      <c r="AF215" s="2"/>
      <c r="AG215" s="2"/>
      <c r="AH215" s="2"/>
      <c r="AI215" s="2"/>
      <c r="AJ215" s="2"/>
      <c r="AK215" s="2"/>
      <c r="AL215" s="2"/>
      <c r="AM215" s="2"/>
      <c r="AN215" s="2"/>
    </row>
    <row r="216" spans="1:40" ht="16.149999999999999">
      <c r="A216" s="2"/>
      <c r="B216" s="2"/>
      <c r="C216" s="2"/>
      <c r="D216" s="2"/>
      <c r="E216" s="2"/>
      <c r="F216" s="2"/>
      <c r="G216" s="2"/>
      <c r="H216" s="2"/>
      <c r="I216" s="2"/>
      <c r="J216" s="2"/>
      <c r="K216" s="2"/>
      <c r="L216" s="2"/>
      <c r="M216" s="2"/>
      <c r="N216" s="2"/>
      <c r="O216" s="2"/>
      <c r="P216" s="2"/>
      <c r="Q216" s="2"/>
      <c r="R216" s="11"/>
      <c r="S216" s="2"/>
      <c r="T216" s="11"/>
      <c r="U216" s="11"/>
      <c r="V216" s="2"/>
      <c r="W216" s="2"/>
      <c r="X216" s="2"/>
      <c r="Y216" s="2"/>
      <c r="Z216" s="2"/>
      <c r="AA216" s="2"/>
      <c r="AB216" s="2"/>
      <c r="AC216" s="2"/>
      <c r="AD216" s="2"/>
      <c r="AE216" s="2"/>
      <c r="AF216" s="2"/>
      <c r="AG216" s="2"/>
      <c r="AH216" s="2"/>
      <c r="AI216" s="2"/>
      <c r="AJ216" s="2"/>
      <c r="AK216" s="2"/>
      <c r="AL216" s="2"/>
      <c r="AM216" s="2"/>
      <c r="AN216" s="2"/>
    </row>
    <row r="217" spans="1:40" ht="16.149999999999999">
      <c r="A217" s="2"/>
      <c r="B217" s="2"/>
      <c r="C217" s="2"/>
      <c r="D217" s="2"/>
      <c r="E217" s="2"/>
      <c r="F217" s="2"/>
      <c r="G217" s="2"/>
      <c r="H217" s="2"/>
      <c r="I217" s="2"/>
      <c r="J217" s="2"/>
      <c r="K217" s="2"/>
      <c r="L217" s="2"/>
      <c r="M217" s="2"/>
      <c r="N217" s="2"/>
      <c r="O217" s="2"/>
      <c r="P217" s="2"/>
      <c r="Q217" s="2"/>
      <c r="R217" s="11"/>
      <c r="S217" s="2"/>
      <c r="T217" s="11"/>
      <c r="U217" s="11"/>
      <c r="V217" s="2"/>
      <c r="W217" s="2"/>
      <c r="X217" s="2"/>
      <c r="Y217" s="2"/>
      <c r="Z217" s="2"/>
      <c r="AA217" s="2"/>
      <c r="AB217" s="2"/>
      <c r="AC217" s="2"/>
      <c r="AD217" s="2"/>
      <c r="AE217" s="2"/>
      <c r="AF217" s="2"/>
      <c r="AG217" s="2"/>
      <c r="AH217" s="2"/>
      <c r="AI217" s="2"/>
      <c r="AJ217" s="2"/>
      <c r="AK217" s="2"/>
      <c r="AL217" s="2"/>
      <c r="AM217" s="2"/>
      <c r="AN217" s="2"/>
    </row>
    <row r="218" spans="1:40" ht="16.149999999999999">
      <c r="A218" s="2"/>
      <c r="B218" s="2"/>
      <c r="C218" s="2"/>
      <c r="D218" s="2"/>
      <c r="E218" s="2"/>
      <c r="F218" s="2"/>
      <c r="G218" s="2"/>
      <c r="H218" s="2"/>
      <c r="I218" s="2"/>
      <c r="J218" s="2"/>
      <c r="K218" s="2"/>
      <c r="L218" s="2"/>
      <c r="M218" s="2"/>
      <c r="N218" s="2"/>
      <c r="O218" s="2"/>
      <c r="P218" s="2"/>
      <c r="Q218" s="2"/>
      <c r="R218" s="11"/>
      <c r="S218" s="2"/>
      <c r="T218" s="11"/>
      <c r="U218" s="11"/>
      <c r="V218" s="2"/>
      <c r="W218" s="2"/>
      <c r="X218" s="2"/>
      <c r="Y218" s="2"/>
      <c r="Z218" s="2"/>
      <c r="AA218" s="2"/>
      <c r="AB218" s="2"/>
      <c r="AC218" s="2"/>
      <c r="AD218" s="2"/>
      <c r="AE218" s="2"/>
      <c r="AF218" s="2"/>
      <c r="AG218" s="2"/>
      <c r="AH218" s="2"/>
      <c r="AI218" s="2"/>
      <c r="AJ218" s="2"/>
      <c r="AK218" s="2"/>
      <c r="AL218" s="2"/>
      <c r="AM218" s="2"/>
      <c r="AN218" s="2"/>
    </row>
    <row r="219" spans="1:40" ht="16.149999999999999">
      <c r="A219" s="2"/>
      <c r="B219" s="2"/>
      <c r="C219" s="2"/>
      <c r="D219" s="2"/>
      <c r="E219" s="2"/>
      <c r="F219" s="2"/>
      <c r="G219" s="2"/>
      <c r="H219" s="2"/>
      <c r="I219" s="2"/>
      <c r="J219" s="2"/>
      <c r="K219" s="2"/>
      <c r="L219" s="2"/>
      <c r="M219" s="2"/>
      <c r="N219" s="2"/>
      <c r="O219" s="2"/>
      <c r="P219" s="2"/>
      <c r="Q219" s="2"/>
      <c r="R219" s="11"/>
      <c r="S219" s="2"/>
      <c r="T219" s="11"/>
      <c r="U219" s="11"/>
      <c r="V219" s="2"/>
      <c r="W219" s="2"/>
      <c r="X219" s="2"/>
      <c r="Y219" s="2"/>
      <c r="Z219" s="2"/>
      <c r="AA219" s="2"/>
      <c r="AB219" s="2"/>
      <c r="AC219" s="2"/>
      <c r="AD219" s="2"/>
      <c r="AE219" s="2"/>
      <c r="AF219" s="2"/>
      <c r="AG219" s="2"/>
      <c r="AH219" s="2"/>
      <c r="AI219" s="2"/>
      <c r="AJ219" s="2"/>
      <c r="AK219" s="2"/>
      <c r="AL219" s="2"/>
      <c r="AM219" s="2"/>
      <c r="AN219" s="2"/>
    </row>
    <row r="220" spans="1:40" ht="16.149999999999999">
      <c r="A220" s="2"/>
      <c r="B220" s="2"/>
      <c r="C220" s="2"/>
      <c r="D220" s="2"/>
      <c r="E220" s="2"/>
      <c r="F220" s="2"/>
      <c r="G220" s="2"/>
      <c r="H220" s="2"/>
      <c r="I220" s="2"/>
      <c r="J220" s="2"/>
      <c r="K220" s="2"/>
      <c r="L220" s="2"/>
      <c r="M220" s="2"/>
      <c r="N220" s="2"/>
      <c r="O220" s="2"/>
      <c r="P220" s="2"/>
      <c r="Q220" s="2"/>
      <c r="R220" s="11"/>
      <c r="S220" s="2"/>
      <c r="T220" s="11"/>
      <c r="U220" s="11"/>
      <c r="V220" s="2"/>
      <c r="W220" s="2"/>
      <c r="X220" s="2"/>
      <c r="Y220" s="2"/>
      <c r="Z220" s="2"/>
      <c r="AA220" s="2"/>
      <c r="AB220" s="2"/>
      <c r="AC220" s="2"/>
      <c r="AD220" s="2"/>
      <c r="AE220" s="2"/>
      <c r="AF220" s="2"/>
      <c r="AG220" s="2"/>
      <c r="AH220" s="2"/>
      <c r="AI220" s="2"/>
      <c r="AJ220" s="2"/>
      <c r="AK220" s="2"/>
      <c r="AL220" s="2"/>
      <c r="AM220" s="2"/>
      <c r="AN220" s="2"/>
    </row>
    <row r="221" spans="1:40" ht="16.149999999999999">
      <c r="A221" s="2"/>
      <c r="B221" s="2"/>
      <c r="C221" s="2"/>
      <c r="D221" s="2"/>
      <c r="E221" s="2"/>
      <c r="F221" s="2"/>
      <c r="G221" s="2"/>
      <c r="H221" s="2"/>
      <c r="I221" s="2"/>
      <c r="J221" s="2"/>
      <c r="K221" s="2"/>
      <c r="L221" s="2"/>
      <c r="M221" s="2"/>
      <c r="N221" s="2"/>
      <c r="O221" s="2"/>
      <c r="P221" s="2"/>
      <c r="Q221" s="2"/>
      <c r="R221" s="11"/>
      <c r="S221" s="2"/>
      <c r="T221" s="11"/>
      <c r="U221" s="11"/>
      <c r="V221" s="2"/>
      <c r="W221" s="2"/>
      <c r="X221" s="2"/>
      <c r="Y221" s="2"/>
      <c r="Z221" s="2"/>
      <c r="AA221" s="2"/>
      <c r="AB221" s="2"/>
      <c r="AC221" s="2"/>
      <c r="AD221" s="2"/>
      <c r="AE221" s="2"/>
      <c r="AF221" s="2"/>
      <c r="AG221" s="2"/>
      <c r="AH221" s="2"/>
      <c r="AI221" s="2"/>
      <c r="AJ221" s="2"/>
      <c r="AK221" s="2"/>
      <c r="AL221" s="2"/>
      <c r="AM221" s="2"/>
      <c r="AN221" s="2"/>
    </row>
    <row r="222" spans="1:40" ht="16.149999999999999">
      <c r="A222" s="2"/>
      <c r="B222" s="2"/>
      <c r="C222" s="2"/>
      <c r="D222" s="2"/>
      <c r="E222" s="2"/>
      <c r="F222" s="2"/>
      <c r="G222" s="2"/>
      <c r="H222" s="2"/>
      <c r="I222" s="2"/>
      <c r="J222" s="2"/>
      <c r="K222" s="2"/>
      <c r="L222" s="2"/>
      <c r="M222" s="2"/>
      <c r="N222" s="2"/>
      <c r="O222" s="2"/>
      <c r="P222" s="2"/>
      <c r="Q222" s="2"/>
      <c r="R222" s="11"/>
      <c r="S222" s="2"/>
      <c r="T222" s="11"/>
      <c r="U222" s="11"/>
      <c r="V222" s="2"/>
      <c r="W222" s="2"/>
      <c r="X222" s="2"/>
      <c r="Y222" s="2"/>
      <c r="Z222" s="2"/>
      <c r="AA222" s="2"/>
      <c r="AB222" s="2"/>
      <c r="AC222" s="2"/>
      <c r="AD222" s="2"/>
      <c r="AE222" s="2"/>
      <c r="AF222" s="2"/>
      <c r="AG222" s="2"/>
      <c r="AH222" s="2"/>
      <c r="AI222" s="2"/>
      <c r="AJ222" s="2"/>
      <c r="AK222" s="2"/>
      <c r="AL222" s="2"/>
      <c r="AM222" s="2"/>
      <c r="AN222" s="2"/>
    </row>
    <row r="223" spans="1:40" ht="16.149999999999999">
      <c r="A223" s="2"/>
      <c r="B223" s="2"/>
      <c r="C223" s="2"/>
      <c r="D223" s="2"/>
      <c r="E223" s="2"/>
      <c r="F223" s="2"/>
      <c r="G223" s="2"/>
      <c r="H223" s="2"/>
      <c r="I223" s="2"/>
      <c r="J223" s="2"/>
      <c r="K223" s="2"/>
      <c r="L223" s="2"/>
      <c r="M223" s="2"/>
      <c r="N223" s="2"/>
      <c r="O223" s="2"/>
      <c r="P223" s="2"/>
      <c r="Q223" s="2"/>
      <c r="R223" s="11"/>
      <c r="S223" s="2"/>
      <c r="T223" s="11"/>
      <c r="U223" s="11"/>
      <c r="V223" s="2"/>
      <c r="W223" s="2"/>
      <c r="X223" s="2"/>
      <c r="Y223" s="2"/>
      <c r="Z223" s="2"/>
      <c r="AA223" s="2"/>
      <c r="AB223" s="2"/>
      <c r="AC223" s="2"/>
      <c r="AD223" s="2"/>
      <c r="AE223" s="2"/>
      <c r="AF223" s="2"/>
      <c r="AG223" s="2"/>
      <c r="AH223" s="2"/>
      <c r="AI223" s="2"/>
      <c r="AJ223" s="2"/>
      <c r="AK223" s="2"/>
      <c r="AL223" s="2"/>
      <c r="AM223" s="2"/>
      <c r="AN223" s="2"/>
    </row>
    <row r="224" spans="1:40" ht="16.149999999999999">
      <c r="A224" s="2"/>
      <c r="B224" s="2"/>
      <c r="C224" s="2"/>
      <c r="D224" s="2"/>
      <c r="E224" s="2"/>
      <c r="F224" s="2"/>
      <c r="G224" s="2"/>
      <c r="H224" s="2"/>
      <c r="I224" s="2"/>
      <c r="J224" s="2"/>
      <c r="K224" s="2"/>
      <c r="L224" s="2"/>
      <c r="M224" s="2"/>
      <c r="N224" s="2"/>
      <c r="O224" s="2"/>
      <c r="P224" s="2"/>
      <c r="Q224" s="2"/>
      <c r="R224" s="11"/>
      <c r="S224" s="2"/>
      <c r="T224" s="11"/>
      <c r="U224" s="11"/>
      <c r="V224" s="2"/>
      <c r="W224" s="2"/>
      <c r="X224" s="2"/>
      <c r="Y224" s="2"/>
      <c r="Z224" s="2"/>
      <c r="AA224" s="2"/>
      <c r="AB224" s="2"/>
      <c r="AC224" s="2"/>
      <c r="AD224" s="2"/>
      <c r="AE224" s="2"/>
      <c r="AF224" s="2"/>
      <c r="AG224" s="2"/>
      <c r="AH224" s="2"/>
      <c r="AI224" s="2"/>
      <c r="AJ224" s="2"/>
      <c r="AK224" s="2"/>
      <c r="AL224" s="2"/>
      <c r="AM224" s="2"/>
      <c r="AN224" s="2"/>
    </row>
    <row r="225" spans="1:40" ht="16.149999999999999">
      <c r="A225" s="2"/>
      <c r="B225" s="2"/>
      <c r="C225" s="2"/>
      <c r="D225" s="2"/>
      <c r="E225" s="2"/>
      <c r="F225" s="2"/>
      <c r="G225" s="2"/>
      <c r="H225" s="2"/>
      <c r="I225" s="2"/>
      <c r="J225" s="2"/>
      <c r="K225" s="2"/>
      <c r="L225" s="2"/>
      <c r="M225" s="2"/>
      <c r="N225" s="2"/>
      <c r="O225" s="2"/>
      <c r="P225" s="2"/>
      <c r="Q225" s="2"/>
      <c r="R225" s="11"/>
      <c r="S225" s="2"/>
      <c r="T225" s="11"/>
      <c r="U225" s="11"/>
      <c r="V225" s="2"/>
      <c r="W225" s="2"/>
      <c r="X225" s="2"/>
      <c r="Y225" s="2"/>
      <c r="Z225" s="2"/>
      <c r="AA225" s="2"/>
      <c r="AB225" s="2"/>
      <c r="AC225" s="2"/>
      <c r="AD225" s="2"/>
      <c r="AE225" s="2"/>
      <c r="AF225" s="2"/>
      <c r="AG225" s="2"/>
      <c r="AH225" s="2"/>
      <c r="AI225" s="2"/>
      <c r="AJ225" s="2"/>
      <c r="AK225" s="2"/>
      <c r="AL225" s="2"/>
      <c r="AM225" s="2"/>
      <c r="AN225" s="2"/>
    </row>
    <row r="226" spans="1:40" ht="16.149999999999999">
      <c r="A226" s="2"/>
      <c r="B226" s="2"/>
      <c r="C226" s="2"/>
      <c r="D226" s="2"/>
      <c r="E226" s="2"/>
      <c r="F226" s="2"/>
      <c r="G226" s="2"/>
      <c r="H226" s="2"/>
      <c r="I226" s="2"/>
      <c r="J226" s="2"/>
      <c r="K226" s="2"/>
      <c r="L226" s="2"/>
      <c r="M226" s="2"/>
      <c r="N226" s="2"/>
      <c r="O226" s="2"/>
      <c r="P226" s="2"/>
      <c r="Q226" s="2"/>
      <c r="R226" s="11"/>
      <c r="S226" s="2"/>
      <c r="T226" s="11"/>
      <c r="U226" s="11"/>
      <c r="V226" s="2"/>
      <c r="W226" s="2"/>
      <c r="X226" s="2"/>
      <c r="Y226" s="2"/>
      <c r="Z226" s="2"/>
      <c r="AA226" s="2"/>
      <c r="AB226" s="2"/>
      <c r="AC226" s="2"/>
      <c r="AD226" s="2"/>
      <c r="AE226" s="2"/>
      <c r="AF226" s="2"/>
      <c r="AG226" s="2"/>
      <c r="AH226" s="2"/>
      <c r="AI226" s="2"/>
      <c r="AJ226" s="2"/>
      <c r="AK226" s="2"/>
      <c r="AL226" s="2"/>
      <c r="AM226" s="2"/>
      <c r="AN226" s="2"/>
    </row>
    <row r="227" spans="1:40" ht="16.149999999999999">
      <c r="A227" s="2"/>
      <c r="B227" s="2"/>
      <c r="C227" s="2"/>
      <c r="D227" s="2"/>
      <c r="E227" s="2"/>
      <c r="F227" s="2"/>
      <c r="G227" s="2"/>
      <c r="H227" s="2"/>
      <c r="I227" s="2"/>
      <c r="J227" s="2"/>
      <c r="K227" s="2"/>
      <c r="L227" s="2"/>
      <c r="M227" s="2"/>
      <c r="N227" s="2"/>
      <c r="O227" s="2"/>
      <c r="P227" s="2"/>
      <c r="Q227" s="2"/>
      <c r="R227" s="11"/>
      <c r="S227" s="2"/>
      <c r="T227" s="11"/>
      <c r="U227" s="11"/>
      <c r="V227" s="2"/>
      <c r="W227" s="2"/>
      <c r="X227" s="2"/>
      <c r="Y227" s="2"/>
      <c r="Z227" s="2"/>
      <c r="AA227" s="2"/>
      <c r="AB227" s="2"/>
      <c r="AC227" s="2"/>
      <c r="AD227" s="2"/>
      <c r="AE227" s="2"/>
      <c r="AF227" s="2"/>
      <c r="AG227" s="2"/>
      <c r="AH227" s="2"/>
      <c r="AI227" s="2"/>
      <c r="AJ227" s="2"/>
      <c r="AK227" s="2"/>
      <c r="AL227" s="2"/>
      <c r="AM227" s="2"/>
      <c r="AN227" s="2"/>
    </row>
    <row r="228" spans="1:40" ht="16.149999999999999">
      <c r="A228" s="2"/>
      <c r="B228" s="2"/>
      <c r="C228" s="2"/>
      <c r="D228" s="2"/>
      <c r="E228" s="2"/>
      <c r="F228" s="2"/>
      <c r="G228" s="2"/>
      <c r="H228" s="2"/>
      <c r="I228" s="2"/>
      <c r="J228" s="2"/>
      <c r="K228" s="2"/>
      <c r="L228" s="2"/>
      <c r="M228" s="2"/>
      <c r="N228" s="2"/>
      <c r="O228" s="2"/>
      <c r="P228" s="2"/>
      <c r="Q228" s="2"/>
      <c r="R228" s="11"/>
      <c r="S228" s="2"/>
      <c r="T228" s="11"/>
      <c r="U228" s="11"/>
      <c r="V228" s="2"/>
      <c r="W228" s="2"/>
      <c r="X228" s="2"/>
      <c r="Y228" s="2"/>
      <c r="Z228" s="2"/>
      <c r="AA228" s="2"/>
      <c r="AB228" s="2"/>
      <c r="AC228" s="2"/>
      <c r="AD228" s="2"/>
      <c r="AE228" s="2"/>
      <c r="AF228" s="2"/>
      <c r="AG228" s="2"/>
      <c r="AH228" s="2"/>
      <c r="AI228" s="2"/>
      <c r="AJ228" s="2"/>
      <c r="AK228" s="2"/>
      <c r="AL228" s="2"/>
      <c r="AM228" s="2"/>
      <c r="AN228" s="2"/>
    </row>
    <row r="229" spans="1:40" ht="16.149999999999999">
      <c r="A229" s="2"/>
      <c r="B229" s="2"/>
      <c r="C229" s="2"/>
      <c r="D229" s="2"/>
      <c r="E229" s="2"/>
      <c r="F229" s="2"/>
      <c r="G229" s="2"/>
      <c r="H229" s="2"/>
      <c r="I229" s="2"/>
      <c r="J229" s="2"/>
      <c r="K229" s="2"/>
      <c r="L229" s="2"/>
      <c r="M229" s="2"/>
      <c r="N229" s="2"/>
      <c r="O229" s="2"/>
      <c r="P229" s="2"/>
      <c r="Q229" s="2"/>
      <c r="R229" s="11"/>
      <c r="S229" s="2"/>
      <c r="T229" s="11"/>
      <c r="U229" s="11"/>
      <c r="V229" s="2"/>
      <c r="W229" s="2"/>
      <c r="X229" s="2"/>
      <c r="Y229" s="2"/>
      <c r="Z229" s="2"/>
      <c r="AA229" s="2"/>
      <c r="AB229" s="2"/>
      <c r="AC229" s="2"/>
      <c r="AD229" s="2"/>
      <c r="AE229" s="2"/>
      <c r="AF229" s="2"/>
      <c r="AG229" s="2"/>
      <c r="AH229" s="2"/>
      <c r="AI229" s="2"/>
      <c r="AJ229" s="2"/>
      <c r="AK229" s="2"/>
      <c r="AL229" s="2"/>
      <c r="AM229" s="2"/>
      <c r="AN229" s="2"/>
    </row>
    <row r="230" spans="1:40" ht="16.149999999999999">
      <c r="A230" s="2"/>
      <c r="B230" s="2"/>
      <c r="C230" s="2"/>
      <c r="D230" s="2"/>
      <c r="E230" s="2"/>
      <c r="F230" s="2"/>
      <c r="G230" s="2"/>
      <c r="H230" s="2"/>
      <c r="I230" s="2"/>
      <c r="J230" s="2"/>
      <c r="K230" s="2"/>
      <c r="L230" s="2"/>
      <c r="M230" s="2"/>
      <c r="N230" s="2"/>
      <c r="O230" s="2"/>
      <c r="P230" s="2"/>
      <c r="Q230" s="2"/>
      <c r="R230" s="11"/>
      <c r="S230" s="2"/>
      <c r="T230" s="11"/>
      <c r="U230" s="11"/>
      <c r="V230" s="2"/>
      <c r="W230" s="2"/>
      <c r="X230" s="2"/>
      <c r="Y230" s="2"/>
      <c r="Z230" s="2"/>
      <c r="AA230" s="2"/>
      <c r="AB230" s="2"/>
      <c r="AC230" s="2"/>
      <c r="AD230" s="2"/>
      <c r="AE230" s="2"/>
      <c r="AF230" s="2"/>
      <c r="AG230" s="2"/>
      <c r="AH230" s="2"/>
      <c r="AI230" s="2"/>
      <c r="AJ230" s="2"/>
      <c r="AK230" s="2"/>
      <c r="AL230" s="2"/>
      <c r="AM230" s="2"/>
      <c r="AN230" s="2"/>
    </row>
    <row r="231" spans="1:40" ht="16.149999999999999">
      <c r="A231" s="2"/>
      <c r="B231" s="2"/>
      <c r="C231" s="2"/>
      <c r="D231" s="2"/>
      <c r="E231" s="2"/>
      <c r="F231" s="2"/>
      <c r="G231" s="2"/>
      <c r="H231" s="2"/>
      <c r="I231" s="2"/>
      <c r="J231" s="2"/>
      <c r="K231" s="2"/>
      <c r="L231" s="2"/>
      <c r="M231" s="2"/>
      <c r="N231" s="2"/>
      <c r="O231" s="2"/>
      <c r="P231" s="2"/>
      <c r="Q231" s="2"/>
      <c r="R231" s="11"/>
      <c r="S231" s="2"/>
      <c r="T231" s="11"/>
      <c r="U231" s="11"/>
      <c r="V231" s="2"/>
      <c r="W231" s="2"/>
      <c r="X231" s="2"/>
      <c r="Y231" s="2"/>
      <c r="Z231" s="2"/>
      <c r="AA231" s="2"/>
      <c r="AB231" s="2"/>
      <c r="AC231" s="2"/>
      <c r="AD231" s="2"/>
      <c r="AE231" s="2"/>
      <c r="AF231" s="2"/>
      <c r="AG231" s="2"/>
      <c r="AH231" s="2"/>
      <c r="AI231" s="2"/>
      <c r="AJ231" s="2"/>
      <c r="AK231" s="2"/>
      <c r="AL231" s="2"/>
      <c r="AM231" s="2"/>
      <c r="AN231" s="2"/>
    </row>
    <row r="232" spans="1:40" ht="16.149999999999999">
      <c r="A232" s="2"/>
      <c r="B232" s="2"/>
      <c r="C232" s="2"/>
      <c r="D232" s="2"/>
      <c r="E232" s="2"/>
      <c r="F232" s="2"/>
      <c r="G232" s="2"/>
      <c r="H232" s="2"/>
      <c r="I232" s="2"/>
      <c r="J232" s="2"/>
      <c r="K232" s="2"/>
      <c r="L232" s="2"/>
      <c r="M232" s="2"/>
      <c r="N232" s="2"/>
      <c r="O232" s="2"/>
      <c r="P232" s="2"/>
      <c r="Q232" s="2"/>
      <c r="R232" s="11"/>
      <c r="S232" s="2"/>
      <c r="T232" s="11"/>
      <c r="U232" s="11"/>
      <c r="V232" s="2"/>
      <c r="W232" s="2"/>
      <c r="X232" s="2"/>
      <c r="Y232" s="2"/>
      <c r="Z232" s="2"/>
      <c r="AA232" s="2"/>
      <c r="AB232" s="2"/>
      <c r="AC232" s="2"/>
      <c r="AD232" s="2"/>
      <c r="AE232" s="2"/>
      <c r="AF232" s="2"/>
      <c r="AG232" s="2"/>
      <c r="AH232" s="2"/>
      <c r="AI232" s="2"/>
      <c r="AJ232" s="2"/>
      <c r="AK232" s="2"/>
      <c r="AL232" s="2"/>
      <c r="AM232" s="2"/>
      <c r="AN232" s="2"/>
    </row>
    <row r="233" spans="1:40" ht="16.149999999999999">
      <c r="A233" s="2"/>
      <c r="B233" s="2"/>
      <c r="C233" s="2"/>
      <c r="D233" s="2"/>
      <c r="E233" s="2"/>
      <c r="F233" s="2"/>
      <c r="G233" s="2"/>
      <c r="H233" s="2"/>
      <c r="I233" s="2"/>
      <c r="J233" s="2"/>
      <c r="K233" s="2"/>
      <c r="L233" s="2"/>
      <c r="M233" s="2"/>
      <c r="N233" s="2"/>
      <c r="O233" s="2"/>
      <c r="P233" s="2"/>
      <c r="Q233" s="2"/>
      <c r="R233" s="11"/>
      <c r="S233" s="2"/>
      <c r="T233" s="11"/>
      <c r="U233" s="11"/>
      <c r="V233" s="2"/>
      <c r="W233" s="2"/>
      <c r="X233" s="2"/>
      <c r="Y233" s="2"/>
      <c r="Z233" s="2"/>
      <c r="AA233" s="2"/>
      <c r="AB233" s="2"/>
      <c r="AC233" s="2"/>
      <c r="AD233" s="2"/>
      <c r="AE233" s="2"/>
      <c r="AF233" s="2"/>
      <c r="AG233" s="2"/>
      <c r="AH233" s="2"/>
      <c r="AI233" s="2"/>
      <c r="AJ233" s="2"/>
      <c r="AK233" s="2"/>
      <c r="AL233" s="2"/>
      <c r="AM233" s="2"/>
      <c r="AN233" s="2"/>
    </row>
    <row r="234" spans="1:40" ht="16.149999999999999">
      <c r="A234" s="2"/>
      <c r="B234" s="2"/>
      <c r="C234" s="2"/>
      <c r="D234" s="2"/>
      <c r="E234" s="2"/>
      <c r="F234" s="2"/>
      <c r="G234" s="2"/>
      <c r="H234" s="2"/>
      <c r="I234" s="2"/>
      <c r="J234" s="2"/>
      <c r="K234" s="2"/>
      <c r="L234" s="2"/>
      <c r="M234" s="2"/>
      <c r="N234" s="2"/>
      <c r="O234" s="2"/>
      <c r="P234" s="2"/>
      <c r="Q234" s="2"/>
      <c r="R234" s="11"/>
      <c r="S234" s="2"/>
      <c r="T234" s="11"/>
      <c r="U234" s="11"/>
      <c r="V234" s="2"/>
      <c r="W234" s="2"/>
      <c r="X234" s="2"/>
      <c r="Y234" s="2"/>
      <c r="Z234" s="2"/>
      <c r="AA234" s="2"/>
      <c r="AB234" s="2"/>
      <c r="AC234" s="2"/>
      <c r="AD234" s="2"/>
      <c r="AE234" s="2"/>
      <c r="AF234" s="2"/>
      <c r="AG234" s="2"/>
      <c r="AH234" s="2"/>
      <c r="AI234" s="2"/>
      <c r="AJ234" s="2"/>
      <c r="AK234" s="2"/>
      <c r="AL234" s="2"/>
      <c r="AM234" s="2"/>
      <c r="AN234" s="2"/>
    </row>
    <row r="235" spans="1:40" ht="16.149999999999999">
      <c r="A235" s="2"/>
      <c r="B235" s="2"/>
      <c r="C235" s="2"/>
      <c r="D235" s="2"/>
      <c r="E235" s="2"/>
      <c r="F235" s="2"/>
      <c r="G235" s="2"/>
      <c r="H235" s="2"/>
      <c r="I235" s="2"/>
      <c r="J235" s="2"/>
      <c r="K235" s="2"/>
      <c r="L235" s="2"/>
      <c r="M235" s="2"/>
      <c r="N235" s="2"/>
      <c r="O235" s="2"/>
      <c r="P235" s="2"/>
      <c r="Q235" s="2"/>
      <c r="R235" s="11"/>
      <c r="S235" s="2"/>
      <c r="T235" s="11"/>
      <c r="U235" s="11"/>
      <c r="V235" s="2"/>
      <c r="W235" s="2"/>
      <c r="X235" s="2"/>
      <c r="Y235" s="2"/>
      <c r="Z235" s="2"/>
      <c r="AA235" s="2"/>
      <c r="AB235" s="2"/>
      <c r="AC235" s="2"/>
      <c r="AD235" s="2"/>
      <c r="AE235" s="2"/>
      <c r="AF235" s="2"/>
      <c r="AG235" s="2"/>
      <c r="AH235" s="2"/>
      <c r="AI235" s="2"/>
      <c r="AJ235" s="2"/>
      <c r="AK235" s="2"/>
      <c r="AL235" s="2"/>
      <c r="AM235" s="2"/>
      <c r="AN235" s="2"/>
    </row>
    <row r="236" spans="1:40" ht="16.149999999999999">
      <c r="A236" s="2"/>
      <c r="B236" s="2"/>
      <c r="C236" s="2"/>
      <c r="D236" s="2"/>
      <c r="E236" s="2"/>
      <c r="F236" s="2"/>
      <c r="G236" s="2"/>
      <c r="H236" s="2"/>
      <c r="I236" s="2"/>
      <c r="J236" s="2"/>
      <c r="K236" s="2"/>
      <c r="L236" s="2"/>
      <c r="M236" s="2"/>
      <c r="N236" s="2"/>
      <c r="O236" s="2"/>
      <c r="P236" s="2"/>
      <c r="Q236" s="2"/>
      <c r="R236" s="11"/>
      <c r="S236" s="2"/>
      <c r="T236" s="11"/>
      <c r="U236" s="11"/>
      <c r="V236" s="2"/>
      <c r="W236" s="2"/>
      <c r="X236" s="2"/>
      <c r="Y236" s="2"/>
      <c r="Z236" s="2"/>
      <c r="AA236" s="2"/>
      <c r="AB236" s="2"/>
      <c r="AC236" s="2"/>
      <c r="AD236" s="2"/>
      <c r="AE236" s="2"/>
      <c r="AF236" s="2"/>
      <c r="AG236" s="2"/>
      <c r="AH236" s="2"/>
      <c r="AI236" s="2"/>
      <c r="AJ236" s="2"/>
      <c r="AK236" s="2"/>
      <c r="AL236" s="2"/>
      <c r="AM236" s="2"/>
      <c r="AN236" s="2"/>
    </row>
    <row r="237" spans="1:40" ht="16.149999999999999">
      <c r="A237" s="2"/>
      <c r="B237" s="2"/>
      <c r="C237" s="2"/>
      <c r="D237" s="2"/>
      <c r="E237" s="2"/>
      <c r="F237" s="2"/>
      <c r="G237" s="2"/>
      <c r="H237" s="2"/>
      <c r="I237" s="2"/>
      <c r="J237" s="2"/>
      <c r="K237" s="2"/>
      <c r="L237" s="2"/>
      <c r="M237" s="2"/>
      <c r="N237" s="2"/>
      <c r="O237" s="2"/>
      <c r="P237" s="2"/>
      <c r="Q237" s="2"/>
      <c r="R237" s="11"/>
      <c r="S237" s="2"/>
      <c r="T237" s="11"/>
      <c r="U237" s="11"/>
      <c r="V237" s="2"/>
      <c r="W237" s="2"/>
      <c r="X237" s="2"/>
      <c r="Y237" s="2"/>
      <c r="Z237" s="2"/>
      <c r="AA237" s="2"/>
      <c r="AB237" s="2"/>
      <c r="AC237" s="2"/>
      <c r="AD237" s="2"/>
      <c r="AE237" s="2"/>
      <c r="AF237" s="2"/>
      <c r="AG237" s="2"/>
      <c r="AH237" s="2"/>
      <c r="AI237" s="2"/>
      <c r="AJ237" s="2"/>
      <c r="AK237" s="2"/>
      <c r="AL237" s="2"/>
      <c r="AM237" s="2"/>
      <c r="AN237" s="2"/>
    </row>
    <row r="238" spans="1:40" ht="16.149999999999999">
      <c r="A238" s="2"/>
      <c r="B238" s="2"/>
      <c r="C238" s="2"/>
      <c r="D238" s="2"/>
      <c r="E238" s="2"/>
      <c r="F238" s="2"/>
      <c r="G238" s="2"/>
      <c r="H238" s="2"/>
      <c r="I238" s="2"/>
      <c r="J238" s="2"/>
      <c r="K238" s="2"/>
      <c r="L238" s="2"/>
      <c r="M238" s="2"/>
      <c r="N238" s="2"/>
      <c r="O238" s="2"/>
      <c r="P238" s="2"/>
      <c r="Q238" s="2"/>
      <c r="R238" s="11"/>
      <c r="S238" s="2"/>
      <c r="T238" s="11"/>
      <c r="U238" s="11"/>
      <c r="V238" s="2"/>
      <c r="W238" s="2"/>
      <c r="X238" s="2"/>
      <c r="Y238" s="2"/>
      <c r="Z238" s="2"/>
      <c r="AA238" s="2"/>
      <c r="AB238" s="2"/>
      <c r="AC238" s="2"/>
      <c r="AD238" s="2"/>
      <c r="AE238" s="2"/>
      <c r="AF238" s="2"/>
      <c r="AG238" s="2"/>
      <c r="AH238" s="2"/>
      <c r="AI238" s="2"/>
      <c r="AJ238" s="2"/>
      <c r="AK238" s="2"/>
      <c r="AL238" s="2"/>
      <c r="AM238" s="2"/>
      <c r="AN238" s="2"/>
    </row>
    <row r="239" spans="1:40" ht="16.149999999999999">
      <c r="A239" s="2"/>
      <c r="B239" s="2"/>
      <c r="C239" s="2"/>
      <c r="D239" s="2"/>
      <c r="E239" s="2"/>
      <c r="F239" s="2"/>
      <c r="G239" s="2"/>
      <c r="H239" s="2"/>
      <c r="I239" s="2"/>
      <c r="J239" s="2"/>
      <c r="K239" s="2"/>
      <c r="L239" s="2"/>
      <c r="M239" s="2"/>
      <c r="N239" s="2"/>
      <c r="O239" s="2"/>
      <c r="P239" s="2"/>
      <c r="Q239" s="2"/>
      <c r="R239" s="11"/>
      <c r="S239" s="2"/>
      <c r="T239" s="11"/>
      <c r="U239" s="11"/>
      <c r="V239" s="2"/>
      <c r="W239" s="2"/>
      <c r="X239" s="2"/>
      <c r="Y239" s="2"/>
      <c r="Z239" s="2"/>
      <c r="AA239" s="2"/>
      <c r="AB239" s="2"/>
      <c r="AC239" s="2"/>
      <c r="AD239" s="2"/>
      <c r="AE239" s="2"/>
      <c r="AF239" s="2"/>
      <c r="AG239" s="2"/>
      <c r="AH239" s="2"/>
      <c r="AI239" s="2"/>
      <c r="AJ239" s="2"/>
      <c r="AK239" s="2"/>
      <c r="AL239" s="2"/>
      <c r="AM239" s="2"/>
      <c r="AN239" s="2"/>
    </row>
    <row r="240" spans="1:40" ht="16.149999999999999">
      <c r="A240" s="2"/>
      <c r="B240" s="2"/>
      <c r="C240" s="2"/>
      <c r="D240" s="2"/>
      <c r="E240" s="2"/>
      <c r="F240" s="2"/>
      <c r="G240" s="2"/>
      <c r="H240" s="2"/>
      <c r="I240" s="2"/>
      <c r="J240" s="2"/>
      <c r="K240" s="2"/>
      <c r="L240" s="2"/>
      <c r="M240" s="2"/>
      <c r="N240" s="2"/>
      <c r="O240" s="2"/>
      <c r="P240" s="2"/>
      <c r="Q240" s="2"/>
      <c r="R240" s="11"/>
      <c r="S240" s="2"/>
      <c r="T240" s="11"/>
      <c r="U240" s="11"/>
      <c r="V240" s="2"/>
      <c r="W240" s="2"/>
      <c r="X240" s="2"/>
      <c r="Y240" s="2"/>
      <c r="Z240" s="2"/>
      <c r="AA240" s="2"/>
      <c r="AB240" s="2"/>
      <c r="AC240" s="2"/>
      <c r="AD240" s="2"/>
      <c r="AE240" s="2"/>
      <c r="AF240" s="2"/>
      <c r="AG240" s="2"/>
      <c r="AH240" s="2"/>
      <c r="AI240" s="2"/>
      <c r="AJ240" s="2"/>
      <c r="AK240" s="2"/>
      <c r="AL240" s="2"/>
      <c r="AM240" s="2"/>
      <c r="AN240" s="2"/>
    </row>
    <row r="241" spans="1:40" ht="16.149999999999999">
      <c r="A241" s="2"/>
      <c r="B241" s="2"/>
      <c r="C241" s="2"/>
      <c r="D241" s="2"/>
      <c r="E241" s="2"/>
      <c r="F241" s="2"/>
      <c r="G241" s="2"/>
      <c r="H241" s="2"/>
      <c r="I241" s="2"/>
      <c r="J241" s="2"/>
      <c r="K241" s="2"/>
      <c r="L241" s="2"/>
      <c r="M241" s="2"/>
      <c r="N241" s="2"/>
      <c r="O241" s="2"/>
      <c r="P241" s="2"/>
      <c r="Q241" s="2"/>
      <c r="R241" s="11"/>
      <c r="S241" s="2"/>
      <c r="T241" s="11"/>
      <c r="U241" s="11"/>
      <c r="V241" s="2"/>
      <c r="W241" s="2"/>
      <c r="X241" s="2"/>
      <c r="Y241" s="2"/>
      <c r="Z241" s="2"/>
      <c r="AA241" s="2"/>
      <c r="AB241" s="2"/>
      <c r="AC241" s="2"/>
      <c r="AD241" s="2"/>
      <c r="AE241" s="2"/>
      <c r="AF241" s="2"/>
      <c r="AG241" s="2"/>
      <c r="AH241" s="2"/>
      <c r="AI241" s="2"/>
      <c r="AJ241" s="2"/>
      <c r="AK241" s="2"/>
      <c r="AL241" s="2"/>
      <c r="AM241" s="2"/>
      <c r="AN241" s="2"/>
    </row>
    <row r="242" spans="1:40" ht="16.149999999999999">
      <c r="A242" s="2"/>
      <c r="B242" s="2"/>
      <c r="C242" s="2"/>
      <c r="D242" s="2"/>
      <c r="E242" s="2"/>
      <c r="F242" s="2"/>
      <c r="G242" s="2"/>
      <c r="H242" s="2"/>
      <c r="I242" s="2"/>
      <c r="J242" s="2"/>
      <c r="K242" s="2"/>
      <c r="L242" s="2"/>
      <c r="M242" s="2"/>
      <c r="N242" s="2"/>
      <c r="O242" s="2"/>
      <c r="P242" s="2"/>
      <c r="Q242" s="2"/>
      <c r="R242" s="11"/>
      <c r="S242" s="2"/>
      <c r="T242" s="11"/>
      <c r="U242" s="11"/>
      <c r="V242" s="2"/>
      <c r="W242" s="2"/>
      <c r="X242" s="2"/>
      <c r="Y242" s="2"/>
      <c r="Z242" s="2"/>
      <c r="AA242" s="2"/>
      <c r="AB242" s="2"/>
      <c r="AC242" s="2"/>
      <c r="AD242" s="2"/>
      <c r="AE242" s="2"/>
      <c r="AF242" s="2"/>
      <c r="AG242" s="2"/>
      <c r="AH242" s="2"/>
      <c r="AI242" s="2"/>
      <c r="AJ242" s="2"/>
      <c r="AK242" s="2"/>
      <c r="AL242" s="2"/>
      <c r="AM242" s="2"/>
      <c r="AN242" s="2"/>
    </row>
    <row r="243" spans="1:40" ht="16.149999999999999">
      <c r="A243" s="2"/>
      <c r="B243" s="2"/>
      <c r="C243" s="2"/>
      <c r="D243" s="2"/>
      <c r="E243" s="2"/>
      <c r="F243" s="2"/>
      <c r="G243" s="2"/>
      <c r="H243" s="2"/>
      <c r="I243" s="2"/>
      <c r="J243" s="2"/>
      <c r="K243" s="2"/>
      <c r="L243" s="2"/>
      <c r="M243" s="2"/>
      <c r="N243" s="2"/>
      <c r="O243" s="2"/>
      <c r="P243" s="2"/>
      <c r="Q243" s="2"/>
      <c r="R243" s="11"/>
      <c r="S243" s="2"/>
      <c r="T243" s="11"/>
      <c r="U243" s="11"/>
      <c r="V243" s="2"/>
      <c r="W243" s="2"/>
      <c r="X243" s="2"/>
      <c r="Y243" s="2"/>
      <c r="Z243" s="2"/>
      <c r="AA243" s="2"/>
      <c r="AB243" s="2"/>
      <c r="AC243" s="2"/>
      <c r="AD243" s="2"/>
      <c r="AE243" s="2"/>
      <c r="AF243" s="2"/>
      <c r="AG243" s="2"/>
      <c r="AH243" s="2"/>
      <c r="AI243" s="2"/>
      <c r="AJ243" s="2"/>
      <c r="AK243" s="2"/>
      <c r="AL243" s="2"/>
      <c r="AM243" s="2"/>
      <c r="AN243" s="2"/>
    </row>
    <row r="244" spans="1:40" ht="16.149999999999999">
      <c r="A244" s="2"/>
      <c r="B244" s="2"/>
      <c r="C244" s="2"/>
      <c r="D244" s="2"/>
      <c r="E244" s="2"/>
      <c r="F244" s="2"/>
      <c r="G244" s="2"/>
      <c r="H244" s="2"/>
      <c r="I244" s="2"/>
      <c r="J244" s="2"/>
      <c r="K244" s="2"/>
      <c r="L244" s="2"/>
      <c r="M244" s="2"/>
      <c r="N244" s="2"/>
      <c r="O244" s="2"/>
      <c r="P244" s="2"/>
      <c r="Q244" s="2"/>
      <c r="R244" s="11"/>
      <c r="S244" s="2"/>
      <c r="T244" s="11"/>
      <c r="U244" s="11"/>
      <c r="V244" s="2"/>
      <c r="W244" s="2"/>
      <c r="X244" s="2"/>
      <c r="Y244" s="2"/>
      <c r="Z244" s="2"/>
      <c r="AA244" s="2"/>
      <c r="AB244" s="2"/>
      <c r="AC244" s="2"/>
      <c r="AD244" s="2"/>
      <c r="AE244" s="2"/>
      <c r="AF244" s="2"/>
      <c r="AG244" s="2"/>
      <c r="AH244" s="2"/>
      <c r="AI244" s="2"/>
      <c r="AJ244" s="2"/>
      <c r="AK244" s="2"/>
      <c r="AL244" s="2"/>
      <c r="AM244" s="2"/>
      <c r="AN244" s="2"/>
    </row>
    <row r="245" spans="1:40" ht="16.149999999999999">
      <c r="A245" s="2"/>
      <c r="B245" s="2"/>
      <c r="C245" s="2"/>
      <c r="D245" s="2"/>
      <c r="E245" s="2"/>
      <c r="F245" s="2"/>
      <c r="G245" s="2"/>
      <c r="H245" s="2"/>
      <c r="I245" s="2"/>
      <c r="J245" s="2"/>
      <c r="K245" s="2"/>
      <c r="L245" s="2"/>
      <c r="M245" s="2"/>
      <c r="N245" s="2"/>
      <c r="O245" s="2"/>
      <c r="P245" s="2"/>
      <c r="Q245" s="2"/>
      <c r="R245" s="11"/>
      <c r="S245" s="2"/>
      <c r="T245" s="11"/>
      <c r="U245" s="11"/>
      <c r="V245" s="2"/>
      <c r="W245" s="2"/>
      <c r="X245" s="2"/>
      <c r="Y245" s="2"/>
      <c r="Z245" s="2"/>
      <c r="AA245" s="2"/>
      <c r="AB245" s="2"/>
      <c r="AC245" s="2"/>
      <c r="AD245" s="2"/>
      <c r="AE245" s="2"/>
      <c r="AF245" s="2"/>
      <c r="AG245" s="2"/>
      <c r="AH245" s="2"/>
      <c r="AI245" s="2"/>
      <c r="AJ245" s="2"/>
      <c r="AK245" s="2"/>
      <c r="AL245" s="2"/>
      <c r="AM245" s="2"/>
      <c r="AN245" s="2"/>
    </row>
    <row r="246" spans="1:40" ht="16.149999999999999">
      <c r="A246" s="2"/>
      <c r="B246" s="2"/>
      <c r="C246" s="2"/>
      <c r="D246" s="2"/>
      <c r="E246" s="2"/>
      <c r="F246" s="2"/>
      <c r="G246" s="2"/>
      <c r="H246" s="2"/>
      <c r="I246" s="2"/>
      <c r="J246" s="2"/>
      <c r="K246" s="2"/>
      <c r="L246" s="2"/>
      <c r="M246" s="2"/>
      <c r="N246" s="2"/>
      <c r="O246" s="2"/>
      <c r="P246" s="2"/>
      <c r="Q246" s="2"/>
      <c r="R246" s="11"/>
      <c r="S246" s="2"/>
      <c r="T246" s="11"/>
      <c r="U246" s="11"/>
      <c r="V246" s="2"/>
      <c r="W246" s="2"/>
      <c r="X246" s="2"/>
      <c r="Y246" s="2"/>
      <c r="Z246" s="2"/>
      <c r="AA246" s="2"/>
      <c r="AB246" s="2"/>
      <c r="AC246" s="2"/>
      <c r="AD246" s="2"/>
      <c r="AE246" s="2"/>
      <c r="AF246" s="2"/>
      <c r="AG246" s="2"/>
      <c r="AH246" s="2"/>
      <c r="AI246" s="2"/>
      <c r="AJ246" s="2"/>
      <c r="AK246" s="2"/>
      <c r="AL246" s="2"/>
      <c r="AM246" s="2"/>
      <c r="AN246" s="2"/>
    </row>
    <row r="247" spans="1:40" ht="16.149999999999999">
      <c r="A247" s="2"/>
      <c r="B247" s="2"/>
      <c r="C247" s="2"/>
      <c r="D247" s="2"/>
      <c r="E247" s="2"/>
      <c r="F247" s="2"/>
      <c r="G247" s="2"/>
      <c r="H247" s="2"/>
      <c r="I247" s="2"/>
      <c r="J247" s="2"/>
      <c r="K247" s="2"/>
      <c r="L247" s="2"/>
      <c r="M247" s="2"/>
      <c r="N247" s="2"/>
      <c r="O247" s="2"/>
      <c r="P247" s="2"/>
      <c r="Q247" s="2"/>
      <c r="R247" s="11"/>
      <c r="S247" s="2"/>
      <c r="T247" s="11"/>
      <c r="U247" s="11"/>
      <c r="V247" s="2"/>
      <c r="W247" s="2"/>
      <c r="X247" s="2"/>
      <c r="Y247" s="2"/>
      <c r="Z247" s="2"/>
      <c r="AA247" s="2"/>
      <c r="AB247" s="2"/>
      <c r="AC247" s="2"/>
      <c r="AD247" s="2"/>
      <c r="AE247" s="2"/>
      <c r="AF247" s="2"/>
      <c r="AG247" s="2"/>
      <c r="AH247" s="2"/>
      <c r="AI247" s="2"/>
      <c r="AJ247" s="2"/>
      <c r="AK247" s="2"/>
      <c r="AL247" s="2"/>
      <c r="AM247" s="2"/>
      <c r="AN247" s="2"/>
    </row>
    <row r="248" spans="1:40" ht="16.149999999999999">
      <c r="A248" s="2"/>
      <c r="B248" s="2"/>
      <c r="C248" s="2"/>
      <c r="D248" s="2"/>
      <c r="E248" s="2"/>
      <c r="F248" s="2"/>
      <c r="G248" s="2"/>
      <c r="H248" s="2"/>
      <c r="I248" s="2"/>
      <c r="J248" s="2"/>
      <c r="K248" s="2"/>
      <c r="L248" s="2"/>
      <c r="M248" s="2"/>
      <c r="N248" s="2"/>
      <c r="O248" s="2"/>
      <c r="P248" s="2"/>
      <c r="Q248" s="2"/>
      <c r="R248" s="11"/>
      <c r="S248" s="2"/>
      <c r="T248" s="11"/>
      <c r="U248" s="11"/>
      <c r="V248" s="2"/>
      <c r="W248" s="2"/>
      <c r="X248" s="2"/>
      <c r="Y248" s="2"/>
      <c r="Z248" s="2"/>
      <c r="AA248" s="2"/>
      <c r="AB248" s="2"/>
      <c r="AC248" s="2"/>
      <c r="AD248" s="2"/>
      <c r="AE248" s="2"/>
      <c r="AF248" s="2"/>
      <c r="AG248" s="2"/>
      <c r="AH248" s="2"/>
      <c r="AI248" s="2"/>
      <c r="AJ248" s="2"/>
      <c r="AK248" s="2"/>
      <c r="AL248" s="2"/>
      <c r="AM248" s="2"/>
      <c r="AN248" s="2"/>
    </row>
    <row r="249" spans="1:40" ht="16.149999999999999">
      <c r="A249" s="2"/>
      <c r="B249" s="2"/>
      <c r="C249" s="2"/>
      <c r="D249" s="2"/>
      <c r="E249" s="2"/>
      <c r="F249" s="2"/>
      <c r="G249" s="2"/>
      <c r="H249" s="2"/>
      <c r="I249" s="2"/>
      <c r="J249" s="2"/>
      <c r="K249" s="2"/>
      <c r="L249" s="2"/>
      <c r="M249" s="2"/>
      <c r="N249" s="2"/>
      <c r="O249" s="2"/>
      <c r="P249" s="2"/>
      <c r="Q249" s="2"/>
      <c r="R249" s="11"/>
      <c r="S249" s="2"/>
      <c r="T249" s="11"/>
      <c r="U249" s="11"/>
      <c r="V249" s="2"/>
      <c r="W249" s="2"/>
      <c r="X249" s="2"/>
      <c r="Y249" s="2"/>
      <c r="Z249" s="2"/>
      <c r="AA249" s="2"/>
      <c r="AB249" s="2"/>
      <c r="AC249" s="2"/>
      <c r="AD249" s="2"/>
      <c r="AE249" s="2"/>
      <c r="AF249" s="2"/>
      <c r="AG249" s="2"/>
      <c r="AH249" s="2"/>
      <c r="AI249" s="2"/>
      <c r="AJ249" s="2"/>
      <c r="AK249" s="2"/>
      <c r="AL249" s="2"/>
      <c r="AM249" s="2"/>
      <c r="AN249" s="2"/>
    </row>
    <row r="250" spans="1:40" ht="16.149999999999999">
      <c r="A250" s="2"/>
      <c r="B250" s="2"/>
      <c r="C250" s="2"/>
      <c r="D250" s="2"/>
      <c r="E250" s="2"/>
      <c r="F250" s="2"/>
      <c r="G250" s="2"/>
      <c r="H250" s="2"/>
      <c r="I250" s="2"/>
      <c r="J250" s="2"/>
      <c r="K250" s="2"/>
      <c r="L250" s="2"/>
      <c r="M250" s="2"/>
      <c r="N250" s="2"/>
      <c r="O250" s="2"/>
      <c r="P250" s="2"/>
      <c r="Q250" s="2"/>
      <c r="R250" s="11"/>
      <c r="S250" s="2"/>
      <c r="T250" s="11"/>
      <c r="U250" s="11"/>
      <c r="V250" s="2"/>
      <c r="W250" s="2"/>
      <c r="X250" s="2"/>
      <c r="Y250" s="2"/>
      <c r="Z250" s="2"/>
      <c r="AA250" s="2"/>
      <c r="AB250" s="2"/>
      <c r="AC250" s="2"/>
      <c r="AD250" s="2"/>
      <c r="AE250" s="2"/>
      <c r="AF250" s="2"/>
      <c r="AG250" s="2"/>
      <c r="AH250" s="2"/>
      <c r="AI250" s="2"/>
      <c r="AJ250" s="2"/>
      <c r="AK250" s="2"/>
      <c r="AL250" s="2"/>
      <c r="AM250" s="2"/>
      <c r="AN250" s="2"/>
    </row>
    <row r="251" spans="1:40" ht="16.149999999999999">
      <c r="A251" s="2"/>
      <c r="B251" s="2"/>
      <c r="C251" s="2"/>
      <c r="D251" s="2"/>
      <c r="E251" s="2"/>
      <c r="F251" s="2"/>
      <c r="G251" s="2"/>
      <c r="H251" s="2"/>
      <c r="I251" s="2"/>
      <c r="J251" s="2"/>
      <c r="K251" s="2"/>
      <c r="L251" s="2"/>
      <c r="M251" s="2"/>
      <c r="N251" s="2"/>
      <c r="O251" s="2"/>
      <c r="P251" s="2"/>
      <c r="Q251" s="2"/>
      <c r="R251" s="11"/>
      <c r="S251" s="2"/>
      <c r="T251" s="11"/>
      <c r="U251" s="11"/>
      <c r="V251" s="2"/>
      <c r="W251" s="2"/>
      <c r="X251" s="2"/>
      <c r="Y251" s="2"/>
      <c r="Z251" s="2"/>
      <c r="AA251" s="2"/>
      <c r="AB251" s="2"/>
      <c r="AC251" s="2"/>
      <c r="AD251" s="2"/>
      <c r="AE251" s="2"/>
      <c r="AF251" s="2"/>
      <c r="AG251" s="2"/>
      <c r="AH251" s="2"/>
      <c r="AI251" s="2"/>
      <c r="AJ251" s="2"/>
      <c r="AK251" s="2"/>
      <c r="AL251" s="2"/>
      <c r="AM251" s="2"/>
      <c r="AN251" s="2"/>
    </row>
    <row r="252" spans="1:40" ht="16.149999999999999">
      <c r="A252" s="2"/>
      <c r="B252" s="2"/>
      <c r="C252" s="2"/>
      <c r="D252" s="2"/>
      <c r="E252" s="2"/>
      <c r="F252" s="2"/>
      <c r="G252" s="2"/>
      <c r="H252" s="2"/>
      <c r="I252" s="2"/>
      <c r="J252" s="2"/>
      <c r="K252" s="2"/>
      <c r="L252" s="2"/>
      <c r="M252" s="2"/>
      <c r="N252" s="2"/>
      <c r="O252" s="2"/>
      <c r="P252" s="2"/>
      <c r="Q252" s="2"/>
      <c r="R252" s="11"/>
      <c r="S252" s="2"/>
      <c r="T252" s="11"/>
      <c r="U252" s="11"/>
      <c r="V252" s="2"/>
      <c r="W252" s="2"/>
      <c r="X252" s="2"/>
      <c r="Y252" s="2"/>
      <c r="Z252" s="2"/>
      <c r="AA252" s="2"/>
      <c r="AB252" s="2"/>
      <c r="AC252" s="2"/>
      <c r="AD252" s="2"/>
      <c r="AE252" s="2"/>
      <c r="AF252" s="2"/>
      <c r="AG252" s="2"/>
      <c r="AH252" s="2"/>
      <c r="AI252" s="2"/>
      <c r="AJ252" s="2"/>
      <c r="AK252" s="2"/>
      <c r="AL252" s="2"/>
      <c r="AM252" s="2"/>
      <c r="AN252" s="2"/>
    </row>
    <row r="253" spans="1:40" ht="16.149999999999999">
      <c r="A253" s="2"/>
      <c r="B253" s="2"/>
      <c r="C253" s="2"/>
      <c r="D253" s="2"/>
      <c r="E253" s="2"/>
      <c r="F253" s="2"/>
      <c r="G253" s="2"/>
      <c r="H253" s="2"/>
      <c r="I253" s="2"/>
      <c r="J253" s="2"/>
      <c r="K253" s="2"/>
      <c r="L253" s="2"/>
      <c r="M253" s="2"/>
      <c r="N253" s="2"/>
      <c r="O253" s="2"/>
      <c r="P253" s="2"/>
      <c r="Q253" s="2"/>
      <c r="R253" s="11"/>
      <c r="S253" s="2"/>
      <c r="T253" s="11"/>
      <c r="U253" s="11"/>
      <c r="V253" s="2"/>
      <c r="W253" s="2"/>
      <c r="X253" s="2"/>
      <c r="Y253" s="2"/>
      <c r="Z253" s="2"/>
      <c r="AA253" s="2"/>
      <c r="AB253" s="2"/>
      <c r="AC253" s="2"/>
      <c r="AD253" s="2"/>
      <c r="AE253" s="2"/>
      <c r="AF253" s="2"/>
      <c r="AG253" s="2"/>
      <c r="AH253" s="2"/>
      <c r="AI253" s="2"/>
      <c r="AJ253" s="2"/>
      <c r="AK253" s="2"/>
      <c r="AL253" s="2"/>
      <c r="AM253" s="2"/>
      <c r="AN253" s="2"/>
    </row>
    <row r="254" spans="1:40" ht="16.149999999999999">
      <c r="A254" s="2"/>
      <c r="B254" s="2"/>
      <c r="C254" s="2"/>
      <c r="D254" s="2"/>
      <c r="E254" s="2"/>
      <c r="F254" s="2"/>
      <c r="G254" s="2"/>
      <c r="H254" s="2"/>
      <c r="I254" s="2"/>
      <c r="J254" s="2"/>
      <c r="K254" s="2"/>
      <c r="L254" s="2"/>
      <c r="M254" s="2"/>
      <c r="N254" s="2"/>
      <c r="O254" s="2"/>
      <c r="P254" s="2"/>
      <c r="Q254" s="2"/>
      <c r="R254" s="11"/>
      <c r="S254" s="2"/>
      <c r="T254" s="11"/>
      <c r="U254" s="11"/>
      <c r="V254" s="2"/>
      <c r="W254" s="2"/>
      <c r="X254" s="2"/>
      <c r="Y254" s="2"/>
      <c r="Z254" s="2"/>
      <c r="AA254" s="2"/>
      <c r="AB254" s="2"/>
      <c r="AC254" s="2"/>
      <c r="AD254" s="2"/>
      <c r="AE254" s="2"/>
      <c r="AF254" s="2"/>
      <c r="AG254" s="2"/>
      <c r="AH254" s="2"/>
      <c r="AI254" s="2"/>
      <c r="AJ254" s="2"/>
      <c r="AK254" s="2"/>
      <c r="AL254" s="2"/>
      <c r="AM254" s="2"/>
      <c r="AN254" s="2"/>
    </row>
    <row r="255" spans="1:40" ht="16.149999999999999">
      <c r="A255" s="2"/>
      <c r="B255" s="2"/>
      <c r="C255" s="2"/>
      <c r="D255" s="2"/>
      <c r="E255" s="2"/>
      <c r="F255" s="2"/>
      <c r="G255" s="2"/>
      <c r="H255" s="2"/>
      <c r="I255" s="2"/>
      <c r="J255" s="2"/>
      <c r="K255" s="2"/>
      <c r="L255" s="2"/>
      <c r="M255" s="2"/>
      <c r="N255" s="2"/>
      <c r="O255" s="2"/>
      <c r="P255" s="2"/>
      <c r="Q255" s="2"/>
      <c r="R255" s="11"/>
      <c r="S255" s="2"/>
      <c r="T255" s="11"/>
      <c r="U255" s="11"/>
      <c r="V255" s="2"/>
      <c r="W255" s="2"/>
      <c r="X255" s="2"/>
      <c r="Y255" s="2"/>
      <c r="Z255" s="2"/>
      <c r="AA255" s="2"/>
      <c r="AB255" s="2"/>
      <c r="AC255" s="2"/>
      <c r="AD255" s="2"/>
      <c r="AE255" s="2"/>
      <c r="AF255" s="2"/>
      <c r="AG255" s="2"/>
      <c r="AH255" s="2"/>
      <c r="AI255" s="2"/>
      <c r="AJ255" s="2"/>
      <c r="AK255" s="2"/>
      <c r="AL255" s="2"/>
      <c r="AM255" s="2"/>
      <c r="AN255" s="2"/>
    </row>
    <row r="256" spans="1:40" ht="16.149999999999999">
      <c r="A256" s="2"/>
      <c r="B256" s="2"/>
      <c r="C256" s="2"/>
      <c r="D256" s="2"/>
      <c r="E256" s="2"/>
      <c r="F256" s="2"/>
      <c r="G256" s="2"/>
      <c r="H256" s="2"/>
      <c r="I256" s="2"/>
      <c r="J256" s="2"/>
      <c r="K256" s="2"/>
      <c r="L256" s="2"/>
      <c r="M256" s="2"/>
      <c r="N256" s="2"/>
      <c r="O256" s="2"/>
      <c r="P256" s="2"/>
      <c r="Q256" s="2"/>
      <c r="R256" s="11"/>
      <c r="S256" s="2"/>
      <c r="T256" s="11"/>
      <c r="U256" s="11"/>
      <c r="V256" s="2"/>
      <c r="W256" s="2"/>
      <c r="X256" s="2"/>
      <c r="Y256" s="2"/>
      <c r="Z256" s="2"/>
      <c r="AA256" s="2"/>
      <c r="AB256" s="2"/>
      <c r="AC256" s="2"/>
      <c r="AD256" s="2"/>
      <c r="AE256" s="2"/>
      <c r="AF256" s="2"/>
      <c r="AG256" s="2"/>
      <c r="AH256" s="2"/>
      <c r="AI256" s="2"/>
      <c r="AJ256" s="2"/>
      <c r="AK256" s="2"/>
      <c r="AL256" s="2"/>
      <c r="AM256" s="2"/>
      <c r="AN256" s="2"/>
    </row>
    <row r="257" spans="1:40" ht="16.149999999999999">
      <c r="A257" s="2"/>
      <c r="B257" s="2"/>
      <c r="C257" s="2"/>
      <c r="D257" s="2"/>
      <c r="E257" s="2"/>
      <c r="F257" s="2"/>
      <c r="G257" s="2"/>
      <c r="H257" s="2"/>
      <c r="I257" s="2"/>
      <c r="J257" s="2"/>
      <c r="K257" s="2"/>
      <c r="L257" s="2"/>
      <c r="M257" s="2"/>
      <c r="N257" s="2"/>
      <c r="O257" s="2"/>
      <c r="P257" s="2"/>
      <c r="Q257" s="2"/>
      <c r="R257" s="11"/>
      <c r="S257" s="2"/>
      <c r="T257" s="11"/>
      <c r="U257" s="11"/>
      <c r="V257" s="2"/>
      <c r="W257" s="2"/>
      <c r="X257" s="2"/>
      <c r="Y257" s="2"/>
      <c r="Z257" s="2"/>
      <c r="AA257" s="2"/>
      <c r="AB257" s="2"/>
      <c r="AC257" s="2"/>
      <c r="AD257" s="2"/>
      <c r="AE257" s="2"/>
      <c r="AF257" s="2"/>
      <c r="AG257" s="2"/>
      <c r="AH257" s="2"/>
      <c r="AI257" s="2"/>
      <c r="AJ257" s="2"/>
      <c r="AK257" s="2"/>
      <c r="AL257" s="2"/>
      <c r="AM257" s="2"/>
      <c r="AN257" s="2"/>
    </row>
    <row r="258" spans="1:40" ht="16.149999999999999">
      <c r="A258" s="2"/>
      <c r="B258" s="2"/>
      <c r="C258" s="2"/>
      <c r="D258" s="2"/>
      <c r="E258" s="2"/>
      <c r="F258" s="2"/>
      <c r="G258" s="2"/>
      <c r="H258" s="2"/>
      <c r="I258" s="2"/>
      <c r="J258" s="2"/>
      <c r="K258" s="2"/>
      <c r="L258" s="2"/>
      <c r="M258" s="2"/>
      <c r="N258" s="2"/>
      <c r="O258" s="2"/>
      <c r="P258" s="2"/>
      <c r="Q258" s="2"/>
      <c r="R258" s="11"/>
      <c r="S258" s="2"/>
      <c r="T258" s="11"/>
      <c r="U258" s="11"/>
      <c r="V258" s="2"/>
      <c r="W258" s="2"/>
      <c r="X258" s="2"/>
      <c r="Y258" s="2"/>
      <c r="Z258" s="2"/>
      <c r="AA258" s="2"/>
      <c r="AB258" s="2"/>
      <c r="AC258" s="2"/>
      <c r="AD258" s="2"/>
      <c r="AE258" s="2"/>
      <c r="AF258" s="2"/>
      <c r="AG258" s="2"/>
      <c r="AH258" s="2"/>
      <c r="AI258" s="2"/>
      <c r="AJ258" s="2"/>
      <c r="AK258" s="2"/>
      <c r="AL258" s="2"/>
      <c r="AM258" s="2"/>
      <c r="AN258" s="2"/>
    </row>
    <row r="259" spans="1:40" ht="16.149999999999999">
      <c r="A259" s="2"/>
      <c r="B259" s="2"/>
      <c r="C259" s="2"/>
      <c r="D259" s="2"/>
      <c r="E259" s="2"/>
      <c r="F259" s="2"/>
      <c r="G259" s="2"/>
      <c r="H259" s="2"/>
      <c r="I259" s="2"/>
      <c r="J259" s="2"/>
      <c r="K259" s="2"/>
      <c r="L259" s="2"/>
      <c r="M259" s="2"/>
      <c r="N259" s="2"/>
      <c r="O259" s="2"/>
      <c r="P259" s="2"/>
      <c r="Q259" s="2"/>
      <c r="R259" s="11"/>
      <c r="S259" s="2"/>
      <c r="T259" s="11"/>
      <c r="U259" s="11"/>
      <c r="V259" s="2"/>
      <c r="W259" s="2"/>
      <c r="X259" s="2"/>
      <c r="Y259" s="2"/>
      <c r="Z259" s="2"/>
      <c r="AA259" s="2"/>
      <c r="AB259" s="2"/>
      <c r="AC259" s="2"/>
      <c r="AD259" s="2"/>
      <c r="AE259" s="2"/>
      <c r="AF259" s="2"/>
      <c r="AG259" s="2"/>
      <c r="AH259" s="2"/>
      <c r="AI259" s="2"/>
      <c r="AJ259" s="2"/>
      <c r="AK259" s="2"/>
      <c r="AL259" s="2"/>
      <c r="AM259" s="2"/>
      <c r="AN259" s="2"/>
    </row>
    <row r="260" spans="1:40" ht="16.149999999999999">
      <c r="A260" s="2"/>
      <c r="B260" s="2"/>
      <c r="C260" s="2"/>
      <c r="D260" s="2"/>
      <c r="E260" s="2"/>
      <c r="F260" s="2"/>
      <c r="G260" s="2"/>
      <c r="H260" s="2"/>
      <c r="I260" s="2"/>
      <c r="J260" s="2"/>
      <c r="K260" s="2"/>
      <c r="L260" s="2"/>
      <c r="M260" s="2"/>
      <c r="N260" s="2"/>
      <c r="O260" s="2"/>
      <c r="P260" s="2"/>
      <c r="Q260" s="2"/>
      <c r="R260" s="11"/>
      <c r="S260" s="2"/>
      <c r="T260" s="11"/>
      <c r="U260" s="11"/>
      <c r="V260" s="2"/>
      <c r="W260" s="2"/>
      <c r="X260" s="2"/>
      <c r="Y260" s="2"/>
      <c r="Z260" s="2"/>
      <c r="AA260" s="2"/>
      <c r="AB260" s="2"/>
      <c r="AC260" s="2"/>
      <c r="AD260" s="2"/>
      <c r="AE260" s="2"/>
      <c r="AF260" s="2"/>
      <c r="AG260" s="2"/>
      <c r="AH260" s="2"/>
      <c r="AI260" s="2"/>
      <c r="AJ260" s="2"/>
      <c r="AK260" s="2"/>
      <c r="AL260" s="2"/>
      <c r="AM260" s="2"/>
      <c r="AN260" s="2"/>
    </row>
    <row r="261" spans="1:40" ht="16.149999999999999">
      <c r="A261" s="2"/>
      <c r="B261" s="2"/>
      <c r="C261" s="2"/>
      <c r="D261" s="2"/>
      <c r="E261" s="2"/>
      <c r="F261" s="2"/>
      <c r="G261" s="2"/>
      <c r="H261" s="2"/>
      <c r="I261" s="2"/>
      <c r="J261" s="2"/>
      <c r="K261" s="2"/>
      <c r="L261" s="2"/>
      <c r="M261" s="2"/>
      <c r="N261" s="2"/>
      <c r="O261" s="2"/>
      <c r="P261" s="2"/>
      <c r="Q261" s="2"/>
      <c r="R261" s="11"/>
      <c r="S261" s="2"/>
      <c r="T261" s="11"/>
      <c r="U261" s="11"/>
      <c r="V261" s="2"/>
      <c r="W261" s="2"/>
      <c r="X261" s="2"/>
      <c r="Y261" s="2"/>
      <c r="Z261" s="2"/>
      <c r="AA261" s="2"/>
      <c r="AB261" s="2"/>
      <c r="AC261" s="2"/>
      <c r="AD261" s="2"/>
      <c r="AE261" s="2"/>
      <c r="AF261" s="2"/>
      <c r="AG261" s="2"/>
      <c r="AH261" s="2"/>
      <c r="AI261" s="2"/>
      <c r="AJ261" s="2"/>
      <c r="AK261" s="2"/>
      <c r="AL261" s="2"/>
      <c r="AM261" s="2"/>
      <c r="AN261" s="2"/>
    </row>
    <row r="262" spans="1:40" ht="16.149999999999999">
      <c r="A262" s="2"/>
      <c r="B262" s="2"/>
      <c r="C262" s="2"/>
      <c r="D262" s="2"/>
      <c r="E262" s="2"/>
      <c r="F262" s="2"/>
      <c r="G262" s="2"/>
      <c r="H262" s="2"/>
      <c r="I262" s="2"/>
      <c r="J262" s="2"/>
      <c r="K262" s="2"/>
      <c r="L262" s="2"/>
      <c r="M262" s="2"/>
      <c r="N262" s="2"/>
      <c r="O262" s="2"/>
      <c r="P262" s="2"/>
      <c r="Q262" s="2"/>
      <c r="R262" s="11"/>
      <c r="S262" s="2"/>
      <c r="T262" s="11"/>
      <c r="U262" s="11"/>
      <c r="V262" s="2"/>
      <c r="W262" s="2"/>
      <c r="X262" s="2"/>
      <c r="Y262" s="2"/>
      <c r="Z262" s="2"/>
      <c r="AA262" s="2"/>
      <c r="AB262" s="2"/>
      <c r="AC262" s="2"/>
      <c r="AD262" s="2"/>
      <c r="AE262" s="2"/>
      <c r="AF262" s="2"/>
      <c r="AG262" s="2"/>
      <c r="AH262" s="2"/>
      <c r="AI262" s="2"/>
      <c r="AJ262" s="2"/>
      <c r="AK262" s="2"/>
      <c r="AL262" s="2"/>
      <c r="AM262" s="2"/>
      <c r="AN262" s="2"/>
    </row>
    <row r="263" spans="1:40" ht="16.149999999999999">
      <c r="A263" s="2"/>
      <c r="B263" s="2"/>
      <c r="C263" s="2"/>
      <c r="D263" s="2"/>
      <c r="E263" s="2"/>
      <c r="F263" s="2"/>
      <c r="G263" s="2"/>
      <c r="H263" s="2"/>
      <c r="I263" s="2"/>
      <c r="J263" s="2"/>
      <c r="K263" s="2"/>
      <c r="L263" s="2"/>
      <c r="M263" s="2"/>
      <c r="N263" s="2"/>
      <c r="O263" s="2"/>
      <c r="P263" s="2"/>
      <c r="Q263" s="2"/>
      <c r="R263" s="11"/>
      <c r="S263" s="2"/>
      <c r="T263" s="11"/>
      <c r="U263" s="11"/>
      <c r="V263" s="2"/>
      <c r="W263" s="2"/>
      <c r="X263" s="2"/>
      <c r="Y263" s="2"/>
      <c r="Z263" s="2"/>
      <c r="AA263" s="2"/>
      <c r="AB263" s="2"/>
      <c r="AC263" s="2"/>
      <c r="AD263" s="2"/>
      <c r="AE263" s="2"/>
      <c r="AF263" s="2"/>
      <c r="AG263" s="2"/>
      <c r="AH263" s="2"/>
      <c r="AI263" s="2"/>
      <c r="AJ263" s="2"/>
      <c r="AK263" s="2"/>
      <c r="AL263" s="2"/>
      <c r="AM263" s="2"/>
      <c r="AN263" s="2"/>
    </row>
    <row r="264" spans="1:40" ht="16.149999999999999">
      <c r="A264" s="2"/>
      <c r="B264" s="2"/>
      <c r="C264" s="2"/>
      <c r="D264" s="2"/>
      <c r="E264" s="2"/>
      <c r="F264" s="2"/>
      <c r="G264" s="2"/>
      <c r="H264" s="2"/>
      <c r="I264" s="2"/>
      <c r="J264" s="2"/>
      <c r="K264" s="2"/>
      <c r="L264" s="2"/>
      <c r="M264" s="2"/>
      <c r="N264" s="2"/>
      <c r="O264" s="2"/>
      <c r="P264" s="2"/>
      <c r="Q264" s="2"/>
      <c r="R264" s="11"/>
      <c r="S264" s="2"/>
      <c r="T264" s="11"/>
      <c r="U264" s="11"/>
      <c r="V264" s="2"/>
      <c r="W264" s="2"/>
      <c r="X264" s="2"/>
      <c r="Y264" s="2"/>
      <c r="Z264" s="2"/>
      <c r="AA264" s="2"/>
      <c r="AB264" s="2"/>
      <c r="AC264" s="2"/>
      <c r="AD264" s="2"/>
      <c r="AE264" s="2"/>
      <c r="AF264" s="2"/>
      <c r="AG264" s="2"/>
      <c r="AH264" s="2"/>
      <c r="AI264" s="2"/>
      <c r="AJ264" s="2"/>
      <c r="AK264" s="2"/>
      <c r="AL264" s="2"/>
      <c r="AM264" s="2"/>
      <c r="AN264" s="2"/>
    </row>
    <row r="265" spans="1:40" ht="16.149999999999999">
      <c r="A265" s="2"/>
      <c r="B265" s="2"/>
      <c r="C265" s="2"/>
      <c r="D265" s="2"/>
      <c r="E265" s="2"/>
      <c r="F265" s="2"/>
      <c r="G265" s="2"/>
      <c r="H265" s="2"/>
      <c r="I265" s="2"/>
      <c r="J265" s="2"/>
      <c r="K265" s="2"/>
      <c r="L265" s="2"/>
      <c r="M265" s="2"/>
      <c r="N265" s="2"/>
      <c r="O265" s="2"/>
      <c r="P265" s="2"/>
      <c r="Q265" s="2"/>
      <c r="R265" s="11"/>
      <c r="S265" s="2"/>
      <c r="T265" s="11"/>
      <c r="U265" s="11"/>
      <c r="V265" s="2"/>
      <c r="W265" s="2"/>
      <c r="X265" s="2"/>
      <c r="Y265" s="2"/>
      <c r="Z265" s="2"/>
      <c r="AA265" s="2"/>
      <c r="AB265" s="2"/>
      <c r="AC265" s="2"/>
      <c r="AD265" s="2"/>
      <c r="AE265" s="2"/>
      <c r="AF265" s="2"/>
      <c r="AG265" s="2"/>
      <c r="AH265" s="2"/>
      <c r="AI265" s="2"/>
      <c r="AJ265" s="2"/>
      <c r="AK265" s="2"/>
      <c r="AL265" s="2"/>
      <c r="AM265" s="2"/>
      <c r="AN265" s="2"/>
    </row>
    <row r="266" spans="1:40" ht="16.149999999999999">
      <c r="A266" s="2"/>
      <c r="B266" s="2"/>
      <c r="C266" s="2"/>
      <c r="D266" s="2"/>
      <c r="E266" s="2"/>
      <c r="F266" s="2"/>
      <c r="G266" s="2"/>
      <c r="H266" s="2"/>
      <c r="I266" s="2"/>
      <c r="J266" s="2"/>
      <c r="K266" s="2"/>
      <c r="L266" s="2"/>
      <c r="M266" s="2"/>
      <c r="N266" s="2"/>
      <c r="O266" s="2"/>
      <c r="P266" s="2"/>
      <c r="Q266" s="2"/>
      <c r="R266" s="11"/>
      <c r="S266" s="2"/>
      <c r="T266" s="11"/>
      <c r="U266" s="11"/>
      <c r="V266" s="2"/>
      <c r="W266" s="2"/>
      <c r="X266" s="2"/>
      <c r="Y266" s="2"/>
      <c r="Z266" s="2"/>
      <c r="AA266" s="2"/>
      <c r="AB266" s="2"/>
      <c r="AC266" s="2"/>
      <c r="AD266" s="2"/>
      <c r="AE266" s="2"/>
      <c r="AF266" s="2"/>
      <c r="AG266" s="2"/>
      <c r="AH266" s="2"/>
      <c r="AI266" s="2"/>
      <c r="AJ266" s="2"/>
      <c r="AK266" s="2"/>
      <c r="AL266" s="2"/>
      <c r="AM266" s="2"/>
      <c r="AN266" s="2"/>
    </row>
    <row r="267" spans="1:40" ht="16.149999999999999">
      <c r="A267" s="2"/>
      <c r="B267" s="2"/>
      <c r="C267" s="2"/>
      <c r="D267" s="2"/>
      <c r="E267" s="2"/>
      <c r="F267" s="2"/>
      <c r="G267" s="2"/>
      <c r="H267" s="2"/>
      <c r="I267" s="2"/>
      <c r="J267" s="2"/>
      <c r="K267" s="2"/>
      <c r="L267" s="2"/>
      <c r="M267" s="2"/>
      <c r="N267" s="2"/>
      <c r="O267" s="2"/>
      <c r="P267" s="2"/>
      <c r="Q267" s="2"/>
      <c r="R267" s="11"/>
      <c r="S267" s="2"/>
      <c r="T267" s="11"/>
      <c r="U267" s="11"/>
      <c r="V267" s="2"/>
      <c r="W267" s="2"/>
      <c r="X267" s="2"/>
      <c r="Y267" s="2"/>
      <c r="Z267" s="2"/>
      <c r="AA267" s="2"/>
      <c r="AB267" s="2"/>
      <c r="AC267" s="2"/>
      <c r="AD267" s="2"/>
      <c r="AE267" s="2"/>
      <c r="AF267" s="2"/>
      <c r="AG267" s="2"/>
      <c r="AH267" s="2"/>
      <c r="AI267" s="2"/>
      <c r="AJ267" s="2"/>
      <c r="AK267" s="2"/>
      <c r="AL267" s="2"/>
      <c r="AM267" s="2"/>
      <c r="AN267" s="2"/>
    </row>
    <row r="268" spans="1:40" ht="16.149999999999999">
      <c r="A268" s="2"/>
      <c r="B268" s="2"/>
      <c r="C268" s="2"/>
      <c r="D268" s="2"/>
      <c r="E268" s="2"/>
      <c r="F268" s="2"/>
      <c r="G268" s="2"/>
      <c r="H268" s="2"/>
      <c r="I268" s="2"/>
      <c r="J268" s="2"/>
      <c r="K268" s="2"/>
      <c r="L268" s="2"/>
      <c r="M268" s="2"/>
      <c r="N268" s="2"/>
      <c r="O268" s="2"/>
      <c r="P268" s="2"/>
      <c r="Q268" s="2"/>
      <c r="R268" s="11"/>
      <c r="S268" s="2"/>
      <c r="T268" s="11"/>
      <c r="U268" s="11"/>
      <c r="V268" s="2"/>
      <c r="W268" s="2"/>
      <c r="X268" s="2"/>
      <c r="Y268" s="2"/>
      <c r="Z268" s="2"/>
      <c r="AA268" s="2"/>
      <c r="AB268" s="2"/>
      <c r="AC268" s="2"/>
      <c r="AD268" s="2"/>
      <c r="AE268" s="2"/>
      <c r="AF268" s="2"/>
      <c r="AG268" s="2"/>
      <c r="AH268" s="2"/>
      <c r="AI268" s="2"/>
      <c r="AJ268" s="2"/>
      <c r="AK268" s="2"/>
      <c r="AL268" s="2"/>
      <c r="AM268" s="2"/>
      <c r="AN268" s="2"/>
    </row>
    <row r="269" spans="1:40" ht="16.149999999999999">
      <c r="A269" s="2"/>
      <c r="B269" s="2"/>
      <c r="C269" s="2"/>
      <c r="D269" s="2"/>
      <c r="E269" s="2"/>
      <c r="F269" s="2"/>
      <c r="G269" s="2"/>
      <c r="H269" s="2"/>
      <c r="I269" s="2"/>
      <c r="J269" s="2"/>
      <c r="K269" s="2"/>
      <c r="L269" s="2"/>
      <c r="M269" s="2"/>
      <c r="N269" s="2"/>
      <c r="O269" s="2"/>
      <c r="P269" s="2"/>
      <c r="Q269" s="2"/>
      <c r="R269" s="11"/>
      <c r="S269" s="2"/>
      <c r="T269" s="11"/>
      <c r="U269" s="11"/>
      <c r="V269" s="2"/>
      <c r="W269" s="2"/>
      <c r="X269" s="2"/>
      <c r="Y269" s="2"/>
      <c r="Z269" s="2"/>
      <c r="AA269" s="2"/>
      <c r="AB269" s="2"/>
      <c r="AC269" s="2"/>
      <c r="AD269" s="2"/>
      <c r="AE269" s="2"/>
      <c r="AF269" s="2"/>
      <c r="AG269" s="2"/>
      <c r="AH269" s="2"/>
      <c r="AI269" s="2"/>
      <c r="AJ269" s="2"/>
      <c r="AK269" s="2"/>
      <c r="AL269" s="2"/>
      <c r="AM269" s="2"/>
      <c r="AN269" s="2"/>
    </row>
    <row r="270" spans="1:40" ht="16.149999999999999">
      <c r="A270" s="2"/>
      <c r="B270" s="2"/>
      <c r="C270" s="2"/>
      <c r="D270" s="2"/>
      <c r="E270" s="2"/>
      <c r="F270" s="2"/>
      <c r="G270" s="2"/>
      <c r="H270" s="2"/>
      <c r="I270" s="2"/>
      <c r="J270" s="2"/>
      <c r="K270" s="2"/>
      <c r="L270" s="2"/>
      <c r="M270" s="2"/>
      <c r="N270" s="2"/>
      <c r="O270" s="2"/>
      <c r="P270" s="2"/>
      <c r="Q270" s="2"/>
      <c r="R270" s="11"/>
      <c r="S270" s="2"/>
      <c r="T270" s="11"/>
      <c r="U270" s="11"/>
      <c r="V270" s="2"/>
      <c r="W270" s="2"/>
      <c r="X270" s="2"/>
      <c r="Y270" s="2"/>
      <c r="Z270" s="2"/>
      <c r="AA270" s="2"/>
      <c r="AB270" s="2"/>
      <c r="AC270" s="2"/>
      <c r="AD270" s="2"/>
      <c r="AE270" s="2"/>
      <c r="AF270" s="2"/>
      <c r="AG270" s="2"/>
      <c r="AH270" s="2"/>
      <c r="AI270" s="2"/>
      <c r="AJ270" s="2"/>
      <c r="AK270" s="2"/>
      <c r="AL270" s="2"/>
      <c r="AM270" s="2"/>
      <c r="AN270" s="2"/>
    </row>
    <row r="271" spans="1:40" ht="16.149999999999999">
      <c r="A271" s="2"/>
      <c r="B271" s="2"/>
      <c r="C271" s="2"/>
      <c r="D271" s="2"/>
      <c r="E271" s="2"/>
      <c r="F271" s="2"/>
      <c r="G271" s="2"/>
      <c r="H271" s="2"/>
      <c r="I271" s="2"/>
      <c r="J271" s="2"/>
      <c r="K271" s="2"/>
      <c r="L271" s="2"/>
      <c r="M271" s="2"/>
      <c r="N271" s="2"/>
      <c r="O271" s="2"/>
      <c r="P271" s="2"/>
      <c r="Q271" s="2"/>
      <c r="R271" s="11"/>
      <c r="S271" s="2"/>
      <c r="T271" s="11"/>
      <c r="U271" s="11"/>
      <c r="V271" s="2"/>
      <c r="W271" s="2"/>
      <c r="X271" s="2"/>
      <c r="Y271" s="2"/>
      <c r="Z271" s="2"/>
      <c r="AA271" s="2"/>
      <c r="AB271" s="2"/>
      <c r="AC271" s="2"/>
      <c r="AD271" s="2"/>
      <c r="AE271" s="2"/>
      <c r="AF271" s="2"/>
      <c r="AG271" s="2"/>
      <c r="AH271" s="2"/>
      <c r="AI271" s="2"/>
      <c r="AJ271" s="2"/>
      <c r="AK271" s="2"/>
      <c r="AL271" s="2"/>
      <c r="AM271" s="2"/>
      <c r="AN271" s="2"/>
    </row>
    <row r="272" spans="1:40" ht="16.149999999999999">
      <c r="A272" s="2"/>
      <c r="B272" s="2"/>
      <c r="C272" s="2"/>
      <c r="D272" s="2"/>
      <c r="E272" s="2"/>
      <c r="F272" s="2"/>
      <c r="G272" s="2"/>
      <c r="H272" s="2"/>
      <c r="I272" s="2"/>
      <c r="J272" s="2"/>
      <c r="K272" s="2"/>
      <c r="L272" s="2"/>
      <c r="M272" s="2"/>
      <c r="N272" s="2"/>
      <c r="O272" s="2"/>
      <c r="P272" s="2"/>
      <c r="Q272" s="2"/>
      <c r="R272" s="11"/>
      <c r="S272" s="2"/>
      <c r="T272" s="11"/>
      <c r="U272" s="11"/>
      <c r="V272" s="2"/>
      <c r="W272" s="2"/>
      <c r="X272" s="2"/>
      <c r="Y272" s="2"/>
      <c r="Z272" s="2"/>
      <c r="AA272" s="2"/>
      <c r="AB272" s="2"/>
      <c r="AC272" s="2"/>
      <c r="AD272" s="2"/>
      <c r="AE272" s="2"/>
      <c r="AF272" s="2"/>
      <c r="AG272" s="2"/>
      <c r="AH272" s="2"/>
      <c r="AI272" s="2"/>
      <c r="AJ272" s="2"/>
      <c r="AK272" s="2"/>
      <c r="AL272" s="2"/>
      <c r="AM272" s="2"/>
      <c r="AN272" s="2"/>
    </row>
    <row r="273" spans="1:40" ht="16.149999999999999">
      <c r="A273" s="2"/>
      <c r="B273" s="2"/>
      <c r="C273" s="2"/>
      <c r="D273" s="2"/>
      <c r="E273" s="2"/>
      <c r="F273" s="2"/>
      <c r="G273" s="2"/>
      <c r="H273" s="2"/>
      <c r="I273" s="2"/>
      <c r="J273" s="2"/>
      <c r="K273" s="2"/>
      <c r="L273" s="2"/>
      <c r="M273" s="2"/>
      <c r="N273" s="2"/>
      <c r="O273" s="2"/>
      <c r="P273" s="2"/>
      <c r="Q273" s="2"/>
      <c r="R273" s="11"/>
      <c r="S273" s="2"/>
      <c r="T273" s="11"/>
      <c r="U273" s="11"/>
      <c r="V273" s="2"/>
      <c r="W273" s="2"/>
      <c r="X273" s="2"/>
      <c r="Y273" s="2"/>
      <c r="Z273" s="2"/>
      <c r="AA273" s="2"/>
      <c r="AB273" s="2"/>
      <c r="AC273" s="2"/>
      <c r="AD273" s="2"/>
      <c r="AE273" s="2"/>
      <c r="AF273" s="2"/>
      <c r="AG273" s="2"/>
      <c r="AH273" s="2"/>
      <c r="AI273" s="2"/>
      <c r="AJ273" s="2"/>
      <c r="AK273" s="2"/>
      <c r="AL273" s="2"/>
      <c r="AM273" s="2"/>
      <c r="AN273" s="2"/>
    </row>
    <row r="274" spans="1:40" ht="16.149999999999999">
      <c r="A274" s="2"/>
      <c r="B274" s="2"/>
      <c r="C274" s="2"/>
      <c r="D274" s="2"/>
      <c r="E274" s="2"/>
      <c r="F274" s="2"/>
      <c r="G274" s="2"/>
      <c r="H274" s="2"/>
      <c r="I274" s="2"/>
      <c r="J274" s="2"/>
      <c r="K274" s="2"/>
      <c r="L274" s="2"/>
      <c r="M274" s="2"/>
      <c r="N274" s="2"/>
      <c r="O274" s="2"/>
      <c r="P274" s="2"/>
      <c r="Q274" s="2"/>
      <c r="R274" s="11"/>
      <c r="S274" s="2"/>
      <c r="T274" s="11"/>
      <c r="U274" s="11"/>
      <c r="V274" s="2"/>
      <c r="W274" s="2"/>
      <c r="X274" s="2"/>
      <c r="Y274" s="2"/>
      <c r="Z274" s="2"/>
      <c r="AA274" s="2"/>
      <c r="AB274" s="2"/>
      <c r="AC274" s="2"/>
      <c r="AD274" s="2"/>
      <c r="AE274" s="2"/>
      <c r="AF274" s="2"/>
      <c r="AG274" s="2"/>
      <c r="AH274" s="2"/>
      <c r="AI274" s="2"/>
      <c r="AJ274" s="2"/>
      <c r="AK274" s="2"/>
      <c r="AL274" s="2"/>
      <c r="AM274" s="2"/>
      <c r="AN274" s="2"/>
    </row>
    <row r="275" spans="1:40" ht="16.149999999999999">
      <c r="A275" s="2"/>
      <c r="B275" s="2"/>
      <c r="C275" s="2"/>
      <c r="D275" s="2"/>
      <c r="E275" s="2"/>
      <c r="F275" s="2"/>
      <c r="G275" s="2"/>
      <c r="H275" s="2"/>
      <c r="I275" s="2"/>
      <c r="J275" s="2"/>
      <c r="K275" s="2"/>
      <c r="L275" s="2"/>
      <c r="M275" s="2"/>
      <c r="N275" s="2"/>
      <c r="O275" s="2"/>
      <c r="P275" s="2"/>
      <c r="Q275" s="2"/>
      <c r="R275" s="11"/>
      <c r="S275" s="2"/>
      <c r="T275" s="11"/>
      <c r="U275" s="11"/>
      <c r="V275" s="2"/>
      <c r="W275" s="2"/>
      <c r="X275" s="2"/>
      <c r="Y275" s="2"/>
      <c r="Z275" s="2"/>
      <c r="AA275" s="2"/>
      <c r="AB275" s="2"/>
      <c r="AC275" s="2"/>
      <c r="AD275" s="2"/>
      <c r="AE275" s="2"/>
      <c r="AF275" s="2"/>
      <c r="AG275" s="2"/>
      <c r="AH275" s="2"/>
      <c r="AI275" s="2"/>
      <c r="AJ275" s="2"/>
      <c r="AK275" s="2"/>
      <c r="AL275" s="2"/>
      <c r="AM275" s="2"/>
      <c r="AN275" s="2"/>
    </row>
    <row r="276" spans="1:40" ht="16.149999999999999">
      <c r="A276" s="2"/>
      <c r="B276" s="2"/>
      <c r="C276" s="2"/>
      <c r="D276" s="2"/>
      <c r="E276" s="2"/>
      <c r="F276" s="2"/>
      <c r="G276" s="2"/>
      <c r="H276" s="2"/>
      <c r="I276" s="2"/>
      <c r="J276" s="2"/>
      <c r="K276" s="2"/>
      <c r="L276" s="2"/>
      <c r="M276" s="2"/>
      <c r="N276" s="2"/>
      <c r="O276" s="2"/>
      <c r="P276" s="2"/>
      <c r="Q276" s="2"/>
      <c r="R276" s="11"/>
      <c r="S276" s="2"/>
      <c r="T276" s="11"/>
      <c r="U276" s="11"/>
      <c r="V276" s="2"/>
      <c r="W276" s="2"/>
      <c r="X276" s="2"/>
      <c r="Y276" s="2"/>
      <c r="Z276" s="2"/>
      <c r="AA276" s="2"/>
      <c r="AB276" s="2"/>
      <c r="AC276" s="2"/>
      <c r="AD276" s="2"/>
      <c r="AE276" s="2"/>
      <c r="AF276" s="2"/>
      <c r="AG276" s="2"/>
      <c r="AH276" s="2"/>
      <c r="AI276" s="2"/>
      <c r="AJ276" s="2"/>
      <c r="AK276" s="2"/>
      <c r="AL276" s="2"/>
      <c r="AM276" s="2"/>
      <c r="AN276" s="2"/>
    </row>
    <row r="277" spans="1:40" ht="16.149999999999999">
      <c r="A277" s="2"/>
      <c r="B277" s="2"/>
      <c r="C277" s="2"/>
      <c r="D277" s="2"/>
      <c r="E277" s="2"/>
      <c r="F277" s="2"/>
      <c r="G277" s="2"/>
      <c r="H277" s="2"/>
      <c r="I277" s="2"/>
      <c r="J277" s="2"/>
      <c r="K277" s="2"/>
      <c r="L277" s="2"/>
      <c r="M277" s="2"/>
      <c r="N277" s="2"/>
      <c r="O277" s="2"/>
      <c r="P277" s="2"/>
      <c r="Q277" s="2"/>
      <c r="R277" s="11"/>
      <c r="S277" s="2"/>
      <c r="T277" s="11"/>
      <c r="U277" s="11"/>
      <c r="V277" s="2"/>
      <c r="W277" s="2"/>
      <c r="X277" s="2"/>
      <c r="Y277" s="2"/>
      <c r="Z277" s="2"/>
      <c r="AA277" s="2"/>
      <c r="AB277" s="2"/>
      <c r="AC277" s="2"/>
      <c r="AD277" s="2"/>
      <c r="AE277" s="2"/>
      <c r="AF277" s="2"/>
      <c r="AG277" s="2"/>
      <c r="AH277" s="2"/>
      <c r="AI277" s="2"/>
      <c r="AJ277" s="2"/>
      <c r="AK277" s="2"/>
      <c r="AL277" s="2"/>
      <c r="AM277" s="2"/>
      <c r="AN277" s="2"/>
    </row>
    <row r="278" spans="1:40" ht="16.149999999999999">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spans="1:40" ht="16.14999999999999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spans="1:40" ht="16.149999999999999">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spans="1:40" ht="16.149999999999999">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spans="1:40" ht="16.149999999999999">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spans="1:40" ht="16.149999999999999">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spans="1:40" ht="16.149999999999999">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spans="1:40" ht="16.149999999999999">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spans="1:40" ht="16.149999999999999">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spans="1:40" ht="16.149999999999999">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spans="1:40" ht="16.149999999999999">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spans="1:40" ht="16.14999999999999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spans="1:40" ht="16.149999999999999">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spans="1:40" ht="16.149999999999999">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spans="1:40" ht="16.149999999999999">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spans="1:40" ht="16.149999999999999">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spans="1:40" ht="16.149999999999999">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spans="1:40" ht="16.149999999999999">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spans="1:40" ht="16.149999999999999">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spans="1:40" ht="16.149999999999999">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spans="1:40" ht="16.149999999999999">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spans="1:40" ht="16.1499999999999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spans="1:40" ht="16.149999999999999">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spans="1:40" ht="16.149999999999999">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spans="1:40" ht="16.149999999999999">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spans="1:40" ht="16.149999999999999">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spans="1:40" ht="16.149999999999999">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spans="1:40" ht="16.149999999999999">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spans="1:40" ht="16.149999999999999">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spans="1:40" ht="16.149999999999999">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spans="1:40" ht="16.149999999999999">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spans="1:40" ht="16.14999999999999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spans="1:40" ht="16.149999999999999">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spans="1:40" ht="16.149999999999999">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spans="1:40" ht="16.149999999999999">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spans="1:40" ht="16.149999999999999">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spans="1:40" ht="16.149999999999999">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spans="1:40" ht="16.149999999999999">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spans="1:40" ht="16.149999999999999">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spans="1:40" ht="16.149999999999999">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spans="1:40" ht="16.149999999999999">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spans="1:40" ht="16.14999999999999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spans="1:40" ht="16.149999999999999">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spans="1:40" ht="16.149999999999999">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spans="1:40" ht="16.149999999999999">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spans="1:40" ht="16.149999999999999">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spans="1:40" ht="16.149999999999999">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spans="1:40" ht="16.149999999999999">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spans="1:40" ht="16.149999999999999">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spans="1:40" ht="16.149999999999999">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spans="1:40" ht="16.149999999999999">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spans="1:40" ht="16.14999999999999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spans="1:40" ht="16.149999999999999">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spans="1:40" ht="16.149999999999999">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spans="1:40" ht="16.149999999999999">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spans="1:40" ht="16.149999999999999">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spans="1:40" ht="16.149999999999999">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spans="1:40" ht="16.149999999999999">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spans="1:40" ht="16.149999999999999">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spans="1:40" ht="16.149999999999999">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spans="1:40" ht="16.149999999999999">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spans="1:40" ht="16.14999999999999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spans="1:40" ht="16.149999999999999">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spans="1:40" ht="16.149999999999999">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spans="1:40" ht="16.149999999999999">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spans="1:40" ht="16.149999999999999">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spans="1:40" ht="16.149999999999999">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spans="1:40" ht="16.149999999999999">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spans="1:40" ht="16.149999999999999">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spans="1:40" ht="16.149999999999999">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spans="1:40" ht="16.149999999999999">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spans="1:40" ht="16.14999999999999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spans="1:40" ht="16.149999999999999">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spans="1:40" ht="16.149999999999999">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spans="1:40" ht="16.149999999999999">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spans="1:40" ht="16.149999999999999">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spans="1:40" ht="16.149999999999999">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spans="1:40" ht="16.149999999999999">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spans="1:40" ht="16.149999999999999">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spans="1:40" ht="16.149999999999999">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spans="1:40" ht="16.149999999999999">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spans="1:40" ht="16.14999999999999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spans="1:40" ht="16.149999999999999">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spans="1:40" ht="16.149999999999999">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spans="1:40" ht="16.149999999999999">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spans="1:40" ht="16.149999999999999">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spans="1:40" ht="16.149999999999999">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spans="1:40" ht="16.149999999999999">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spans="1:40" ht="16.149999999999999">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spans="1:40" ht="16.149999999999999">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spans="1:40" ht="16.149999999999999">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spans="1:40" ht="16.14999999999999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spans="1:40" ht="16.149999999999999">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spans="1:40" ht="16.149999999999999">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spans="1:40" ht="16.149999999999999">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spans="1:40" ht="16.149999999999999">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spans="1:40" ht="16.149999999999999">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spans="1:40" ht="16.149999999999999">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spans="1:40" ht="16.149999999999999">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spans="1:40" ht="16.149999999999999">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spans="1:40" ht="16.149999999999999">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spans="1:40" ht="16.14999999999999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spans="1:40" ht="16.149999999999999">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spans="1:40" ht="16.149999999999999">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spans="1:40" ht="16.149999999999999">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spans="1:40" ht="16.149999999999999">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spans="1:40" ht="16.149999999999999">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spans="1:40" ht="16.149999999999999">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spans="1:40" ht="16.149999999999999">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spans="1:40" ht="16.149999999999999">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spans="1:40" ht="16.149999999999999">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spans="1:40" ht="16.14999999999999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spans="1:40" ht="16.149999999999999">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spans="1:40" ht="16.149999999999999">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spans="1:40" ht="16.149999999999999">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spans="1:40" ht="16.149999999999999">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spans="1:40" ht="16.149999999999999">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spans="1:40" ht="16.149999999999999">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spans="1:40" ht="16.149999999999999">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spans="1:40" ht="16.149999999999999">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spans="1:40" ht="16.149999999999999">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spans="1:40" ht="16.1499999999999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spans="1:40" ht="16.149999999999999">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spans="1:40" ht="16.149999999999999">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spans="1:40" ht="16.149999999999999">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spans="1:40" ht="16.149999999999999">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spans="1:40" ht="16.149999999999999">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spans="1:40" ht="16.149999999999999">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spans="1:40" ht="16.149999999999999">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spans="1:40" ht="16.149999999999999">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spans="1:40" ht="16.149999999999999">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spans="1:40" ht="16.14999999999999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spans="1:40" ht="16.149999999999999">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spans="1:40" ht="16.149999999999999">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spans="1:40" ht="16.149999999999999">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spans="1:40" ht="16.149999999999999">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spans="1:40" ht="16.149999999999999">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spans="1:40" ht="16.149999999999999">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spans="1:40" ht="16.149999999999999">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spans="1:40" ht="16.149999999999999">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spans="1:40" ht="16.149999999999999">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spans="1:40" ht="16.14999999999999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spans="1:40" ht="16.149999999999999">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spans="1:40" ht="16.149999999999999">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spans="1:40" ht="16.149999999999999">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spans="1:40" ht="16.149999999999999">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spans="1:40" ht="16.149999999999999">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spans="1:40" ht="16.149999999999999">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spans="1:40" ht="16.149999999999999">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spans="1:40" ht="16.149999999999999">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spans="1:40" ht="16.149999999999999">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spans="1:40" ht="16.14999999999999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spans="1:40" ht="16.149999999999999">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spans="1:40" ht="16.149999999999999">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spans="1:40" ht="16.149999999999999">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spans="1:40" ht="16.149999999999999">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spans="1:40" ht="16.149999999999999">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spans="1:40" ht="16.149999999999999">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spans="1:40" ht="16.149999999999999">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spans="1:40" ht="16.149999999999999">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spans="1:40" ht="16.149999999999999">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spans="1:40" ht="16.14999999999999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spans="1:40" ht="16.149999999999999">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spans="1:40" ht="16.149999999999999">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spans="1:40" ht="16.149999999999999">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spans="1:40" ht="16.149999999999999">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spans="1:40" ht="16.149999999999999">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spans="1:40" ht="16.149999999999999">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spans="1:40" ht="16.149999999999999">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spans="1:40" ht="16.149999999999999">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spans="1:40" ht="16.149999999999999">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spans="1:40" ht="16.14999999999999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spans="1:40" ht="16.149999999999999">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spans="1:40" ht="16.149999999999999">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spans="1:40" ht="16.149999999999999">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spans="1:40" ht="16.149999999999999">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spans="1:40" ht="16.149999999999999">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spans="1:40" ht="16.149999999999999">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spans="1:40" ht="16.149999999999999">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spans="1:40" ht="16.149999999999999">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spans="1:40" ht="16.149999999999999">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spans="1:40" ht="16.14999999999999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spans="1:40" ht="16.149999999999999">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spans="1:40" ht="16.149999999999999">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spans="1:40" ht="16.149999999999999">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spans="1:40" ht="16.149999999999999">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spans="1:40" ht="16.149999999999999">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spans="1:40" ht="16.149999999999999">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spans="1:40" ht="16.149999999999999">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spans="1:40" ht="16.149999999999999">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spans="1:40" ht="16.149999999999999">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spans="1:40" ht="16.14999999999999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spans="1:40" ht="16.149999999999999">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spans="1:40" ht="16.149999999999999">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spans="1:40" ht="16.149999999999999">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spans="1:40" ht="16.149999999999999">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spans="1:40" ht="16.149999999999999">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spans="1:40" ht="16.149999999999999">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spans="1:40" ht="16.149999999999999">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spans="1:40" ht="16.149999999999999">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spans="1:40" ht="16.149999999999999">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spans="1:40" ht="16.14999999999999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spans="1:40" ht="16.149999999999999">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spans="1:40" ht="16.149999999999999">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spans="1:40" ht="16.149999999999999">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spans="1:40" ht="16.149999999999999">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spans="1:40" ht="16.149999999999999">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spans="1:40" ht="16.149999999999999">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spans="1:40" ht="16.149999999999999">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spans="1:40" ht="16.149999999999999">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spans="1:40" ht="16.149999999999999">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spans="1:40" ht="16.14999999999999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spans="1:40" ht="16.149999999999999">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spans="1:40" ht="16.149999999999999">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spans="1:40" ht="16.149999999999999">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spans="1:40" ht="16.149999999999999">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spans="1:40" ht="16.149999999999999">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spans="1:40" ht="16.149999999999999">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spans="1:40" ht="16.149999999999999">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spans="1:40" ht="16.149999999999999">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spans="1:40" ht="16.149999999999999">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spans="1:40" ht="16.1499999999999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spans="1:40" ht="16.149999999999999">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spans="1:40" ht="16.149999999999999">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spans="1:40" ht="16.149999999999999">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spans="1:40" ht="16.149999999999999">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spans="1:40" ht="16.149999999999999">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spans="1:40" ht="16.149999999999999">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spans="1:40" ht="16.149999999999999">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spans="1:40" ht="16.149999999999999">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spans="1:40" ht="16.149999999999999">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spans="1:40" ht="16.14999999999999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spans="1:40" ht="16.149999999999999">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spans="1:40" ht="16.149999999999999">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spans="1:40" ht="16.149999999999999">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spans="1:40" ht="16.149999999999999">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spans="1:40" ht="16.149999999999999">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spans="1:40" ht="16.149999999999999">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spans="1:40" ht="16.149999999999999">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spans="1:40" ht="16.149999999999999">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spans="1:40" ht="16.149999999999999">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spans="1:40" ht="16.14999999999999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spans="1:40" ht="16.149999999999999">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spans="1:40" ht="16.149999999999999">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spans="1:40" ht="16.149999999999999">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spans="1:40" ht="16.149999999999999">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spans="1:40" ht="16.149999999999999">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spans="1:40" ht="16.149999999999999">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spans="1:40" ht="16.149999999999999">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spans="1:40" ht="16.149999999999999">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spans="1:40" ht="16.149999999999999">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spans="1:40" ht="16.14999999999999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spans="1:40" ht="16.149999999999999">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spans="1:40" ht="16.149999999999999">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spans="1:40" ht="16.149999999999999">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spans="1:40" ht="16.149999999999999">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spans="1:40" ht="16.149999999999999">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spans="1:40" ht="16.149999999999999">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spans="1:40" ht="16.149999999999999">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spans="1:40" ht="16.149999999999999">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spans="1:40" ht="16.149999999999999">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spans="1:40" ht="16.14999999999999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spans="1:40" ht="16.149999999999999">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spans="1:40" ht="16.149999999999999">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spans="1:40" ht="16.149999999999999">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spans="1:40" ht="16.149999999999999">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spans="1:40" ht="16.149999999999999">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spans="1:40" ht="16.149999999999999">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spans="1:40" ht="16.149999999999999">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spans="1:40" ht="16.149999999999999">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spans="1:40" ht="16.149999999999999">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spans="1:40" ht="16.14999999999999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spans="1:40" ht="16.149999999999999">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spans="1:40" ht="16.149999999999999">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spans="1:40" ht="16.149999999999999">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spans="1:40" ht="16.149999999999999">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spans="1:40" ht="16.149999999999999">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spans="1:40" ht="16.149999999999999">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spans="1:40" ht="16.149999999999999">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spans="1:40" ht="16.149999999999999">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spans="1:40" ht="16.149999999999999">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spans="1:40" ht="16.14999999999999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spans="1:40" ht="16.149999999999999">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spans="1:40" ht="16.149999999999999">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spans="1:40" ht="16.149999999999999">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spans="1:40" ht="16.149999999999999">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spans="1:40" ht="16.149999999999999">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spans="1:40" ht="16.149999999999999">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spans="1:40" ht="16.149999999999999">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spans="1:40" ht="16.149999999999999">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spans="1:40" ht="16.149999999999999">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spans="1:40" ht="16.14999999999999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spans="1:40" ht="16.149999999999999">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spans="1:40" ht="16.149999999999999">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spans="1:40" ht="16.149999999999999">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spans="1:40" ht="16.149999999999999">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spans="1:40" ht="16.149999999999999">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spans="1:40" ht="16.149999999999999">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spans="1:40" ht="16.149999999999999">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spans="1:40" ht="16.149999999999999">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spans="1:40" ht="16.149999999999999">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spans="1:40" ht="16.14999999999999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spans="1:40" ht="16.149999999999999">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spans="1:40" ht="16.149999999999999">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spans="1:40" ht="16.149999999999999">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spans="1:40" ht="16.149999999999999">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spans="1:40" ht="16.149999999999999">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spans="1:40" ht="16.149999999999999">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spans="1:40" ht="16.149999999999999">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spans="1:40" ht="16.149999999999999">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spans="1:40" ht="16.149999999999999">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spans="1:40" ht="16.14999999999999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spans="1:40" ht="16.149999999999999">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spans="1:40" ht="16.149999999999999">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spans="1:40" ht="16.149999999999999">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spans="1:40" ht="16.149999999999999">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spans="1:40" ht="16.149999999999999">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spans="1:40" ht="16.149999999999999">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spans="1:40" ht="16.149999999999999">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spans="1:40" ht="16.149999999999999">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spans="1:40" ht="16.149999999999999">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spans="1:40" ht="16.1499999999999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spans="1:40" ht="16.149999999999999">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spans="1:40" ht="16.149999999999999">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spans="1:40" ht="16.149999999999999">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spans="1:40" ht="16.149999999999999">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spans="1:40" ht="16.149999999999999">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spans="1:40" ht="16.149999999999999">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spans="1:40" ht="16.149999999999999">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spans="1:40" ht="16.149999999999999">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spans="1:40" ht="16.149999999999999">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spans="1:40" ht="16.14999999999999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spans="1:40" ht="16.149999999999999">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spans="1:40" ht="16.149999999999999">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spans="1:40" ht="16.149999999999999">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spans="1:40" ht="16.149999999999999">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spans="1:40" ht="16.149999999999999">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spans="1:40" ht="16.149999999999999">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spans="1:40" ht="16.149999999999999">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spans="1:40" ht="16.149999999999999">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spans="1:40" ht="16.149999999999999">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spans="1:40" ht="16.14999999999999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spans="1:40" ht="16.149999999999999">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spans="1:40" ht="16.149999999999999">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spans="1:40" ht="16.149999999999999">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spans="1:40" ht="16.149999999999999">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spans="1:40" ht="16.149999999999999">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spans="1:40" ht="16.149999999999999">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spans="1:40" ht="16.149999999999999">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spans="1:40" ht="16.149999999999999">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spans="1:40" ht="16.149999999999999">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spans="1:40" ht="16.14999999999999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spans="1:40" ht="16.149999999999999">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spans="1:40" ht="16.149999999999999">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spans="1:40" ht="16.149999999999999">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spans="1:40" ht="16.149999999999999">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spans="1:40" ht="16.149999999999999">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spans="1:40" ht="16.149999999999999">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spans="1:40" ht="16.149999999999999">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spans="1:40" ht="16.149999999999999">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spans="1:40" ht="16.149999999999999">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spans="1:40" ht="16.14999999999999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spans="1:40" ht="16.149999999999999">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spans="1:40" ht="16.149999999999999">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spans="1:40" ht="16.149999999999999">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spans="1:40" ht="16.149999999999999">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spans="1:40" ht="16.149999999999999">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spans="1:40" ht="16.149999999999999">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spans="1:40" ht="16.149999999999999">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spans="1:40" ht="16.149999999999999">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spans="1:40" ht="16.149999999999999">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spans="1:40" ht="16.14999999999999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spans="1:40" ht="16.149999999999999">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spans="1:40" ht="16.149999999999999">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spans="1:40" ht="16.149999999999999">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spans="1:40" ht="16.149999999999999">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spans="1:40" ht="16.149999999999999">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spans="1:40" ht="16.149999999999999">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spans="1:40" ht="16.149999999999999">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spans="1:40" ht="16.149999999999999">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spans="1:40" ht="16.149999999999999">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spans="1:40" ht="16.14999999999999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spans="1:40" ht="16.149999999999999">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spans="1:40" ht="16.149999999999999">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spans="1:40" ht="16.149999999999999">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spans="1:40" ht="16.149999999999999">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spans="1:40" ht="16.149999999999999">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spans="1:40" ht="16.149999999999999">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spans="1:40" ht="16.149999999999999">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spans="1:40" ht="16.149999999999999">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spans="1:40" ht="16.149999999999999">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spans="1:40" ht="16.14999999999999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spans="1:40" ht="16.149999999999999">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spans="1:40" ht="16.149999999999999">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spans="1:40" ht="16.149999999999999">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spans="1:40" ht="16.149999999999999">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spans="1:40" ht="16.149999999999999">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spans="1:40" ht="16.149999999999999">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spans="1:40" ht="16.149999999999999">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spans="1:40" ht="16.149999999999999">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spans="1:40" ht="16.149999999999999">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spans="1:40" ht="16.14999999999999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spans="1:40" ht="16.149999999999999">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spans="1:40" ht="16.149999999999999">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spans="1:40" ht="16.149999999999999">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spans="1:40" ht="16.149999999999999">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spans="1:40" ht="16.149999999999999">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spans="1:40" ht="16.149999999999999">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spans="1:40" ht="16.149999999999999">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spans="1:40" ht="16.149999999999999">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spans="1:40" ht="16.149999999999999">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spans="1:40" ht="16.14999999999999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spans="1:40" ht="16.149999999999999">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spans="1:40" ht="16.149999999999999">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spans="1:40" ht="16.149999999999999">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spans="1:40" ht="16.149999999999999">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spans="1:40" ht="16.149999999999999">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spans="1:40" ht="16.149999999999999">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spans="1:40" ht="16.149999999999999">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spans="1:40" ht="16.149999999999999">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spans="1:40" ht="16.149999999999999">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spans="1:40" ht="16.1499999999999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spans="1:40" ht="16.149999999999999">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spans="1:40" ht="16.149999999999999">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spans="1:40" ht="16.149999999999999">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spans="1:40" ht="16.149999999999999">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spans="1:40" ht="16.149999999999999">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spans="1:40" ht="16.149999999999999">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spans="1:40" ht="16.149999999999999">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spans="1:40" ht="16.149999999999999">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spans="1:40" ht="16.149999999999999">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spans="1:40" ht="16.14999999999999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spans="1:40" ht="16.149999999999999">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spans="1:40" ht="16.149999999999999">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spans="1:40" ht="16.149999999999999">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spans="1:40" ht="16.149999999999999">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spans="1:40" ht="16.149999999999999">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spans="1:40" ht="16.149999999999999">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spans="1:40" ht="16.149999999999999">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spans="1:40" ht="16.149999999999999">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spans="1:40" ht="16.149999999999999">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spans="1:40" ht="16.14999999999999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spans="1:40" ht="16.149999999999999">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spans="1:40" ht="16.149999999999999">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spans="1:40" ht="16.149999999999999">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spans="1:40" ht="16.149999999999999">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spans="1:40" ht="16.149999999999999">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spans="1:40" ht="16.149999999999999">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spans="1:40" ht="16.149999999999999">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spans="1:40" ht="16.149999999999999">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spans="1:40" ht="16.149999999999999">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spans="1:40" ht="16.14999999999999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spans="1:40" ht="16.149999999999999">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spans="1:40" ht="16.149999999999999">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spans="1:40" ht="16.149999999999999">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spans="1:40" ht="16.149999999999999">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spans="1:40" ht="16.149999999999999">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spans="1:40" ht="16.149999999999999">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spans="1:40" ht="16.149999999999999">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spans="1:40" ht="16.149999999999999">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spans="1:40" ht="16.149999999999999">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spans="1:40" ht="16.14999999999999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spans="1:40" ht="16.149999999999999">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spans="1:40" ht="16.149999999999999">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spans="1:40" ht="16.149999999999999">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spans="1:40" ht="16.149999999999999">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spans="1:40" ht="16.149999999999999">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spans="1:40" ht="16.149999999999999">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spans="1:40" ht="16.149999999999999">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spans="1:40" ht="16.149999999999999">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spans="1:40" ht="16.149999999999999">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spans="1:40" ht="16.14999999999999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spans="1:40" ht="16.149999999999999">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spans="1:40" ht="16.149999999999999">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spans="1:40" ht="16.149999999999999">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spans="1:40" ht="16.149999999999999">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spans="1:40" ht="16.149999999999999">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spans="1:40" ht="16.149999999999999">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spans="1:40" ht="16.149999999999999">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spans="1:40" ht="16.149999999999999">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spans="1:40" ht="16.149999999999999">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spans="1:40" ht="16.14999999999999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spans="1:40" ht="16.149999999999999">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spans="1:40" ht="16.149999999999999">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spans="1:40" ht="16.149999999999999">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spans="1:40" ht="16.149999999999999">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spans="1:40" ht="16.149999999999999">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spans="1:40" ht="16.149999999999999">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spans="1:40" ht="16.149999999999999">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spans="1:40" ht="16.149999999999999">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spans="1:40" ht="16.149999999999999">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spans="1:40" ht="16.14999999999999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spans="1:40" ht="16.149999999999999">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spans="1:40" ht="16.149999999999999">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spans="1:40" ht="16.149999999999999">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spans="1:40" ht="16.149999999999999">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spans="1:40" ht="16.149999999999999">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spans="1:40" ht="16.149999999999999">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spans="1:40" ht="16.149999999999999">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spans="1:40" ht="16.149999999999999">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spans="1:40" ht="16.149999999999999">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spans="1:40" ht="16.14999999999999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spans="1:40" ht="16.149999999999999">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spans="1:40" ht="16.149999999999999">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spans="1:40" ht="16.149999999999999">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spans="1:40" ht="16.149999999999999">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spans="1:40" ht="16.149999999999999">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spans="1:40" ht="16.149999999999999">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spans="1:40" ht="16.149999999999999">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spans="1:40" ht="16.149999999999999">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spans="1:40" ht="16.149999999999999">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spans="1:40" ht="16.14999999999999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spans="1:40" ht="16.149999999999999">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spans="1:40" ht="16.149999999999999">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spans="1:40" ht="16.149999999999999">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spans="1:40" ht="16.149999999999999">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spans="1:40" ht="16.149999999999999">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spans="1:40" ht="16.149999999999999">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spans="1:40" ht="16.149999999999999">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spans="1:40" ht="16.149999999999999">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spans="1:40" ht="16.149999999999999">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spans="1:40" ht="16.1499999999999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spans="1:40" ht="16.149999999999999">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spans="1:40" ht="16.149999999999999">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spans="1:40" ht="16.149999999999999">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spans="1:40" ht="16.149999999999999">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spans="1:40" ht="16.149999999999999">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spans="1:40" ht="16.149999999999999">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spans="1:40" ht="16.149999999999999">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spans="1:40" ht="16.149999999999999">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spans="1:40" ht="16.149999999999999">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spans="1:40" ht="16.14999999999999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spans="1:40" ht="16.149999999999999">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spans="1:40" ht="16.149999999999999">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spans="1:40" ht="16.149999999999999">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spans="1:40" ht="16.149999999999999">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spans="1:40" ht="16.149999999999999">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spans="1:40" ht="16.149999999999999">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spans="1:40" ht="16.149999999999999">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spans="1:40" ht="16.149999999999999">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spans="1:40" ht="16.149999999999999">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spans="1:40" ht="16.14999999999999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spans="1:40" ht="16.149999999999999">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spans="1:40" ht="16.149999999999999">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spans="1:40" ht="16.149999999999999">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spans="1:40" ht="16.149999999999999">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spans="1:40" ht="16.149999999999999">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spans="1:40" ht="16.149999999999999">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spans="1:40" ht="16.149999999999999">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spans="1:40" ht="16.149999999999999">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spans="1:40" ht="16.149999999999999">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spans="1:40" ht="16.14999999999999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spans="1:40" ht="16.149999999999999">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spans="1:40" ht="16.149999999999999">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spans="1:40" ht="16.149999999999999">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spans="1:40" ht="16.149999999999999">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spans="1:40" ht="16.149999999999999">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spans="1:40" ht="16.149999999999999">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spans="1:40" ht="16.149999999999999">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spans="1:40" ht="16.149999999999999">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spans="1:40" ht="16.149999999999999">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spans="1:40" ht="16.14999999999999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spans="1:40" ht="16.149999999999999">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spans="1:40" ht="16.149999999999999">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spans="1:40" ht="16.149999999999999">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spans="1:40" ht="16.149999999999999">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spans="1:40" ht="16.149999999999999">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spans="1:40" ht="16.149999999999999">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spans="1:40" ht="16.149999999999999">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spans="1:40" ht="16.149999999999999">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spans="1:40" ht="16.149999999999999">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spans="1:40" ht="16.14999999999999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spans="1:40" ht="16.149999999999999">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spans="1:40" ht="16.149999999999999">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spans="1:40" ht="16.149999999999999">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spans="1:40" ht="16.149999999999999">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spans="1:40" ht="16.149999999999999">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spans="1:40" ht="16.149999999999999">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spans="1:40" ht="16.149999999999999">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spans="1:40" ht="16.149999999999999">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spans="1:40" ht="16.149999999999999">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spans="1:40" ht="16.14999999999999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spans="1:40" ht="16.149999999999999">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spans="1:40" ht="16.149999999999999">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spans="1:40" ht="16.149999999999999">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spans="1:40" ht="16.149999999999999">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spans="1:40" ht="16.149999999999999">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spans="1:40" ht="16.149999999999999">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spans="1:40" ht="16.149999999999999">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spans="1:40" ht="16.149999999999999">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spans="1:40" ht="16.149999999999999">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spans="1:40" ht="16.14999999999999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spans="1:40" ht="16.149999999999999">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spans="1:40" ht="16.149999999999999">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spans="1:40" ht="16.149999999999999">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spans="1:40" ht="16.149999999999999">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spans="1:40" ht="16.149999999999999">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spans="1:40" ht="16.149999999999999">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spans="1:40" ht="16.149999999999999">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spans="1:40" ht="16.149999999999999">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spans="1:40" ht="16.149999999999999">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spans="1:40" ht="16.14999999999999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spans="1:40" ht="16.149999999999999">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spans="1:40" ht="16.149999999999999">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spans="1:40" ht="16.149999999999999">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spans="1:40" ht="16.149999999999999">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spans="1:40" ht="16.149999999999999">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spans="1:40" ht="16.149999999999999">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spans="1:40" ht="16.149999999999999">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spans="1:40" ht="16.149999999999999">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spans="1:40" ht="16.149999999999999">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spans="1:40" ht="16.14999999999999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spans="1:40" ht="16.149999999999999">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spans="1:40" ht="16.149999999999999">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spans="1:40" ht="16.149999999999999">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spans="1:40" ht="16.149999999999999">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spans="1:40" ht="16.149999999999999">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spans="1:40" ht="16.149999999999999">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spans="1:40" ht="16.149999999999999">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spans="1:40" ht="16.149999999999999">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spans="1:40" ht="16.149999999999999">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spans="1:40" ht="16.1499999999999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spans="1:40" ht="16.149999999999999">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spans="1:40" ht="16.149999999999999">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spans="1:40" ht="16.149999999999999">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spans="1:40" ht="16.149999999999999">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spans="1:40" ht="16.149999999999999">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spans="1:40" ht="16.149999999999999">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spans="1:40" ht="16.149999999999999">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spans="1:40" ht="16.149999999999999">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spans="1:40" ht="16.149999999999999">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spans="1:40" ht="16.14999999999999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spans="1:40" ht="16.149999999999999">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spans="1:40" ht="16.149999999999999">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spans="1:40" ht="16.149999999999999">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spans="1:40" ht="16.149999999999999">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spans="1:40" ht="16.149999999999999">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spans="1:40" ht="16.149999999999999">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spans="1:40" ht="16.149999999999999">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spans="1:40" ht="16.149999999999999">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spans="1:40" ht="16.149999999999999">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spans="1:40" ht="16.14999999999999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spans="1:40" ht="16.149999999999999">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spans="1:40" ht="16.149999999999999">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spans="1:40" ht="16.149999999999999">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spans="1:40" ht="16.149999999999999">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spans="1:40" ht="16.149999999999999">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spans="1:40" ht="16.149999999999999">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spans="1:40" ht="16.149999999999999">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spans="1:40" ht="16.149999999999999">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spans="1:40" ht="16.149999999999999">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spans="1:40" ht="16.14999999999999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spans="1:40" ht="16.149999999999999">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spans="1:40" ht="16.149999999999999">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spans="1:40" ht="16.149999999999999">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spans="1:40" ht="16.149999999999999">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spans="1:40" ht="16.149999999999999">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spans="1:40" ht="16.149999999999999">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spans="1:40" ht="16.149999999999999">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spans="1:40" ht="16.149999999999999">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spans="1:40" ht="16.149999999999999">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spans="1:40" ht="16.14999999999999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spans="1:40" ht="16.149999999999999">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spans="1:40" ht="16.149999999999999">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spans="1:40" ht="16.149999999999999">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spans="1:40" ht="16.149999999999999">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spans="1:40" ht="16.149999999999999">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spans="1:40" ht="16.149999999999999">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spans="1:40" ht="16.149999999999999">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spans="1:40" ht="16.149999999999999">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spans="1:40" ht="16.149999999999999">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spans="1:40" ht="16.14999999999999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spans="1:40" ht="16.149999999999999">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spans="1:40" ht="16.149999999999999">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spans="1:40" ht="16.149999999999999">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spans="1:40" ht="16.149999999999999">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spans="1:40" ht="16.149999999999999">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spans="1:40" ht="16.149999999999999">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spans="1:40" ht="16.149999999999999">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spans="1:40" ht="16.149999999999999">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spans="1:40" ht="16.149999999999999">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spans="1:40" ht="16.14999999999999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spans="1:40" ht="16.149999999999999">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spans="1:40" ht="16.149999999999999">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spans="1:40" ht="16.149999999999999">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spans="1:40" ht="16.149999999999999">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spans="1:40" ht="16.149999999999999">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spans="1:40" ht="16.149999999999999">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spans="1:40" ht="16.149999999999999">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spans="1:40" ht="16.149999999999999">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spans="1:40" ht="16.149999999999999">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spans="1:40" ht="16.14999999999999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spans="1:40" ht="16.149999999999999">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spans="1:40" ht="16.149999999999999">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spans="1:40" ht="16.149999999999999">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spans="1:40" ht="16.149999999999999">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row>
    <row r="974" spans="1:40" ht="16.149999999999999">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row>
    <row r="975" spans="1:40" ht="16.149999999999999">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row>
    <row r="976" spans="1:40" ht="16.149999999999999">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row>
    <row r="977" spans="1:40" ht="16.149999999999999">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row>
    <row r="978" spans="1:40" ht="16.149999999999999">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row>
    <row r="979" spans="1:40" ht="16.14999999999999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row>
    <row r="980" spans="1:40" ht="16.149999999999999">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row>
    <row r="981" spans="1:40" ht="16.149999999999999">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row>
    <row r="982" spans="1:40" ht="16.149999999999999">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row>
    <row r="983" spans="1:40" ht="16.149999999999999">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row>
    <row r="984" spans="1:40" ht="16.149999999999999">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row>
    <row r="985" spans="1:40" ht="16.149999999999999">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row>
    <row r="986" spans="1:40" ht="16.149999999999999">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row>
    <row r="987" spans="1:40" ht="16.149999999999999">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row>
    <row r="988" spans="1:40" ht="16.149999999999999">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row>
    <row r="989" spans="1:40" ht="16.14999999999999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row>
    <row r="990" spans="1:40" ht="16.149999999999999">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row>
    <row r="991" spans="1:40" ht="16.149999999999999">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row>
    <row r="992" spans="1:40" ht="16.149999999999999">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row>
    <row r="993" spans="1:40" ht="16.149999999999999">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row>
    <row r="994" spans="1:40" ht="16.149999999999999">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row>
    <row r="995" spans="1:40" ht="16.149999999999999">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row>
    <row r="996" spans="1:40" ht="16.149999999999999">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row>
    <row r="997" spans="1:40" ht="16.149999999999999">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row>
    <row r="998" spans="1:40" ht="16.149999999999999">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row>
    <row r="999" spans="1:40" ht="16.149999999999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row>
    <row r="1000" spans="1:40" ht="16.149999999999999">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row>
    <row r="1001" spans="1:40" ht="16.149999999999999">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row>
  </sheetData>
  <mergeCells count="356">
    <mergeCell ref="A3:V3"/>
    <mergeCell ref="A5:A7"/>
    <mergeCell ref="B5:B7"/>
    <mergeCell ref="C5:C7"/>
    <mergeCell ref="D5:D7"/>
    <mergeCell ref="E5:E7"/>
    <mergeCell ref="F5:F7"/>
    <mergeCell ref="H8:H12"/>
    <mergeCell ref="I8:I12"/>
    <mergeCell ref="J8:J12"/>
    <mergeCell ref="K8:K12"/>
    <mergeCell ref="F8:F12"/>
    <mergeCell ref="G8:G12"/>
    <mergeCell ref="G5:G7"/>
    <mergeCell ref="H5:H7"/>
    <mergeCell ref="A8:A12"/>
    <mergeCell ref="B8:B12"/>
    <mergeCell ref="C8:C12"/>
    <mergeCell ref="D8:D12"/>
    <mergeCell ref="E8:E12"/>
    <mergeCell ref="V11:V12"/>
    <mergeCell ref="T6:T7"/>
    <mergeCell ref="U6:U7"/>
    <mergeCell ref="V5:V7"/>
    <mergeCell ref="I5:K5"/>
    <mergeCell ref="L5:L7"/>
    <mergeCell ref="I6:K6"/>
    <mergeCell ref="M5:M7"/>
    <mergeCell ref="N5:N7"/>
    <mergeCell ref="M8:M10"/>
    <mergeCell ref="M11:M12"/>
    <mergeCell ref="O5:O7"/>
    <mergeCell ref="P5:R5"/>
    <mergeCell ref="S5:S7"/>
    <mergeCell ref="T5:U5"/>
    <mergeCell ref="P6:R6"/>
    <mergeCell ref="P8:P12"/>
    <mergeCell ref="Q8:Q12"/>
    <mergeCell ref="R8:R12"/>
    <mergeCell ref="S20:S24"/>
    <mergeCell ref="P13:P16"/>
    <mergeCell ref="Q13:Q16"/>
    <mergeCell ref="R13:R16"/>
    <mergeCell ref="S13:S16"/>
    <mergeCell ref="H20:H24"/>
    <mergeCell ref="I20:I24"/>
    <mergeCell ref="J20:J24"/>
    <mergeCell ref="K20:K24"/>
    <mergeCell ref="P20:P24"/>
    <mergeCell ref="Q20:Q24"/>
    <mergeCell ref="R20:R24"/>
    <mergeCell ref="M21:M22"/>
    <mergeCell ref="S8:S12"/>
    <mergeCell ref="O11:O12"/>
    <mergeCell ref="H13:H16"/>
    <mergeCell ref="I13:I16"/>
    <mergeCell ref="J13:J16"/>
    <mergeCell ref="K13:K16"/>
    <mergeCell ref="M13:M14"/>
    <mergeCell ref="N13:N14"/>
    <mergeCell ref="H17:H19"/>
    <mergeCell ref="I17:I19"/>
    <mergeCell ref="J17:J19"/>
    <mergeCell ref="K17:K19"/>
    <mergeCell ref="L17:L18"/>
    <mergeCell ref="A13:A16"/>
    <mergeCell ref="B13:B16"/>
    <mergeCell ref="C13:C16"/>
    <mergeCell ref="D13:D16"/>
    <mergeCell ref="E13:E16"/>
    <mergeCell ref="F13:F16"/>
    <mergeCell ref="G13:G16"/>
    <mergeCell ref="A20:A24"/>
    <mergeCell ref="B20:B24"/>
    <mergeCell ref="C20:C24"/>
    <mergeCell ref="D20:D24"/>
    <mergeCell ref="E20:E24"/>
    <mergeCell ref="F20:F24"/>
    <mergeCell ref="G20:G24"/>
    <mergeCell ref="A17:A19"/>
    <mergeCell ref="B17:B19"/>
    <mergeCell ref="C17:C19"/>
    <mergeCell ref="D17:D19"/>
    <mergeCell ref="E17:E19"/>
    <mergeCell ref="F17:F19"/>
    <mergeCell ref="G17:G19"/>
    <mergeCell ref="V13:V16"/>
    <mergeCell ref="O17:O18"/>
    <mergeCell ref="Q17:Q19"/>
    <mergeCell ref="R17:R19"/>
    <mergeCell ref="S17:S19"/>
    <mergeCell ref="V17:V18"/>
    <mergeCell ref="P17:P19"/>
    <mergeCell ref="J27:J29"/>
    <mergeCell ref="K27:K29"/>
    <mergeCell ref="M27:M29"/>
    <mergeCell ref="Q27:Q29"/>
    <mergeCell ref="L28:L29"/>
    <mergeCell ref="V28:V29"/>
    <mergeCell ref="V20:V22"/>
    <mergeCell ref="V23:V24"/>
    <mergeCell ref="O13:O16"/>
    <mergeCell ref="P30:P31"/>
    <mergeCell ref="Q30:Q31"/>
    <mergeCell ref="R30:R31"/>
    <mergeCell ref="S30:S31"/>
    <mergeCell ref="V30:V31"/>
    <mergeCell ref="R25:R26"/>
    <mergeCell ref="S25:S26"/>
    <mergeCell ref="H25:H26"/>
    <mergeCell ref="I25:I26"/>
    <mergeCell ref="J25:J26"/>
    <mergeCell ref="K25:K26"/>
    <mergeCell ref="M25:M26"/>
    <mergeCell ref="P25:P26"/>
    <mergeCell ref="Q25:Q26"/>
    <mergeCell ref="R27:R29"/>
    <mergeCell ref="S27:S29"/>
    <mergeCell ref="P27:P29"/>
    <mergeCell ref="O28:O29"/>
    <mergeCell ref="E25:E26"/>
    <mergeCell ref="F25:F26"/>
    <mergeCell ref="G25:G26"/>
    <mergeCell ref="H30:H31"/>
    <mergeCell ref="I30:I31"/>
    <mergeCell ref="H27:H29"/>
    <mergeCell ref="I27:I29"/>
    <mergeCell ref="A27:A29"/>
    <mergeCell ref="B27:B29"/>
    <mergeCell ref="C27:C29"/>
    <mergeCell ref="D27:D29"/>
    <mergeCell ref="E27:E29"/>
    <mergeCell ref="F27:F29"/>
    <mergeCell ref="G27:G29"/>
    <mergeCell ref="A36:A38"/>
    <mergeCell ref="B36:B38"/>
    <mergeCell ref="C36:C38"/>
    <mergeCell ref="A33:A35"/>
    <mergeCell ref="B33:B35"/>
    <mergeCell ref="C33:C35"/>
    <mergeCell ref="D33:D35"/>
    <mergeCell ref="A25:A26"/>
    <mergeCell ref="B25:B26"/>
    <mergeCell ref="C25:C26"/>
    <mergeCell ref="D25:D26"/>
    <mergeCell ref="J30:J31"/>
    <mergeCell ref="K30:K31"/>
    <mergeCell ref="A30:A31"/>
    <mergeCell ref="B30:B31"/>
    <mergeCell ref="C30:C31"/>
    <mergeCell ref="D30:D31"/>
    <mergeCell ref="E30:E31"/>
    <mergeCell ref="F30:F31"/>
    <mergeCell ref="G30:G31"/>
    <mergeCell ref="O60:O61"/>
    <mergeCell ref="P60:P61"/>
    <mergeCell ref="Q60:Q61"/>
    <mergeCell ref="R60:R61"/>
    <mergeCell ref="R62:R63"/>
    <mergeCell ref="D36:D38"/>
    <mergeCell ref="E36:E38"/>
    <mergeCell ref="F36:F38"/>
    <mergeCell ref="G36:G38"/>
    <mergeCell ref="K36:K38"/>
    <mergeCell ref="J36:J38"/>
    <mergeCell ref="H36:H38"/>
    <mergeCell ref="I36:I38"/>
    <mergeCell ref="S60:S61"/>
    <mergeCell ref="T60:T61"/>
    <mergeCell ref="U60:U61"/>
    <mergeCell ref="V60:V61"/>
    <mergeCell ref="S62:S63"/>
    <mergeCell ref="S57:S59"/>
    <mergeCell ref="V57:V58"/>
    <mergeCell ref="P57:P59"/>
    <mergeCell ref="Q57:Q59"/>
    <mergeCell ref="R57:R59"/>
    <mergeCell ref="P62:P63"/>
    <mergeCell ref="Q62:Q63"/>
    <mergeCell ref="M60:M61"/>
    <mergeCell ref="N60:N61"/>
    <mergeCell ref="A62:A63"/>
    <mergeCell ref="B62:B63"/>
    <mergeCell ref="C62:C63"/>
    <mergeCell ref="D62:D63"/>
    <mergeCell ref="E62:E63"/>
    <mergeCell ref="F62:F63"/>
    <mergeCell ref="G62:G63"/>
    <mergeCell ref="H62:H63"/>
    <mergeCell ref="I62:I63"/>
    <mergeCell ref="J62:J63"/>
    <mergeCell ref="K62:K63"/>
    <mergeCell ref="M62:M63"/>
    <mergeCell ref="K50:K53"/>
    <mergeCell ref="L58:L59"/>
    <mergeCell ref="A60:A61"/>
    <mergeCell ref="B60:B61"/>
    <mergeCell ref="C60:C61"/>
    <mergeCell ref="D60:D61"/>
    <mergeCell ref="E60:E61"/>
    <mergeCell ref="F60:F61"/>
    <mergeCell ref="G60:G61"/>
    <mergeCell ref="J57:J59"/>
    <mergeCell ref="K57:K59"/>
    <mergeCell ref="J60:J61"/>
    <mergeCell ref="K60:K61"/>
    <mergeCell ref="L60:L61"/>
    <mergeCell ref="A50:A53"/>
    <mergeCell ref="B50:B53"/>
    <mergeCell ref="C50:C53"/>
    <mergeCell ref="D50:D53"/>
    <mergeCell ref="E50:E53"/>
    <mergeCell ref="F50:F53"/>
    <mergeCell ref="G50:G53"/>
    <mergeCell ref="H60:H61"/>
    <mergeCell ref="I60:I61"/>
    <mergeCell ref="O33:O35"/>
    <mergeCell ref="O36:O38"/>
    <mergeCell ref="P36:P38"/>
    <mergeCell ref="J39:J43"/>
    <mergeCell ref="V54:V56"/>
    <mergeCell ref="O39:O43"/>
    <mergeCell ref="H44:H48"/>
    <mergeCell ref="I44:I48"/>
    <mergeCell ref="J44:J48"/>
    <mergeCell ref="M44:M48"/>
    <mergeCell ref="O44:O48"/>
    <mergeCell ref="P44:P48"/>
    <mergeCell ref="N46:N48"/>
    <mergeCell ref="I50:I53"/>
    <mergeCell ref="J50:J53"/>
    <mergeCell ref="N41:N43"/>
    <mergeCell ref="R54:R56"/>
    <mergeCell ref="S54:S56"/>
    <mergeCell ref="J54:J56"/>
    <mergeCell ref="K54:K56"/>
    <mergeCell ref="M54:M56"/>
    <mergeCell ref="P54:P56"/>
    <mergeCell ref="K44:K48"/>
    <mergeCell ref="Q54:Q56"/>
    <mergeCell ref="P33:P35"/>
    <mergeCell ref="Q33:Q35"/>
    <mergeCell ref="R33:R35"/>
    <mergeCell ref="S33:S35"/>
    <mergeCell ref="V34:V35"/>
    <mergeCell ref="Q50:Q53"/>
    <mergeCell ref="R50:R53"/>
    <mergeCell ref="P50:P53"/>
    <mergeCell ref="S50:S53"/>
    <mergeCell ref="Q44:Q48"/>
    <mergeCell ref="R44:R48"/>
    <mergeCell ref="P39:P43"/>
    <mergeCell ref="S39:S43"/>
    <mergeCell ref="V39:V43"/>
    <mergeCell ref="S44:S48"/>
    <mergeCell ref="V51:V53"/>
    <mergeCell ref="Q39:Q43"/>
    <mergeCell ref="R39:R43"/>
    <mergeCell ref="Q36:Q38"/>
    <mergeCell ref="R36:R38"/>
    <mergeCell ref="V36:V38"/>
    <mergeCell ref="S36:S38"/>
    <mergeCell ref="E33:E35"/>
    <mergeCell ref="F33:F35"/>
    <mergeCell ref="G33:G35"/>
    <mergeCell ref="I33:I35"/>
    <mergeCell ref="J33:J35"/>
    <mergeCell ref="K33:K35"/>
    <mergeCell ref="M36:M38"/>
    <mergeCell ref="N36:N38"/>
    <mergeCell ref="M33:M35"/>
    <mergeCell ref="N33:N35"/>
    <mergeCell ref="H32:H34"/>
    <mergeCell ref="A44:A48"/>
    <mergeCell ref="B44:B48"/>
    <mergeCell ref="C44:C48"/>
    <mergeCell ref="D44:D48"/>
    <mergeCell ref="E44:E48"/>
    <mergeCell ref="F44:F48"/>
    <mergeCell ref="G44:G48"/>
    <mergeCell ref="V47:V48"/>
    <mergeCell ref="A39:A43"/>
    <mergeCell ref="B39:B43"/>
    <mergeCell ref="C39:C43"/>
    <mergeCell ref="D39:D43"/>
    <mergeCell ref="E39:E43"/>
    <mergeCell ref="F39:F43"/>
    <mergeCell ref="G39:G43"/>
    <mergeCell ref="K39:K43"/>
    <mergeCell ref="M39:M43"/>
    <mergeCell ref="L42:L43"/>
    <mergeCell ref="H39:H43"/>
    <mergeCell ref="I39:I43"/>
    <mergeCell ref="O65:O67"/>
    <mergeCell ref="M50:M53"/>
    <mergeCell ref="O50:O53"/>
    <mergeCell ref="L51:L53"/>
    <mergeCell ref="A57:A59"/>
    <mergeCell ref="B57:B59"/>
    <mergeCell ref="C57:C59"/>
    <mergeCell ref="D57:D59"/>
    <mergeCell ref="E57:E59"/>
    <mergeCell ref="F57:F59"/>
    <mergeCell ref="G57:G59"/>
    <mergeCell ref="H54:H56"/>
    <mergeCell ref="I54:I56"/>
    <mergeCell ref="A54:A56"/>
    <mergeCell ref="B54:B56"/>
    <mergeCell ref="C54:C56"/>
    <mergeCell ref="D54:D56"/>
    <mergeCell ref="E54:E56"/>
    <mergeCell ref="F54:F56"/>
    <mergeCell ref="G54:G56"/>
    <mergeCell ref="H57:H59"/>
    <mergeCell ref="I57:I59"/>
    <mergeCell ref="M57:M59"/>
    <mergeCell ref="H49:H53"/>
    <mergeCell ref="H64:H68"/>
    <mergeCell ref="A65:A67"/>
    <mergeCell ref="B65:B67"/>
    <mergeCell ref="C65:C67"/>
    <mergeCell ref="D65:D67"/>
    <mergeCell ref="E65:E67"/>
    <mergeCell ref="F65:F67"/>
    <mergeCell ref="G65:G67"/>
    <mergeCell ref="A68:A71"/>
    <mergeCell ref="B68:B71"/>
    <mergeCell ref="C68:C71"/>
    <mergeCell ref="D68:D71"/>
    <mergeCell ref="E68:E71"/>
    <mergeCell ref="F68:F71"/>
    <mergeCell ref="G68:G71"/>
    <mergeCell ref="O54:O56"/>
    <mergeCell ref="O57:O59"/>
    <mergeCell ref="O63:O64"/>
    <mergeCell ref="R68:R71"/>
    <mergeCell ref="S68:S71"/>
    <mergeCell ref="V68:V71"/>
    <mergeCell ref="I68:I71"/>
    <mergeCell ref="J68:J71"/>
    <mergeCell ref="K68:K71"/>
    <mergeCell ref="M68:M71"/>
    <mergeCell ref="N68:N71"/>
    <mergeCell ref="O68:O71"/>
    <mergeCell ref="P68:P71"/>
    <mergeCell ref="Q68:Q71"/>
    <mergeCell ref="P65:P67"/>
    <mergeCell ref="Q65:Q67"/>
    <mergeCell ref="R65:R67"/>
    <mergeCell ref="S65:S67"/>
    <mergeCell ref="V65:V67"/>
    <mergeCell ref="I65:I67"/>
    <mergeCell ref="J65:J67"/>
    <mergeCell ref="K65:K67"/>
    <mergeCell ref="M65:M67"/>
    <mergeCell ref="N65:N67"/>
  </mergeCells>
  <dataValidations count="2">
    <dataValidation type="list" allowBlank="1" showErrorMessage="1" sqref="I8 P72 I72 P68 I68 P64:P65 I64:I65 P62 I62 P60 I60 P57 I57 P54 I54 P49:P50 I49:I50 P44 I44 P39 I39 P36 I36 P32:P33 I32:I33 P30 I30 P27 I27 P25 I25 P20 I20 P17 I17 P13 I13 P8" xr:uid="{00000000-0002-0000-0100-000000000000}">
      <formula1>$W$2:$W$6</formula1>
    </dataValidation>
    <dataValidation type="list" allowBlank="1" showErrorMessage="1" sqref="J8 Q72 J72 Q68 J68 Q64:Q65 J64:J65 Q62 J62 Q60 J60 Q57 J57 Q54 J54 Q49:Q50 J49:J50 Q44 J44 Q39 J39 Q36 J36 Q32:Q33 J32:J33 Q30 J30 Q27 J27 Q25 J25 Q20 J20 Q17 J17 Q13 J13 Q8" xr:uid="{00000000-0002-0000-0100-000001000000}">
      <formula1>$X$2:$X$6</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E1000"/>
  <sheetViews>
    <sheetView showGridLines="0" tabSelected="1" topLeftCell="A4" zoomScale="85" zoomScaleNormal="85" workbookViewId="0">
      <pane ySplit="4" topLeftCell="A8" activePane="bottomLeft" state="frozen"/>
      <selection pane="bottomLeft" activeCell="I31" sqref="I31"/>
      <selection activeCell="A4" sqref="A4"/>
    </sheetView>
  </sheetViews>
  <sheetFormatPr defaultColWidth="14.5" defaultRowHeight="13.15"/>
  <cols>
    <col min="1" max="1" width="9.33203125" style="55" customWidth="1"/>
    <col min="2" max="2" width="23.5" style="55" customWidth="1"/>
    <col min="3" max="3" width="27.83203125" style="55" customWidth="1"/>
    <col min="4" max="4" width="43.5" style="55" customWidth="1"/>
    <col min="5" max="6" width="26.33203125" style="55" customWidth="1"/>
    <col min="7" max="7" width="42.33203125" style="55" customWidth="1"/>
    <col min="8" max="8" width="48" style="55" bestFit="1" customWidth="1"/>
    <col min="9" max="9" width="29.6640625" style="55" customWidth="1"/>
    <col min="10" max="10" width="26.5" style="55" bestFit="1" customWidth="1"/>
    <col min="11" max="11" width="23" style="55" bestFit="1" customWidth="1"/>
    <col min="12" max="12" width="22.5" style="55" bestFit="1" customWidth="1"/>
    <col min="13" max="13" width="74.33203125" style="55" customWidth="1"/>
    <col min="14" max="31" width="9.33203125" style="55" customWidth="1"/>
    <col min="32" max="16384" width="14.5" style="55"/>
  </cols>
  <sheetData>
    <row r="1" spans="1:31" ht="18.75" customHeight="1">
      <c r="A1" s="114"/>
      <c r="B1" s="115"/>
      <c r="C1" s="115"/>
      <c r="D1" s="115"/>
      <c r="E1" s="115"/>
      <c r="F1" s="115"/>
      <c r="G1" s="115"/>
      <c r="H1" s="115"/>
      <c r="I1" s="115"/>
      <c r="J1" s="115"/>
      <c r="K1" s="115"/>
      <c r="L1" s="116"/>
      <c r="M1" s="52"/>
      <c r="N1" s="53"/>
      <c r="O1" s="54"/>
      <c r="P1" s="54"/>
      <c r="Q1" s="54"/>
      <c r="R1" s="54"/>
      <c r="S1" s="54"/>
      <c r="T1" s="54"/>
      <c r="U1" s="54"/>
      <c r="V1" s="54"/>
      <c r="W1" s="54"/>
      <c r="X1" s="54"/>
      <c r="Y1" s="54"/>
      <c r="Z1" s="54"/>
      <c r="AA1" s="54"/>
      <c r="AB1" s="54"/>
      <c r="AC1" s="54"/>
      <c r="AD1" s="54"/>
      <c r="AE1" s="54"/>
    </row>
    <row r="2" spans="1:31" ht="18">
      <c r="A2" s="117"/>
      <c r="B2" s="81"/>
      <c r="C2" s="81"/>
      <c r="D2" s="81"/>
      <c r="E2" s="81"/>
      <c r="F2" s="81"/>
      <c r="G2" s="81"/>
      <c r="H2" s="81"/>
      <c r="I2" s="81"/>
      <c r="J2" s="81"/>
      <c r="K2" s="81"/>
      <c r="L2" s="118"/>
      <c r="M2" s="52"/>
      <c r="N2" s="53"/>
      <c r="O2" s="54"/>
      <c r="P2" s="54"/>
      <c r="Q2" s="54"/>
      <c r="R2" s="54"/>
      <c r="S2" s="54"/>
      <c r="T2" s="54"/>
      <c r="U2" s="54"/>
      <c r="V2" s="54"/>
      <c r="W2" s="54"/>
      <c r="X2" s="54"/>
      <c r="Y2" s="54"/>
      <c r="Z2" s="54"/>
      <c r="AA2" s="54"/>
      <c r="AB2" s="54"/>
      <c r="AC2" s="54"/>
      <c r="AD2" s="54"/>
      <c r="AE2" s="54"/>
    </row>
    <row r="3" spans="1:31" ht="18">
      <c r="A3" s="117"/>
      <c r="B3" s="81"/>
      <c r="C3" s="81"/>
      <c r="D3" s="81"/>
      <c r="E3" s="81"/>
      <c r="F3" s="81"/>
      <c r="G3" s="81"/>
      <c r="H3" s="81"/>
      <c r="I3" s="81"/>
      <c r="J3" s="81"/>
      <c r="K3" s="81"/>
      <c r="L3" s="118"/>
      <c r="M3" s="119" t="s">
        <v>284</v>
      </c>
      <c r="N3" s="53"/>
      <c r="O3" s="54"/>
      <c r="P3" s="54"/>
      <c r="Q3" s="54"/>
      <c r="R3" s="54"/>
      <c r="S3" s="54"/>
      <c r="T3" s="54"/>
      <c r="U3" s="54"/>
      <c r="V3" s="54"/>
      <c r="W3" s="54"/>
      <c r="X3" s="54"/>
      <c r="Y3" s="54"/>
      <c r="Z3" s="54"/>
      <c r="AA3" s="54"/>
      <c r="AB3" s="54"/>
      <c r="AC3" s="54"/>
      <c r="AD3" s="54"/>
      <c r="AE3" s="54"/>
    </row>
    <row r="4" spans="1:31" ht="48.75" customHeight="1">
      <c r="A4" s="120"/>
      <c r="B4" s="98"/>
      <c r="C4" s="97"/>
      <c r="D4" s="97"/>
      <c r="E4" s="97"/>
      <c r="F4" s="97"/>
      <c r="G4" s="97"/>
      <c r="H4" s="97"/>
      <c r="I4" s="97"/>
      <c r="J4" s="97"/>
      <c r="K4" s="97"/>
      <c r="L4" s="121"/>
      <c r="M4" s="119" t="s">
        <v>285</v>
      </c>
      <c r="N4" s="53"/>
      <c r="O4" s="54"/>
      <c r="P4" s="54"/>
      <c r="Q4" s="54"/>
      <c r="R4" s="54"/>
      <c r="S4" s="54"/>
      <c r="T4" s="54"/>
      <c r="U4" s="54"/>
      <c r="V4" s="54"/>
      <c r="W4" s="54"/>
      <c r="X4" s="54"/>
      <c r="Y4" s="54"/>
      <c r="Z4" s="54"/>
      <c r="AA4" s="54"/>
      <c r="AB4" s="54"/>
      <c r="AC4" s="54"/>
      <c r="AD4" s="54"/>
      <c r="AE4" s="54"/>
    </row>
    <row r="5" spans="1:31" ht="18.75" customHeight="1">
      <c r="A5" s="82"/>
      <c r="B5" s="83"/>
      <c r="C5" s="83"/>
      <c r="D5" s="182" t="s">
        <v>286</v>
      </c>
      <c r="E5" s="182"/>
      <c r="F5" s="182"/>
      <c r="G5" s="182"/>
      <c r="H5" s="182"/>
      <c r="I5" s="182"/>
      <c r="J5" s="83"/>
      <c r="K5" s="83"/>
      <c r="L5" s="84"/>
      <c r="M5" s="119" t="s">
        <v>287</v>
      </c>
      <c r="N5" s="53"/>
      <c r="O5" s="54"/>
      <c r="P5" s="54"/>
      <c r="Q5" s="54"/>
      <c r="R5" s="54"/>
      <c r="S5" s="54"/>
      <c r="T5" s="54"/>
      <c r="U5" s="54"/>
      <c r="V5" s="54"/>
      <c r="W5" s="54"/>
      <c r="X5" s="54"/>
      <c r="Y5" s="54"/>
      <c r="Z5" s="54"/>
      <c r="AA5" s="54"/>
      <c r="AB5" s="54"/>
      <c r="AC5" s="54"/>
      <c r="AD5" s="54"/>
      <c r="AE5" s="54"/>
    </row>
    <row r="6" spans="1:31" ht="24.6">
      <c r="A6" s="174" t="s">
        <v>288</v>
      </c>
      <c r="B6" s="159"/>
      <c r="C6" s="159"/>
      <c r="D6" s="159"/>
      <c r="E6" s="159"/>
      <c r="F6" s="159"/>
      <c r="G6" s="159"/>
      <c r="H6" s="159"/>
      <c r="I6" s="159"/>
      <c r="J6" s="159"/>
      <c r="K6" s="159"/>
      <c r="L6" s="175"/>
      <c r="M6" s="56"/>
      <c r="N6" s="56"/>
      <c r="O6" s="56"/>
      <c r="P6" s="56"/>
      <c r="Q6" s="56"/>
      <c r="R6" s="56"/>
      <c r="S6" s="56"/>
      <c r="T6" s="56"/>
      <c r="U6" s="56"/>
      <c r="V6" s="56"/>
      <c r="W6" s="56"/>
      <c r="X6" s="56"/>
      <c r="Y6" s="56"/>
      <c r="Z6" s="56"/>
      <c r="AA6" s="56"/>
      <c r="AB6" s="56"/>
      <c r="AC6" s="56"/>
      <c r="AD6" s="56"/>
      <c r="AE6" s="56"/>
    </row>
    <row r="7" spans="1:31" ht="34.9">
      <c r="A7" s="85" t="s">
        <v>12</v>
      </c>
      <c r="B7" s="86" t="s">
        <v>14</v>
      </c>
      <c r="C7" s="86" t="s">
        <v>13</v>
      </c>
      <c r="D7" s="86" t="s">
        <v>289</v>
      </c>
      <c r="E7" s="87" t="s">
        <v>16</v>
      </c>
      <c r="F7" s="86" t="s">
        <v>15</v>
      </c>
      <c r="G7" s="86" t="s">
        <v>17</v>
      </c>
      <c r="H7" s="86" t="s">
        <v>18</v>
      </c>
      <c r="I7" s="86" t="s">
        <v>19</v>
      </c>
      <c r="J7" s="176" t="s">
        <v>20</v>
      </c>
      <c r="K7" s="177"/>
      <c r="L7" s="178"/>
      <c r="M7" s="56"/>
      <c r="N7" s="56"/>
      <c r="O7" s="56"/>
      <c r="P7" s="56"/>
      <c r="Q7" s="56"/>
      <c r="R7" s="56"/>
      <c r="S7" s="56"/>
      <c r="T7" s="56"/>
      <c r="U7" s="56"/>
      <c r="V7" s="56"/>
      <c r="W7" s="56"/>
      <c r="X7" s="56"/>
      <c r="Y7" s="56"/>
      <c r="Z7" s="56"/>
      <c r="AA7" s="56"/>
      <c r="AB7" s="56"/>
      <c r="AC7" s="56"/>
      <c r="AD7" s="56"/>
      <c r="AE7" s="56"/>
    </row>
    <row r="8" spans="1:31" ht="19.899999999999999">
      <c r="A8" s="57"/>
      <c r="B8" s="58"/>
      <c r="C8" s="58"/>
      <c r="D8" s="58"/>
      <c r="E8" s="41"/>
      <c r="F8" s="58"/>
      <c r="G8" s="58"/>
      <c r="H8" s="58"/>
      <c r="I8" s="58"/>
      <c r="J8" s="158" t="s">
        <v>32</v>
      </c>
      <c r="K8" s="160"/>
      <c r="L8" s="59" t="s">
        <v>2</v>
      </c>
      <c r="M8" s="60"/>
      <c r="N8" s="60"/>
      <c r="O8" s="60"/>
      <c r="P8" s="60"/>
      <c r="Q8" s="60"/>
      <c r="R8" s="60"/>
      <c r="S8" s="60"/>
      <c r="T8" s="60"/>
      <c r="U8" s="60"/>
      <c r="V8" s="60"/>
      <c r="W8" s="60"/>
      <c r="X8" s="60"/>
      <c r="Y8" s="60"/>
      <c r="Z8" s="60"/>
      <c r="AA8" s="60"/>
      <c r="AB8" s="60"/>
      <c r="AC8" s="60"/>
      <c r="AD8" s="60"/>
      <c r="AE8" s="60"/>
    </row>
    <row r="9" spans="1:31" ht="19.899999999999999">
      <c r="A9" s="57"/>
      <c r="B9" s="58"/>
      <c r="C9" s="58"/>
      <c r="D9" s="58"/>
      <c r="E9" s="41"/>
      <c r="F9" s="58"/>
      <c r="G9" s="58"/>
      <c r="H9" s="58"/>
      <c r="I9" s="58"/>
      <c r="J9" s="61" t="s">
        <v>37</v>
      </c>
      <c r="K9" s="61" t="s">
        <v>1</v>
      </c>
      <c r="L9" s="59"/>
      <c r="M9" s="60"/>
      <c r="N9" s="60"/>
      <c r="O9" s="60"/>
      <c r="P9" s="60"/>
      <c r="Q9" s="60"/>
      <c r="R9" s="60"/>
      <c r="S9" s="60"/>
      <c r="T9" s="60"/>
      <c r="U9" s="60"/>
      <c r="V9" s="60"/>
      <c r="W9" s="60"/>
      <c r="X9" s="60"/>
      <c r="Y9" s="60"/>
      <c r="Z9" s="60"/>
      <c r="AA9" s="60"/>
      <c r="AB9" s="60"/>
      <c r="AC9" s="60"/>
      <c r="AD9" s="60"/>
      <c r="AE9" s="60"/>
    </row>
    <row r="10" spans="1:31" ht="408.6" customHeight="1">
      <c r="A10" s="46">
        <v>1</v>
      </c>
      <c r="B10" s="62" t="s">
        <v>39</v>
      </c>
      <c r="C10" s="42" t="s">
        <v>181</v>
      </c>
      <c r="D10" s="42" t="s">
        <v>290</v>
      </c>
      <c r="E10" s="42" t="s">
        <v>291</v>
      </c>
      <c r="F10" s="62" t="s">
        <v>64</v>
      </c>
      <c r="G10" s="42" t="s">
        <v>292</v>
      </c>
      <c r="H10" s="42" t="s">
        <v>43</v>
      </c>
      <c r="I10" s="42" t="s">
        <v>293</v>
      </c>
      <c r="J10" s="62" t="s">
        <v>35</v>
      </c>
      <c r="K10" s="62" t="s">
        <v>30</v>
      </c>
      <c r="L10" s="63" t="s">
        <v>5</v>
      </c>
      <c r="M10" s="64"/>
      <c r="N10" s="64"/>
      <c r="O10" s="64"/>
      <c r="P10" s="64"/>
      <c r="Q10" s="64"/>
      <c r="R10" s="64"/>
      <c r="S10" s="64"/>
      <c r="T10" s="64"/>
      <c r="U10" s="64"/>
      <c r="V10" s="64"/>
      <c r="W10" s="64"/>
      <c r="X10" s="64"/>
      <c r="Y10" s="64"/>
      <c r="Z10" s="64"/>
      <c r="AA10" s="64"/>
      <c r="AB10" s="64"/>
      <c r="AC10" s="64"/>
      <c r="AD10" s="64"/>
      <c r="AE10" s="64"/>
    </row>
    <row r="11" spans="1:31" ht="194.25" customHeight="1">
      <c r="A11" s="46">
        <f>A10+1</f>
        <v>2</v>
      </c>
      <c r="B11" s="62" t="s">
        <v>294</v>
      </c>
      <c r="C11" s="42" t="s">
        <v>38</v>
      </c>
      <c r="D11" s="42" t="s">
        <v>295</v>
      </c>
      <c r="E11" s="42" t="s">
        <v>296</v>
      </c>
      <c r="F11" s="62" t="s">
        <v>64</v>
      </c>
      <c r="G11" s="42" t="s">
        <v>66</v>
      </c>
      <c r="H11" s="42" t="s">
        <v>67</v>
      </c>
      <c r="I11" s="42" t="s">
        <v>297</v>
      </c>
      <c r="J11" s="62" t="s">
        <v>7</v>
      </c>
      <c r="K11" s="62" t="s">
        <v>30</v>
      </c>
      <c r="L11" s="63" t="s">
        <v>9</v>
      </c>
      <c r="M11" s="64"/>
      <c r="N11" s="64"/>
      <c r="O11" s="64"/>
      <c r="P11" s="64"/>
      <c r="Q11" s="64"/>
      <c r="R11" s="64"/>
      <c r="S11" s="64"/>
      <c r="T11" s="64"/>
      <c r="U11" s="64"/>
      <c r="V11" s="64"/>
      <c r="W11" s="64"/>
      <c r="X11" s="64"/>
      <c r="Y11" s="64"/>
      <c r="Z11" s="64"/>
      <c r="AA11" s="64"/>
      <c r="AB11" s="64"/>
      <c r="AC11" s="64"/>
      <c r="AD11" s="64"/>
      <c r="AE11" s="64"/>
    </row>
    <row r="12" spans="1:31" ht="194.25">
      <c r="A12" s="46">
        <v>3</v>
      </c>
      <c r="B12" s="62" t="s">
        <v>81</v>
      </c>
      <c r="C12" s="42" t="s">
        <v>298</v>
      </c>
      <c r="D12" s="42" t="s">
        <v>299</v>
      </c>
      <c r="E12" s="42" t="s">
        <v>300</v>
      </c>
      <c r="F12" s="62" t="s">
        <v>64</v>
      </c>
      <c r="G12" s="42" t="s">
        <v>301</v>
      </c>
      <c r="H12" s="42" t="s">
        <v>84</v>
      </c>
      <c r="I12" s="42" t="s">
        <v>293</v>
      </c>
      <c r="J12" s="62" t="s">
        <v>3</v>
      </c>
      <c r="K12" s="62" t="s">
        <v>11</v>
      </c>
      <c r="L12" s="63" t="s">
        <v>11</v>
      </c>
      <c r="M12" s="64"/>
      <c r="N12" s="64"/>
      <c r="O12" s="64"/>
      <c r="P12" s="64"/>
      <c r="Q12" s="64"/>
      <c r="R12" s="64"/>
      <c r="S12" s="64"/>
      <c r="T12" s="64"/>
      <c r="U12" s="64"/>
      <c r="V12" s="64"/>
      <c r="W12" s="64"/>
      <c r="X12" s="64"/>
      <c r="Y12" s="64"/>
      <c r="Z12" s="64"/>
      <c r="AA12" s="64"/>
      <c r="AB12" s="64"/>
      <c r="AC12" s="64"/>
      <c r="AD12" s="64"/>
      <c r="AE12" s="64"/>
    </row>
    <row r="13" spans="1:31" ht="409.6">
      <c r="A13" s="46">
        <v>4</v>
      </c>
      <c r="B13" s="62" t="s">
        <v>93</v>
      </c>
      <c r="C13" s="42" t="s">
        <v>80</v>
      </c>
      <c r="D13" s="42" t="s">
        <v>302</v>
      </c>
      <c r="E13" s="43" t="s">
        <v>303</v>
      </c>
      <c r="F13" s="62" t="s">
        <v>304</v>
      </c>
      <c r="G13" s="43" t="s">
        <v>95</v>
      </c>
      <c r="H13" s="43" t="s">
        <v>96</v>
      </c>
      <c r="I13" s="42" t="s">
        <v>293</v>
      </c>
      <c r="J13" s="62" t="s">
        <v>7</v>
      </c>
      <c r="K13" s="62" t="s">
        <v>30</v>
      </c>
      <c r="L13" s="65" t="s">
        <v>9</v>
      </c>
      <c r="M13" s="64"/>
      <c r="N13" s="64"/>
      <c r="O13" s="64"/>
      <c r="P13" s="64"/>
      <c r="Q13" s="64"/>
      <c r="R13" s="64"/>
      <c r="S13" s="64"/>
      <c r="T13" s="64"/>
      <c r="U13" s="64"/>
      <c r="V13" s="64"/>
      <c r="W13" s="64"/>
      <c r="X13" s="64"/>
      <c r="Y13" s="64"/>
      <c r="Z13" s="64"/>
      <c r="AA13" s="64"/>
      <c r="AB13" s="64"/>
      <c r="AC13" s="64"/>
      <c r="AD13" s="64"/>
      <c r="AE13" s="64"/>
    </row>
    <row r="14" spans="1:31" ht="405">
      <c r="A14" s="44">
        <v>5</v>
      </c>
      <c r="B14" s="62" t="s">
        <v>116</v>
      </c>
      <c r="C14" s="42" t="s">
        <v>115</v>
      </c>
      <c r="D14" s="42" t="s">
        <v>305</v>
      </c>
      <c r="E14" s="42" t="s">
        <v>117</v>
      </c>
      <c r="F14" s="62" t="s">
        <v>64</v>
      </c>
      <c r="G14" s="42" t="s">
        <v>306</v>
      </c>
      <c r="H14" s="43" t="s">
        <v>119</v>
      </c>
      <c r="I14" s="42" t="s">
        <v>293</v>
      </c>
      <c r="J14" s="62" t="s">
        <v>7</v>
      </c>
      <c r="K14" s="62" t="s">
        <v>30</v>
      </c>
      <c r="L14" s="63" t="s">
        <v>5</v>
      </c>
      <c r="M14" s="64"/>
      <c r="N14" s="64"/>
      <c r="O14" s="64"/>
      <c r="P14" s="64"/>
      <c r="Q14" s="64"/>
      <c r="R14" s="64"/>
      <c r="S14" s="64"/>
      <c r="T14" s="64"/>
      <c r="U14" s="64"/>
      <c r="V14" s="64"/>
      <c r="W14" s="64"/>
      <c r="X14" s="64"/>
      <c r="Y14" s="64"/>
      <c r="Z14" s="64"/>
      <c r="AA14" s="64"/>
      <c r="AB14" s="64"/>
      <c r="AC14" s="64"/>
      <c r="AD14" s="64"/>
      <c r="AE14" s="64"/>
    </row>
    <row r="15" spans="1:31" ht="405">
      <c r="A15" s="46">
        <v>6</v>
      </c>
      <c r="B15" s="62" t="s">
        <v>93</v>
      </c>
      <c r="C15" s="42" t="s">
        <v>115</v>
      </c>
      <c r="D15" s="42" t="s">
        <v>307</v>
      </c>
      <c r="E15" s="43" t="s">
        <v>125</v>
      </c>
      <c r="F15" s="62" t="s">
        <v>64</v>
      </c>
      <c r="G15" s="42" t="s">
        <v>126</v>
      </c>
      <c r="H15" s="43" t="s">
        <v>127</v>
      </c>
      <c r="I15" s="42" t="s">
        <v>293</v>
      </c>
      <c r="J15" s="62" t="s">
        <v>7</v>
      </c>
      <c r="K15" s="62" t="s">
        <v>11</v>
      </c>
      <c r="L15" s="63" t="s">
        <v>11</v>
      </c>
      <c r="M15" s="64"/>
      <c r="N15" s="64"/>
      <c r="O15" s="64"/>
      <c r="P15" s="64"/>
      <c r="Q15" s="64"/>
      <c r="R15" s="64"/>
      <c r="S15" s="64"/>
      <c r="T15" s="64"/>
      <c r="U15" s="64"/>
      <c r="V15" s="64"/>
      <c r="W15" s="64"/>
      <c r="X15" s="64"/>
      <c r="Y15" s="64"/>
      <c r="Z15" s="64"/>
      <c r="AA15" s="64"/>
      <c r="AB15" s="64"/>
      <c r="AC15" s="64"/>
      <c r="AD15" s="64"/>
      <c r="AE15" s="64"/>
    </row>
    <row r="16" spans="1:31" ht="356.45">
      <c r="A16" s="46">
        <v>7</v>
      </c>
      <c r="B16" s="62" t="s">
        <v>134</v>
      </c>
      <c r="C16" s="42" t="s">
        <v>80</v>
      </c>
      <c r="D16" s="42" t="s">
        <v>308</v>
      </c>
      <c r="E16" s="42" t="s">
        <v>309</v>
      </c>
      <c r="F16" s="62" t="s">
        <v>64</v>
      </c>
      <c r="G16" s="43" t="s">
        <v>310</v>
      </c>
      <c r="H16" s="42" t="s">
        <v>137</v>
      </c>
      <c r="I16" s="42" t="s">
        <v>311</v>
      </c>
      <c r="J16" s="62" t="s">
        <v>10</v>
      </c>
      <c r="K16" s="62" t="s">
        <v>36</v>
      </c>
      <c r="L16" s="63" t="s">
        <v>5</v>
      </c>
      <c r="M16" s="64"/>
      <c r="N16" s="64"/>
      <c r="O16" s="64"/>
      <c r="P16" s="64"/>
      <c r="Q16" s="64"/>
      <c r="R16" s="64"/>
      <c r="S16" s="64"/>
      <c r="T16" s="64"/>
      <c r="U16" s="64"/>
      <c r="V16" s="64"/>
      <c r="W16" s="64"/>
      <c r="X16" s="64"/>
      <c r="Y16" s="64"/>
      <c r="Z16" s="64"/>
      <c r="AA16" s="64"/>
      <c r="AB16" s="64"/>
      <c r="AC16" s="64"/>
      <c r="AD16" s="64"/>
      <c r="AE16" s="64"/>
    </row>
    <row r="17" spans="1:31" ht="409.6">
      <c r="A17" s="46">
        <v>8</v>
      </c>
      <c r="B17" s="62" t="s">
        <v>145</v>
      </c>
      <c r="C17" s="42" t="s">
        <v>80</v>
      </c>
      <c r="D17" s="42" t="s">
        <v>312</v>
      </c>
      <c r="E17" s="43" t="s">
        <v>313</v>
      </c>
      <c r="F17" s="62" t="s">
        <v>314</v>
      </c>
      <c r="G17" s="43" t="s">
        <v>315</v>
      </c>
      <c r="H17" s="42" t="s">
        <v>148</v>
      </c>
      <c r="I17" s="42" t="s">
        <v>293</v>
      </c>
      <c r="J17" s="66" t="s">
        <v>29</v>
      </c>
      <c r="K17" s="62" t="s">
        <v>30</v>
      </c>
      <c r="L17" s="63" t="s">
        <v>9</v>
      </c>
      <c r="M17" s="64"/>
      <c r="N17" s="64"/>
      <c r="O17" s="64"/>
      <c r="P17" s="64"/>
      <c r="Q17" s="64"/>
      <c r="R17" s="64"/>
      <c r="S17" s="64"/>
      <c r="T17" s="64"/>
      <c r="U17" s="64"/>
      <c r="V17" s="64"/>
      <c r="W17" s="64"/>
      <c r="X17" s="64"/>
      <c r="Y17" s="64"/>
      <c r="Z17" s="64"/>
      <c r="AA17" s="64"/>
      <c r="AB17" s="64"/>
      <c r="AC17" s="64"/>
      <c r="AD17" s="64"/>
      <c r="AE17" s="64"/>
    </row>
    <row r="18" spans="1:31" ht="409.6">
      <c r="A18" s="46">
        <v>9</v>
      </c>
      <c r="B18" s="62" t="s">
        <v>152</v>
      </c>
      <c r="C18" s="42" t="s">
        <v>151</v>
      </c>
      <c r="D18" s="42" t="s">
        <v>316</v>
      </c>
      <c r="E18" s="43" t="s">
        <v>317</v>
      </c>
      <c r="F18" s="62" t="s">
        <v>304</v>
      </c>
      <c r="G18" s="43" t="s">
        <v>154</v>
      </c>
      <c r="H18" s="43" t="s">
        <v>318</v>
      </c>
      <c r="I18" s="42" t="s">
        <v>293</v>
      </c>
      <c r="J18" s="62" t="s">
        <v>7</v>
      </c>
      <c r="K18" s="62" t="s">
        <v>30</v>
      </c>
      <c r="L18" s="63" t="s">
        <v>9</v>
      </c>
      <c r="M18" s="64"/>
      <c r="N18" s="64"/>
      <c r="O18" s="64"/>
      <c r="P18" s="64"/>
      <c r="Q18" s="64"/>
      <c r="R18" s="64"/>
      <c r="S18" s="64"/>
      <c r="T18" s="64"/>
      <c r="U18" s="64"/>
      <c r="V18" s="64"/>
      <c r="W18" s="64"/>
      <c r="X18" s="64"/>
      <c r="Y18" s="64"/>
      <c r="Z18" s="64"/>
      <c r="AA18" s="64"/>
      <c r="AB18" s="64"/>
      <c r="AC18" s="64"/>
      <c r="AD18" s="64"/>
      <c r="AE18" s="64"/>
    </row>
    <row r="19" spans="1:31" ht="162">
      <c r="A19" s="46">
        <v>10</v>
      </c>
      <c r="B19" s="62" t="s">
        <v>116</v>
      </c>
      <c r="C19" s="42" t="s">
        <v>80</v>
      </c>
      <c r="D19" s="42" t="s">
        <v>319</v>
      </c>
      <c r="E19" s="45" t="s">
        <v>320</v>
      </c>
      <c r="F19" s="62" t="s">
        <v>64</v>
      </c>
      <c r="G19" s="42" t="s">
        <v>321</v>
      </c>
      <c r="H19" s="42" t="s">
        <v>164</v>
      </c>
      <c r="I19" s="42" t="s">
        <v>293</v>
      </c>
      <c r="J19" s="62" t="s">
        <v>29</v>
      </c>
      <c r="K19" s="62" t="s">
        <v>30</v>
      </c>
      <c r="L19" s="63" t="s">
        <v>5</v>
      </c>
      <c r="M19" s="64"/>
      <c r="N19" s="64"/>
      <c r="O19" s="64"/>
      <c r="P19" s="64"/>
      <c r="Q19" s="64"/>
      <c r="R19" s="64"/>
      <c r="S19" s="64"/>
      <c r="T19" s="64"/>
      <c r="U19" s="64"/>
      <c r="V19" s="64"/>
      <c r="W19" s="64"/>
      <c r="X19" s="64"/>
      <c r="Y19" s="64"/>
      <c r="Z19" s="64"/>
      <c r="AA19" s="64"/>
      <c r="AB19" s="64"/>
      <c r="AC19" s="64"/>
      <c r="AD19" s="64"/>
      <c r="AE19" s="64"/>
    </row>
    <row r="20" spans="1:31" ht="259.5">
      <c r="A20" s="46">
        <v>11</v>
      </c>
      <c r="B20" s="62" t="s">
        <v>134</v>
      </c>
      <c r="C20" s="42" t="s">
        <v>38</v>
      </c>
      <c r="D20" s="42" t="s">
        <v>322</v>
      </c>
      <c r="E20" s="42" t="s">
        <v>323</v>
      </c>
      <c r="F20" s="62" t="s">
        <v>64</v>
      </c>
      <c r="G20" s="42" t="s">
        <v>171</v>
      </c>
      <c r="H20" s="42" t="s">
        <v>172</v>
      </c>
      <c r="I20" s="42" t="s">
        <v>293</v>
      </c>
      <c r="J20" s="62" t="s">
        <v>10</v>
      </c>
      <c r="K20" s="62" t="s">
        <v>30</v>
      </c>
      <c r="L20" s="63" t="s">
        <v>5</v>
      </c>
      <c r="M20" s="64"/>
      <c r="N20" s="64"/>
      <c r="O20" s="64"/>
      <c r="P20" s="64"/>
      <c r="Q20" s="64"/>
      <c r="R20" s="64"/>
      <c r="S20" s="64"/>
      <c r="T20" s="64"/>
      <c r="U20" s="64"/>
      <c r="V20" s="64"/>
      <c r="W20" s="64"/>
      <c r="X20" s="64"/>
      <c r="Y20" s="64"/>
      <c r="Z20" s="64"/>
      <c r="AA20" s="64"/>
      <c r="AB20" s="64"/>
      <c r="AC20" s="64"/>
      <c r="AD20" s="64"/>
      <c r="AE20" s="64"/>
    </row>
    <row r="21" spans="1:31" ht="409.6">
      <c r="A21" s="46">
        <v>12</v>
      </c>
      <c r="B21" s="62" t="s">
        <v>152</v>
      </c>
      <c r="C21" s="42" t="s">
        <v>181</v>
      </c>
      <c r="D21" s="42" t="s">
        <v>324</v>
      </c>
      <c r="E21" s="43" t="s">
        <v>325</v>
      </c>
      <c r="F21" s="62" t="s">
        <v>64</v>
      </c>
      <c r="G21" s="43" t="s">
        <v>183</v>
      </c>
      <c r="H21" s="42" t="s">
        <v>184</v>
      </c>
      <c r="I21" s="42" t="s">
        <v>293</v>
      </c>
      <c r="J21" s="62" t="s">
        <v>7</v>
      </c>
      <c r="K21" s="62" t="s">
        <v>11</v>
      </c>
      <c r="L21" s="63" t="s">
        <v>11</v>
      </c>
      <c r="M21" s="64"/>
      <c r="N21" s="64"/>
      <c r="O21" s="64"/>
      <c r="P21" s="64"/>
      <c r="Q21" s="64"/>
      <c r="R21" s="64"/>
      <c r="S21" s="64"/>
      <c r="T21" s="64"/>
      <c r="U21" s="64"/>
      <c r="V21" s="64"/>
      <c r="W21" s="64"/>
      <c r="X21" s="64"/>
      <c r="Y21" s="64"/>
      <c r="Z21" s="64"/>
      <c r="AA21" s="64"/>
      <c r="AB21" s="64"/>
      <c r="AC21" s="64"/>
      <c r="AD21" s="64"/>
      <c r="AE21" s="64"/>
    </row>
    <row r="22" spans="1:31" ht="210.75">
      <c r="A22" s="44">
        <v>13</v>
      </c>
      <c r="B22" s="62" t="s">
        <v>194</v>
      </c>
      <c r="C22" s="42" t="s">
        <v>38</v>
      </c>
      <c r="D22" s="42" t="s">
        <v>326</v>
      </c>
      <c r="E22" s="43" t="s">
        <v>327</v>
      </c>
      <c r="F22" s="62" t="s">
        <v>64</v>
      </c>
      <c r="G22" s="42" t="s">
        <v>328</v>
      </c>
      <c r="H22" s="42" t="s">
        <v>197</v>
      </c>
      <c r="I22" s="42" t="s">
        <v>293</v>
      </c>
      <c r="J22" s="62" t="s">
        <v>3</v>
      </c>
      <c r="K22" s="62" t="s">
        <v>11</v>
      </c>
      <c r="L22" s="63" t="s">
        <v>11</v>
      </c>
      <c r="M22" s="64"/>
      <c r="N22" s="64"/>
      <c r="O22" s="64"/>
      <c r="P22" s="64"/>
      <c r="Q22" s="64"/>
      <c r="R22" s="64"/>
      <c r="S22" s="64"/>
      <c r="T22" s="64"/>
      <c r="U22" s="64"/>
      <c r="V22" s="64"/>
      <c r="W22" s="64"/>
      <c r="X22" s="64"/>
      <c r="Y22" s="64"/>
      <c r="Z22" s="64"/>
      <c r="AA22" s="64"/>
      <c r="AB22" s="64"/>
      <c r="AC22" s="64"/>
      <c r="AD22" s="64"/>
      <c r="AE22" s="64"/>
    </row>
    <row r="23" spans="1:31" ht="145.5" customHeight="1">
      <c r="A23" s="46">
        <v>14</v>
      </c>
      <c r="B23" s="62" t="s">
        <v>202</v>
      </c>
      <c r="C23" s="42" t="s">
        <v>38</v>
      </c>
      <c r="D23" s="42" t="s">
        <v>329</v>
      </c>
      <c r="E23" s="42" t="s">
        <v>330</v>
      </c>
      <c r="F23" s="62" t="s">
        <v>64</v>
      </c>
      <c r="G23" s="42" t="s">
        <v>204</v>
      </c>
      <c r="H23" s="42" t="s">
        <v>197</v>
      </c>
      <c r="I23" s="42" t="s">
        <v>293</v>
      </c>
      <c r="J23" s="62" t="s">
        <v>3</v>
      </c>
      <c r="K23" s="62" t="s">
        <v>30</v>
      </c>
      <c r="L23" s="63" t="s">
        <v>9</v>
      </c>
      <c r="M23" s="64"/>
      <c r="N23" s="64"/>
      <c r="O23" s="64"/>
      <c r="P23" s="64"/>
      <c r="Q23" s="64"/>
      <c r="R23" s="64"/>
      <c r="S23" s="64"/>
      <c r="T23" s="64"/>
      <c r="U23" s="64"/>
      <c r="V23" s="64"/>
      <c r="W23" s="64"/>
      <c r="X23" s="64"/>
      <c r="Y23" s="64"/>
      <c r="Z23" s="64"/>
      <c r="AA23" s="64"/>
      <c r="AB23" s="64"/>
      <c r="AC23" s="64"/>
      <c r="AD23" s="64"/>
      <c r="AE23" s="64"/>
    </row>
    <row r="24" spans="1:31" ht="409.6">
      <c r="A24" s="46">
        <v>15</v>
      </c>
      <c r="B24" s="62" t="s">
        <v>81</v>
      </c>
      <c r="C24" s="42" t="s">
        <v>331</v>
      </c>
      <c r="D24" s="42" t="s">
        <v>332</v>
      </c>
      <c r="E24" s="42" t="s">
        <v>333</v>
      </c>
      <c r="F24" s="62" t="s">
        <v>64</v>
      </c>
      <c r="G24" s="43" t="s">
        <v>334</v>
      </c>
      <c r="H24" s="42" t="s">
        <v>215</v>
      </c>
      <c r="I24" s="42" t="s">
        <v>293</v>
      </c>
      <c r="J24" s="62" t="s">
        <v>3</v>
      </c>
      <c r="K24" s="62" t="s">
        <v>11</v>
      </c>
      <c r="L24" s="63" t="s">
        <v>11</v>
      </c>
      <c r="M24" s="64"/>
      <c r="N24" s="64"/>
      <c r="O24" s="64"/>
      <c r="P24" s="64"/>
      <c r="Q24" s="64"/>
      <c r="R24" s="64"/>
      <c r="S24" s="64"/>
      <c r="T24" s="64"/>
      <c r="U24" s="64"/>
      <c r="V24" s="64"/>
      <c r="W24" s="64"/>
      <c r="X24" s="64"/>
      <c r="Y24" s="64"/>
      <c r="Z24" s="64"/>
      <c r="AA24" s="64"/>
      <c r="AB24" s="64"/>
      <c r="AC24" s="64"/>
      <c r="AD24" s="64"/>
      <c r="AE24" s="64"/>
    </row>
    <row r="25" spans="1:31" ht="339.75">
      <c r="A25" s="46">
        <v>16</v>
      </c>
      <c r="B25" s="62" t="s">
        <v>134</v>
      </c>
      <c r="C25" s="42" t="s">
        <v>80</v>
      </c>
      <c r="D25" s="42" t="s">
        <v>335</v>
      </c>
      <c r="E25" s="42" t="s">
        <v>336</v>
      </c>
      <c r="F25" s="62" t="s">
        <v>64</v>
      </c>
      <c r="G25" s="42" t="s">
        <v>337</v>
      </c>
      <c r="H25" s="42" t="s">
        <v>225</v>
      </c>
      <c r="I25" s="42" t="s">
        <v>293</v>
      </c>
      <c r="J25" s="62" t="s">
        <v>3</v>
      </c>
      <c r="K25" s="62" t="s">
        <v>11</v>
      </c>
      <c r="L25" s="63" t="s">
        <v>11</v>
      </c>
      <c r="M25" s="64"/>
      <c r="N25" s="64"/>
      <c r="O25" s="64"/>
      <c r="P25" s="64"/>
      <c r="Q25" s="64"/>
      <c r="R25" s="64"/>
      <c r="S25" s="64"/>
      <c r="T25" s="64"/>
      <c r="U25" s="64"/>
      <c r="V25" s="64"/>
      <c r="W25" s="64"/>
      <c r="X25" s="64"/>
      <c r="Y25" s="64"/>
      <c r="Z25" s="64"/>
      <c r="AA25" s="64"/>
      <c r="AB25" s="64"/>
      <c r="AC25" s="64"/>
      <c r="AD25" s="64"/>
      <c r="AE25" s="64"/>
    </row>
    <row r="26" spans="1:31" ht="194.25">
      <c r="A26" s="47">
        <v>17</v>
      </c>
      <c r="B26" s="67" t="s">
        <v>81</v>
      </c>
      <c r="C26" s="42" t="s">
        <v>233</v>
      </c>
      <c r="D26" s="42" t="s">
        <v>338</v>
      </c>
      <c r="E26" s="42" t="s">
        <v>339</v>
      </c>
      <c r="F26" s="62" t="s">
        <v>64</v>
      </c>
      <c r="G26" s="42" t="s">
        <v>235</v>
      </c>
      <c r="H26" s="42" t="s">
        <v>236</v>
      </c>
      <c r="I26" s="42" t="s">
        <v>293</v>
      </c>
      <c r="J26" s="62" t="s">
        <v>3</v>
      </c>
      <c r="K26" s="62" t="s">
        <v>30</v>
      </c>
      <c r="L26" s="63" t="s">
        <v>9</v>
      </c>
      <c r="M26" s="64"/>
      <c r="N26" s="64"/>
      <c r="O26" s="64"/>
      <c r="P26" s="64"/>
      <c r="Q26" s="64"/>
      <c r="R26" s="64"/>
      <c r="S26" s="64"/>
      <c r="T26" s="64"/>
      <c r="U26" s="64"/>
      <c r="V26" s="64"/>
      <c r="W26" s="64"/>
      <c r="X26" s="64"/>
      <c r="Y26" s="64"/>
      <c r="Z26" s="64"/>
      <c r="AA26" s="64"/>
      <c r="AB26" s="64"/>
      <c r="AC26" s="64"/>
      <c r="AD26" s="64"/>
      <c r="AE26" s="64"/>
    </row>
    <row r="27" spans="1:31" ht="409.6">
      <c r="A27" s="48">
        <v>18</v>
      </c>
      <c r="B27" s="49" t="s">
        <v>81</v>
      </c>
      <c r="C27" s="45" t="s">
        <v>340</v>
      </c>
      <c r="D27" s="45" t="s">
        <v>341</v>
      </c>
      <c r="E27" s="45" t="s">
        <v>342</v>
      </c>
      <c r="F27" s="62" t="s">
        <v>64</v>
      </c>
      <c r="G27" s="45" t="s">
        <v>343</v>
      </c>
      <c r="H27" s="45" t="s">
        <v>242</v>
      </c>
      <c r="I27" s="42" t="s">
        <v>293</v>
      </c>
      <c r="J27" s="50" t="s">
        <v>7</v>
      </c>
      <c r="K27" s="50" t="s">
        <v>36</v>
      </c>
      <c r="L27" s="51" t="s">
        <v>5</v>
      </c>
      <c r="M27" s="64"/>
      <c r="N27" s="64"/>
      <c r="O27" s="64"/>
      <c r="P27" s="64"/>
      <c r="Q27" s="64"/>
      <c r="R27" s="64"/>
      <c r="S27" s="64"/>
      <c r="T27" s="64"/>
      <c r="U27" s="64"/>
      <c r="V27" s="64"/>
      <c r="W27" s="64"/>
      <c r="X27" s="64"/>
      <c r="Y27" s="64"/>
      <c r="Z27" s="64"/>
      <c r="AA27" s="64"/>
      <c r="AB27" s="64"/>
      <c r="AC27" s="64"/>
      <c r="AD27" s="64"/>
      <c r="AE27" s="64"/>
    </row>
    <row r="28" spans="1:31" ht="162">
      <c r="A28" s="46">
        <v>19</v>
      </c>
      <c r="B28" s="62" t="s">
        <v>116</v>
      </c>
      <c r="C28" s="42" t="s">
        <v>80</v>
      </c>
      <c r="D28" s="45" t="s">
        <v>344</v>
      </c>
      <c r="E28" s="42" t="s">
        <v>345</v>
      </c>
      <c r="F28" s="62" t="s">
        <v>64</v>
      </c>
      <c r="G28" s="42" t="s">
        <v>346</v>
      </c>
      <c r="H28" s="42" t="s">
        <v>251</v>
      </c>
      <c r="I28" s="42" t="s">
        <v>293</v>
      </c>
      <c r="J28" s="62" t="s">
        <v>10</v>
      </c>
      <c r="K28" s="62" t="s">
        <v>30</v>
      </c>
      <c r="L28" s="63" t="s">
        <v>5</v>
      </c>
      <c r="M28" s="64"/>
      <c r="N28" s="64"/>
      <c r="O28" s="64"/>
      <c r="P28" s="64"/>
      <c r="Q28" s="64"/>
      <c r="R28" s="64"/>
      <c r="S28" s="64"/>
      <c r="T28" s="64"/>
      <c r="U28" s="64"/>
      <c r="V28" s="64"/>
      <c r="W28" s="64"/>
      <c r="X28" s="64"/>
      <c r="Y28" s="64"/>
      <c r="Z28" s="64"/>
      <c r="AA28" s="64"/>
      <c r="AB28" s="64"/>
      <c r="AC28" s="64"/>
      <c r="AD28" s="64"/>
      <c r="AE28" s="64"/>
    </row>
    <row r="29" spans="1:31" ht="276">
      <c r="A29" s="46">
        <v>20</v>
      </c>
      <c r="B29" s="62" t="s">
        <v>81</v>
      </c>
      <c r="C29" s="42" t="s">
        <v>255</v>
      </c>
      <c r="D29" s="42" t="s">
        <v>347</v>
      </c>
      <c r="E29" s="42" t="s">
        <v>348</v>
      </c>
      <c r="F29" s="62" t="s">
        <v>64</v>
      </c>
      <c r="G29" s="42" t="s">
        <v>349</v>
      </c>
      <c r="H29" s="42" t="s">
        <v>258</v>
      </c>
      <c r="I29" s="42" t="s">
        <v>293</v>
      </c>
      <c r="J29" s="62" t="s">
        <v>3</v>
      </c>
      <c r="K29" s="62" t="s">
        <v>30</v>
      </c>
      <c r="L29" s="63" t="s">
        <v>9</v>
      </c>
      <c r="M29" s="64"/>
      <c r="N29" s="64"/>
      <c r="O29" s="64"/>
      <c r="P29" s="64"/>
      <c r="Q29" s="64"/>
      <c r="R29" s="64"/>
      <c r="S29" s="64"/>
      <c r="T29" s="64"/>
      <c r="U29" s="64"/>
      <c r="V29" s="64"/>
      <c r="W29" s="64"/>
      <c r="X29" s="64"/>
      <c r="Y29" s="64"/>
      <c r="Z29" s="64"/>
      <c r="AA29" s="64"/>
      <c r="AB29" s="64"/>
      <c r="AC29" s="64"/>
      <c r="AD29" s="64"/>
      <c r="AE29" s="64"/>
    </row>
    <row r="30" spans="1:31" ht="409.6">
      <c r="A30" s="46">
        <v>21</v>
      </c>
      <c r="B30" s="62" t="s">
        <v>93</v>
      </c>
      <c r="C30" s="42" t="s">
        <v>350</v>
      </c>
      <c r="D30" s="42" t="s">
        <v>351</v>
      </c>
      <c r="E30" s="43" t="s">
        <v>352</v>
      </c>
      <c r="F30" s="62" t="s">
        <v>64</v>
      </c>
      <c r="G30" s="43" t="s">
        <v>353</v>
      </c>
      <c r="H30" s="43" t="s">
        <v>266</v>
      </c>
      <c r="I30" s="42" t="s">
        <v>293</v>
      </c>
      <c r="J30" s="62" t="s">
        <v>3</v>
      </c>
      <c r="K30" s="62" t="s">
        <v>30</v>
      </c>
      <c r="L30" s="63" t="s">
        <v>9</v>
      </c>
      <c r="M30" s="64"/>
      <c r="N30" s="64"/>
      <c r="O30" s="64"/>
      <c r="P30" s="64"/>
      <c r="Q30" s="64"/>
      <c r="R30" s="64"/>
      <c r="S30" s="64"/>
      <c r="T30" s="64"/>
      <c r="U30" s="64"/>
      <c r="V30" s="64"/>
      <c r="W30" s="64"/>
      <c r="X30" s="64"/>
      <c r="Y30" s="64"/>
      <c r="Z30" s="64"/>
      <c r="AA30" s="64"/>
      <c r="AB30" s="64"/>
      <c r="AC30" s="64"/>
      <c r="AD30" s="64"/>
      <c r="AE30" s="64"/>
    </row>
    <row r="31" spans="1:31" ht="194.25">
      <c r="A31" s="68">
        <v>22</v>
      </c>
      <c r="B31" s="69" t="s">
        <v>152</v>
      </c>
      <c r="C31" s="70" t="s">
        <v>151</v>
      </c>
      <c r="D31" s="70" t="s">
        <v>354</v>
      </c>
      <c r="E31" s="70" t="s">
        <v>355</v>
      </c>
      <c r="F31" s="69" t="s">
        <v>64</v>
      </c>
      <c r="G31" s="70" t="s">
        <v>356</v>
      </c>
      <c r="H31" s="70" t="s">
        <v>276</v>
      </c>
      <c r="I31" s="42" t="s">
        <v>293</v>
      </c>
      <c r="J31" s="69" t="s">
        <v>29</v>
      </c>
      <c r="K31" s="69" t="s">
        <v>8</v>
      </c>
      <c r="L31" s="71" t="s">
        <v>9</v>
      </c>
      <c r="M31" s="64"/>
      <c r="N31" s="64"/>
      <c r="O31" s="64"/>
      <c r="P31" s="64"/>
      <c r="Q31" s="64"/>
      <c r="R31" s="64"/>
      <c r="S31" s="64"/>
      <c r="T31" s="64"/>
      <c r="U31" s="64"/>
      <c r="V31" s="64"/>
      <c r="W31" s="64"/>
      <c r="X31" s="64"/>
      <c r="Y31" s="64"/>
      <c r="Z31" s="64"/>
      <c r="AA31" s="64"/>
      <c r="AB31" s="64"/>
      <c r="AC31" s="64"/>
      <c r="AD31" s="64"/>
      <c r="AE31" s="64"/>
    </row>
    <row r="32" spans="1:31" ht="18.75">
      <c r="A32" s="122"/>
      <c r="B32" s="72"/>
      <c r="C32" s="72"/>
      <c r="D32" s="73"/>
      <c r="E32" s="73"/>
      <c r="F32" s="73"/>
      <c r="G32" s="73"/>
      <c r="H32" s="73"/>
      <c r="I32" s="73"/>
      <c r="J32" s="72"/>
      <c r="K32" s="72"/>
      <c r="L32" s="123"/>
      <c r="M32" s="64"/>
      <c r="N32" s="64"/>
      <c r="O32" s="64"/>
      <c r="P32" s="64"/>
      <c r="Q32" s="64"/>
      <c r="R32" s="64"/>
      <c r="S32" s="64"/>
      <c r="T32" s="64"/>
      <c r="U32" s="64"/>
      <c r="V32" s="64"/>
      <c r="W32" s="64"/>
      <c r="X32" s="64"/>
      <c r="Y32" s="64"/>
      <c r="Z32" s="64"/>
      <c r="AA32" s="64"/>
      <c r="AB32" s="64"/>
      <c r="AC32" s="64"/>
      <c r="AD32" s="64"/>
      <c r="AE32" s="64"/>
    </row>
    <row r="33" spans="1:31" ht="18">
      <c r="A33" s="122"/>
      <c r="B33" s="179" t="s">
        <v>281</v>
      </c>
      <c r="C33" s="180"/>
      <c r="D33" s="180"/>
      <c r="E33" s="180"/>
      <c r="F33" s="180"/>
      <c r="G33" s="180"/>
      <c r="H33" s="180"/>
      <c r="I33" s="180"/>
      <c r="J33" s="180"/>
      <c r="K33" s="180"/>
      <c r="L33" s="181"/>
      <c r="M33" s="64"/>
      <c r="N33" s="64"/>
      <c r="O33" s="64"/>
      <c r="P33" s="64"/>
      <c r="Q33" s="64"/>
      <c r="R33" s="64"/>
      <c r="S33" s="64"/>
      <c r="T33" s="64"/>
      <c r="U33" s="64"/>
      <c r="V33" s="64"/>
      <c r="W33" s="64"/>
      <c r="X33" s="64"/>
      <c r="Y33" s="64"/>
      <c r="Z33" s="64"/>
      <c r="AA33" s="64"/>
      <c r="AB33" s="64"/>
      <c r="AC33" s="64"/>
      <c r="AD33" s="64"/>
      <c r="AE33" s="64"/>
    </row>
    <row r="34" spans="1:31" ht="100.9" customHeight="1">
      <c r="A34" s="74">
        <v>1</v>
      </c>
      <c r="B34" s="68" t="s">
        <v>63</v>
      </c>
      <c r="C34" s="70"/>
      <c r="D34" s="70" t="s">
        <v>357</v>
      </c>
      <c r="E34" s="70" t="s">
        <v>283</v>
      </c>
      <c r="F34" s="70" t="s">
        <v>64</v>
      </c>
      <c r="G34" s="70" t="s">
        <v>283</v>
      </c>
      <c r="H34" s="70" t="s">
        <v>283</v>
      </c>
      <c r="I34" s="70" t="s">
        <v>358</v>
      </c>
      <c r="J34" s="69" t="s">
        <v>283</v>
      </c>
      <c r="K34" s="69" t="s">
        <v>283</v>
      </c>
      <c r="L34" s="71" t="s">
        <v>283</v>
      </c>
      <c r="M34" s="64"/>
      <c r="N34" s="64"/>
      <c r="O34" s="64"/>
      <c r="P34" s="64"/>
      <c r="Q34" s="64"/>
      <c r="R34" s="64"/>
      <c r="S34" s="64"/>
      <c r="T34" s="64"/>
      <c r="U34" s="64"/>
      <c r="V34" s="64"/>
      <c r="W34" s="64"/>
      <c r="X34" s="64"/>
      <c r="Y34" s="64"/>
      <c r="Z34" s="64"/>
      <c r="AA34" s="64"/>
      <c r="AB34" s="64"/>
      <c r="AC34" s="64"/>
      <c r="AD34" s="64"/>
      <c r="AE34" s="64"/>
    </row>
    <row r="35" spans="1:31" ht="18">
      <c r="A35" s="72"/>
      <c r="B35" s="72"/>
      <c r="C35" s="72"/>
      <c r="D35" s="73"/>
      <c r="E35" s="73"/>
      <c r="F35" s="73"/>
      <c r="G35" s="73"/>
      <c r="H35" s="73"/>
      <c r="I35" s="73"/>
      <c r="J35" s="72"/>
      <c r="K35" s="72"/>
      <c r="L35" s="72"/>
      <c r="M35" s="64"/>
      <c r="N35" s="64"/>
      <c r="O35" s="64"/>
      <c r="P35" s="64"/>
      <c r="Q35" s="64"/>
      <c r="R35" s="64"/>
      <c r="S35" s="64"/>
      <c r="T35" s="64"/>
      <c r="U35" s="64"/>
      <c r="V35" s="64"/>
      <c r="W35" s="64"/>
      <c r="X35" s="64"/>
      <c r="Y35" s="64"/>
      <c r="Z35" s="64"/>
      <c r="AA35" s="64"/>
      <c r="AB35" s="64"/>
      <c r="AC35" s="64"/>
      <c r="AD35" s="64"/>
      <c r="AE35" s="64"/>
    </row>
    <row r="36" spans="1:31" ht="18">
      <c r="A36" s="75"/>
      <c r="E36" s="73"/>
      <c r="F36" s="73"/>
      <c r="G36" s="73"/>
      <c r="H36" s="73"/>
      <c r="I36" s="73"/>
      <c r="J36" s="72"/>
      <c r="K36" s="72"/>
      <c r="L36" s="72"/>
      <c r="M36" s="64"/>
      <c r="N36" s="64"/>
      <c r="O36" s="64"/>
      <c r="P36" s="64"/>
      <c r="Q36" s="64"/>
      <c r="R36" s="64"/>
      <c r="S36" s="64"/>
      <c r="T36" s="64"/>
      <c r="U36" s="64"/>
      <c r="V36" s="64"/>
      <c r="W36" s="64"/>
      <c r="X36" s="64"/>
      <c r="Y36" s="64"/>
      <c r="Z36" s="64"/>
      <c r="AA36" s="64"/>
      <c r="AB36" s="64"/>
      <c r="AC36" s="64"/>
      <c r="AD36" s="64"/>
      <c r="AE36" s="64"/>
    </row>
    <row r="37" spans="1:31" ht="18">
      <c r="A37" s="72"/>
      <c r="B37" s="169" t="s">
        <v>359</v>
      </c>
      <c r="C37" s="169"/>
      <c r="D37" s="169"/>
      <c r="E37" s="169"/>
      <c r="F37" s="73"/>
      <c r="G37" s="73"/>
      <c r="H37" s="73"/>
      <c r="I37" s="73"/>
      <c r="J37" s="72"/>
      <c r="K37" s="72"/>
      <c r="L37" s="72"/>
      <c r="M37" s="64"/>
      <c r="N37" s="64"/>
      <c r="O37" s="64"/>
      <c r="P37" s="64"/>
      <c r="Q37" s="64"/>
      <c r="R37" s="64"/>
      <c r="S37" s="64"/>
      <c r="T37" s="64"/>
      <c r="U37" s="64"/>
      <c r="V37" s="64"/>
      <c r="W37" s="64"/>
      <c r="X37" s="64"/>
      <c r="Y37" s="64"/>
      <c r="Z37" s="64"/>
      <c r="AA37" s="64"/>
      <c r="AB37" s="64"/>
      <c r="AC37" s="64"/>
      <c r="AD37" s="64"/>
      <c r="AE37" s="64"/>
    </row>
    <row r="38" spans="1:31" ht="18">
      <c r="A38" s="72"/>
      <c r="B38" s="99" t="s">
        <v>360</v>
      </c>
      <c r="C38" s="99" t="s">
        <v>361</v>
      </c>
      <c r="D38" s="172" t="s">
        <v>362</v>
      </c>
      <c r="E38" s="172"/>
      <c r="G38" s="73"/>
      <c r="H38" s="73"/>
      <c r="I38" s="73"/>
      <c r="J38" s="72"/>
      <c r="K38" s="72"/>
      <c r="L38" s="72"/>
      <c r="M38" s="64"/>
      <c r="N38" s="64"/>
      <c r="O38" s="64"/>
      <c r="P38" s="64"/>
      <c r="Q38" s="64"/>
      <c r="R38" s="64"/>
      <c r="S38" s="64"/>
      <c r="T38" s="64"/>
      <c r="U38" s="64"/>
      <c r="V38" s="64"/>
      <c r="W38" s="64"/>
      <c r="X38" s="64"/>
      <c r="Y38" s="64"/>
      <c r="Z38" s="64"/>
      <c r="AA38" s="64"/>
      <c r="AB38" s="64"/>
      <c r="AC38" s="64"/>
      <c r="AD38" s="64"/>
      <c r="AE38" s="64"/>
    </row>
    <row r="39" spans="1:31" ht="18">
      <c r="A39" s="72"/>
      <c r="B39" s="100" t="s">
        <v>363</v>
      </c>
      <c r="C39" s="101" t="s">
        <v>364</v>
      </c>
      <c r="D39" s="173" t="s">
        <v>365</v>
      </c>
      <c r="E39" s="173"/>
      <c r="F39" s="73"/>
      <c r="G39" s="73"/>
      <c r="H39" s="73"/>
      <c r="I39" s="73"/>
      <c r="J39" s="72"/>
      <c r="K39" s="72"/>
      <c r="L39" s="72"/>
      <c r="M39" s="64"/>
      <c r="N39" s="64"/>
      <c r="O39" s="64"/>
      <c r="P39" s="64"/>
      <c r="Q39" s="64"/>
      <c r="R39" s="64"/>
      <c r="S39" s="64"/>
      <c r="T39" s="64"/>
      <c r="U39" s="64"/>
      <c r="V39" s="64"/>
      <c r="W39" s="64"/>
      <c r="X39" s="64"/>
      <c r="Y39" s="64"/>
      <c r="Z39" s="64"/>
      <c r="AA39" s="64"/>
      <c r="AB39" s="64"/>
      <c r="AC39" s="64"/>
      <c r="AD39" s="64"/>
      <c r="AE39" s="64"/>
    </row>
    <row r="40" spans="1:31" ht="18">
      <c r="A40" s="72"/>
      <c r="B40" s="100" t="s">
        <v>366</v>
      </c>
      <c r="C40" s="101" t="s">
        <v>364</v>
      </c>
      <c r="D40" s="173" t="s">
        <v>367</v>
      </c>
      <c r="E40" s="173"/>
      <c r="F40" s="73"/>
      <c r="G40" s="73"/>
      <c r="H40" s="73"/>
      <c r="I40" s="73"/>
      <c r="J40" s="72"/>
      <c r="K40" s="72"/>
      <c r="L40" s="72"/>
      <c r="M40" s="64"/>
      <c r="N40" s="64"/>
      <c r="O40" s="64"/>
      <c r="P40" s="64"/>
      <c r="Q40" s="64"/>
      <c r="R40" s="64"/>
      <c r="S40" s="64"/>
      <c r="T40" s="64"/>
      <c r="U40" s="64"/>
      <c r="V40" s="64"/>
      <c r="W40" s="64"/>
      <c r="X40" s="64"/>
      <c r="Y40" s="64"/>
      <c r="Z40" s="64"/>
      <c r="AA40" s="64"/>
      <c r="AB40" s="64"/>
      <c r="AC40" s="64"/>
      <c r="AD40" s="64"/>
      <c r="AE40" s="64"/>
    </row>
    <row r="41" spans="1:31" ht="18">
      <c r="A41" s="72"/>
      <c r="B41" s="100"/>
      <c r="C41" s="101"/>
      <c r="D41" s="173"/>
      <c r="E41" s="173"/>
      <c r="F41" s="73"/>
      <c r="G41" s="73"/>
      <c r="H41" s="73"/>
      <c r="I41" s="73"/>
      <c r="J41" s="72"/>
      <c r="K41" s="72"/>
      <c r="L41" s="72"/>
      <c r="M41" s="64"/>
      <c r="N41" s="64"/>
      <c r="O41" s="64"/>
      <c r="P41" s="64"/>
      <c r="Q41" s="64"/>
      <c r="R41" s="64"/>
      <c r="S41" s="64"/>
      <c r="T41" s="64"/>
      <c r="U41" s="64"/>
      <c r="V41" s="64"/>
      <c r="W41" s="64"/>
      <c r="X41" s="64"/>
      <c r="Y41" s="64"/>
      <c r="Z41" s="64"/>
      <c r="AA41" s="64"/>
      <c r="AB41" s="64"/>
      <c r="AC41" s="64"/>
      <c r="AD41" s="64"/>
      <c r="AE41" s="64"/>
    </row>
    <row r="42" spans="1:31" ht="29.45" customHeight="1">
      <c r="A42" s="72"/>
      <c r="B42" s="100"/>
      <c r="C42" s="101"/>
      <c r="D42" s="173"/>
      <c r="E42" s="173"/>
      <c r="F42" s="73"/>
      <c r="G42" s="73"/>
      <c r="H42" s="73"/>
      <c r="I42" s="73"/>
      <c r="J42" s="72"/>
      <c r="K42" s="72"/>
      <c r="L42" s="72"/>
      <c r="M42" s="64"/>
      <c r="N42" s="64"/>
      <c r="O42" s="64"/>
      <c r="P42" s="64"/>
      <c r="Q42" s="64"/>
      <c r="R42" s="64"/>
      <c r="S42" s="64"/>
      <c r="T42" s="64"/>
      <c r="U42" s="64"/>
      <c r="V42" s="64"/>
      <c r="W42" s="64"/>
      <c r="X42" s="64"/>
      <c r="Y42" s="64"/>
      <c r="Z42" s="64"/>
      <c r="AA42" s="64"/>
      <c r="AB42" s="64"/>
      <c r="AC42" s="64"/>
      <c r="AD42" s="64"/>
      <c r="AE42" s="64"/>
    </row>
    <row r="43" spans="1:31" ht="18">
      <c r="A43" s="72"/>
      <c r="B43" s="72"/>
      <c r="C43" s="72"/>
      <c r="D43" s="73"/>
      <c r="E43" s="73"/>
      <c r="F43" s="73"/>
      <c r="G43" s="73"/>
      <c r="H43" s="73"/>
      <c r="I43" s="73"/>
      <c r="J43" s="72"/>
      <c r="K43" s="72"/>
      <c r="L43" s="72"/>
      <c r="M43" s="64"/>
      <c r="N43" s="64"/>
      <c r="O43" s="64"/>
      <c r="P43" s="64"/>
      <c r="Q43" s="64"/>
      <c r="R43" s="64"/>
      <c r="S43" s="64"/>
      <c r="T43" s="64"/>
      <c r="U43" s="64"/>
      <c r="V43" s="64"/>
      <c r="W43" s="64"/>
      <c r="X43" s="64"/>
      <c r="Y43" s="64"/>
      <c r="Z43" s="64"/>
      <c r="AA43" s="64"/>
      <c r="AB43" s="64"/>
      <c r="AC43" s="64"/>
      <c r="AD43" s="64"/>
      <c r="AE43" s="64"/>
    </row>
    <row r="44" spans="1:31" ht="18">
      <c r="A44" s="77"/>
      <c r="B44" s="78"/>
      <c r="C44" s="77"/>
      <c r="D44" s="77"/>
      <c r="E44" s="77"/>
      <c r="F44" s="77"/>
      <c r="G44" s="77"/>
      <c r="H44" s="77"/>
      <c r="I44" s="77"/>
      <c r="J44" s="77"/>
      <c r="K44" s="77"/>
      <c r="L44" s="77"/>
      <c r="M44" s="79"/>
      <c r="N44" s="79"/>
      <c r="O44" s="79"/>
      <c r="P44" s="79"/>
      <c r="Q44" s="79"/>
      <c r="R44" s="79"/>
      <c r="S44" s="79"/>
      <c r="T44" s="79"/>
      <c r="U44" s="79"/>
      <c r="V44" s="79"/>
      <c r="W44" s="79"/>
      <c r="X44" s="79"/>
      <c r="Y44" s="79"/>
      <c r="Z44" s="79"/>
      <c r="AA44" s="79"/>
      <c r="AB44" s="79"/>
      <c r="AC44" s="79"/>
      <c r="AD44" s="79"/>
      <c r="AE44" s="79"/>
    </row>
    <row r="45" spans="1:31" ht="18">
      <c r="A45" s="77"/>
      <c r="B45" s="78"/>
      <c r="C45" s="77"/>
      <c r="D45" s="77"/>
      <c r="E45" s="77"/>
      <c r="F45" s="77"/>
      <c r="G45" s="77"/>
      <c r="H45" s="77"/>
      <c r="I45" s="77"/>
      <c r="J45" s="77"/>
      <c r="K45" s="77"/>
      <c r="L45" s="77"/>
      <c r="M45" s="79"/>
      <c r="N45" s="79"/>
      <c r="O45" s="79"/>
      <c r="P45" s="79"/>
      <c r="Q45" s="79"/>
      <c r="R45" s="79"/>
      <c r="S45" s="79"/>
      <c r="T45" s="79"/>
      <c r="U45" s="79"/>
      <c r="V45" s="79"/>
      <c r="W45" s="79"/>
      <c r="X45" s="79"/>
      <c r="Y45" s="79"/>
      <c r="Z45" s="79"/>
      <c r="AA45" s="79"/>
      <c r="AB45" s="79"/>
      <c r="AC45" s="79"/>
      <c r="AD45" s="79"/>
      <c r="AE45" s="79"/>
    </row>
    <row r="46" spans="1:31" ht="19.899999999999999">
      <c r="A46" s="77"/>
      <c r="B46" s="170"/>
      <c r="C46" s="171"/>
      <c r="D46" s="171"/>
      <c r="E46" s="77"/>
      <c r="F46" s="77"/>
      <c r="G46" s="77"/>
      <c r="H46" s="77"/>
      <c r="I46" s="77"/>
      <c r="J46" s="77"/>
      <c r="K46" s="77"/>
      <c r="L46" s="77"/>
      <c r="M46" s="79"/>
      <c r="N46" s="79"/>
      <c r="O46" s="79"/>
      <c r="P46" s="79"/>
      <c r="Q46" s="79"/>
      <c r="R46" s="79"/>
      <c r="S46" s="79"/>
      <c r="T46" s="79"/>
      <c r="U46" s="79"/>
      <c r="V46" s="79"/>
      <c r="W46" s="79"/>
      <c r="X46" s="79"/>
      <c r="Y46" s="79"/>
      <c r="Z46" s="79"/>
      <c r="AA46" s="79"/>
      <c r="AB46" s="79"/>
      <c r="AC46" s="79"/>
      <c r="AD46" s="79"/>
      <c r="AE46" s="79"/>
    </row>
    <row r="47" spans="1:31" ht="18">
      <c r="A47" s="77"/>
      <c r="B47" s="78"/>
      <c r="C47" s="77"/>
      <c r="D47" s="77"/>
      <c r="E47" s="77"/>
      <c r="F47" s="77"/>
      <c r="G47" s="77"/>
      <c r="H47" s="77"/>
      <c r="I47" s="77"/>
      <c r="J47" s="77"/>
      <c r="K47" s="77"/>
      <c r="L47" s="77"/>
      <c r="M47" s="79"/>
      <c r="N47" s="79"/>
      <c r="O47" s="79"/>
      <c r="P47" s="79"/>
      <c r="Q47" s="79"/>
      <c r="R47" s="79"/>
      <c r="S47" s="79"/>
      <c r="T47" s="79"/>
      <c r="U47" s="79"/>
      <c r="V47" s="79"/>
      <c r="W47" s="79"/>
      <c r="X47" s="79"/>
      <c r="Y47" s="79"/>
      <c r="Z47" s="79"/>
      <c r="AA47" s="79"/>
      <c r="AB47" s="79"/>
      <c r="AC47" s="79"/>
      <c r="AD47" s="79"/>
      <c r="AE47" s="79"/>
    </row>
    <row r="48" spans="1:31" ht="18">
      <c r="A48" s="77"/>
      <c r="B48" s="78"/>
      <c r="C48" s="77"/>
      <c r="D48" s="77"/>
      <c r="E48" s="77"/>
      <c r="F48" s="77"/>
      <c r="G48" s="77"/>
      <c r="H48" s="77"/>
      <c r="I48" s="77"/>
      <c r="J48" s="77"/>
      <c r="K48" s="77"/>
      <c r="L48" s="77"/>
      <c r="M48" s="79"/>
      <c r="N48" s="79"/>
      <c r="O48" s="79"/>
      <c r="P48" s="79"/>
      <c r="Q48" s="79"/>
      <c r="R48" s="79"/>
      <c r="S48" s="79"/>
      <c r="T48" s="79"/>
      <c r="U48" s="79"/>
      <c r="V48" s="79"/>
      <c r="W48" s="79"/>
      <c r="X48" s="79"/>
      <c r="Y48" s="79"/>
      <c r="Z48" s="79"/>
      <c r="AA48" s="79"/>
      <c r="AB48" s="79"/>
      <c r="AC48" s="79"/>
      <c r="AD48" s="79"/>
      <c r="AE48" s="79"/>
    </row>
    <row r="49" spans="1:31" ht="18">
      <c r="A49" s="77"/>
      <c r="B49" s="78"/>
      <c r="C49" s="77"/>
      <c r="D49" s="77"/>
      <c r="E49" s="77"/>
      <c r="F49" s="77"/>
      <c r="G49" s="77"/>
      <c r="H49" s="77"/>
      <c r="I49" s="77"/>
      <c r="J49" s="77"/>
      <c r="K49" s="77"/>
      <c r="L49" s="77"/>
      <c r="M49" s="79"/>
      <c r="N49" s="79"/>
      <c r="O49" s="79"/>
      <c r="P49" s="79"/>
      <c r="Q49" s="79"/>
      <c r="R49" s="79"/>
      <c r="S49" s="79"/>
      <c r="T49" s="79"/>
      <c r="U49" s="79"/>
      <c r="V49" s="79"/>
      <c r="W49" s="79"/>
      <c r="X49" s="79"/>
      <c r="Y49" s="79"/>
      <c r="Z49" s="79"/>
      <c r="AA49" s="79"/>
      <c r="AB49" s="79"/>
      <c r="AC49" s="79"/>
      <c r="AD49" s="79"/>
      <c r="AE49" s="79"/>
    </row>
    <row r="50" spans="1:31" ht="18">
      <c r="A50" s="77"/>
      <c r="B50" s="78"/>
      <c r="C50" s="77"/>
      <c r="D50" s="77"/>
      <c r="E50" s="77"/>
      <c r="F50" s="77"/>
      <c r="G50" s="77"/>
      <c r="H50" s="77"/>
      <c r="I50" s="77"/>
      <c r="J50" s="77"/>
      <c r="K50" s="77"/>
      <c r="L50" s="77"/>
      <c r="M50" s="79"/>
      <c r="N50" s="79"/>
      <c r="O50" s="79"/>
      <c r="P50" s="79"/>
      <c r="Q50" s="79"/>
      <c r="R50" s="79"/>
      <c r="S50" s="79"/>
      <c r="T50" s="79"/>
      <c r="U50" s="79"/>
      <c r="V50" s="79"/>
      <c r="W50" s="79"/>
      <c r="X50" s="79"/>
      <c r="Y50" s="79"/>
      <c r="Z50" s="79"/>
      <c r="AA50" s="79"/>
      <c r="AB50" s="79"/>
      <c r="AC50" s="79"/>
      <c r="AD50" s="79"/>
      <c r="AE50" s="79"/>
    </row>
    <row r="51" spans="1:31" ht="18">
      <c r="A51" s="77"/>
      <c r="B51" s="78"/>
      <c r="C51" s="77"/>
      <c r="D51" s="77"/>
      <c r="E51" s="77"/>
      <c r="F51" s="77"/>
      <c r="G51" s="77"/>
      <c r="H51" s="77"/>
      <c r="I51" s="77"/>
      <c r="J51" s="77"/>
      <c r="K51" s="77"/>
      <c r="L51" s="77"/>
      <c r="M51" s="79"/>
      <c r="N51" s="79"/>
      <c r="O51" s="79"/>
      <c r="P51" s="79"/>
      <c r="Q51" s="79"/>
      <c r="R51" s="79"/>
      <c r="S51" s="79"/>
      <c r="T51" s="79"/>
      <c r="U51" s="79"/>
      <c r="V51" s="79"/>
      <c r="W51" s="79"/>
      <c r="X51" s="79"/>
      <c r="Y51" s="79"/>
      <c r="Z51" s="79"/>
      <c r="AA51" s="79"/>
      <c r="AB51" s="79"/>
      <c r="AC51" s="79"/>
      <c r="AD51" s="79"/>
      <c r="AE51" s="79"/>
    </row>
    <row r="52" spans="1:31" ht="18">
      <c r="A52" s="77"/>
      <c r="B52" s="78"/>
      <c r="C52" s="77"/>
      <c r="D52" s="77"/>
      <c r="E52" s="77"/>
      <c r="F52" s="77"/>
      <c r="G52" s="77"/>
      <c r="H52" s="77"/>
      <c r="I52" s="77"/>
      <c r="J52" s="77"/>
      <c r="K52" s="77"/>
      <c r="L52" s="77"/>
      <c r="M52" s="79"/>
      <c r="N52" s="79"/>
      <c r="O52" s="79"/>
      <c r="P52" s="79"/>
      <c r="Q52" s="79"/>
      <c r="R52" s="79"/>
      <c r="S52" s="79"/>
      <c r="T52" s="79"/>
      <c r="U52" s="79"/>
      <c r="V52" s="79"/>
      <c r="W52" s="79"/>
      <c r="X52" s="79"/>
      <c r="Y52" s="79"/>
      <c r="Z52" s="79"/>
      <c r="AA52" s="79"/>
      <c r="AB52" s="79"/>
      <c r="AC52" s="79"/>
      <c r="AD52" s="79"/>
      <c r="AE52" s="79"/>
    </row>
    <row r="53" spans="1:31" ht="18">
      <c r="A53" s="77"/>
      <c r="B53" s="78"/>
      <c r="C53" s="77"/>
      <c r="D53" s="77"/>
      <c r="E53" s="77"/>
      <c r="F53" s="77"/>
      <c r="G53" s="77"/>
      <c r="H53" s="77"/>
      <c r="I53" s="77"/>
      <c r="J53" s="77"/>
      <c r="K53" s="77"/>
      <c r="L53" s="77"/>
      <c r="M53" s="79"/>
      <c r="N53" s="79"/>
      <c r="O53" s="79"/>
      <c r="P53" s="79"/>
      <c r="Q53" s="79"/>
      <c r="R53" s="79"/>
      <c r="S53" s="79"/>
      <c r="T53" s="79"/>
      <c r="U53" s="79"/>
      <c r="V53" s="79"/>
      <c r="W53" s="79"/>
      <c r="X53" s="79"/>
      <c r="Y53" s="79"/>
      <c r="Z53" s="79"/>
      <c r="AA53" s="79"/>
      <c r="AB53" s="79"/>
      <c r="AC53" s="79"/>
      <c r="AD53" s="79"/>
      <c r="AE53" s="79"/>
    </row>
    <row r="54" spans="1:31" ht="18">
      <c r="A54" s="77"/>
      <c r="B54" s="78"/>
      <c r="C54" s="77"/>
      <c r="D54" s="77"/>
      <c r="E54" s="77"/>
      <c r="F54" s="77"/>
      <c r="G54" s="77"/>
      <c r="H54" s="77"/>
      <c r="I54" s="77"/>
      <c r="J54" s="77"/>
      <c r="K54" s="77"/>
      <c r="L54" s="77"/>
      <c r="M54" s="79"/>
      <c r="N54" s="79"/>
      <c r="O54" s="79"/>
      <c r="P54" s="79"/>
      <c r="Q54" s="79"/>
      <c r="R54" s="79"/>
      <c r="S54" s="79"/>
      <c r="T54" s="79"/>
      <c r="U54" s="79"/>
      <c r="V54" s="79"/>
      <c r="W54" s="79"/>
      <c r="X54" s="79"/>
      <c r="Y54" s="79"/>
      <c r="Z54" s="79"/>
      <c r="AA54" s="79"/>
      <c r="AB54" s="79"/>
      <c r="AC54" s="79"/>
      <c r="AD54" s="79"/>
      <c r="AE54" s="79"/>
    </row>
    <row r="55" spans="1:31" ht="18">
      <c r="A55" s="77"/>
      <c r="B55" s="78"/>
      <c r="C55" s="77"/>
      <c r="D55" s="77"/>
      <c r="E55" s="77"/>
      <c r="F55" s="77"/>
      <c r="G55" s="77"/>
      <c r="H55" s="77"/>
      <c r="I55" s="77"/>
      <c r="J55" s="77"/>
      <c r="K55" s="77"/>
      <c r="L55" s="77"/>
      <c r="M55" s="79"/>
      <c r="N55" s="79"/>
      <c r="O55" s="79"/>
      <c r="P55" s="79"/>
      <c r="Q55" s="79"/>
      <c r="R55" s="79"/>
      <c r="S55" s="79"/>
      <c r="T55" s="79"/>
      <c r="U55" s="79"/>
      <c r="V55" s="79"/>
      <c r="W55" s="79"/>
      <c r="X55" s="79"/>
      <c r="Y55" s="79"/>
      <c r="Z55" s="79"/>
      <c r="AA55" s="79"/>
      <c r="AB55" s="79"/>
      <c r="AC55" s="79"/>
      <c r="AD55" s="79"/>
      <c r="AE55" s="79"/>
    </row>
    <row r="56" spans="1:31" ht="18">
      <c r="A56" s="77"/>
      <c r="B56" s="78"/>
      <c r="C56" s="77"/>
      <c r="D56" s="77"/>
      <c r="E56" s="77"/>
      <c r="F56" s="77"/>
      <c r="G56" s="77"/>
      <c r="H56" s="77"/>
      <c r="I56" s="77"/>
      <c r="J56" s="77"/>
      <c r="K56" s="77"/>
      <c r="L56" s="77"/>
      <c r="M56" s="79"/>
      <c r="N56" s="79"/>
      <c r="O56" s="79"/>
      <c r="P56" s="79"/>
      <c r="Q56" s="79"/>
      <c r="R56" s="79"/>
      <c r="S56" s="79"/>
      <c r="T56" s="79"/>
      <c r="U56" s="79"/>
      <c r="V56" s="79"/>
      <c r="W56" s="79"/>
      <c r="X56" s="79"/>
      <c r="Y56" s="79"/>
      <c r="Z56" s="79"/>
      <c r="AA56" s="79"/>
      <c r="AB56" s="79"/>
      <c r="AC56" s="79"/>
      <c r="AD56" s="79"/>
      <c r="AE56" s="79"/>
    </row>
    <row r="57" spans="1:31" ht="18">
      <c r="A57" s="77"/>
      <c r="B57" s="78"/>
      <c r="C57" s="77"/>
      <c r="D57" s="77"/>
      <c r="E57" s="77"/>
      <c r="F57" s="77"/>
      <c r="G57" s="77"/>
      <c r="H57" s="77"/>
      <c r="I57" s="77"/>
      <c r="J57" s="77"/>
      <c r="K57" s="77"/>
      <c r="L57" s="77"/>
      <c r="M57" s="79"/>
      <c r="N57" s="79"/>
      <c r="O57" s="79"/>
      <c r="P57" s="79"/>
      <c r="Q57" s="79"/>
      <c r="R57" s="79"/>
      <c r="S57" s="79"/>
      <c r="T57" s="79"/>
      <c r="U57" s="79"/>
      <c r="V57" s="79"/>
      <c r="W57" s="79"/>
      <c r="X57" s="79"/>
      <c r="Y57" s="79"/>
      <c r="Z57" s="79"/>
      <c r="AA57" s="79"/>
      <c r="AB57" s="79"/>
      <c r="AC57" s="79"/>
      <c r="AD57" s="79"/>
      <c r="AE57" s="79"/>
    </row>
    <row r="58" spans="1:31" ht="18">
      <c r="A58" s="77"/>
      <c r="B58" s="78"/>
      <c r="C58" s="77"/>
      <c r="D58" s="77"/>
      <c r="E58" s="77"/>
      <c r="F58" s="77"/>
      <c r="G58" s="77"/>
      <c r="H58" s="77"/>
      <c r="I58" s="77"/>
      <c r="J58" s="77"/>
      <c r="K58" s="77"/>
      <c r="L58" s="77"/>
      <c r="M58" s="79"/>
      <c r="N58" s="79"/>
      <c r="O58" s="79"/>
      <c r="P58" s="79"/>
      <c r="Q58" s="79"/>
      <c r="R58" s="79"/>
      <c r="S58" s="79"/>
      <c r="T58" s="79"/>
      <c r="U58" s="79"/>
      <c r="V58" s="79"/>
      <c r="W58" s="79"/>
      <c r="X58" s="79"/>
      <c r="Y58" s="79"/>
      <c r="Z58" s="79"/>
      <c r="AA58" s="79"/>
      <c r="AB58" s="79"/>
      <c r="AC58" s="79"/>
      <c r="AD58" s="79"/>
      <c r="AE58" s="79"/>
    </row>
    <row r="59" spans="1:31" ht="18">
      <c r="A59" s="77"/>
      <c r="B59" s="78"/>
      <c r="C59" s="77"/>
      <c r="D59" s="77"/>
      <c r="E59" s="77"/>
      <c r="F59" s="77"/>
      <c r="G59" s="77"/>
      <c r="H59" s="77"/>
      <c r="I59" s="77"/>
      <c r="J59" s="77"/>
      <c r="K59" s="77"/>
      <c r="L59" s="77"/>
      <c r="M59" s="79"/>
      <c r="N59" s="79"/>
      <c r="O59" s="79"/>
      <c r="P59" s="79"/>
      <c r="Q59" s="79"/>
      <c r="R59" s="79"/>
      <c r="S59" s="79"/>
      <c r="T59" s="79"/>
      <c r="U59" s="79"/>
      <c r="V59" s="79"/>
      <c r="W59" s="79"/>
      <c r="X59" s="79"/>
      <c r="Y59" s="79"/>
      <c r="Z59" s="79"/>
      <c r="AA59" s="79"/>
      <c r="AB59" s="79"/>
      <c r="AC59" s="79"/>
      <c r="AD59" s="79"/>
      <c r="AE59" s="79"/>
    </row>
    <row r="60" spans="1:31" ht="18">
      <c r="A60" s="77"/>
      <c r="B60" s="78"/>
      <c r="C60" s="77"/>
      <c r="D60" s="77"/>
      <c r="E60" s="77"/>
      <c r="F60" s="77"/>
      <c r="G60" s="77"/>
      <c r="H60" s="77"/>
      <c r="I60" s="77"/>
      <c r="J60" s="77"/>
      <c r="K60" s="77"/>
      <c r="L60" s="77"/>
      <c r="M60" s="79"/>
      <c r="N60" s="79"/>
      <c r="O60" s="79"/>
      <c r="P60" s="79"/>
      <c r="Q60" s="79"/>
      <c r="R60" s="79"/>
      <c r="S60" s="79"/>
      <c r="T60" s="79"/>
      <c r="U60" s="79"/>
      <c r="V60" s="79"/>
      <c r="W60" s="79"/>
      <c r="X60" s="79"/>
      <c r="Y60" s="79"/>
      <c r="Z60" s="79"/>
      <c r="AA60" s="79"/>
      <c r="AB60" s="79"/>
      <c r="AC60" s="79"/>
      <c r="AD60" s="79"/>
      <c r="AE60" s="79"/>
    </row>
    <row r="61" spans="1:31" ht="18">
      <c r="A61" s="77"/>
      <c r="B61" s="78"/>
      <c r="C61" s="77"/>
      <c r="D61" s="77"/>
      <c r="E61" s="77"/>
      <c r="F61" s="77"/>
      <c r="G61" s="77"/>
      <c r="H61" s="77"/>
      <c r="I61" s="77"/>
      <c r="J61" s="77"/>
      <c r="K61" s="77"/>
      <c r="L61" s="77"/>
      <c r="M61" s="79"/>
      <c r="N61" s="79"/>
      <c r="O61" s="79"/>
      <c r="P61" s="79"/>
      <c r="Q61" s="79"/>
      <c r="R61" s="79"/>
      <c r="S61" s="79"/>
      <c r="T61" s="79"/>
      <c r="U61" s="79"/>
      <c r="V61" s="79"/>
      <c r="W61" s="79"/>
      <c r="X61" s="79"/>
      <c r="Y61" s="79"/>
      <c r="Z61" s="79"/>
      <c r="AA61" s="79"/>
      <c r="AB61" s="79"/>
      <c r="AC61" s="79"/>
      <c r="AD61" s="79"/>
      <c r="AE61" s="79"/>
    </row>
    <row r="62" spans="1:31" ht="18">
      <c r="A62" s="77"/>
      <c r="B62" s="78"/>
      <c r="C62" s="77"/>
      <c r="D62" s="77"/>
      <c r="E62" s="77"/>
      <c r="F62" s="77"/>
      <c r="G62" s="77"/>
      <c r="H62" s="77"/>
      <c r="I62" s="77"/>
      <c r="J62" s="77"/>
      <c r="K62" s="77"/>
      <c r="L62" s="77"/>
      <c r="M62" s="79"/>
      <c r="N62" s="79"/>
      <c r="O62" s="79"/>
      <c r="P62" s="79"/>
      <c r="Q62" s="79"/>
      <c r="R62" s="79"/>
      <c r="S62" s="79"/>
      <c r="T62" s="79"/>
      <c r="U62" s="79"/>
      <c r="V62" s="79"/>
      <c r="W62" s="79"/>
      <c r="X62" s="79"/>
      <c r="Y62" s="79"/>
      <c r="Z62" s="79"/>
      <c r="AA62" s="79"/>
      <c r="AB62" s="79"/>
      <c r="AC62" s="79"/>
      <c r="AD62" s="79"/>
      <c r="AE62" s="79"/>
    </row>
    <row r="63" spans="1:31" ht="18">
      <c r="A63" s="77"/>
      <c r="B63" s="78"/>
      <c r="C63" s="77"/>
      <c r="D63" s="77"/>
      <c r="E63" s="77"/>
      <c r="F63" s="77"/>
      <c r="G63" s="77"/>
      <c r="H63" s="77"/>
      <c r="I63" s="77"/>
      <c r="J63" s="77"/>
      <c r="K63" s="77"/>
      <c r="L63" s="77"/>
      <c r="M63" s="79"/>
      <c r="N63" s="79"/>
      <c r="O63" s="79"/>
      <c r="P63" s="79"/>
      <c r="Q63" s="79"/>
      <c r="R63" s="79"/>
      <c r="S63" s="79"/>
      <c r="T63" s="79"/>
      <c r="U63" s="79"/>
      <c r="V63" s="79"/>
      <c r="W63" s="79"/>
      <c r="X63" s="79"/>
      <c r="Y63" s="79"/>
      <c r="Z63" s="79"/>
      <c r="AA63" s="79"/>
      <c r="AB63" s="79"/>
      <c r="AC63" s="79"/>
      <c r="AD63" s="79"/>
      <c r="AE63" s="79"/>
    </row>
    <row r="64" spans="1:31" ht="18">
      <c r="A64" s="77"/>
      <c r="B64" s="78"/>
      <c r="C64" s="77"/>
      <c r="D64" s="77"/>
      <c r="E64" s="77"/>
      <c r="F64" s="77"/>
      <c r="G64" s="77"/>
      <c r="H64" s="77"/>
      <c r="I64" s="77"/>
      <c r="J64" s="77"/>
      <c r="K64" s="77"/>
      <c r="L64" s="77"/>
      <c r="M64" s="79"/>
      <c r="N64" s="79"/>
      <c r="O64" s="79"/>
      <c r="P64" s="79"/>
      <c r="Q64" s="79"/>
      <c r="R64" s="79"/>
      <c r="S64" s="79"/>
      <c r="T64" s="79"/>
      <c r="U64" s="79"/>
      <c r="V64" s="79"/>
      <c r="W64" s="79"/>
      <c r="X64" s="79"/>
      <c r="Y64" s="79"/>
      <c r="Z64" s="79"/>
      <c r="AA64" s="79"/>
      <c r="AB64" s="79"/>
      <c r="AC64" s="79"/>
      <c r="AD64" s="79"/>
      <c r="AE64" s="79"/>
    </row>
    <row r="65" spans="1:31" ht="18">
      <c r="A65" s="77"/>
      <c r="B65" s="78"/>
      <c r="C65" s="77"/>
      <c r="D65" s="77"/>
      <c r="E65" s="77"/>
      <c r="F65" s="77"/>
      <c r="G65" s="77"/>
      <c r="H65" s="77"/>
      <c r="I65" s="77"/>
      <c r="J65" s="77"/>
      <c r="K65" s="77"/>
      <c r="L65" s="77"/>
      <c r="M65" s="79"/>
      <c r="N65" s="79"/>
      <c r="O65" s="79"/>
      <c r="P65" s="79"/>
      <c r="Q65" s="79"/>
      <c r="R65" s="79"/>
      <c r="S65" s="79"/>
      <c r="T65" s="79"/>
      <c r="U65" s="79"/>
      <c r="V65" s="79"/>
      <c r="W65" s="79"/>
      <c r="X65" s="79"/>
      <c r="Y65" s="79"/>
      <c r="Z65" s="79"/>
      <c r="AA65" s="79"/>
      <c r="AB65" s="79"/>
      <c r="AC65" s="79"/>
      <c r="AD65" s="79"/>
      <c r="AE65" s="79"/>
    </row>
    <row r="66" spans="1:31" ht="18">
      <c r="A66" s="77"/>
      <c r="B66" s="78"/>
      <c r="C66" s="77"/>
      <c r="D66" s="77"/>
      <c r="E66" s="77"/>
      <c r="F66" s="77"/>
      <c r="G66" s="77"/>
      <c r="H66" s="77"/>
      <c r="I66" s="77"/>
      <c r="J66" s="77"/>
      <c r="K66" s="77"/>
      <c r="L66" s="77"/>
      <c r="M66" s="79"/>
      <c r="N66" s="79"/>
      <c r="O66" s="79"/>
      <c r="P66" s="79"/>
      <c r="Q66" s="79"/>
      <c r="R66" s="79"/>
      <c r="S66" s="79"/>
      <c r="T66" s="79"/>
      <c r="U66" s="79"/>
      <c r="V66" s="79"/>
      <c r="W66" s="79"/>
      <c r="X66" s="79"/>
      <c r="Y66" s="79"/>
      <c r="Z66" s="79"/>
      <c r="AA66" s="79"/>
      <c r="AB66" s="79"/>
      <c r="AC66" s="79"/>
      <c r="AD66" s="79"/>
      <c r="AE66" s="79"/>
    </row>
    <row r="67" spans="1:31" ht="18">
      <c r="A67" s="77"/>
      <c r="B67" s="78"/>
      <c r="C67" s="77"/>
      <c r="D67" s="77"/>
      <c r="E67" s="77"/>
      <c r="F67" s="77"/>
      <c r="G67" s="77"/>
      <c r="H67" s="77"/>
      <c r="I67" s="77"/>
      <c r="J67" s="77"/>
      <c r="K67" s="77"/>
      <c r="L67" s="77"/>
      <c r="M67" s="79"/>
      <c r="N67" s="79"/>
      <c r="O67" s="79"/>
      <c r="P67" s="79"/>
      <c r="Q67" s="79"/>
      <c r="R67" s="79"/>
      <c r="S67" s="79"/>
      <c r="T67" s="79"/>
      <c r="U67" s="79"/>
      <c r="V67" s="79"/>
      <c r="W67" s="79"/>
      <c r="X67" s="79"/>
      <c r="Y67" s="79"/>
      <c r="Z67" s="79"/>
      <c r="AA67" s="79"/>
      <c r="AB67" s="79"/>
      <c r="AC67" s="79"/>
      <c r="AD67" s="79"/>
      <c r="AE67" s="79"/>
    </row>
    <row r="68" spans="1:31" ht="18">
      <c r="A68" s="77"/>
      <c r="B68" s="78"/>
      <c r="C68" s="77"/>
      <c r="D68" s="77"/>
      <c r="E68" s="77"/>
      <c r="F68" s="77"/>
      <c r="G68" s="77"/>
      <c r="H68" s="77"/>
      <c r="I68" s="77"/>
      <c r="J68" s="77"/>
      <c r="K68" s="77"/>
      <c r="L68" s="77"/>
      <c r="M68" s="79"/>
      <c r="N68" s="79"/>
      <c r="O68" s="79"/>
      <c r="P68" s="79"/>
      <c r="Q68" s="79"/>
      <c r="R68" s="79"/>
      <c r="S68" s="79"/>
      <c r="T68" s="79"/>
      <c r="U68" s="79"/>
      <c r="V68" s="79"/>
      <c r="W68" s="79"/>
      <c r="X68" s="79"/>
      <c r="Y68" s="79"/>
      <c r="Z68" s="79"/>
      <c r="AA68" s="79"/>
      <c r="AB68" s="79"/>
      <c r="AC68" s="79"/>
      <c r="AD68" s="79"/>
      <c r="AE68" s="79"/>
    </row>
    <row r="69" spans="1:31" ht="18">
      <c r="A69" s="77"/>
      <c r="B69" s="78"/>
      <c r="C69" s="77"/>
      <c r="D69" s="77"/>
      <c r="E69" s="77"/>
      <c r="F69" s="77"/>
      <c r="G69" s="77"/>
      <c r="H69" s="77"/>
      <c r="I69" s="77"/>
      <c r="J69" s="77"/>
      <c r="K69" s="77"/>
      <c r="L69" s="77"/>
      <c r="M69" s="79"/>
      <c r="N69" s="79"/>
      <c r="O69" s="79"/>
      <c r="P69" s="79"/>
      <c r="Q69" s="79"/>
      <c r="R69" s="79"/>
      <c r="S69" s="79"/>
      <c r="T69" s="79"/>
      <c r="U69" s="79"/>
      <c r="V69" s="79"/>
      <c r="W69" s="79"/>
      <c r="X69" s="79"/>
      <c r="Y69" s="79"/>
      <c r="Z69" s="79"/>
      <c r="AA69" s="79"/>
      <c r="AB69" s="79"/>
      <c r="AC69" s="79"/>
      <c r="AD69" s="79"/>
      <c r="AE69" s="79"/>
    </row>
    <row r="70" spans="1:31" ht="18">
      <c r="A70" s="77"/>
      <c r="B70" s="78"/>
      <c r="C70" s="77"/>
      <c r="D70" s="77"/>
      <c r="E70" s="77"/>
      <c r="F70" s="77"/>
      <c r="G70" s="77"/>
      <c r="H70" s="77"/>
      <c r="I70" s="77"/>
      <c r="J70" s="77"/>
      <c r="K70" s="77"/>
      <c r="L70" s="77"/>
      <c r="M70" s="79"/>
      <c r="N70" s="79"/>
      <c r="O70" s="79"/>
      <c r="P70" s="79"/>
      <c r="Q70" s="79"/>
      <c r="R70" s="79"/>
      <c r="S70" s="79"/>
      <c r="T70" s="79"/>
      <c r="U70" s="79"/>
      <c r="V70" s="79"/>
      <c r="W70" s="79"/>
      <c r="X70" s="79"/>
      <c r="Y70" s="79"/>
      <c r="Z70" s="79"/>
      <c r="AA70" s="79"/>
      <c r="AB70" s="79"/>
      <c r="AC70" s="79"/>
      <c r="AD70" s="79"/>
      <c r="AE70" s="79"/>
    </row>
    <row r="71" spans="1:31" ht="18">
      <c r="A71" s="77"/>
      <c r="B71" s="78"/>
      <c r="C71" s="77"/>
      <c r="D71" s="77"/>
      <c r="E71" s="77"/>
      <c r="F71" s="77"/>
      <c r="G71" s="77"/>
      <c r="H71" s="77"/>
      <c r="I71" s="77"/>
      <c r="J71" s="77"/>
      <c r="K71" s="77"/>
      <c r="L71" s="77"/>
      <c r="M71" s="79"/>
      <c r="N71" s="79"/>
      <c r="O71" s="79"/>
      <c r="P71" s="79"/>
      <c r="Q71" s="79"/>
      <c r="R71" s="79"/>
      <c r="S71" s="79"/>
      <c r="T71" s="79"/>
      <c r="U71" s="79"/>
      <c r="V71" s="79"/>
      <c r="W71" s="79"/>
      <c r="X71" s="79"/>
      <c r="Y71" s="79"/>
      <c r="Z71" s="79"/>
      <c r="AA71" s="79"/>
      <c r="AB71" s="79"/>
      <c r="AC71" s="79"/>
      <c r="AD71" s="79"/>
      <c r="AE71" s="79"/>
    </row>
    <row r="72" spans="1:31" ht="18">
      <c r="A72" s="77"/>
      <c r="B72" s="78"/>
      <c r="C72" s="77"/>
      <c r="D72" s="77"/>
      <c r="E72" s="77"/>
      <c r="F72" s="77"/>
      <c r="G72" s="77"/>
      <c r="H72" s="77"/>
      <c r="I72" s="77"/>
      <c r="J72" s="77"/>
      <c r="K72" s="77"/>
      <c r="L72" s="77"/>
      <c r="M72" s="79"/>
      <c r="N72" s="79"/>
      <c r="O72" s="79"/>
      <c r="P72" s="79"/>
      <c r="Q72" s="79"/>
      <c r="R72" s="79"/>
      <c r="S72" s="79"/>
      <c r="T72" s="79"/>
      <c r="U72" s="79"/>
      <c r="V72" s="79"/>
      <c r="W72" s="79"/>
      <c r="X72" s="79"/>
      <c r="Y72" s="79"/>
      <c r="Z72" s="79"/>
      <c r="AA72" s="79"/>
      <c r="AB72" s="79"/>
      <c r="AC72" s="79"/>
      <c r="AD72" s="79"/>
      <c r="AE72" s="79"/>
    </row>
    <row r="73" spans="1:31" ht="18">
      <c r="A73" s="77"/>
      <c r="B73" s="78"/>
      <c r="C73" s="77"/>
      <c r="D73" s="77"/>
      <c r="E73" s="77"/>
      <c r="F73" s="77"/>
      <c r="G73" s="77"/>
      <c r="H73" s="77"/>
      <c r="I73" s="77"/>
      <c r="J73" s="77"/>
      <c r="K73" s="77"/>
      <c r="L73" s="77"/>
      <c r="M73" s="79"/>
      <c r="N73" s="79"/>
      <c r="O73" s="79"/>
      <c r="P73" s="79"/>
      <c r="Q73" s="79"/>
      <c r="R73" s="79"/>
      <c r="S73" s="79"/>
      <c r="T73" s="79"/>
      <c r="U73" s="79"/>
      <c r="V73" s="79"/>
      <c r="W73" s="79"/>
      <c r="X73" s="79"/>
      <c r="Y73" s="79"/>
      <c r="Z73" s="79"/>
      <c r="AA73" s="79"/>
      <c r="AB73" s="79"/>
      <c r="AC73" s="79"/>
      <c r="AD73" s="79"/>
      <c r="AE73" s="79"/>
    </row>
    <row r="74" spans="1:31" ht="18">
      <c r="A74" s="77"/>
      <c r="B74" s="78"/>
      <c r="C74" s="77"/>
      <c r="D74" s="77"/>
      <c r="E74" s="77"/>
      <c r="F74" s="77"/>
      <c r="G74" s="77"/>
      <c r="H74" s="77"/>
      <c r="I74" s="77"/>
      <c r="J74" s="77"/>
      <c r="K74" s="77"/>
      <c r="L74" s="77"/>
      <c r="M74" s="79"/>
      <c r="N74" s="79"/>
      <c r="O74" s="79"/>
      <c r="P74" s="79"/>
      <c r="Q74" s="79"/>
      <c r="R74" s="79"/>
      <c r="S74" s="79"/>
      <c r="T74" s="79"/>
      <c r="U74" s="79"/>
      <c r="V74" s="79"/>
      <c r="W74" s="79"/>
      <c r="X74" s="79"/>
      <c r="Y74" s="79"/>
      <c r="Z74" s="79"/>
      <c r="AA74" s="79"/>
      <c r="AB74" s="79"/>
      <c r="AC74" s="79"/>
      <c r="AD74" s="79"/>
      <c r="AE74" s="79"/>
    </row>
    <row r="75" spans="1:31" ht="18">
      <c r="A75" s="77"/>
      <c r="B75" s="78"/>
      <c r="C75" s="77"/>
      <c r="D75" s="77"/>
      <c r="E75" s="77"/>
      <c r="F75" s="77"/>
      <c r="G75" s="77"/>
      <c r="H75" s="77"/>
      <c r="I75" s="77"/>
      <c r="J75" s="77"/>
      <c r="K75" s="77"/>
      <c r="L75" s="77"/>
      <c r="M75" s="79"/>
      <c r="N75" s="79"/>
      <c r="O75" s="79"/>
      <c r="P75" s="79"/>
      <c r="Q75" s="79"/>
      <c r="R75" s="79"/>
      <c r="S75" s="79"/>
      <c r="T75" s="79"/>
      <c r="U75" s="79"/>
      <c r="V75" s="79"/>
      <c r="W75" s="79"/>
      <c r="X75" s="79"/>
      <c r="Y75" s="79"/>
      <c r="Z75" s="79"/>
      <c r="AA75" s="79"/>
      <c r="AB75" s="79"/>
      <c r="AC75" s="79"/>
      <c r="AD75" s="79"/>
      <c r="AE75" s="79"/>
    </row>
    <row r="76" spans="1:31" ht="18">
      <c r="A76" s="77"/>
      <c r="B76" s="78"/>
      <c r="C76" s="77"/>
      <c r="D76" s="77"/>
      <c r="E76" s="77"/>
      <c r="F76" s="77"/>
      <c r="G76" s="77"/>
      <c r="H76" s="77"/>
      <c r="I76" s="77"/>
      <c r="J76" s="77"/>
      <c r="K76" s="77"/>
      <c r="L76" s="77"/>
      <c r="M76" s="79"/>
      <c r="N76" s="79"/>
      <c r="O76" s="79"/>
      <c r="P76" s="79"/>
      <c r="Q76" s="79"/>
      <c r="R76" s="79"/>
      <c r="S76" s="79"/>
      <c r="T76" s="79"/>
      <c r="U76" s="79"/>
      <c r="V76" s="79"/>
      <c r="W76" s="79"/>
      <c r="X76" s="79"/>
      <c r="Y76" s="79"/>
      <c r="Z76" s="79"/>
      <c r="AA76" s="79"/>
      <c r="AB76" s="79"/>
      <c r="AC76" s="79"/>
      <c r="AD76" s="79"/>
      <c r="AE76" s="79"/>
    </row>
    <row r="77" spans="1:31" ht="18">
      <c r="A77" s="77"/>
      <c r="B77" s="78"/>
      <c r="C77" s="77"/>
      <c r="D77" s="77"/>
      <c r="E77" s="77"/>
      <c r="F77" s="77"/>
      <c r="G77" s="77"/>
      <c r="H77" s="77"/>
      <c r="I77" s="77"/>
      <c r="J77" s="77"/>
      <c r="K77" s="77"/>
      <c r="L77" s="77"/>
      <c r="M77" s="79"/>
      <c r="N77" s="79"/>
      <c r="O77" s="79"/>
      <c r="P77" s="79"/>
      <c r="Q77" s="79"/>
      <c r="R77" s="79"/>
      <c r="S77" s="79"/>
      <c r="T77" s="79"/>
      <c r="U77" s="79"/>
      <c r="V77" s="79"/>
      <c r="W77" s="79"/>
      <c r="X77" s="79"/>
      <c r="Y77" s="79"/>
      <c r="Z77" s="79"/>
      <c r="AA77" s="79"/>
      <c r="AB77" s="79"/>
      <c r="AC77" s="79"/>
      <c r="AD77" s="79"/>
      <c r="AE77" s="79"/>
    </row>
    <row r="78" spans="1:31" ht="18">
      <c r="A78" s="77"/>
      <c r="B78" s="78"/>
      <c r="C78" s="77"/>
      <c r="D78" s="77"/>
      <c r="E78" s="77"/>
      <c r="F78" s="77"/>
      <c r="G78" s="77"/>
      <c r="H78" s="77"/>
      <c r="I78" s="77"/>
      <c r="J78" s="77"/>
      <c r="K78" s="77"/>
      <c r="L78" s="77"/>
      <c r="M78" s="79"/>
      <c r="N78" s="79"/>
      <c r="O78" s="79"/>
      <c r="P78" s="79"/>
      <c r="Q78" s="79"/>
      <c r="R78" s="79"/>
      <c r="S78" s="79"/>
      <c r="T78" s="79"/>
      <c r="U78" s="79"/>
      <c r="V78" s="79"/>
      <c r="W78" s="79"/>
      <c r="X78" s="79"/>
      <c r="Y78" s="79"/>
      <c r="Z78" s="79"/>
      <c r="AA78" s="79"/>
      <c r="AB78" s="79"/>
      <c r="AC78" s="79"/>
      <c r="AD78" s="79"/>
      <c r="AE78" s="79"/>
    </row>
    <row r="79" spans="1:31" ht="18">
      <c r="A79" s="77"/>
      <c r="B79" s="78"/>
      <c r="C79" s="77"/>
      <c r="D79" s="77"/>
      <c r="E79" s="77"/>
      <c r="F79" s="77"/>
      <c r="G79" s="77"/>
      <c r="H79" s="77"/>
      <c r="I79" s="77"/>
      <c r="J79" s="77"/>
      <c r="K79" s="77"/>
      <c r="L79" s="77"/>
      <c r="M79" s="79"/>
      <c r="N79" s="79"/>
      <c r="O79" s="79"/>
      <c r="P79" s="79"/>
      <c r="Q79" s="79"/>
      <c r="R79" s="79"/>
      <c r="S79" s="79"/>
      <c r="T79" s="79"/>
      <c r="U79" s="79"/>
      <c r="V79" s="79"/>
      <c r="W79" s="79"/>
      <c r="X79" s="79"/>
      <c r="Y79" s="79"/>
      <c r="Z79" s="79"/>
      <c r="AA79" s="79"/>
      <c r="AB79" s="79"/>
      <c r="AC79" s="79"/>
      <c r="AD79" s="79"/>
      <c r="AE79" s="79"/>
    </row>
    <row r="80" spans="1:31" ht="18">
      <c r="A80" s="77"/>
      <c r="B80" s="78"/>
      <c r="C80" s="77"/>
      <c r="D80" s="77"/>
      <c r="E80" s="77"/>
      <c r="F80" s="77"/>
      <c r="G80" s="77"/>
      <c r="H80" s="77"/>
      <c r="I80" s="77"/>
      <c r="J80" s="77"/>
      <c r="K80" s="77"/>
      <c r="L80" s="77"/>
      <c r="M80" s="79"/>
      <c r="N80" s="79"/>
      <c r="O80" s="79"/>
      <c r="P80" s="79"/>
      <c r="Q80" s="79"/>
      <c r="R80" s="79"/>
      <c r="S80" s="79"/>
      <c r="T80" s="79"/>
      <c r="U80" s="79"/>
      <c r="V80" s="79"/>
      <c r="W80" s="79"/>
      <c r="X80" s="79"/>
      <c r="Y80" s="79"/>
      <c r="Z80" s="79"/>
      <c r="AA80" s="79"/>
      <c r="AB80" s="79"/>
      <c r="AC80" s="79"/>
      <c r="AD80" s="79"/>
      <c r="AE80" s="79"/>
    </row>
    <row r="81" spans="1:31" ht="18">
      <c r="A81" s="77"/>
      <c r="B81" s="78"/>
      <c r="C81" s="77"/>
      <c r="D81" s="77"/>
      <c r="E81" s="77"/>
      <c r="F81" s="77"/>
      <c r="G81" s="77"/>
      <c r="H81" s="77"/>
      <c r="I81" s="77"/>
      <c r="J81" s="77"/>
      <c r="K81" s="77"/>
      <c r="L81" s="77"/>
      <c r="M81" s="79"/>
      <c r="N81" s="79"/>
      <c r="O81" s="79"/>
      <c r="P81" s="79"/>
      <c r="Q81" s="79"/>
      <c r="R81" s="79"/>
      <c r="S81" s="79"/>
      <c r="T81" s="79"/>
      <c r="U81" s="79"/>
      <c r="V81" s="79"/>
      <c r="W81" s="79"/>
      <c r="X81" s="79"/>
      <c r="Y81" s="79"/>
      <c r="Z81" s="79"/>
      <c r="AA81" s="79"/>
      <c r="AB81" s="79"/>
      <c r="AC81" s="79"/>
      <c r="AD81" s="79"/>
      <c r="AE81" s="79"/>
    </row>
    <row r="82" spans="1:31" ht="18">
      <c r="A82" s="77"/>
      <c r="B82" s="78"/>
      <c r="C82" s="77"/>
      <c r="D82" s="77"/>
      <c r="E82" s="77"/>
      <c r="F82" s="77"/>
      <c r="G82" s="77"/>
      <c r="H82" s="77"/>
      <c r="I82" s="77"/>
      <c r="J82" s="77"/>
      <c r="K82" s="77"/>
      <c r="L82" s="77"/>
      <c r="M82" s="79"/>
      <c r="N82" s="79"/>
      <c r="O82" s="79"/>
      <c r="P82" s="79"/>
      <c r="Q82" s="79"/>
      <c r="R82" s="79"/>
      <c r="S82" s="79"/>
      <c r="T82" s="79"/>
      <c r="U82" s="79"/>
      <c r="V82" s="79"/>
      <c r="W82" s="79"/>
      <c r="X82" s="79"/>
      <c r="Y82" s="79"/>
      <c r="Z82" s="79"/>
      <c r="AA82" s="79"/>
      <c r="AB82" s="79"/>
      <c r="AC82" s="79"/>
      <c r="AD82" s="79"/>
      <c r="AE82" s="79"/>
    </row>
    <row r="83" spans="1:31" ht="18">
      <c r="A83" s="77"/>
      <c r="B83" s="78"/>
      <c r="C83" s="77"/>
      <c r="D83" s="77"/>
      <c r="E83" s="77"/>
      <c r="F83" s="77"/>
      <c r="G83" s="77"/>
      <c r="H83" s="77"/>
      <c r="I83" s="77"/>
      <c r="J83" s="77"/>
      <c r="K83" s="77"/>
      <c r="L83" s="77"/>
      <c r="M83" s="79"/>
      <c r="N83" s="79"/>
      <c r="O83" s="79"/>
      <c r="P83" s="79"/>
      <c r="Q83" s="79"/>
      <c r="R83" s="79"/>
      <c r="S83" s="79"/>
      <c r="T83" s="79"/>
      <c r="U83" s="79"/>
      <c r="V83" s="79"/>
      <c r="W83" s="79"/>
      <c r="X83" s="79"/>
      <c r="Y83" s="79"/>
      <c r="Z83" s="79"/>
      <c r="AA83" s="79"/>
      <c r="AB83" s="79"/>
      <c r="AC83" s="79"/>
      <c r="AD83" s="79"/>
      <c r="AE83" s="79"/>
    </row>
    <row r="84" spans="1:31" ht="18">
      <c r="A84" s="77"/>
      <c r="B84" s="78"/>
      <c r="C84" s="77"/>
      <c r="D84" s="77"/>
      <c r="E84" s="77"/>
      <c r="F84" s="77"/>
      <c r="G84" s="77"/>
      <c r="H84" s="77"/>
      <c r="I84" s="77"/>
      <c r="J84" s="77"/>
      <c r="K84" s="77"/>
      <c r="L84" s="77"/>
      <c r="M84" s="79"/>
      <c r="N84" s="79"/>
      <c r="O84" s="79"/>
      <c r="P84" s="79"/>
      <c r="Q84" s="79"/>
      <c r="R84" s="79"/>
      <c r="S84" s="79"/>
      <c r="T84" s="79"/>
      <c r="U84" s="79"/>
      <c r="V84" s="79"/>
      <c r="W84" s="79"/>
      <c r="X84" s="79"/>
      <c r="Y84" s="79"/>
      <c r="Z84" s="79"/>
      <c r="AA84" s="79"/>
      <c r="AB84" s="79"/>
      <c r="AC84" s="79"/>
      <c r="AD84" s="79"/>
      <c r="AE84" s="79"/>
    </row>
    <row r="85" spans="1:31" ht="18">
      <c r="A85" s="77"/>
      <c r="B85" s="78"/>
      <c r="C85" s="77"/>
      <c r="D85" s="77"/>
      <c r="E85" s="77"/>
      <c r="F85" s="77"/>
      <c r="G85" s="77"/>
      <c r="H85" s="77"/>
      <c r="I85" s="77"/>
      <c r="J85" s="77"/>
      <c r="K85" s="77"/>
      <c r="L85" s="77"/>
      <c r="M85" s="79"/>
      <c r="N85" s="79"/>
      <c r="O85" s="79"/>
      <c r="P85" s="79"/>
      <c r="Q85" s="79"/>
      <c r="R85" s="79"/>
      <c r="S85" s="79"/>
      <c r="T85" s="79"/>
      <c r="U85" s="79"/>
      <c r="V85" s="79"/>
      <c r="W85" s="79"/>
      <c r="X85" s="79"/>
      <c r="Y85" s="79"/>
      <c r="Z85" s="79"/>
      <c r="AA85" s="79"/>
      <c r="AB85" s="79"/>
      <c r="AC85" s="79"/>
      <c r="AD85" s="79"/>
      <c r="AE85" s="79"/>
    </row>
    <row r="86" spans="1:31" ht="18">
      <c r="A86" s="77"/>
      <c r="B86" s="78"/>
      <c r="C86" s="77"/>
      <c r="D86" s="77"/>
      <c r="E86" s="77"/>
      <c r="F86" s="77"/>
      <c r="G86" s="77"/>
      <c r="H86" s="77"/>
      <c r="I86" s="77"/>
      <c r="J86" s="77"/>
      <c r="K86" s="77"/>
      <c r="L86" s="77"/>
      <c r="M86" s="79"/>
      <c r="N86" s="79"/>
      <c r="O86" s="79"/>
      <c r="P86" s="79"/>
      <c r="Q86" s="79"/>
      <c r="R86" s="79"/>
      <c r="S86" s="79"/>
      <c r="T86" s="79"/>
      <c r="U86" s="79"/>
      <c r="V86" s="79"/>
      <c r="W86" s="79"/>
      <c r="X86" s="79"/>
      <c r="Y86" s="79"/>
      <c r="Z86" s="79"/>
      <c r="AA86" s="79"/>
      <c r="AB86" s="79"/>
      <c r="AC86" s="79"/>
      <c r="AD86" s="79"/>
      <c r="AE86" s="79"/>
    </row>
    <row r="87" spans="1:31" ht="18">
      <c r="A87" s="77"/>
      <c r="B87" s="78"/>
      <c r="C87" s="77"/>
      <c r="D87" s="77"/>
      <c r="E87" s="77"/>
      <c r="F87" s="77"/>
      <c r="G87" s="77"/>
      <c r="H87" s="77"/>
      <c r="I87" s="77"/>
      <c r="J87" s="77"/>
      <c r="K87" s="77"/>
      <c r="L87" s="77"/>
      <c r="M87" s="79"/>
      <c r="N87" s="79"/>
      <c r="O87" s="79"/>
      <c r="P87" s="79"/>
      <c r="Q87" s="79"/>
      <c r="R87" s="79"/>
      <c r="S87" s="79"/>
      <c r="T87" s="79"/>
      <c r="U87" s="79"/>
      <c r="V87" s="79"/>
      <c r="W87" s="79"/>
      <c r="X87" s="79"/>
      <c r="Y87" s="79"/>
      <c r="Z87" s="79"/>
      <c r="AA87" s="79"/>
      <c r="AB87" s="79"/>
      <c r="AC87" s="79"/>
      <c r="AD87" s="79"/>
      <c r="AE87" s="79"/>
    </row>
    <row r="88" spans="1:31" ht="18">
      <c r="A88" s="77"/>
      <c r="B88" s="78"/>
      <c r="C88" s="77"/>
      <c r="D88" s="77"/>
      <c r="E88" s="77"/>
      <c r="F88" s="77"/>
      <c r="G88" s="77"/>
      <c r="H88" s="77"/>
      <c r="I88" s="77"/>
      <c r="J88" s="77"/>
      <c r="K88" s="77"/>
      <c r="L88" s="77"/>
      <c r="M88" s="79"/>
      <c r="N88" s="79"/>
      <c r="O88" s="79"/>
      <c r="P88" s="79"/>
      <c r="Q88" s="79"/>
      <c r="R88" s="79"/>
      <c r="S88" s="79"/>
      <c r="T88" s="79"/>
      <c r="U88" s="79"/>
      <c r="V88" s="79"/>
      <c r="W88" s="79"/>
      <c r="X88" s="79"/>
      <c r="Y88" s="79"/>
      <c r="Z88" s="79"/>
      <c r="AA88" s="79"/>
      <c r="AB88" s="79"/>
      <c r="AC88" s="79"/>
      <c r="AD88" s="79"/>
      <c r="AE88" s="79"/>
    </row>
    <row r="89" spans="1:31" ht="18">
      <c r="A89" s="77"/>
      <c r="B89" s="78"/>
      <c r="C89" s="77"/>
      <c r="D89" s="77"/>
      <c r="E89" s="77"/>
      <c r="F89" s="77"/>
      <c r="G89" s="77"/>
      <c r="H89" s="77"/>
      <c r="I89" s="77"/>
      <c r="J89" s="77"/>
      <c r="K89" s="77"/>
      <c r="L89" s="77"/>
      <c r="M89" s="79"/>
      <c r="N89" s="79"/>
      <c r="O89" s="79"/>
      <c r="P89" s="79"/>
      <c r="Q89" s="79"/>
      <c r="R89" s="79"/>
      <c r="S89" s="79"/>
      <c r="T89" s="79"/>
      <c r="U89" s="79"/>
      <c r="V89" s="79"/>
      <c r="W89" s="79"/>
      <c r="X89" s="79"/>
      <c r="Y89" s="79"/>
      <c r="Z89" s="79"/>
      <c r="AA89" s="79"/>
      <c r="AB89" s="79"/>
      <c r="AC89" s="79"/>
      <c r="AD89" s="79"/>
      <c r="AE89" s="79"/>
    </row>
    <row r="90" spans="1:31" ht="18">
      <c r="A90" s="77"/>
      <c r="B90" s="78"/>
      <c r="C90" s="77"/>
      <c r="D90" s="77"/>
      <c r="E90" s="77"/>
      <c r="F90" s="77"/>
      <c r="G90" s="77"/>
      <c r="H90" s="77"/>
      <c r="I90" s="77"/>
      <c r="J90" s="77"/>
      <c r="K90" s="77"/>
      <c r="L90" s="77"/>
      <c r="M90" s="79"/>
      <c r="N90" s="79"/>
      <c r="O90" s="79"/>
      <c r="P90" s="79"/>
      <c r="Q90" s="79"/>
      <c r="R90" s="79"/>
      <c r="S90" s="79"/>
      <c r="T90" s="79"/>
      <c r="U90" s="79"/>
      <c r="V90" s="79"/>
      <c r="W90" s="79"/>
      <c r="X90" s="79"/>
      <c r="Y90" s="79"/>
      <c r="Z90" s="79"/>
      <c r="AA90" s="79"/>
      <c r="AB90" s="79"/>
      <c r="AC90" s="79"/>
      <c r="AD90" s="79"/>
      <c r="AE90" s="79"/>
    </row>
    <row r="91" spans="1:31" ht="18">
      <c r="A91" s="77"/>
      <c r="B91" s="78"/>
      <c r="C91" s="77"/>
      <c r="D91" s="77"/>
      <c r="E91" s="77"/>
      <c r="F91" s="77"/>
      <c r="G91" s="77"/>
      <c r="H91" s="77"/>
      <c r="I91" s="77"/>
      <c r="J91" s="77"/>
      <c r="K91" s="77"/>
      <c r="L91" s="77"/>
      <c r="M91" s="79"/>
      <c r="N91" s="79"/>
      <c r="O91" s="79"/>
      <c r="P91" s="79"/>
      <c r="Q91" s="79"/>
      <c r="R91" s="79"/>
      <c r="S91" s="79"/>
      <c r="T91" s="79"/>
      <c r="U91" s="79"/>
      <c r="V91" s="79"/>
      <c r="W91" s="79"/>
      <c r="X91" s="79"/>
      <c r="Y91" s="79"/>
      <c r="Z91" s="79"/>
      <c r="AA91" s="79"/>
      <c r="AB91" s="79"/>
      <c r="AC91" s="79"/>
      <c r="AD91" s="79"/>
      <c r="AE91" s="79"/>
    </row>
    <row r="92" spans="1:31" ht="18">
      <c r="A92" s="77"/>
      <c r="B92" s="78"/>
      <c r="C92" s="77"/>
      <c r="D92" s="77"/>
      <c r="E92" s="77"/>
      <c r="F92" s="77"/>
      <c r="G92" s="77"/>
      <c r="H92" s="77"/>
      <c r="I92" s="77"/>
      <c r="J92" s="77"/>
      <c r="K92" s="77"/>
      <c r="L92" s="77"/>
      <c r="M92" s="79"/>
      <c r="N92" s="79"/>
      <c r="O92" s="79"/>
      <c r="P92" s="79"/>
      <c r="Q92" s="79"/>
      <c r="R92" s="79"/>
      <c r="S92" s="79"/>
      <c r="T92" s="79"/>
      <c r="U92" s="79"/>
      <c r="V92" s="79"/>
      <c r="W92" s="79"/>
      <c r="X92" s="79"/>
      <c r="Y92" s="79"/>
      <c r="Z92" s="79"/>
      <c r="AA92" s="79"/>
      <c r="AB92" s="79"/>
      <c r="AC92" s="79"/>
      <c r="AD92" s="79"/>
      <c r="AE92" s="79"/>
    </row>
    <row r="93" spans="1:31" ht="18">
      <c r="A93" s="77"/>
      <c r="B93" s="78"/>
      <c r="C93" s="77"/>
      <c r="D93" s="77"/>
      <c r="E93" s="77"/>
      <c r="F93" s="77"/>
      <c r="G93" s="77"/>
      <c r="H93" s="77"/>
      <c r="I93" s="77"/>
      <c r="J93" s="77"/>
      <c r="K93" s="77"/>
      <c r="L93" s="77"/>
      <c r="M93" s="79"/>
      <c r="N93" s="79"/>
      <c r="O93" s="79"/>
      <c r="P93" s="79"/>
      <c r="Q93" s="79"/>
      <c r="R93" s="79"/>
      <c r="S93" s="79"/>
      <c r="T93" s="79"/>
      <c r="U93" s="79"/>
      <c r="V93" s="79"/>
      <c r="W93" s="79"/>
      <c r="X93" s="79"/>
      <c r="Y93" s="79"/>
      <c r="Z93" s="79"/>
      <c r="AA93" s="79"/>
      <c r="AB93" s="79"/>
      <c r="AC93" s="79"/>
      <c r="AD93" s="79"/>
      <c r="AE93" s="79"/>
    </row>
    <row r="94" spans="1:31" ht="18">
      <c r="A94" s="77"/>
      <c r="B94" s="78"/>
      <c r="C94" s="77"/>
      <c r="D94" s="77"/>
      <c r="E94" s="77"/>
      <c r="F94" s="77"/>
      <c r="G94" s="77"/>
      <c r="H94" s="77"/>
      <c r="I94" s="77"/>
      <c r="J94" s="77"/>
      <c r="K94" s="77"/>
      <c r="L94" s="77"/>
      <c r="M94" s="79"/>
      <c r="N94" s="79"/>
      <c r="O94" s="79"/>
      <c r="P94" s="79"/>
      <c r="Q94" s="79"/>
      <c r="R94" s="79"/>
      <c r="S94" s="79"/>
      <c r="T94" s="79"/>
      <c r="U94" s="79"/>
      <c r="V94" s="79"/>
      <c r="W94" s="79"/>
      <c r="X94" s="79"/>
      <c r="Y94" s="79"/>
      <c r="Z94" s="79"/>
      <c r="AA94" s="79"/>
      <c r="AB94" s="79"/>
      <c r="AC94" s="79"/>
      <c r="AD94" s="79"/>
      <c r="AE94" s="79"/>
    </row>
    <row r="95" spans="1:31" ht="18">
      <c r="A95" s="77"/>
      <c r="B95" s="78"/>
      <c r="C95" s="77"/>
      <c r="D95" s="77"/>
      <c r="E95" s="77"/>
      <c r="F95" s="77"/>
      <c r="G95" s="77"/>
      <c r="H95" s="77"/>
      <c r="I95" s="77"/>
      <c r="J95" s="77"/>
      <c r="K95" s="77"/>
      <c r="L95" s="77"/>
      <c r="M95" s="79"/>
      <c r="N95" s="79"/>
      <c r="O95" s="79"/>
      <c r="P95" s="79"/>
      <c r="Q95" s="79"/>
      <c r="R95" s="79"/>
      <c r="S95" s="79"/>
      <c r="T95" s="79"/>
      <c r="U95" s="79"/>
      <c r="V95" s="79"/>
      <c r="W95" s="79"/>
      <c r="X95" s="79"/>
      <c r="Y95" s="79"/>
      <c r="Z95" s="79"/>
      <c r="AA95" s="79"/>
      <c r="AB95" s="79"/>
      <c r="AC95" s="79"/>
      <c r="AD95" s="79"/>
      <c r="AE95" s="79"/>
    </row>
    <row r="96" spans="1:31" ht="18">
      <c r="A96" s="77"/>
      <c r="B96" s="78"/>
      <c r="C96" s="77"/>
      <c r="D96" s="77"/>
      <c r="E96" s="77"/>
      <c r="F96" s="77"/>
      <c r="G96" s="77"/>
      <c r="H96" s="77"/>
      <c r="I96" s="77"/>
      <c r="J96" s="77"/>
      <c r="K96" s="77"/>
      <c r="L96" s="77"/>
      <c r="M96" s="79"/>
      <c r="N96" s="79"/>
      <c r="O96" s="79"/>
      <c r="P96" s="79"/>
      <c r="Q96" s="79"/>
      <c r="R96" s="79"/>
      <c r="S96" s="79"/>
      <c r="T96" s="79"/>
      <c r="U96" s="79"/>
      <c r="V96" s="79"/>
      <c r="W96" s="79"/>
      <c r="X96" s="79"/>
      <c r="Y96" s="79"/>
      <c r="Z96" s="79"/>
      <c r="AA96" s="79"/>
      <c r="AB96" s="79"/>
      <c r="AC96" s="79"/>
      <c r="AD96" s="79"/>
      <c r="AE96" s="79"/>
    </row>
    <row r="97" spans="1:31" ht="18">
      <c r="A97" s="77"/>
      <c r="B97" s="78"/>
      <c r="C97" s="77"/>
      <c r="D97" s="77"/>
      <c r="E97" s="77"/>
      <c r="F97" s="77"/>
      <c r="G97" s="77"/>
      <c r="H97" s="77"/>
      <c r="I97" s="77"/>
      <c r="J97" s="77"/>
      <c r="K97" s="77"/>
      <c r="L97" s="77"/>
      <c r="M97" s="79"/>
      <c r="N97" s="79"/>
      <c r="O97" s="79"/>
      <c r="P97" s="79"/>
      <c r="Q97" s="79"/>
      <c r="R97" s="79"/>
      <c r="S97" s="79"/>
      <c r="T97" s="79"/>
      <c r="U97" s="79"/>
      <c r="V97" s="79"/>
      <c r="W97" s="79"/>
      <c r="X97" s="79"/>
      <c r="Y97" s="79"/>
      <c r="Z97" s="79"/>
      <c r="AA97" s="79"/>
      <c r="AB97" s="79"/>
      <c r="AC97" s="79"/>
      <c r="AD97" s="79"/>
      <c r="AE97" s="79"/>
    </row>
    <row r="98" spans="1:31" ht="18">
      <c r="A98" s="77"/>
      <c r="B98" s="78"/>
      <c r="C98" s="77"/>
      <c r="D98" s="77"/>
      <c r="E98" s="77"/>
      <c r="F98" s="77"/>
      <c r="G98" s="77"/>
      <c r="H98" s="77"/>
      <c r="I98" s="77"/>
      <c r="J98" s="77"/>
      <c r="K98" s="77"/>
      <c r="L98" s="77"/>
      <c r="M98" s="79"/>
      <c r="N98" s="79"/>
      <c r="O98" s="79"/>
      <c r="P98" s="79"/>
      <c r="Q98" s="79"/>
      <c r="R98" s="79"/>
      <c r="S98" s="79"/>
      <c r="T98" s="79"/>
      <c r="U98" s="79"/>
      <c r="V98" s="79"/>
      <c r="W98" s="79"/>
      <c r="X98" s="79"/>
      <c r="Y98" s="79"/>
      <c r="Z98" s="79"/>
      <c r="AA98" s="79"/>
      <c r="AB98" s="79"/>
      <c r="AC98" s="79"/>
      <c r="AD98" s="79"/>
      <c r="AE98" s="79"/>
    </row>
    <row r="99" spans="1:31" ht="18">
      <c r="A99" s="77"/>
      <c r="B99" s="78"/>
      <c r="C99" s="77"/>
      <c r="D99" s="77"/>
      <c r="E99" s="77"/>
      <c r="F99" s="77"/>
      <c r="G99" s="77"/>
      <c r="H99" s="77"/>
      <c r="I99" s="77"/>
      <c r="J99" s="77"/>
      <c r="K99" s="77"/>
      <c r="L99" s="77"/>
      <c r="M99" s="79"/>
      <c r="N99" s="79"/>
      <c r="O99" s="79"/>
      <c r="P99" s="79"/>
      <c r="Q99" s="79"/>
      <c r="R99" s="79"/>
      <c r="S99" s="79"/>
      <c r="T99" s="79"/>
      <c r="U99" s="79"/>
      <c r="V99" s="79"/>
      <c r="W99" s="79"/>
      <c r="X99" s="79"/>
      <c r="Y99" s="79"/>
      <c r="Z99" s="79"/>
      <c r="AA99" s="79"/>
      <c r="AB99" s="79"/>
      <c r="AC99" s="79"/>
      <c r="AD99" s="79"/>
      <c r="AE99" s="79"/>
    </row>
    <row r="100" spans="1:31" ht="18">
      <c r="A100" s="77"/>
      <c r="B100" s="78"/>
      <c r="C100" s="77"/>
      <c r="D100" s="77"/>
      <c r="E100" s="77"/>
      <c r="F100" s="77"/>
      <c r="G100" s="77"/>
      <c r="H100" s="77"/>
      <c r="I100" s="77"/>
      <c r="J100" s="77"/>
      <c r="K100" s="77"/>
      <c r="L100" s="77"/>
      <c r="M100" s="79"/>
      <c r="N100" s="79"/>
      <c r="O100" s="79"/>
      <c r="P100" s="79"/>
      <c r="Q100" s="79"/>
      <c r="R100" s="79"/>
      <c r="S100" s="79"/>
      <c r="T100" s="79"/>
      <c r="U100" s="79"/>
      <c r="V100" s="79"/>
      <c r="W100" s="79"/>
      <c r="X100" s="79"/>
      <c r="Y100" s="79"/>
      <c r="Z100" s="79"/>
      <c r="AA100" s="79"/>
      <c r="AB100" s="79"/>
      <c r="AC100" s="79"/>
      <c r="AD100" s="79"/>
      <c r="AE100" s="79"/>
    </row>
    <row r="101" spans="1:31" ht="18">
      <c r="A101" s="77"/>
      <c r="B101" s="78"/>
      <c r="C101" s="77"/>
      <c r="D101" s="77"/>
      <c r="E101" s="77"/>
      <c r="F101" s="77"/>
      <c r="G101" s="77"/>
      <c r="H101" s="77"/>
      <c r="I101" s="77"/>
      <c r="J101" s="77"/>
      <c r="K101" s="77"/>
      <c r="L101" s="77"/>
      <c r="M101" s="79"/>
      <c r="N101" s="79"/>
      <c r="O101" s="79"/>
      <c r="P101" s="79"/>
      <c r="Q101" s="79"/>
      <c r="R101" s="79"/>
      <c r="S101" s="79"/>
      <c r="T101" s="79"/>
      <c r="U101" s="79"/>
      <c r="V101" s="79"/>
      <c r="W101" s="79"/>
      <c r="X101" s="79"/>
      <c r="Y101" s="79"/>
      <c r="Z101" s="79"/>
      <c r="AA101" s="79"/>
      <c r="AB101" s="79"/>
      <c r="AC101" s="79"/>
      <c r="AD101" s="79"/>
      <c r="AE101" s="79"/>
    </row>
    <row r="102" spans="1:31" ht="18">
      <c r="A102" s="77"/>
      <c r="B102" s="78"/>
      <c r="C102" s="77"/>
      <c r="D102" s="77"/>
      <c r="E102" s="77"/>
      <c r="F102" s="77"/>
      <c r="G102" s="77"/>
      <c r="H102" s="77"/>
      <c r="I102" s="77"/>
      <c r="J102" s="77"/>
      <c r="K102" s="77"/>
      <c r="L102" s="77"/>
      <c r="M102" s="79"/>
      <c r="N102" s="79"/>
      <c r="O102" s="79"/>
      <c r="P102" s="79"/>
      <c r="Q102" s="79"/>
      <c r="R102" s="79"/>
      <c r="S102" s="79"/>
      <c r="T102" s="79"/>
      <c r="U102" s="79"/>
      <c r="V102" s="79"/>
      <c r="W102" s="79"/>
      <c r="X102" s="79"/>
      <c r="Y102" s="79"/>
      <c r="Z102" s="79"/>
      <c r="AA102" s="79"/>
      <c r="AB102" s="79"/>
      <c r="AC102" s="79"/>
      <c r="AD102" s="79"/>
      <c r="AE102" s="79"/>
    </row>
    <row r="103" spans="1:31" ht="18">
      <c r="A103" s="77"/>
      <c r="B103" s="78"/>
      <c r="C103" s="77"/>
      <c r="D103" s="77"/>
      <c r="E103" s="77"/>
      <c r="F103" s="77"/>
      <c r="G103" s="77"/>
      <c r="H103" s="77"/>
      <c r="I103" s="77"/>
      <c r="J103" s="77"/>
      <c r="K103" s="77"/>
      <c r="L103" s="77"/>
      <c r="M103" s="79"/>
      <c r="N103" s="79"/>
      <c r="O103" s="79"/>
      <c r="P103" s="79"/>
      <c r="Q103" s="79"/>
      <c r="R103" s="79"/>
      <c r="S103" s="79"/>
      <c r="T103" s="79"/>
      <c r="U103" s="79"/>
      <c r="V103" s="79"/>
      <c r="W103" s="79"/>
      <c r="X103" s="79"/>
      <c r="Y103" s="79"/>
      <c r="Z103" s="79"/>
      <c r="AA103" s="79"/>
      <c r="AB103" s="79"/>
      <c r="AC103" s="79"/>
      <c r="AD103" s="79"/>
      <c r="AE103" s="79"/>
    </row>
    <row r="104" spans="1:31" ht="18">
      <c r="A104" s="77"/>
      <c r="B104" s="78"/>
      <c r="C104" s="77"/>
      <c r="D104" s="77"/>
      <c r="E104" s="77"/>
      <c r="F104" s="77"/>
      <c r="G104" s="77"/>
      <c r="H104" s="77"/>
      <c r="I104" s="77"/>
      <c r="J104" s="77"/>
      <c r="K104" s="77"/>
      <c r="L104" s="77"/>
      <c r="M104" s="79"/>
      <c r="N104" s="79"/>
      <c r="O104" s="79"/>
      <c r="P104" s="79"/>
      <c r="Q104" s="79"/>
      <c r="R104" s="79"/>
      <c r="S104" s="79"/>
      <c r="T104" s="79"/>
      <c r="U104" s="79"/>
      <c r="V104" s="79"/>
      <c r="W104" s="79"/>
      <c r="X104" s="79"/>
      <c r="Y104" s="79"/>
      <c r="Z104" s="79"/>
      <c r="AA104" s="79"/>
      <c r="AB104" s="79"/>
      <c r="AC104" s="79"/>
      <c r="AD104" s="79"/>
      <c r="AE104" s="79"/>
    </row>
    <row r="105" spans="1:31" ht="18">
      <c r="A105" s="77"/>
      <c r="B105" s="78"/>
      <c r="C105" s="77"/>
      <c r="D105" s="77"/>
      <c r="E105" s="77"/>
      <c r="F105" s="77"/>
      <c r="G105" s="77"/>
      <c r="H105" s="77"/>
      <c r="I105" s="77"/>
      <c r="J105" s="77"/>
      <c r="K105" s="77"/>
      <c r="L105" s="77"/>
      <c r="M105" s="79"/>
      <c r="N105" s="79"/>
      <c r="O105" s="79"/>
      <c r="P105" s="79"/>
      <c r="Q105" s="79"/>
      <c r="R105" s="79"/>
      <c r="S105" s="79"/>
      <c r="T105" s="79"/>
      <c r="U105" s="79"/>
      <c r="V105" s="79"/>
      <c r="W105" s="79"/>
      <c r="X105" s="79"/>
      <c r="Y105" s="79"/>
      <c r="Z105" s="79"/>
      <c r="AA105" s="79"/>
      <c r="AB105" s="79"/>
      <c r="AC105" s="79"/>
      <c r="AD105" s="79"/>
      <c r="AE105" s="79"/>
    </row>
    <row r="106" spans="1:31" ht="18">
      <c r="A106" s="77"/>
      <c r="B106" s="78"/>
      <c r="C106" s="77"/>
      <c r="D106" s="77"/>
      <c r="E106" s="77"/>
      <c r="F106" s="77"/>
      <c r="G106" s="77"/>
      <c r="H106" s="77"/>
      <c r="I106" s="77"/>
      <c r="J106" s="77"/>
      <c r="K106" s="77"/>
      <c r="L106" s="77"/>
      <c r="M106" s="79"/>
      <c r="N106" s="79"/>
      <c r="O106" s="79"/>
      <c r="P106" s="79"/>
      <c r="Q106" s="79"/>
      <c r="R106" s="79"/>
      <c r="S106" s="79"/>
      <c r="T106" s="79"/>
      <c r="U106" s="79"/>
      <c r="V106" s="79"/>
      <c r="W106" s="79"/>
      <c r="X106" s="79"/>
      <c r="Y106" s="79"/>
      <c r="Z106" s="79"/>
      <c r="AA106" s="79"/>
      <c r="AB106" s="79"/>
      <c r="AC106" s="79"/>
      <c r="AD106" s="79"/>
      <c r="AE106" s="79"/>
    </row>
    <row r="107" spans="1:31" ht="18">
      <c r="A107" s="77"/>
      <c r="B107" s="78"/>
      <c r="C107" s="77"/>
      <c r="D107" s="77"/>
      <c r="E107" s="77"/>
      <c r="F107" s="77"/>
      <c r="G107" s="77"/>
      <c r="H107" s="77"/>
      <c r="I107" s="77"/>
      <c r="J107" s="77"/>
      <c r="K107" s="77"/>
      <c r="L107" s="77"/>
      <c r="M107" s="79"/>
      <c r="N107" s="79"/>
      <c r="O107" s="79"/>
      <c r="P107" s="79"/>
      <c r="Q107" s="79"/>
      <c r="R107" s="79"/>
      <c r="S107" s="79"/>
      <c r="T107" s="79"/>
      <c r="U107" s="79"/>
      <c r="V107" s="79"/>
      <c r="W107" s="79"/>
      <c r="X107" s="79"/>
      <c r="Y107" s="79"/>
      <c r="Z107" s="79"/>
      <c r="AA107" s="79"/>
      <c r="AB107" s="79"/>
      <c r="AC107" s="79"/>
      <c r="AD107" s="79"/>
      <c r="AE107" s="79"/>
    </row>
    <row r="108" spans="1:31" ht="18">
      <c r="A108" s="77"/>
      <c r="B108" s="78"/>
      <c r="C108" s="77"/>
      <c r="D108" s="77"/>
      <c r="E108" s="77"/>
      <c r="F108" s="77"/>
      <c r="G108" s="77"/>
      <c r="H108" s="77"/>
      <c r="I108" s="77"/>
      <c r="J108" s="77"/>
      <c r="K108" s="77"/>
      <c r="L108" s="77"/>
      <c r="M108" s="79"/>
      <c r="N108" s="79"/>
      <c r="O108" s="79"/>
      <c r="P108" s="79"/>
      <c r="Q108" s="79"/>
      <c r="R108" s="79"/>
      <c r="S108" s="79"/>
      <c r="T108" s="79"/>
      <c r="U108" s="79"/>
      <c r="V108" s="79"/>
      <c r="W108" s="79"/>
      <c r="X108" s="79"/>
      <c r="Y108" s="79"/>
      <c r="Z108" s="79"/>
      <c r="AA108" s="79"/>
      <c r="AB108" s="79"/>
      <c r="AC108" s="79"/>
      <c r="AD108" s="79"/>
      <c r="AE108" s="79"/>
    </row>
    <row r="109" spans="1:31" ht="18">
      <c r="A109" s="77"/>
      <c r="B109" s="78"/>
      <c r="C109" s="77"/>
      <c r="D109" s="77"/>
      <c r="E109" s="77"/>
      <c r="F109" s="77"/>
      <c r="G109" s="77"/>
      <c r="H109" s="77"/>
      <c r="I109" s="77"/>
      <c r="J109" s="77"/>
      <c r="K109" s="77"/>
      <c r="L109" s="77"/>
      <c r="M109" s="79"/>
      <c r="N109" s="79"/>
      <c r="O109" s="79"/>
      <c r="P109" s="79"/>
      <c r="Q109" s="79"/>
      <c r="R109" s="79"/>
      <c r="S109" s="79"/>
      <c r="T109" s="79"/>
      <c r="U109" s="79"/>
      <c r="V109" s="79"/>
      <c r="W109" s="79"/>
      <c r="X109" s="79"/>
      <c r="Y109" s="79"/>
      <c r="Z109" s="79"/>
      <c r="AA109" s="79"/>
      <c r="AB109" s="79"/>
      <c r="AC109" s="79"/>
      <c r="AD109" s="79"/>
      <c r="AE109" s="79"/>
    </row>
    <row r="110" spans="1:31" ht="18">
      <c r="A110" s="77"/>
      <c r="B110" s="78"/>
      <c r="C110" s="77"/>
      <c r="D110" s="77"/>
      <c r="E110" s="77"/>
      <c r="F110" s="77"/>
      <c r="G110" s="77"/>
      <c r="H110" s="77"/>
      <c r="I110" s="77"/>
      <c r="J110" s="77"/>
      <c r="K110" s="77"/>
      <c r="L110" s="77"/>
      <c r="M110" s="79"/>
      <c r="N110" s="79"/>
      <c r="O110" s="79"/>
      <c r="P110" s="79"/>
      <c r="Q110" s="79"/>
      <c r="R110" s="79"/>
      <c r="S110" s="79"/>
      <c r="T110" s="79"/>
      <c r="U110" s="79"/>
      <c r="V110" s="79"/>
      <c r="W110" s="79"/>
      <c r="X110" s="79"/>
      <c r="Y110" s="79"/>
      <c r="Z110" s="79"/>
      <c r="AA110" s="79"/>
      <c r="AB110" s="79"/>
      <c r="AC110" s="79"/>
      <c r="AD110" s="79"/>
      <c r="AE110" s="79"/>
    </row>
    <row r="111" spans="1:31" ht="18">
      <c r="A111" s="77"/>
      <c r="B111" s="78"/>
      <c r="C111" s="77"/>
      <c r="D111" s="77"/>
      <c r="E111" s="77"/>
      <c r="F111" s="77"/>
      <c r="G111" s="77"/>
      <c r="H111" s="77"/>
      <c r="I111" s="77"/>
      <c r="J111" s="77"/>
      <c r="K111" s="77"/>
      <c r="L111" s="77"/>
      <c r="M111" s="79"/>
      <c r="N111" s="79"/>
      <c r="O111" s="79"/>
      <c r="P111" s="79"/>
      <c r="Q111" s="79"/>
      <c r="R111" s="79"/>
      <c r="S111" s="79"/>
      <c r="T111" s="79"/>
      <c r="U111" s="79"/>
      <c r="V111" s="79"/>
      <c r="W111" s="79"/>
      <c r="X111" s="79"/>
      <c r="Y111" s="79"/>
      <c r="Z111" s="79"/>
      <c r="AA111" s="79"/>
      <c r="AB111" s="79"/>
      <c r="AC111" s="79"/>
      <c r="AD111" s="79"/>
      <c r="AE111" s="79"/>
    </row>
    <row r="112" spans="1:31" ht="18">
      <c r="A112" s="77"/>
      <c r="B112" s="78"/>
      <c r="C112" s="77"/>
      <c r="D112" s="77"/>
      <c r="E112" s="77"/>
      <c r="F112" s="77"/>
      <c r="G112" s="77"/>
      <c r="H112" s="77"/>
      <c r="I112" s="77"/>
      <c r="J112" s="77"/>
      <c r="K112" s="77"/>
      <c r="L112" s="77"/>
      <c r="M112" s="79"/>
      <c r="N112" s="79"/>
      <c r="O112" s="79"/>
      <c r="P112" s="79"/>
      <c r="Q112" s="79"/>
      <c r="R112" s="79"/>
      <c r="S112" s="79"/>
      <c r="T112" s="79"/>
      <c r="U112" s="79"/>
      <c r="V112" s="79"/>
      <c r="W112" s="79"/>
      <c r="X112" s="79"/>
      <c r="Y112" s="79"/>
      <c r="Z112" s="79"/>
      <c r="AA112" s="79"/>
      <c r="AB112" s="79"/>
      <c r="AC112" s="79"/>
      <c r="AD112" s="79"/>
      <c r="AE112" s="79"/>
    </row>
    <row r="113" spans="1:31" ht="18">
      <c r="A113" s="77"/>
      <c r="B113" s="78"/>
      <c r="C113" s="77"/>
      <c r="D113" s="77"/>
      <c r="E113" s="77"/>
      <c r="F113" s="77"/>
      <c r="G113" s="77"/>
      <c r="H113" s="77"/>
      <c r="I113" s="77"/>
      <c r="J113" s="77"/>
      <c r="K113" s="77"/>
      <c r="L113" s="77"/>
      <c r="M113" s="79"/>
      <c r="N113" s="79"/>
      <c r="O113" s="79"/>
      <c r="P113" s="79"/>
      <c r="Q113" s="79"/>
      <c r="R113" s="79"/>
      <c r="S113" s="79"/>
      <c r="T113" s="79"/>
      <c r="U113" s="79"/>
      <c r="V113" s="79"/>
      <c r="W113" s="79"/>
      <c r="X113" s="79"/>
      <c r="Y113" s="79"/>
      <c r="Z113" s="79"/>
      <c r="AA113" s="79"/>
      <c r="AB113" s="79"/>
      <c r="AC113" s="79"/>
      <c r="AD113" s="79"/>
      <c r="AE113" s="79"/>
    </row>
    <row r="114" spans="1:31" ht="18">
      <c r="A114" s="77"/>
      <c r="B114" s="78"/>
      <c r="C114" s="77"/>
      <c r="D114" s="77"/>
      <c r="E114" s="77"/>
      <c r="F114" s="77"/>
      <c r="G114" s="77"/>
      <c r="H114" s="77"/>
      <c r="I114" s="77"/>
      <c r="J114" s="77"/>
      <c r="K114" s="77"/>
      <c r="L114" s="77"/>
      <c r="M114" s="79"/>
      <c r="N114" s="79"/>
      <c r="O114" s="79"/>
      <c r="P114" s="79"/>
      <c r="Q114" s="79"/>
      <c r="R114" s="79"/>
      <c r="S114" s="79"/>
      <c r="T114" s="79"/>
      <c r="U114" s="79"/>
      <c r="V114" s="79"/>
      <c r="W114" s="79"/>
      <c r="X114" s="79"/>
      <c r="Y114" s="79"/>
      <c r="Z114" s="79"/>
      <c r="AA114" s="79"/>
      <c r="AB114" s="79"/>
      <c r="AC114" s="79"/>
      <c r="AD114" s="79"/>
      <c r="AE114" s="79"/>
    </row>
    <row r="115" spans="1:31" ht="18">
      <c r="A115" s="77"/>
      <c r="B115" s="78"/>
      <c r="C115" s="77"/>
      <c r="D115" s="77"/>
      <c r="E115" s="77"/>
      <c r="F115" s="77"/>
      <c r="G115" s="77"/>
      <c r="H115" s="77"/>
      <c r="I115" s="77"/>
      <c r="J115" s="77"/>
      <c r="K115" s="77"/>
      <c r="L115" s="77"/>
      <c r="M115" s="79"/>
      <c r="N115" s="79"/>
      <c r="O115" s="79"/>
      <c r="P115" s="79"/>
      <c r="Q115" s="79"/>
      <c r="R115" s="79"/>
      <c r="S115" s="79"/>
      <c r="T115" s="79"/>
      <c r="U115" s="79"/>
      <c r="V115" s="79"/>
      <c r="W115" s="79"/>
      <c r="X115" s="79"/>
      <c r="Y115" s="79"/>
      <c r="Z115" s="79"/>
      <c r="AA115" s="79"/>
      <c r="AB115" s="79"/>
      <c r="AC115" s="79"/>
      <c r="AD115" s="79"/>
      <c r="AE115" s="79"/>
    </row>
    <row r="116" spans="1:31" ht="18">
      <c r="A116" s="77"/>
      <c r="B116" s="78"/>
      <c r="C116" s="77"/>
      <c r="D116" s="77"/>
      <c r="E116" s="77"/>
      <c r="F116" s="77"/>
      <c r="G116" s="77"/>
      <c r="H116" s="77"/>
      <c r="I116" s="77"/>
      <c r="J116" s="77"/>
      <c r="K116" s="77"/>
      <c r="L116" s="77"/>
      <c r="M116" s="79"/>
      <c r="N116" s="79"/>
      <c r="O116" s="79"/>
      <c r="P116" s="79"/>
      <c r="Q116" s="79"/>
      <c r="R116" s="79"/>
      <c r="S116" s="79"/>
      <c r="T116" s="79"/>
      <c r="U116" s="79"/>
      <c r="V116" s="79"/>
      <c r="W116" s="79"/>
      <c r="X116" s="79"/>
      <c r="Y116" s="79"/>
      <c r="Z116" s="79"/>
      <c r="AA116" s="79"/>
      <c r="AB116" s="79"/>
      <c r="AC116" s="79"/>
      <c r="AD116" s="79"/>
      <c r="AE116" s="79"/>
    </row>
    <row r="117" spans="1:31" ht="18">
      <c r="A117" s="77"/>
      <c r="B117" s="78"/>
      <c r="C117" s="77"/>
      <c r="D117" s="77"/>
      <c r="E117" s="77"/>
      <c r="F117" s="77"/>
      <c r="G117" s="77"/>
      <c r="H117" s="77"/>
      <c r="I117" s="77"/>
      <c r="J117" s="77"/>
      <c r="K117" s="77"/>
      <c r="L117" s="77"/>
      <c r="M117" s="79"/>
      <c r="N117" s="79"/>
      <c r="O117" s="79"/>
      <c r="P117" s="79"/>
      <c r="Q117" s="79"/>
      <c r="R117" s="79"/>
      <c r="S117" s="79"/>
      <c r="T117" s="79"/>
      <c r="U117" s="79"/>
      <c r="V117" s="79"/>
      <c r="W117" s="79"/>
      <c r="X117" s="79"/>
      <c r="Y117" s="79"/>
      <c r="Z117" s="79"/>
      <c r="AA117" s="79"/>
      <c r="AB117" s="79"/>
      <c r="AC117" s="79"/>
      <c r="AD117" s="79"/>
      <c r="AE117" s="79"/>
    </row>
    <row r="118" spans="1:31" ht="18">
      <c r="A118" s="77"/>
      <c r="B118" s="78"/>
      <c r="C118" s="77"/>
      <c r="D118" s="77"/>
      <c r="E118" s="77"/>
      <c r="F118" s="77"/>
      <c r="G118" s="77"/>
      <c r="H118" s="77"/>
      <c r="I118" s="77"/>
      <c r="J118" s="77"/>
      <c r="K118" s="77"/>
      <c r="L118" s="77"/>
      <c r="M118" s="79"/>
      <c r="N118" s="79"/>
      <c r="O118" s="79"/>
      <c r="P118" s="79"/>
      <c r="Q118" s="79"/>
      <c r="R118" s="79"/>
      <c r="S118" s="79"/>
      <c r="T118" s="79"/>
      <c r="U118" s="79"/>
      <c r="V118" s="79"/>
      <c r="W118" s="79"/>
      <c r="X118" s="79"/>
      <c r="Y118" s="79"/>
      <c r="Z118" s="79"/>
      <c r="AA118" s="79"/>
      <c r="AB118" s="79"/>
      <c r="AC118" s="79"/>
      <c r="AD118" s="79"/>
      <c r="AE118" s="79"/>
    </row>
    <row r="119" spans="1:31" ht="18">
      <c r="A119" s="77"/>
      <c r="B119" s="78"/>
      <c r="C119" s="77"/>
      <c r="D119" s="77"/>
      <c r="E119" s="77"/>
      <c r="F119" s="77"/>
      <c r="G119" s="77"/>
      <c r="H119" s="77"/>
      <c r="I119" s="77"/>
      <c r="J119" s="77"/>
      <c r="K119" s="77"/>
      <c r="L119" s="77"/>
      <c r="M119" s="79"/>
      <c r="N119" s="79"/>
      <c r="O119" s="79"/>
      <c r="P119" s="79"/>
      <c r="Q119" s="79"/>
      <c r="R119" s="79"/>
      <c r="S119" s="79"/>
      <c r="T119" s="79"/>
      <c r="U119" s="79"/>
      <c r="V119" s="79"/>
      <c r="W119" s="79"/>
      <c r="X119" s="79"/>
      <c r="Y119" s="79"/>
      <c r="Z119" s="79"/>
      <c r="AA119" s="79"/>
      <c r="AB119" s="79"/>
      <c r="AC119" s="79"/>
      <c r="AD119" s="79"/>
      <c r="AE119" s="79"/>
    </row>
    <row r="120" spans="1:31" ht="18">
      <c r="A120" s="77"/>
      <c r="B120" s="78"/>
      <c r="C120" s="77"/>
      <c r="D120" s="77"/>
      <c r="E120" s="77"/>
      <c r="F120" s="77"/>
      <c r="G120" s="77"/>
      <c r="H120" s="77"/>
      <c r="I120" s="77"/>
      <c r="J120" s="77"/>
      <c r="K120" s="77"/>
      <c r="L120" s="77"/>
      <c r="M120" s="79"/>
      <c r="N120" s="79"/>
      <c r="O120" s="79"/>
      <c r="P120" s="79"/>
      <c r="Q120" s="79"/>
      <c r="R120" s="79"/>
      <c r="S120" s="79"/>
      <c r="T120" s="79"/>
      <c r="U120" s="79"/>
      <c r="V120" s="79"/>
      <c r="W120" s="79"/>
      <c r="X120" s="79"/>
      <c r="Y120" s="79"/>
      <c r="Z120" s="79"/>
      <c r="AA120" s="79"/>
      <c r="AB120" s="79"/>
      <c r="AC120" s="79"/>
      <c r="AD120" s="79"/>
      <c r="AE120" s="79"/>
    </row>
    <row r="121" spans="1:31" ht="18">
      <c r="A121" s="77"/>
      <c r="B121" s="78"/>
      <c r="C121" s="77"/>
      <c r="D121" s="77"/>
      <c r="E121" s="77"/>
      <c r="F121" s="77"/>
      <c r="G121" s="77"/>
      <c r="H121" s="77"/>
      <c r="I121" s="77"/>
      <c r="J121" s="77"/>
      <c r="K121" s="77"/>
      <c r="L121" s="77"/>
      <c r="M121" s="79"/>
      <c r="N121" s="79"/>
      <c r="O121" s="79"/>
      <c r="P121" s="79"/>
      <c r="Q121" s="79"/>
      <c r="R121" s="79"/>
      <c r="S121" s="79"/>
      <c r="T121" s="79"/>
      <c r="U121" s="79"/>
      <c r="V121" s="79"/>
      <c r="W121" s="79"/>
      <c r="X121" s="79"/>
      <c r="Y121" s="79"/>
      <c r="Z121" s="79"/>
      <c r="AA121" s="79"/>
      <c r="AB121" s="79"/>
      <c r="AC121" s="79"/>
      <c r="AD121" s="79"/>
      <c r="AE121" s="79"/>
    </row>
    <row r="122" spans="1:31" ht="18">
      <c r="A122" s="77"/>
      <c r="B122" s="78"/>
      <c r="C122" s="77"/>
      <c r="D122" s="77"/>
      <c r="E122" s="77"/>
      <c r="F122" s="77"/>
      <c r="G122" s="77"/>
      <c r="H122" s="77"/>
      <c r="I122" s="77"/>
      <c r="J122" s="77"/>
      <c r="K122" s="77"/>
      <c r="L122" s="77"/>
      <c r="M122" s="79"/>
      <c r="N122" s="79"/>
      <c r="O122" s="79"/>
      <c r="P122" s="79"/>
      <c r="Q122" s="79"/>
      <c r="R122" s="79"/>
      <c r="S122" s="79"/>
      <c r="T122" s="79"/>
      <c r="U122" s="79"/>
      <c r="V122" s="79"/>
      <c r="W122" s="79"/>
      <c r="X122" s="79"/>
      <c r="Y122" s="79"/>
      <c r="Z122" s="79"/>
      <c r="AA122" s="79"/>
      <c r="AB122" s="79"/>
      <c r="AC122" s="79"/>
      <c r="AD122" s="79"/>
      <c r="AE122" s="79"/>
    </row>
    <row r="123" spans="1:31" ht="18">
      <c r="A123" s="77"/>
      <c r="B123" s="78"/>
      <c r="C123" s="77"/>
      <c r="D123" s="77"/>
      <c r="E123" s="77"/>
      <c r="F123" s="77"/>
      <c r="G123" s="77"/>
      <c r="H123" s="77"/>
      <c r="I123" s="77"/>
      <c r="J123" s="77"/>
      <c r="K123" s="77"/>
      <c r="L123" s="77"/>
      <c r="M123" s="79"/>
      <c r="N123" s="79"/>
      <c r="O123" s="79"/>
      <c r="P123" s="79"/>
      <c r="Q123" s="79"/>
      <c r="R123" s="79"/>
      <c r="S123" s="79"/>
      <c r="T123" s="79"/>
      <c r="U123" s="79"/>
      <c r="V123" s="79"/>
      <c r="W123" s="79"/>
      <c r="X123" s="79"/>
      <c r="Y123" s="79"/>
      <c r="Z123" s="79"/>
      <c r="AA123" s="79"/>
      <c r="AB123" s="79"/>
      <c r="AC123" s="79"/>
      <c r="AD123" s="79"/>
      <c r="AE123" s="79"/>
    </row>
    <row r="124" spans="1:31" ht="18">
      <c r="A124" s="77"/>
      <c r="B124" s="78"/>
      <c r="C124" s="77"/>
      <c r="D124" s="77"/>
      <c r="E124" s="77"/>
      <c r="F124" s="77"/>
      <c r="G124" s="77"/>
      <c r="H124" s="77"/>
      <c r="I124" s="77"/>
      <c r="J124" s="77"/>
      <c r="K124" s="77"/>
      <c r="L124" s="77"/>
      <c r="M124" s="79"/>
      <c r="N124" s="79"/>
      <c r="O124" s="79"/>
      <c r="P124" s="79"/>
      <c r="Q124" s="79"/>
      <c r="R124" s="79"/>
      <c r="S124" s="79"/>
      <c r="T124" s="79"/>
      <c r="U124" s="79"/>
      <c r="V124" s="79"/>
      <c r="W124" s="79"/>
      <c r="X124" s="79"/>
      <c r="Y124" s="79"/>
      <c r="Z124" s="79"/>
      <c r="AA124" s="79"/>
      <c r="AB124" s="79"/>
      <c r="AC124" s="79"/>
      <c r="AD124" s="79"/>
      <c r="AE124" s="79"/>
    </row>
    <row r="125" spans="1:31" ht="18">
      <c r="A125" s="77"/>
      <c r="B125" s="78"/>
      <c r="C125" s="77"/>
      <c r="D125" s="77"/>
      <c r="E125" s="77"/>
      <c r="F125" s="77"/>
      <c r="G125" s="77"/>
      <c r="H125" s="77"/>
      <c r="I125" s="77"/>
      <c r="J125" s="77"/>
      <c r="K125" s="77"/>
      <c r="L125" s="77"/>
      <c r="M125" s="79"/>
      <c r="N125" s="79"/>
      <c r="O125" s="79"/>
      <c r="P125" s="79"/>
      <c r="Q125" s="79"/>
      <c r="R125" s="79"/>
      <c r="S125" s="79"/>
      <c r="T125" s="79"/>
      <c r="U125" s="79"/>
      <c r="V125" s="79"/>
      <c r="W125" s="79"/>
      <c r="X125" s="79"/>
      <c r="Y125" s="79"/>
      <c r="Z125" s="79"/>
      <c r="AA125" s="79"/>
      <c r="AB125" s="79"/>
      <c r="AC125" s="79"/>
      <c r="AD125" s="79"/>
      <c r="AE125" s="79"/>
    </row>
    <row r="126" spans="1:31" ht="18">
      <c r="A126" s="77"/>
      <c r="B126" s="78"/>
      <c r="C126" s="77"/>
      <c r="D126" s="77"/>
      <c r="E126" s="77"/>
      <c r="F126" s="77"/>
      <c r="G126" s="77"/>
      <c r="H126" s="77"/>
      <c r="I126" s="77"/>
      <c r="J126" s="77"/>
      <c r="K126" s="77"/>
      <c r="L126" s="77"/>
      <c r="M126" s="79"/>
      <c r="N126" s="79"/>
      <c r="O126" s="79"/>
      <c r="P126" s="79"/>
      <c r="Q126" s="79"/>
      <c r="R126" s="79"/>
      <c r="S126" s="79"/>
      <c r="T126" s="79"/>
      <c r="U126" s="79"/>
      <c r="V126" s="79"/>
      <c r="W126" s="79"/>
      <c r="X126" s="79"/>
      <c r="Y126" s="79"/>
      <c r="Z126" s="79"/>
      <c r="AA126" s="79"/>
      <c r="AB126" s="79"/>
      <c r="AC126" s="79"/>
      <c r="AD126" s="79"/>
      <c r="AE126" s="79"/>
    </row>
    <row r="127" spans="1:31" ht="18">
      <c r="A127" s="77"/>
      <c r="B127" s="78"/>
      <c r="C127" s="77"/>
      <c r="D127" s="77"/>
      <c r="E127" s="77"/>
      <c r="F127" s="77"/>
      <c r="G127" s="77"/>
      <c r="H127" s="77"/>
      <c r="I127" s="77"/>
      <c r="J127" s="77"/>
      <c r="K127" s="77"/>
      <c r="L127" s="77"/>
      <c r="M127" s="79"/>
      <c r="N127" s="79"/>
      <c r="O127" s="79"/>
      <c r="P127" s="79"/>
      <c r="Q127" s="79"/>
      <c r="R127" s="79"/>
      <c r="S127" s="79"/>
      <c r="T127" s="79"/>
      <c r="U127" s="79"/>
      <c r="V127" s="79"/>
      <c r="W127" s="79"/>
      <c r="X127" s="79"/>
      <c r="Y127" s="79"/>
      <c r="Z127" s="79"/>
      <c r="AA127" s="79"/>
      <c r="AB127" s="79"/>
      <c r="AC127" s="79"/>
      <c r="AD127" s="79"/>
      <c r="AE127" s="79"/>
    </row>
    <row r="128" spans="1:31" ht="18">
      <c r="A128" s="77"/>
      <c r="B128" s="78"/>
      <c r="C128" s="77"/>
      <c r="D128" s="77"/>
      <c r="E128" s="77"/>
      <c r="F128" s="77"/>
      <c r="G128" s="77"/>
      <c r="H128" s="77"/>
      <c r="I128" s="77"/>
      <c r="J128" s="77"/>
      <c r="K128" s="77"/>
      <c r="L128" s="77"/>
      <c r="M128" s="79"/>
      <c r="N128" s="79"/>
      <c r="O128" s="79"/>
      <c r="P128" s="79"/>
      <c r="Q128" s="79"/>
      <c r="R128" s="79"/>
      <c r="S128" s="79"/>
      <c r="T128" s="79"/>
      <c r="U128" s="79"/>
      <c r="V128" s="79"/>
      <c r="W128" s="79"/>
      <c r="X128" s="79"/>
      <c r="Y128" s="79"/>
      <c r="Z128" s="79"/>
      <c r="AA128" s="79"/>
      <c r="AB128" s="79"/>
      <c r="AC128" s="79"/>
      <c r="AD128" s="79"/>
      <c r="AE128" s="79"/>
    </row>
    <row r="129" spans="1:31" ht="18">
      <c r="A129" s="77"/>
      <c r="B129" s="78"/>
      <c r="C129" s="77"/>
      <c r="D129" s="77"/>
      <c r="E129" s="77"/>
      <c r="F129" s="77"/>
      <c r="G129" s="77"/>
      <c r="H129" s="77"/>
      <c r="I129" s="77"/>
      <c r="J129" s="77"/>
      <c r="K129" s="77"/>
      <c r="L129" s="77"/>
      <c r="M129" s="79"/>
      <c r="N129" s="79"/>
      <c r="O129" s="79"/>
      <c r="P129" s="79"/>
      <c r="Q129" s="79"/>
      <c r="R129" s="79"/>
      <c r="S129" s="79"/>
      <c r="T129" s="79"/>
      <c r="U129" s="79"/>
      <c r="V129" s="79"/>
      <c r="W129" s="79"/>
      <c r="X129" s="79"/>
      <c r="Y129" s="79"/>
      <c r="Z129" s="79"/>
      <c r="AA129" s="79"/>
      <c r="AB129" s="79"/>
      <c r="AC129" s="79"/>
      <c r="AD129" s="79"/>
      <c r="AE129" s="79"/>
    </row>
    <row r="130" spans="1:31" ht="18">
      <c r="A130" s="77"/>
      <c r="B130" s="78"/>
      <c r="C130" s="77"/>
      <c r="D130" s="77"/>
      <c r="E130" s="77"/>
      <c r="F130" s="77"/>
      <c r="G130" s="77"/>
      <c r="H130" s="77"/>
      <c r="I130" s="77"/>
      <c r="J130" s="77"/>
      <c r="K130" s="77"/>
      <c r="L130" s="77"/>
      <c r="M130" s="79"/>
      <c r="N130" s="79"/>
      <c r="O130" s="79"/>
      <c r="P130" s="79"/>
      <c r="Q130" s="79"/>
      <c r="R130" s="79"/>
      <c r="S130" s="79"/>
      <c r="T130" s="79"/>
      <c r="U130" s="79"/>
      <c r="V130" s="79"/>
      <c r="W130" s="79"/>
      <c r="X130" s="79"/>
      <c r="Y130" s="79"/>
      <c r="Z130" s="79"/>
      <c r="AA130" s="79"/>
      <c r="AB130" s="79"/>
      <c r="AC130" s="79"/>
      <c r="AD130" s="79"/>
      <c r="AE130" s="79"/>
    </row>
    <row r="131" spans="1:31" ht="18">
      <c r="A131" s="77"/>
      <c r="B131" s="78"/>
      <c r="C131" s="77"/>
      <c r="D131" s="77"/>
      <c r="E131" s="77"/>
      <c r="F131" s="77"/>
      <c r="G131" s="77"/>
      <c r="H131" s="77"/>
      <c r="I131" s="77"/>
      <c r="J131" s="77"/>
      <c r="K131" s="77"/>
      <c r="L131" s="77"/>
      <c r="M131" s="79"/>
      <c r="N131" s="79"/>
      <c r="O131" s="79"/>
      <c r="P131" s="79"/>
      <c r="Q131" s="79"/>
      <c r="R131" s="79"/>
      <c r="S131" s="79"/>
      <c r="T131" s="79"/>
      <c r="U131" s="79"/>
      <c r="V131" s="79"/>
      <c r="W131" s="79"/>
      <c r="X131" s="79"/>
      <c r="Y131" s="79"/>
      <c r="Z131" s="79"/>
      <c r="AA131" s="79"/>
      <c r="AB131" s="79"/>
      <c r="AC131" s="79"/>
      <c r="AD131" s="79"/>
      <c r="AE131" s="79"/>
    </row>
    <row r="132" spans="1:31" ht="18">
      <c r="A132" s="77"/>
      <c r="B132" s="78"/>
      <c r="C132" s="77"/>
      <c r="D132" s="77"/>
      <c r="E132" s="77"/>
      <c r="F132" s="77"/>
      <c r="G132" s="77"/>
      <c r="H132" s="77"/>
      <c r="I132" s="77"/>
      <c r="J132" s="77"/>
      <c r="K132" s="77"/>
      <c r="L132" s="77"/>
      <c r="M132" s="79"/>
      <c r="N132" s="79"/>
      <c r="O132" s="79"/>
      <c r="P132" s="79"/>
      <c r="Q132" s="79"/>
      <c r="R132" s="79"/>
      <c r="S132" s="79"/>
      <c r="T132" s="79"/>
      <c r="U132" s="79"/>
      <c r="V132" s="79"/>
      <c r="W132" s="79"/>
      <c r="X132" s="79"/>
      <c r="Y132" s="79"/>
      <c r="Z132" s="79"/>
      <c r="AA132" s="79"/>
      <c r="AB132" s="79"/>
      <c r="AC132" s="79"/>
      <c r="AD132" s="79"/>
      <c r="AE132" s="79"/>
    </row>
    <row r="133" spans="1:31" ht="18">
      <c r="A133" s="77"/>
      <c r="B133" s="78"/>
      <c r="C133" s="77"/>
      <c r="D133" s="77"/>
      <c r="E133" s="77"/>
      <c r="F133" s="77"/>
      <c r="G133" s="77"/>
      <c r="H133" s="77"/>
      <c r="I133" s="77"/>
      <c r="J133" s="77"/>
      <c r="K133" s="77"/>
      <c r="L133" s="77"/>
      <c r="M133" s="79"/>
      <c r="N133" s="79"/>
      <c r="O133" s="79"/>
      <c r="P133" s="79"/>
      <c r="Q133" s="79"/>
      <c r="R133" s="79"/>
      <c r="S133" s="79"/>
      <c r="T133" s="79"/>
      <c r="U133" s="79"/>
      <c r="V133" s="79"/>
      <c r="W133" s="79"/>
      <c r="X133" s="79"/>
      <c r="Y133" s="79"/>
      <c r="Z133" s="79"/>
      <c r="AA133" s="79"/>
      <c r="AB133" s="79"/>
      <c r="AC133" s="79"/>
      <c r="AD133" s="79"/>
      <c r="AE133" s="79"/>
    </row>
    <row r="134" spans="1:31" ht="18">
      <c r="A134" s="77"/>
      <c r="B134" s="78"/>
      <c r="C134" s="77"/>
      <c r="D134" s="77"/>
      <c r="E134" s="77"/>
      <c r="F134" s="77"/>
      <c r="G134" s="77"/>
      <c r="H134" s="77"/>
      <c r="I134" s="77"/>
      <c r="J134" s="77"/>
      <c r="K134" s="77"/>
      <c r="L134" s="77"/>
      <c r="M134" s="79"/>
      <c r="N134" s="79"/>
      <c r="O134" s="79"/>
      <c r="P134" s="79"/>
      <c r="Q134" s="79"/>
      <c r="R134" s="79"/>
      <c r="S134" s="79"/>
      <c r="T134" s="79"/>
      <c r="U134" s="79"/>
      <c r="V134" s="79"/>
      <c r="W134" s="79"/>
      <c r="X134" s="79"/>
      <c r="Y134" s="79"/>
      <c r="Z134" s="79"/>
      <c r="AA134" s="79"/>
      <c r="AB134" s="79"/>
      <c r="AC134" s="79"/>
      <c r="AD134" s="79"/>
      <c r="AE134" s="79"/>
    </row>
    <row r="135" spans="1:31" ht="18">
      <c r="A135" s="77"/>
      <c r="B135" s="78"/>
      <c r="C135" s="77"/>
      <c r="D135" s="77"/>
      <c r="E135" s="77"/>
      <c r="F135" s="77"/>
      <c r="G135" s="77"/>
      <c r="H135" s="77"/>
      <c r="I135" s="77"/>
      <c r="J135" s="77"/>
      <c r="K135" s="77"/>
      <c r="L135" s="77"/>
      <c r="M135" s="79"/>
      <c r="N135" s="79"/>
      <c r="O135" s="79"/>
      <c r="P135" s="79"/>
      <c r="Q135" s="79"/>
      <c r="R135" s="79"/>
      <c r="S135" s="79"/>
      <c r="T135" s="79"/>
      <c r="U135" s="79"/>
      <c r="V135" s="79"/>
      <c r="W135" s="79"/>
      <c r="X135" s="79"/>
      <c r="Y135" s="79"/>
      <c r="Z135" s="79"/>
      <c r="AA135" s="79"/>
      <c r="AB135" s="79"/>
      <c r="AC135" s="79"/>
      <c r="AD135" s="79"/>
      <c r="AE135" s="79"/>
    </row>
    <row r="136" spans="1:31" ht="18">
      <c r="A136" s="77"/>
      <c r="B136" s="78"/>
      <c r="C136" s="77"/>
      <c r="D136" s="77"/>
      <c r="E136" s="77"/>
      <c r="F136" s="77"/>
      <c r="G136" s="77"/>
      <c r="H136" s="77"/>
      <c r="I136" s="77"/>
      <c r="J136" s="77"/>
      <c r="K136" s="77"/>
      <c r="L136" s="77"/>
      <c r="M136" s="79"/>
      <c r="N136" s="79"/>
      <c r="O136" s="79"/>
      <c r="P136" s="79"/>
      <c r="Q136" s="79"/>
      <c r="R136" s="79"/>
      <c r="S136" s="79"/>
      <c r="T136" s="79"/>
      <c r="U136" s="79"/>
      <c r="V136" s="79"/>
      <c r="W136" s="79"/>
      <c r="X136" s="79"/>
      <c r="Y136" s="79"/>
      <c r="Z136" s="79"/>
      <c r="AA136" s="79"/>
      <c r="AB136" s="79"/>
      <c r="AC136" s="79"/>
      <c r="AD136" s="79"/>
      <c r="AE136" s="79"/>
    </row>
    <row r="137" spans="1:31" ht="18">
      <c r="A137" s="77"/>
      <c r="B137" s="78"/>
      <c r="C137" s="77"/>
      <c r="D137" s="77"/>
      <c r="E137" s="77"/>
      <c r="F137" s="77"/>
      <c r="G137" s="77"/>
      <c r="H137" s="77"/>
      <c r="I137" s="77"/>
      <c r="J137" s="77"/>
      <c r="K137" s="77"/>
      <c r="L137" s="77"/>
      <c r="M137" s="79"/>
      <c r="N137" s="79"/>
      <c r="O137" s="79"/>
      <c r="P137" s="79"/>
      <c r="Q137" s="79"/>
      <c r="R137" s="79"/>
      <c r="S137" s="79"/>
      <c r="T137" s="79"/>
      <c r="U137" s="79"/>
      <c r="V137" s="79"/>
      <c r="W137" s="79"/>
      <c r="X137" s="79"/>
      <c r="Y137" s="79"/>
      <c r="Z137" s="79"/>
      <c r="AA137" s="79"/>
      <c r="AB137" s="79"/>
      <c r="AC137" s="79"/>
      <c r="AD137" s="79"/>
      <c r="AE137" s="79"/>
    </row>
    <row r="138" spans="1:31" ht="18">
      <c r="A138" s="77"/>
      <c r="B138" s="78"/>
      <c r="C138" s="77"/>
      <c r="D138" s="77"/>
      <c r="E138" s="77"/>
      <c r="F138" s="77"/>
      <c r="G138" s="77"/>
      <c r="H138" s="77"/>
      <c r="I138" s="77"/>
      <c r="J138" s="77"/>
      <c r="K138" s="77"/>
      <c r="L138" s="77"/>
      <c r="M138" s="79"/>
      <c r="N138" s="79"/>
      <c r="O138" s="79"/>
      <c r="P138" s="79"/>
      <c r="Q138" s="79"/>
      <c r="R138" s="79"/>
      <c r="S138" s="79"/>
      <c r="T138" s="79"/>
      <c r="U138" s="79"/>
      <c r="V138" s="79"/>
      <c r="W138" s="79"/>
      <c r="X138" s="79"/>
      <c r="Y138" s="79"/>
      <c r="Z138" s="79"/>
      <c r="AA138" s="79"/>
      <c r="AB138" s="79"/>
      <c r="AC138" s="79"/>
      <c r="AD138" s="79"/>
      <c r="AE138" s="79"/>
    </row>
    <row r="139" spans="1:31" ht="18">
      <c r="A139" s="77"/>
      <c r="B139" s="78"/>
      <c r="C139" s="77"/>
      <c r="D139" s="77"/>
      <c r="E139" s="77"/>
      <c r="F139" s="77"/>
      <c r="G139" s="77"/>
      <c r="H139" s="77"/>
      <c r="I139" s="77"/>
      <c r="J139" s="77"/>
      <c r="K139" s="77"/>
      <c r="L139" s="77"/>
      <c r="M139" s="79"/>
      <c r="N139" s="79"/>
      <c r="O139" s="79"/>
      <c r="P139" s="79"/>
      <c r="Q139" s="79"/>
      <c r="R139" s="79"/>
      <c r="S139" s="79"/>
      <c r="T139" s="79"/>
      <c r="U139" s="79"/>
      <c r="V139" s="79"/>
      <c r="W139" s="79"/>
      <c r="X139" s="79"/>
      <c r="Y139" s="79"/>
      <c r="Z139" s="79"/>
      <c r="AA139" s="79"/>
      <c r="AB139" s="79"/>
      <c r="AC139" s="79"/>
      <c r="AD139" s="79"/>
      <c r="AE139" s="79"/>
    </row>
    <row r="140" spans="1:31" ht="18">
      <c r="A140" s="77"/>
      <c r="B140" s="78"/>
      <c r="C140" s="77"/>
      <c r="D140" s="77"/>
      <c r="E140" s="77"/>
      <c r="F140" s="77"/>
      <c r="G140" s="77"/>
      <c r="H140" s="77"/>
      <c r="I140" s="77"/>
      <c r="J140" s="77"/>
      <c r="K140" s="77"/>
      <c r="L140" s="77"/>
      <c r="M140" s="79"/>
      <c r="N140" s="79"/>
      <c r="O140" s="79"/>
      <c r="P140" s="79"/>
      <c r="Q140" s="79"/>
      <c r="R140" s="79"/>
      <c r="S140" s="79"/>
      <c r="T140" s="79"/>
      <c r="U140" s="79"/>
      <c r="V140" s="79"/>
      <c r="W140" s="79"/>
      <c r="X140" s="79"/>
      <c r="Y140" s="79"/>
      <c r="Z140" s="79"/>
      <c r="AA140" s="79"/>
      <c r="AB140" s="79"/>
      <c r="AC140" s="79"/>
      <c r="AD140" s="79"/>
      <c r="AE140" s="79"/>
    </row>
    <row r="141" spans="1:31" ht="18">
      <c r="A141" s="77"/>
      <c r="B141" s="78"/>
      <c r="C141" s="77"/>
      <c r="D141" s="77"/>
      <c r="E141" s="77"/>
      <c r="F141" s="77"/>
      <c r="G141" s="77"/>
      <c r="H141" s="77"/>
      <c r="I141" s="77"/>
      <c r="J141" s="77"/>
      <c r="K141" s="77"/>
      <c r="L141" s="77"/>
      <c r="M141" s="79"/>
      <c r="N141" s="79"/>
      <c r="O141" s="79"/>
      <c r="P141" s="79"/>
      <c r="Q141" s="79"/>
      <c r="R141" s="79"/>
      <c r="S141" s="79"/>
      <c r="T141" s="79"/>
      <c r="U141" s="79"/>
      <c r="V141" s="79"/>
      <c r="W141" s="79"/>
      <c r="X141" s="79"/>
      <c r="Y141" s="79"/>
      <c r="Z141" s="79"/>
      <c r="AA141" s="79"/>
      <c r="AB141" s="79"/>
      <c r="AC141" s="79"/>
      <c r="AD141" s="79"/>
      <c r="AE141" s="79"/>
    </row>
    <row r="142" spans="1:31" ht="18">
      <c r="A142" s="77"/>
      <c r="B142" s="78"/>
      <c r="C142" s="77"/>
      <c r="D142" s="77"/>
      <c r="E142" s="77"/>
      <c r="F142" s="77"/>
      <c r="G142" s="77"/>
      <c r="H142" s="77"/>
      <c r="I142" s="77"/>
      <c r="J142" s="77"/>
      <c r="K142" s="77"/>
      <c r="L142" s="77"/>
      <c r="M142" s="79"/>
      <c r="N142" s="79"/>
      <c r="O142" s="79"/>
      <c r="P142" s="79"/>
      <c r="Q142" s="79"/>
      <c r="R142" s="79"/>
      <c r="S142" s="79"/>
      <c r="T142" s="79"/>
      <c r="U142" s="79"/>
      <c r="V142" s="79"/>
      <c r="W142" s="79"/>
      <c r="X142" s="79"/>
      <c r="Y142" s="79"/>
      <c r="Z142" s="79"/>
      <c r="AA142" s="79"/>
      <c r="AB142" s="79"/>
      <c r="AC142" s="79"/>
      <c r="AD142" s="79"/>
      <c r="AE142" s="79"/>
    </row>
    <row r="143" spans="1:31" ht="18">
      <c r="A143" s="77"/>
      <c r="B143" s="78"/>
      <c r="C143" s="77"/>
      <c r="D143" s="77"/>
      <c r="E143" s="77"/>
      <c r="F143" s="77"/>
      <c r="G143" s="77"/>
      <c r="H143" s="77"/>
      <c r="I143" s="77"/>
      <c r="J143" s="77"/>
      <c r="K143" s="77"/>
      <c r="L143" s="77"/>
      <c r="M143" s="79"/>
      <c r="N143" s="79"/>
      <c r="O143" s="79"/>
      <c r="P143" s="79"/>
      <c r="Q143" s="79"/>
      <c r="R143" s="79"/>
      <c r="S143" s="79"/>
      <c r="T143" s="79"/>
      <c r="U143" s="79"/>
      <c r="V143" s="79"/>
      <c r="W143" s="79"/>
      <c r="X143" s="79"/>
      <c r="Y143" s="79"/>
      <c r="Z143" s="79"/>
      <c r="AA143" s="79"/>
      <c r="AB143" s="79"/>
      <c r="AC143" s="79"/>
      <c r="AD143" s="79"/>
      <c r="AE143" s="79"/>
    </row>
    <row r="144" spans="1:31" ht="18">
      <c r="A144" s="77"/>
      <c r="B144" s="78"/>
      <c r="C144" s="77"/>
      <c r="D144" s="77"/>
      <c r="E144" s="77"/>
      <c r="F144" s="77"/>
      <c r="G144" s="77"/>
      <c r="H144" s="77"/>
      <c r="I144" s="77"/>
      <c r="J144" s="77"/>
      <c r="K144" s="77"/>
      <c r="L144" s="77"/>
      <c r="M144" s="79"/>
      <c r="N144" s="79"/>
      <c r="O144" s="79"/>
      <c r="P144" s="79"/>
      <c r="Q144" s="79"/>
      <c r="R144" s="79"/>
      <c r="S144" s="79"/>
      <c r="T144" s="79"/>
      <c r="U144" s="79"/>
      <c r="V144" s="79"/>
      <c r="W144" s="79"/>
      <c r="X144" s="79"/>
      <c r="Y144" s="79"/>
      <c r="Z144" s="79"/>
      <c r="AA144" s="79"/>
      <c r="AB144" s="79"/>
      <c r="AC144" s="79"/>
      <c r="AD144" s="79"/>
      <c r="AE144" s="79"/>
    </row>
    <row r="145" spans="1:31" ht="18">
      <c r="A145" s="77"/>
      <c r="B145" s="78"/>
      <c r="C145" s="77"/>
      <c r="D145" s="77"/>
      <c r="E145" s="77"/>
      <c r="F145" s="77"/>
      <c r="G145" s="77"/>
      <c r="H145" s="77"/>
      <c r="I145" s="77"/>
      <c r="J145" s="77"/>
      <c r="K145" s="77"/>
      <c r="L145" s="77"/>
      <c r="M145" s="79"/>
      <c r="N145" s="79"/>
      <c r="O145" s="79"/>
      <c r="P145" s="79"/>
      <c r="Q145" s="79"/>
      <c r="R145" s="79"/>
      <c r="S145" s="79"/>
      <c r="T145" s="79"/>
      <c r="U145" s="79"/>
      <c r="V145" s="79"/>
      <c r="W145" s="79"/>
      <c r="X145" s="79"/>
      <c r="Y145" s="79"/>
      <c r="Z145" s="79"/>
      <c r="AA145" s="79"/>
      <c r="AB145" s="79"/>
      <c r="AC145" s="79"/>
      <c r="AD145" s="79"/>
      <c r="AE145" s="79"/>
    </row>
    <row r="146" spans="1:31" ht="18">
      <c r="A146" s="77"/>
      <c r="B146" s="78"/>
      <c r="C146" s="77"/>
      <c r="D146" s="77"/>
      <c r="E146" s="77"/>
      <c r="F146" s="77"/>
      <c r="G146" s="77"/>
      <c r="H146" s="77"/>
      <c r="I146" s="77"/>
      <c r="J146" s="77"/>
      <c r="K146" s="77"/>
      <c r="L146" s="77"/>
      <c r="M146" s="79"/>
      <c r="N146" s="79"/>
      <c r="O146" s="79"/>
      <c r="P146" s="79"/>
      <c r="Q146" s="79"/>
      <c r="R146" s="79"/>
      <c r="S146" s="79"/>
      <c r="T146" s="79"/>
      <c r="U146" s="79"/>
      <c r="V146" s="79"/>
      <c r="W146" s="79"/>
      <c r="X146" s="79"/>
      <c r="Y146" s="79"/>
      <c r="Z146" s="79"/>
      <c r="AA146" s="79"/>
      <c r="AB146" s="79"/>
      <c r="AC146" s="79"/>
      <c r="AD146" s="79"/>
      <c r="AE146" s="79"/>
    </row>
    <row r="147" spans="1:31" ht="18">
      <c r="A147" s="77"/>
      <c r="B147" s="78"/>
      <c r="C147" s="77"/>
      <c r="D147" s="77"/>
      <c r="E147" s="77"/>
      <c r="F147" s="77"/>
      <c r="G147" s="77"/>
      <c r="H147" s="77"/>
      <c r="I147" s="77"/>
      <c r="J147" s="77"/>
      <c r="K147" s="77"/>
      <c r="L147" s="77"/>
      <c r="M147" s="79"/>
      <c r="N147" s="79"/>
      <c r="O147" s="79"/>
      <c r="P147" s="79"/>
      <c r="Q147" s="79"/>
      <c r="R147" s="79"/>
      <c r="S147" s="79"/>
      <c r="T147" s="79"/>
      <c r="U147" s="79"/>
      <c r="V147" s="79"/>
      <c r="W147" s="79"/>
      <c r="X147" s="79"/>
      <c r="Y147" s="79"/>
      <c r="Z147" s="79"/>
      <c r="AA147" s="79"/>
      <c r="AB147" s="79"/>
      <c r="AC147" s="79"/>
      <c r="AD147" s="79"/>
      <c r="AE147" s="79"/>
    </row>
    <row r="148" spans="1:31" ht="18">
      <c r="A148" s="77"/>
      <c r="B148" s="78"/>
      <c r="C148" s="77"/>
      <c r="D148" s="77"/>
      <c r="E148" s="77"/>
      <c r="F148" s="77"/>
      <c r="G148" s="77"/>
      <c r="H148" s="77"/>
      <c r="I148" s="77"/>
      <c r="J148" s="77"/>
      <c r="K148" s="77"/>
      <c r="L148" s="77"/>
      <c r="M148" s="79"/>
      <c r="N148" s="79"/>
      <c r="O148" s="79"/>
      <c r="P148" s="79"/>
      <c r="Q148" s="79"/>
      <c r="R148" s="79"/>
      <c r="S148" s="79"/>
      <c r="T148" s="79"/>
      <c r="U148" s="79"/>
      <c r="V148" s="79"/>
      <c r="W148" s="79"/>
      <c r="X148" s="79"/>
      <c r="Y148" s="79"/>
      <c r="Z148" s="79"/>
      <c r="AA148" s="79"/>
      <c r="AB148" s="79"/>
      <c r="AC148" s="79"/>
      <c r="AD148" s="79"/>
      <c r="AE148" s="79"/>
    </row>
    <row r="149" spans="1:31" ht="18">
      <c r="A149" s="77"/>
      <c r="B149" s="78"/>
      <c r="C149" s="77"/>
      <c r="D149" s="77"/>
      <c r="E149" s="77"/>
      <c r="F149" s="77"/>
      <c r="G149" s="77"/>
      <c r="H149" s="77"/>
      <c r="I149" s="77"/>
      <c r="J149" s="77"/>
      <c r="K149" s="77"/>
      <c r="L149" s="77"/>
      <c r="M149" s="79"/>
      <c r="N149" s="79"/>
      <c r="O149" s="79"/>
      <c r="P149" s="79"/>
      <c r="Q149" s="79"/>
      <c r="R149" s="79"/>
      <c r="S149" s="79"/>
      <c r="T149" s="79"/>
      <c r="U149" s="79"/>
      <c r="V149" s="79"/>
      <c r="W149" s="79"/>
      <c r="X149" s="79"/>
      <c r="Y149" s="79"/>
      <c r="Z149" s="79"/>
      <c r="AA149" s="79"/>
      <c r="AB149" s="79"/>
      <c r="AC149" s="79"/>
      <c r="AD149" s="79"/>
      <c r="AE149" s="79"/>
    </row>
    <row r="150" spans="1:31" ht="18">
      <c r="A150" s="79"/>
      <c r="B150" s="80"/>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row>
    <row r="151" spans="1:31" ht="18">
      <c r="A151" s="79"/>
      <c r="B151" s="80"/>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row>
    <row r="152" spans="1:31" ht="18">
      <c r="A152" s="79"/>
      <c r="B152" s="80"/>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row>
    <row r="153" spans="1:31" ht="18">
      <c r="A153" s="79"/>
      <c r="B153" s="80"/>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row>
    <row r="154" spans="1:31" ht="18">
      <c r="A154" s="79"/>
      <c r="B154" s="80"/>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row>
    <row r="155" spans="1:31" ht="18">
      <c r="A155" s="79"/>
      <c r="B155" s="80"/>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row>
    <row r="156" spans="1:31" ht="18">
      <c r="A156" s="79"/>
      <c r="B156" s="80"/>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row>
    <row r="157" spans="1:31" ht="18">
      <c r="A157" s="79"/>
      <c r="B157" s="80"/>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row>
    <row r="158" spans="1:31" ht="18">
      <c r="A158" s="79"/>
      <c r="B158" s="80"/>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row>
    <row r="159" spans="1:31" ht="18">
      <c r="A159" s="79"/>
      <c r="B159" s="80"/>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row>
    <row r="160" spans="1:31" ht="18">
      <c r="A160" s="79"/>
      <c r="B160" s="80"/>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row>
    <row r="161" spans="1:31" ht="18">
      <c r="A161" s="79"/>
      <c r="B161" s="80"/>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row>
    <row r="162" spans="1:31" ht="18">
      <c r="A162" s="79"/>
      <c r="B162" s="80"/>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row>
    <row r="163" spans="1:31" ht="18">
      <c r="A163" s="79"/>
      <c r="B163" s="80"/>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row>
    <row r="164" spans="1:31" ht="18">
      <c r="A164" s="79"/>
      <c r="B164" s="80"/>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row>
    <row r="165" spans="1:31" ht="18">
      <c r="A165" s="79"/>
      <c r="B165" s="80"/>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row>
    <row r="166" spans="1:31" ht="18">
      <c r="A166" s="79"/>
      <c r="B166" s="80"/>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row>
    <row r="167" spans="1:31" ht="18">
      <c r="A167" s="79"/>
      <c r="B167" s="80"/>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row>
    <row r="168" spans="1:31" ht="18">
      <c r="A168" s="79"/>
      <c r="B168" s="80"/>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row>
    <row r="169" spans="1:31" ht="18">
      <c r="A169" s="79"/>
      <c r="B169" s="80"/>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row>
    <row r="170" spans="1:31" ht="18">
      <c r="A170" s="79"/>
      <c r="B170" s="80"/>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row>
    <row r="171" spans="1:31" ht="18">
      <c r="A171" s="79"/>
      <c r="B171" s="80"/>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row>
    <row r="172" spans="1:31" ht="18">
      <c r="A172" s="79"/>
      <c r="B172" s="80"/>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row>
    <row r="173" spans="1:31" ht="18">
      <c r="A173" s="79"/>
      <c r="B173" s="80"/>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row>
    <row r="174" spans="1:31" ht="18">
      <c r="A174" s="79"/>
      <c r="B174" s="80"/>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row>
    <row r="175" spans="1:31" ht="18">
      <c r="A175" s="79"/>
      <c r="B175" s="80"/>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row>
    <row r="176" spans="1:31" ht="18">
      <c r="A176" s="79"/>
      <c r="B176" s="80"/>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row>
    <row r="177" spans="1:31" ht="18">
      <c r="A177" s="79"/>
      <c r="B177" s="80"/>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row>
    <row r="178" spans="1:31" ht="18">
      <c r="A178" s="79"/>
      <c r="B178" s="80"/>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row>
    <row r="179" spans="1:31" ht="18">
      <c r="A179" s="79"/>
      <c r="B179" s="80"/>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row>
    <row r="180" spans="1:31" ht="18">
      <c r="A180" s="79"/>
      <c r="B180" s="80"/>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row>
    <row r="181" spans="1:31" ht="18">
      <c r="A181" s="79"/>
      <c r="B181" s="80"/>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row>
    <row r="182" spans="1:31" ht="18">
      <c r="A182" s="79"/>
      <c r="B182" s="80"/>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row>
    <row r="183" spans="1:31" ht="18">
      <c r="A183" s="79"/>
      <c r="B183" s="80"/>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row>
    <row r="184" spans="1:31" ht="18">
      <c r="A184" s="79"/>
      <c r="B184" s="80"/>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row>
    <row r="185" spans="1:31" ht="18">
      <c r="A185" s="79"/>
      <c r="B185" s="80"/>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row>
    <row r="186" spans="1:31" ht="18">
      <c r="A186" s="79"/>
      <c r="B186" s="80"/>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row>
    <row r="187" spans="1:31" ht="18">
      <c r="A187" s="79"/>
      <c r="B187" s="80"/>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row>
    <row r="188" spans="1:31" ht="18">
      <c r="A188" s="79"/>
      <c r="B188" s="80"/>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row>
    <row r="189" spans="1:31" ht="18">
      <c r="A189" s="79"/>
      <c r="B189" s="80"/>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row>
    <row r="190" spans="1:31" ht="18">
      <c r="A190" s="79"/>
      <c r="B190" s="80"/>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row>
    <row r="191" spans="1:31" ht="18">
      <c r="A191" s="79"/>
      <c r="B191" s="80"/>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c r="AE191" s="79"/>
    </row>
    <row r="192" spans="1:31" ht="18">
      <c r="A192" s="79"/>
      <c r="B192" s="80"/>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79"/>
      <c r="AC192" s="79"/>
      <c r="AD192" s="79"/>
      <c r="AE192" s="79"/>
    </row>
    <row r="193" spans="1:31" ht="18">
      <c r="A193" s="79"/>
      <c r="B193" s="80"/>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79"/>
      <c r="AC193" s="79"/>
      <c r="AD193" s="79"/>
      <c r="AE193" s="79"/>
    </row>
    <row r="194" spans="1:31" ht="18">
      <c r="A194" s="79"/>
      <c r="B194" s="80"/>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row>
    <row r="195" spans="1:31" ht="18">
      <c r="A195" s="79"/>
      <c r="B195" s="80"/>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c r="AE195" s="79"/>
    </row>
    <row r="196" spans="1:31" ht="18">
      <c r="A196" s="79"/>
      <c r="B196" s="80"/>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row>
    <row r="197" spans="1:31" ht="18">
      <c r="A197" s="79"/>
      <c r="B197" s="80"/>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c r="AE197" s="79"/>
    </row>
    <row r="198" spans="1:31" ht="18">
      <c r="A198" s="79"/>
      <c r="B198" s="80"/>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row>
    <row r="199" spans="1:31" ht="18">
      <c r="A199" s="79"/>
      <c r="B199" s="80"/>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79"/>
      <c r="AC199" s="79"/>
      <c r="AD199" s="79"/>
      <c r="AE199" s="79"/>
    </row>
    <row r="200" spans="1:31" ht="18">
      <c r="A200" s="79"/>
      <c r="B200" s="80"/>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c r="AE200" s="79"/>
    </row>
    <row r="201" spans="1:31" ht="18">
      <c r="A201" s="79"/>
      <c r="B201" s="80"/>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row>
    <row r="202" spans="1:31" ht="18">
      <c r="A202" s="79"/>
      <c r="B202" s="80"/>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row>
    <row r="203" spans="1:31" ht="18">
      <c r="A203" s="79"/>
      <c r="B203" s="80"/>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row>
    <row r="204" spans="1:31" ht="18">
      <c r="A204" s="79"/>
      <c r="B204" s="80"/>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row>
    <row r="205" spans="1:31" ht="18">
      <c r="A205" s="79"/>
      <c r="B205" s="80"/>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row>
    <row r="206" spans="1:31" ht="18">
      <c r="A206" s="79"/>
      <c r="B206" s="80"/>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row>
    <row r="207" spans="1:31" ht="18">
      <c r="A207" s="79"/>
      <c r="B207" s="80"/>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row>
    <row r="208" spans="1:31" ht="18">
      <c r="A208" s="79"/>
      <c r="B208" s="80"/>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row>
    <row r="209" spans="1:31" ht="18">
      <c r="A209" s="79"/>
      <c r="B209" s="80"/>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row>
    <row r="210" spans="1:31" ht="18">
      <c r="A210" s="79"/>
      <c r="B210" s="80"/>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c r="AE210" s="79"/>
    </row>
    <row r="211" spans="1:31" ht="18">
      <c r="A211" s="79"/>
      <c r="B211" s="80"/>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row>
    <row r="212" spans="1:31" ht="18">
      <c r="A212" s="79"/>
      <c r="B212" s="80"/>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c r="AE212" s="79"/>
    </row>
    <row r="213" spans="1:31" ht="18">
      <c r="A213" s="79"/>
      <c r="B213" s="80"/>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row>
    <row r="214" spans="1:31" ht="18">
      <c r="A214" s="79"/>
      <c r="B214" s="80"/>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row>
    <row r="215" spans="1:31" ht="18">
      <c r="A215" s="79"/>
      <c r="B215" s="80"/>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row>
    <row r="216" spans="1:31" ht="18">
      <c r="A216" s="79"/>
      <c r="B216" s="80"/>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c r="AE216" s="79"/>
    </row>
    <row r="217" spans="1:31" ht="18">
      <c r="A217" s="79"/>
      <c r="B217" s="80"/>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row>
    <row r="218" spans="1:31" ht="18">
      <c r="A218" s="79"/>
      <c r="B218" s="80"/>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row>
    <row r="219" spans="1:31" ht="18">
      <c r="A219" s="79"/>
      <c r="B219" s="80"/>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row>
    <row r="220" spans="1:31" ht="18">
      <c r="A220" s="79"/>
      <c r="B220" s="80"/>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row>
    <row r="221" spans="1:31" ht="18">
      <c r="A221" s="79"/>
      <c r="B221" s="80"/>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row>
    <row r="222" spans="1:31" ht="18">
      <c r="A222" s="79"/>
      <c r="B222" s="80"/>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row>
    <row r="223" spans="1:31" ht="18">
      <c r="A223" s="79"/>
      <c r="B223" s="80"/>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row>
    <row r="224" spans="1:31" ht="18">
      <c r="A224" s="79"/>
      <c r="B224" s="80"/>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c r="AE224" s="79"/>
    </row>
    <row r="225" spans="1:31" ht="18">
      <c r="A225" s="79"/>
      <c r="B225" s="80"/>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row>
    <row r="226" spans="1:31" ht="18">
      <c r="A226" s="79"/>
      <c r="B226" s="80"/>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row>
    <row r="227" spans="1:31" ht="18">
      <c r="A227" s="79"/>
      <c r="B227" s="80"/>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c r="AE227" s="79"/>
    </row>
    <row r="228" spans="1:31" ht="18">
      <c r="A228" s="79"/>
      <c r="B228" s="80"/>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row>
    <row r="229" spans="1:31" ht="18">
      <c r="A229" s="79"/>
      <c r="B229" s="80"/>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row>
    <row r="230" spans="1:31" ht="18">
      <c r="A230" s="79"/>
      <c r="B230" s="80"/>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row>
    <row r="231" spans="1:31" ht="18">
      <c r="A231" s="79"/>
      <c r="B231" s="80"/>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row>
    <row r="232" spans="1:31" ht="18">
      <c r="A232" s="79"/>
      <c r="B232" s="80"/>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row>
    <row r="233" spans="1:31" ht="18">
      <c r="A233" s="79"/>
      <c r="B233" s="80"/>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row>
    <row r="234" spans="1:31" ht="18">
      <c r="A234" s="79"/>
      <c r="B234" s="80"/>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row>
    <row r="235" spans="1:31" ht="18">
      <c r="A235" s="79"/>
      <c r="B235" s="80"/>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c r="AE235" s="79"/>
    </row>
    <row r="236" spans="1:31" ht="18">
      <c r="A236" s="79"/>
      <c r="B236" s="80"/>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row>
    <row r="237" spans="1:31" ht="18">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row>
    <row r="238" spans="1:31" ht="1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row>
    <row r="239" spans="1:31" ht="18">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row>
    <row r="240" spans="1:31" ht="18">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c r="AE240" s="79"/>
    </row>
    <row r="241" spans="1:31" ht="18">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row>
    <row r="242" spans="1:31" ht="18">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row>
    <row r="243" spans="1:31" ht="18">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row>
    <row r="244" spans="1:31" ht="18">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c r="AE244" s="79"/>
    </row>
    <row r="245" spans="1:31" ht="18">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c r="AE245" s="79"/>
    </row>
    <row r="246" spans="1:31" ht="18">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row>
    <row r="247" spans="1:31" ht="18">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c r="AB247" s="79"/>
      <c r="AC247" s="79"/>
      <c r="AD247" s="79"/>
      <c r="AE247" s="79"/>
    </row>
    <row r="248" spans="1:31" ht="1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row>
    <row r="249" spans="1:31" ht="18">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c r="AB249" s="79"/>
      <c r="AC249" s="79"/>
      <c r="AD249" s="79"/>
      <c r="AE249" s="79"/>
    </row>
    <row r="250" spans="1:31" ht="18">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row>
    <row r="251" spans="1:31" ht="18">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c r="AB251" s="79"/>
      <c r="AC251" s="79"/>
      <c r="AD251" s="79"/>
      <c r="AE251" s="79"/>
    </row>
    <row r="252" spans="1:31" ht="18">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row>
    <row r="253" spans="1:31" ht="18">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row>
    <row r="254" spans="1:31" ht="18">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c r="AE254" s="79"/>
    </row>
    <row r="255" spans="1:31" ht="18">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row>
    <row r="256" spans="1:31" ht="18">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row>
    <row r="257" spans="1:31" ht="18">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row>
    <row r="258" spans="1:31" ht="1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row>
    <row r="259" spans="1:31" ht="18">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row>
    <row r="260" spans="1:31" ht="18">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row>
    <row r="261" spans="1:31" ht="18">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c r="AE261" s="79"/>
    </row>
    <row r="262" spans="1:31" ht="18">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row>
    <row r="263" spans="1:31" ht="18">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row>
    <row r="264" spans="1:31" ht="18">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c r="AB264" s="79"/>
      <c r="AC264" s="79"/>
      <c r="AD264" s="79"/>
      <c r="AE264" s="79"/>
    </row>
    <row r="265" spans="1:31" ht="18">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row>
    <row r="266" spans="1:31" ht="18">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c r="AB266" s="79"/>
      <c r="AC266" s="79"/>
      <c r="AD266" s="79"/>
      <c r="AE266" s="79"/>
    </row>
    <row r="267" spans="1:31" ht="18">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c r="AE267" s="79"/>
    </row>
    <row r="268" spans="1:31" ht="1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c r="AB268" s="79"/>
      <c r="AC268" s="79"/>
      <c r="AD268" s="79"/>
      <c r="AE268" s="79"/>
    </row>
    <row r="269" spans="1:31" ht="18">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row>
    <row r="270" spans="1:31" ht="18">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c r="AE270" s="79"/>
    </row>
    <row r="271" spans="1:31" ht="18">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row>
    <row r="272" spans="1:31" ht="18">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c r="AB272" s="79"/>
      <c r="AC272" s="79"/>
      <c r="AD272" s="79"/>
      <c r="AE272" s="79"/>
    </row>
    <row r="273" spans="1:31" ht="18">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row>
    <row r="274" spans="1:31" ht="18">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row>
    <row r="275" spans="1:31" ht="18">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row>
    <row r="276" spans="1:31" ht="18">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row>
    <row r="277" spans="1:31" ht="18">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row>
    <row r="278" spans="1:31" ht="1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row>
    <row r="279" spans="1:31" ht="18">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row>
    <row r="280" spans="1:31" ht="18">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row>
    <row r="281" spans="1:31" ht="18">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row>
    <row r="282" spans="1:31" ht="18">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row>
    <row r="283" spans="1:31" ht="18">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row>
    <row r="284" spans="1:31" ht="18">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row>
    <row r="285" spans="1:31" ht="18">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row>
    <row r="286" spans="1:31" ht="18">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c r="AB286" s="79"/>
      <c r="AC286" s="79"/>
      <c r="AD286" s="79"/>
      <c r="AE286" s="79"/>
    </row>
    <row r="287" spans="1:31" ht="18">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row>
    <row r="288" spans="1:31" ht="1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row>
    <row r="289" spans="1:31" ht="18">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c r="AB289" s="79"/>
      <c r="AC289" s="79"/>
      <c r="AD289" s="79"/>
      <c r="AE289" s="79"/>
    </row>
    <row r="290" spans="1:31" ht="18">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row>
    <row r="291" spans="1:31" ht="18">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row>
    <row r="292" spans="1:31" ht="18">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c r="AE292" s="79"/>
    </row>
    <row r="293" spans="1:31" ht="18">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row>
    <row r="294" spans="1:31" ht="18">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row>
    <row r="295" spans="1:31" ht="18">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row>
    <row r="296" spans="1:31" ht="18">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row>
    <row r="297" spans="1:31" ht="18">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row>
    <row r="298" spans="1:31" ht="1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row>
    <row r="299" spans="1:31" ht="18">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row>
    <row r="300" spans="1:31" ht="18">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row>
    <row r="301" spans="1:31" ht="18">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row>
    <row r="302" spans="1:31" ht="18">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row>
    <row r="303" spans="1:31" ht="18">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row>
    <row r="304" spans="1:31" ht="18">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row>
    <row r="305" spans="1:31" ht="18">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row>
    <row r="306" spans="1:31" ht="18">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row>
    <row r="307" spans="1:31" ht="18">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row>
    <row r="308" spans="1:31" ht="1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row>
    <row r="309" spans="1:31" ht="18">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c r="AE309" s="79"/>
    </row>
    <row r="310" spans="1:31" ht="18">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c r="AE310" s="79"/>
    </row>
    <row r="311" spans="1:31" ht="18">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row>
    <row r="312" spans="1:31" ht="18">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row>
    <row r="313" spans="1:31" ht="18">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c r="AE313" s="79"/>
    </row>
    <row r="314" spans="1:31" ht="18">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row>
    <row r="315" spans="1:31" ht="18">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row>
    <row r="316" spans="1:31" ht="18">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row>
    <row r="317" spans="1:31" ht="18">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c r="AE317" s="79"/>
    </row>
    <row r="318" spans="1:31" ht="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row>
    <row r="319" spans="1:31" ht="18">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row>
    <row r="320" spans="1:31" ht="18">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row>
    <row r="321" spans="1:31" ht="18">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row>
    <row r="322" spans="1:31" ht="18">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row>
    <row r="323" spans="1:31" ht="18">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row>
    <row r="324" spans="1:31" ht="18">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row>
    <row r="325" spans="1:31" ht="18">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row>
    <row r="326" spans="1:31" ht="18">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row>
    <row r="327" spans="1:31" ht="18">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row>
    <row r="328" spans="1:31" ht="1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row>
    <row r="329" spans="1:31" ht="18">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row>
    <row r="330" spans="1:31" ht="18">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row>
    <row r="331" spans="1:31" ht="18">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row>
    <row r="332" spans="1:31" ht="18">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row>
    <row r="333" spans="1:31" ht="18">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row>
    <row r="334" spans="1:31" ht="18">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row>
    <row r="335" spans="1:31" ht="18">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row>
    <row r="336" spans="1:31" ht="18">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row>
    <row r="337" spans="1:31" ht="18">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row>
    <row r="338" spans="1:31" ht="1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row>
    <row r="339" spans="1:31" ht="18">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row>
    <row r="340" spans="1:31" ht="18">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c r="AE340" s="79"/>
    </row>
    <row r="341" spans="1:31" ht="18">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row>
    <row r="342" spans="1:31" ht="18">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row>
    <row r="343" spans="1:31" ht="18">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c r="AE343" s="79"/>
    </row>
    <row r="344" spans="1:31" ht="18">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row>
    <row r="345" spans="1:31" ht="18">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c r="AE345" s="79"/>
    </row>
    <row r="346" spans="1:31" ht="18">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c r="AE346" s="79"/>
    </row>
    <row r="347" spans="1:31" ht="18">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row>
    <row r="348" spans="1:31" ht="1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c r="AE348" s="79"/>
    </row>
    <row r="349" spans="1:31" ht="18">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row>
    <row r="350" spans="1:31" ht="18">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row>
    <row r="351" spans="1:31" ht="18">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c r="AE351" s="79"/>
    </row>
    <row r="352" spans="1:31" ht="18">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row>
    <row r="353" spans="1:31" ht="18">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c r="AE353" s="79"/>
    </row>
    <row r="354" spans="1:31" ht="18">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c r="AE354" s="79"/>
    </row>
    <row r="355" spans="1:31" ht="18">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row>
    <row r="356" spans="1:31" ht="18">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row>
    <row r="357" spans="1:31" ht="18">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c r="AE357" s="79"/>
    </row>
    <row r="358" spans="1:31" ht="1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row>
    <row r="359" spans="1:31" ht="18">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row>
    <row r="360" spans="1:31" ht="18">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row>
    <row r="361" spans="1:31" ht="18">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row>
    <row r="362" spans="1:31" ht="18">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row>
    <row r="363" spans="1:31" ht="18">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c r="AE363" s="79"/>
    </row>
    <row r="364" spans="1:31" ht="18">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c r="AE364" s="79"/>
    </row>
    <row r="365" spans="1:31" ht="18">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row>
    <row r="366" spans="1:31" ht="18">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row>
    <row r="367" spans="1:31" ht="18">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c r="AE367" s="79"/>
    </row>
    <row r="368" spans="1:31" ht="1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c r="AE368" s="79"/>
    </row>
    <row r="369" spans="1:31" ht="18">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c r="AE369" s="79"/>
    </row>
    <row r="370" spans="1:31" ht="18">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row>
    <row r="371" spans="1:31" ht="18">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row>
    <row r="372" spans="1:31" ht="18">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row>
    <row r="373" spans="1:31" ht="18">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row>
    <row r="374" spans="1:31" ht="18">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c r="AE374" s="79"/>
    </row>
    <row r="375" spans="1:31" ht="18">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c r="AE375" s="79"/>
    </row>
    <row r="376" spans="1:31" ht="18">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c r="AE376" s="79"/>
    </row>
    <row r="377" spans="1:31" ht="18">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c r="AE377" s="79"/>
    </row>
    <row r="378" spans="1:31" ht="1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c r="AE378" s="79"/>
    </row>
    <row r="379" spans="1:31" ht="18">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c r="AE379" s="79"/>
    </row>
    <row r="380" spans="1:31" ht="18">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c r="AE380" s="79"/>
    </row>
    <row r="381" spans="1:31" ht="18">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row>
    <row r="382" spans="1:31" ht="18">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row>
    <row r="383" spans="1:31" ht="18">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row>
    <row r="384" spans="1:31" ht="18">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c r="AE384" s="79"/>
    </row>
    <row r="385" spans="1:31" ht="18">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c r="AE385" s="79"/>
    </row>
    <row r="386" spans="1:31" ht="18">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c r="AE386" s="79"/>
    </row>
    <row r="387" spans="1:31" ht="18">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c r="AE387" s="79"/>
    </row>
    <row r="388" spans="1:31" ht="1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c r="AE388" s="79"/>
    </row>
    <row r="389" spans="1:31" ht="18">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c r="AE389" s="79"/>
    </row>
    <row r="390" spans="1:31" ht="18">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c r="AE390" s="79"/>
    </row>
    <row r="391" spans="1:31" ht="18">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c r="AE391" s="79"/>
    </row>
    <row r="392" spans="1:31" ht="18">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c r="AE392" s="79"/>
    </row>
    <row r="393" spans="1:31" ht="18">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c r="AE393" s="79"/>
    </row>
    <row r="394" spans="1:31" ht="18">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c r="AE394" s="79"/>
    </row>
    <row r="395" spans="1:31" ht="18">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c r="AE395" s="79"/>
    </row>
    <row r="396" spans="1:31" ht="18">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c r="AE396" s="79"/>
    </row>
    <row r="397" spans="1:31" ht="18">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c r="AE397" s="79"/>
    </row>
    <row r="398" spans="1:31" ht="1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c r="AE398" s="79"/>
    </row>
    <row r="399" spans="1:31" ht="18">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c r="AE399" s="79"/>
    </row>
    <row r="400" spans="1:31" ht="18">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c r="AE400" s="79"/>
    </row>
    <row r="401" spans="1:31" ht="18">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c r="AE401" s="79"/>
    </row>
    <row r="402" spans="1:31" ht="18">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c r="AE402" s="79"/>
    </row>
    <row r="403" spans="1:31" ht="18">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c r="AE403" s="79"/>
    </row>
    <row r="404" spans="1:31" ht="18">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c r="AE404" s="79"/>
    </row>
    <row r="405" spans="1:31" ht="18">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c r="AE405" s="79"/>
    </row>
    <row r="406" spans="1:31" ht="18">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c r="AE406" s="79"/>
    </row>
    <row r="407" spans="1:31" ht="18">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c r="AE407" s="79"/>
    </row>
    <row r="408" spans="1:31" ht="1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row>
    <row r="409" spans="1:31" ht="18">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row>
    <row r="410" spans="1:31" ht="18">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c r="AE410" s="79"/>
    </row>
    <row r="411" spans="1:31" ht="18">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c r="AE411" s="79"/>
    </row>
    <row r="412" spans="1:31" ht="18">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c r="AE412" s="79"/>
    </row>
    <row r="413" spans="1:31" ht="18">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c r="AE413" s="79"/>
    </row>
    <row r="414" spans="1:31" ht="18">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c r="AE414" s="79"/>
    </row>
    <row r="415" spans="1:31" ht="18">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c r="AE415" s="79"/>
    </row>
    <row r="416" spans="1:31" ht="18">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c r="AE416" s="79"/>
    </row>
    <row r="417" spans="1:31" ht="18">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c r="AE417" s="79"/>
    </row>
    <row r="418" spans="1:31" ht="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c r="AE418" s="79"/>
    </row>
    <row r="419" spans="1:31" ht="18">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row>
    <row r="420" spans="1:31" ht="18">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row>
    <row r="421" spans="1:31" ht="18">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row>
    <row r="422" spans="1:31" ht="18">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c r="AE422" s="79"/>
    </row>
    <row r="423" spans="1:31" ht="18">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c r="AE423" s="79"/>
    </row>
    <row r="424" spans="1:31" ht="18">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c r="AE424" s="79"/>
    </row>
    <row r="425" spans="1:31" ht="18">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c r="AE425" s="79"/>
    </row>
    <row r="426" spans="1:31" ht="18">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c r="AE426" s="79"/>
    </row>
    <row r="427" spans="1:31" ht="18">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c r="AE427" s="79"/>
    </row>
    <row r="428" spans="1:31" ht="1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c r="AE428" s="79"/>
    </row>
    <row r="429" spans="1:31" ht="18">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c r="AE429" s="79"/>
    </row>
    <row r="430" spans="1:31" ht="18">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c r="AE430" s="79"/>
    </row>
    <row r="431" spans="1:31" ht="18">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c r="AE431" s="79"/>
    </row>
    <row r="432" spans="1:31" ht="18">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c r="AE432" s="79"/>
    </row>
    <row r="433" spans="1:31" ht="18">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c r="AE433" s="79"/>
    </row>
    <row r="434" spans="1:31" ht="18">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c r="AE434" s="79"/>
    </row>
    <row r="435" spans="1:31" ht="18">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c r="AE435" s="79"/>
    </row>
    <row r="436" spans="1:31" ht="18">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row>
    <row r="437" spans="1:31" ht="18">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c r="AE437" s="79"/>
    </row>
    <row r="438" spans="1:31" ht="1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c r="AE438" s="79"/>
    </row>
    <row r="439" spans="1:31" ht="18">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c r="AE439" s="79"/>
    </row>
    <row r="440" spans="1:31" ht="18">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c r="AE440" s="79"/>
    </row>
    <row r="441" spans="1:31" ht="18">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c r="AE441" s="79"/>
    </row>
    <row r="442" spans="1:31" ht="18">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c r="AE442" s="79"/>
    </row>
    <row r="443" spans="1:31" ht="18">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c r="AE443" s="79"/>
    </row>
    <row r="444" spans="1:31" ht="18">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c r="AE444" s="79"/>
    </row>
    <row r="445" spans="1:31" ht="18">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c r="AE445" s="79"/>
    </row>
    <row r="446" spans="1:31" ht="18">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c r="AE446" s="79"/>
    </row>
    <row r="447" spans="1:31" ht="18">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c r="AE447" s="79"/>
    </row>
    <row r="448" spans="1:31" ht="1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c r="AE448" s="79"/>
    </row>
    <row r="449" spans="1:31" ht="18">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row>
    <row r="450" spans="1:31" ht="18">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c r="AE450" s="79"/>
    </row>
    <row r="451" spans="1:31" ht="18">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c r="AE451" s="79"/>
    </row>
    <row r="452" spans="1:31" ht="18">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c r="AE452" s="79"/>
    </row>
    <row r="453" spans="1:31" ht="18">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c r="AE453" s="79"/>
    </row>
    <row r="454" spans="1:31" ht="18">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c r="AE454" s="79"/>
    </row>
    <row r="455" spans="1:31" ht="18">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c r="AE455" s="79"/>
    </row>
    <row r="456" spans="1:31" ht="18">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c r="AE456" s="79"/>
    </row>
    <row r="457" spans="1:31" ht="18">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c r="AE457" s="79"/>
    </row>
    <row r="458" spans="1:31" ht="1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row>
    <row r="459" spans="1:31" ht="18">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row>
    <row r="460" spans="1:31" ht="18">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c r="AE460" s="79"/>
    </row>
    <row r="461" spans="1:31" ht="18">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c r="AE461" s="79"/>
    </row>
    <row r="462" spans="1:31" ht="18">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c r="AE462" s="79"/>
    </row>
    <row r="463" spans="1:31" ht="18">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c r="AE463" s="79"/>
    </row>
    <row r="464" spans="1:31" ht="18">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c r="AE464" s="79"/>
    </row>
    <row r="465" spans="1:31" ht="18">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c r="AE465" s="79"/>
    </row>
    <row r="466" spans="1:31" ht="18">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c r="AE466" s="79"/>
    </row>
    <row r="467" spans="1:31" ht="18">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c r="AE467" s="79"/>
    </row>
    <row r="468" spans="1:31" ht="1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c r="AE468" s="79"/>
    </row>
    <row r="469" spans="1:31" ht="18">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c r="AE469" s="79"/>
    </row>
    <row r="470" spans="1:31" ht="18">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c r="AE470" s="79"/>
    </row>
    <row r="471" spans="1:31" ht="18">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c r="AE471" s="79"/>
    </row>
    <row r="472" spans="1:31" ht="18">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c r="AE472" s="79"/>
    </row>
    <row r="473" spans="1:31" ht="18">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c r="AE473" s="79"/>
    </row>
    <row r="474" spans="1:31" ht="18">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row>
    <row r="475" spans="1:31" ht="18">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row>
    <row r="476" spans="1:31" ht="18">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c r="AE476" s="79"/>
    </row>
    <row r="477" spans="1:31" ht="18">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c r="AB477" s="79"/>
      <c r="AC477" s="79"/>
      <c r="AD477" s="79"/>
      <c r="AE477" s="79"/>
    </row>
    <row r="478" spans="1:31" ht="1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c r="AB478" s="79"/>
      <c r="AC478" s="79"/>
      <c r="AD478" s="79"/>
      <c r="AE478" s="79"/>
    </row>
    <row r="479" spans="1:31" ht="18">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c r="AB479" s="79"/>
      <c r="AC479" s="79"/>
      <c r="AD479" s="79"/>
      <c r="AE479" s="79"/>
    </row>
    <row r="480" spans="1:31" ht="18">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c r="AB480" s="79"/>
      <c r="AC480" s="79"/>
      <c r="AD480" s="79"/>
      <c r="AE480" s="79"/>
    </row>
    <row r="481" spans="1:31" ht="18">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c r="AB481" s="79"/>
      <c r="AC481" s="79"/>
      <c r="AD481" s="79"/>
      <c r="AE481" s="79"/>
    </row>
    <row r="482" spans="1:31" ht="18">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c r="AB482" s="79"/>
      <c r="AC482" s="79"/>
      <c r="AD482" s="79"/>
      <c r="AE482" s="79"/>
    </row>
    <row r="483" spans="1:31" ht="18">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c r="AB483" s="79"/>
      <c r="AC483" s="79"/>
      <c r="AD483" s="79"/>
      <c r="AE483" s="79"/>
    </row>
    <row r="484" spans="1:31" ht="18">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row>
    <row r="485" spans="1:31" ht="18">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row>
    <row r="486" spans="1:31" ht="18">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c r="AB486" s="79"/>
      <c r="AC486" s="79"/>
      <c r="AD486" s="79"/>
      <c r="AE486" s="79"/>
    </row>
    <row r="487" spans="1:31" ht="18">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c r="AC487" s="79"/>
      <c r="AD487" s="79"/>
      <c r="AE487" s="79"/>
    </row>
    <row r="488" spans="1:31" ht="1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c r="AB488" s="79"/>
      <c r="AC488" s="79"/>
      <c r="AD488" s="79"/>
      <c r="AE488" s="79"/>
    </row>
    <row r="489" spans="1:31" ht="18">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c r="AB489" s="79"/>
      <c r="AC489" s="79"/>
      <c r="AD489" s="79"/>
      <c r="AE489" s="79"/>
    </row>
    <row r="490" spans="1:31" ht="18">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c r="AB490" s="79"/>
      <c r="AC490" s="79"/>
      <c r="AD490" s="79"/>
      <c r="AE490" s="79"/>
    </row>
    <row r="491" spans="1:31" ht="18">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c r="AB491" s="79"/>
      <c r="AC491" s="79"/>
      <c r="AD491" s="79"/>
      <c r="AE491" s="79"/>
    </row>
    <row r="492" spans="1:31" ht="18">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c r="AB492" s="79"/>
      <c r="AC492" s="79"/>
      <c r="AD492" s="79"/>
      <c r="AE492" s="79"/>
    </row>
    <row r="493" spans="1:31" ht="18">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c r="AB493" s="79"/>
      <c r="AC493" s="79"/>
      <c r="AD493" s="79"/>
      <c r="AE493" s="79"/>
    </row>
    <row r="494" spans="1:31" ht="18">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c r="AB494" s="79"/>
      <c r="AC494" s="79"/>
      <c r="AD494" s="79"/>
      <c r="AE494" s="79"/>
    </row>
    <row r="495" spans="1:31" ht="18">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c r="AB495" s="79"/>
      <c r="AC495" s="79"/>
      <c r="AD495" s="79"/>
      <c r="AE495" s="79"/>
    </row>
    <row r="496" spans="1:31" ht="18">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c r="AB496" s="79"/>
      <c r="AC496" s="79"/>
      <c r="AD496" s="79"/>
      <c r="AE496" s="79"/>
    </row>
    <row r="497" spans="1:31" ht="18">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c r="AB497" s="79"/>
      <c r="AC497" s="79"/>
      <c r="AD497" s="79"/>
      <c r="AE497" s="79"/>
    </row>
    <row r="498" spans="1:31" ht="1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row>
    <row r="499" spans="1:31" ht="18">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row>
    <row r="500" spans="1:31" ht="18">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c r="AB500" s="79"/>
      <c r="AC500" s="79"/>
      <c r="AD500" s="79"/>
      <c r="AE500" s="79"/>
    </row>
    <row r="501" spans="1:31" ht="18">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c r="AB501" s="79"/>
      <c r="AC501" s="79"/>
      <c r="AD501" s="79"/>
      <c r="AE501" s="79"/>
    </row>
    <row r="502" spans="1:31" ht="18">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c r="AB502" s="79"/>
      <c r="AC502" s="79"/>
      <c r="AD502" s="79"/>
      <c r="AE502" s="79"/>
    </row>
    <row r="503" spans="1:31" ht="18">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c r="AB503" s="79"/>
      <c r="AC503" s="79"/>
      <c r="AD503" s="79"/>
      <c r="AE503" s="79"/>
    </row>
    <row r="504" spans="1:31" ht="18">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c r="AB504" s="79"/>
      <c r="AC504" s="79"/>
      <c r="AD504" s="79"/>
      <c r="AE504" s="79"/>
    </row>
    <row r="505" spans="1:31" ht="18">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c r="AB505" s="79"/>
      <c r="AC505" s="79"/>
      <c r="AD505" s="79"/>
      <c r="AE505" s="79"/>
    </row>
    <row r="506" spans="1:31" ht="18">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c r="AB506" s="79"/>
      <c r="AC506" s="79"/>
      <c r="AD506" s="79"/>
      <c r="AE506" s="79"/>
    </row>
    <row r="507" spans="1:31" ht="18">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c r="AB507" s="79"/>
      <c r="AC507" s="79"/>
      <c r="AD507" s="79"/>
      <c r="AE507" s="79"/>
    </row>
    <row r="508" spans="1:31" ht="1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row>
    <row r="509" spans="1:31" ht="18">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row>
    <row r="510" spans="1:31" ht="18">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c r="AE510" s="79"/>
    </row>
    <row r="511" spans="1:31" ht="18">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c r="AB511" s="79"/>
      <c r="AC511" s="79"/>
      <c r="AD511" s="79"/>
      <c r="AE511" s="79"/>
    </row>
    <row r="512" spans="1:31" ht="18">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c r="AB512" s="79"/>
      <c r="AC512" s="79"/>
      <c r="AD512" s="79"/>
      <c r="AE512" s="79"/>
    </row>
    <row r="513" spans="1:31" ht="18">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c r="AB513" s="79"/>
      <c r="AC513" s="79"/>
      <c r="AD513" s="79"/>
      <c r="AE513" s="79"/>
    </row>
    <row r="514" spans="1:31" ht="18">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c r="AB514" s="79"/>
      <c r="AC514" s="79"/>
      <c r="AD514" s="79"/>
      <c r="AE514" s="79"/>
    </row>
    <row r="515" spans="1:31" ht="18">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c r="AB515" s="79"/>
      <c r="AC515" s="79"/>
      <c r="AD515" s="79"/>
      <c r="AE515" s="79"/>
    </row>
    <row r="516" spans="1:31" ht="18">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c r="AB516" s="79"/>
      <c r="AC516" s="79"/>
      <c r="AD516" s="79"/>
      <c r="AE516" s="79"/>
    </row>
    <row r="517" spans="1:31" ht="18">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c r="AB517" s="79"/>
      <c r="AC517" s="79"/>
      <c r="AD517" s="79"/>
      <c r="AE517" s="79"/>
    </row>
    <row r="518" spans="1:31" ht="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c r="AB518" s="79"/>
      <c r="AC518" s="79"/>
      <c r="AD518" s="79"/>
      <c r="AE518" s="79"/>
    </row>
    <row r="519" spans="1:31" ht="18">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c r="AB519" s="79"/>
      <c r="AC519" s="79"/>
      <c r="AD519" s="79"/>
      <c r="AE519" s="79"/>
    </row>
    <row r="520" spans="1:31" ht="18">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c r="AB520" s="79"/>
      <c r="AC520" s="79"/>
      <c r="AD520" s="79"/>
      <c r="AE520" s="79"/>
    </row>
    <row r="521" spans="1:31" ht="18">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c r="AB521" s="79"/>
      <c r="AC521" s="79"/>
      <c r="AD521" s="79"/>
      <c r="AE521" s="79"/>
    </row>
    <row r="522" spans="1:31" ht="18">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c r="AB522" s="79"/>
      <c r="AC522" s="79"/>
      <c r="AD522" s="79"/>
      <c r="AE522" s="79"/>
    </row>
    <row r="523" spans="1:31" ht="18">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c r="AB523" s="79"/>
      <c r="AC523" s="79"/>
      <c r="AD523" s="79"/>
      <c r="AE523" s="79"/>
    </row>
    <row r="524" spans="1:31" ht="18">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row>
    <row r="525" spans="1:31" ht="18">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row>
    <row r="526" spans="1:31" ht="18">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c r="AB526" s="79"/>
      <c r="AC526" s="79"/>
      <c r="AD526" s="79"/>
      <c r="AE526" s="79"/>
    </row>
    <row r="527" spans="1:31" ht="18">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c r="AB527" s="79"/>
      <c r="AC527" s="79"/>
      <c r="AD527" s="79"/>
      <c r="AE527" s="79"/>
    </row>
    <row r="528" spans="1:31" ht="1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c r="AB528" s="79"/>
      <c r="AC528" s="79"/>
      <c r="AD528" s="79"/>
      <c r="AE528" s="79"/>
    </row>
    <row r="529" spans="1:31" ht="18">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c r="AB529" s="79"/>
      <c r="AC529" s="79"/>
      <c r="AD529" s="79"/>
      <c r="AE529" s="79"/>
    </row>
    <row r="530" spans="1:31" ht="18">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c r="AB530" s="79"/>
      <c r="AC530" s="79"/>
      <c r="AD530" s="79"/>
      <c r="AE530" s="79"/>
    </row>
    <row r="531" spans="1:31" ht="18">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c r="AB531" s="79"/>
      <c r="AC531" s="79"/>
      <c r="AD531" s="79"/>
      <c r="AE531" s="79"/>
    </row>
    <row r="532" spans="1:31" ht="18">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row>
    <row r="533" spans="1:31" ht="18">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row>
    <row r="534" spans="1:31" ht="18">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c r="AB534" s="79"/>
      <c r="AC534" s="79"/>
      <c r="AD534" s="79"/>
      <c r="AE534" s="79"/>
    </row>
    <row r="535" spans="1:31" ht="18">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c r="AC535" s="79"/>
      <c r="AD535" s="79"/>
      <c r="AE535" s="79"/>
    </row>
    <row r="536" spans="1:31" ht="18">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c r="AB536" s="79"/>
      <c r="AC536" s="79"/>
      <c r="AD536" s="79"/>
      <c r="AE536" s="79"/>
    </row>
    <row r="537" spans="1:31" ht="18">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c r="AB537" s="79"/>
      <c r="AC537" s="79"/>
      <c r="AD537" s="79"/>
      <c r="AE537" s="79"/>
    </row>
    <row r="538" spans="1:31" ht="1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row>
    <row r="539" spans="1:31" ht="18">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row>
    <row r="540" spans="1:31" ht="18">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c r="AB540" s="79"/>
      <c r="AC540" s="79"/>
      <c r="AD540" s="79"/>
      <c r="AE540" s="79"/>
    </row>
    <row r="541" spans="1:31" ht="18">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c r="AB541" s="79"/>
      <c r="AC541" s="79"/>
      <c r="AD541" s="79"/>
      <c r="AE541" s="79"/>
    </row>
    <row r="542" spans="1:31" ht="18">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c r="AB542" s="79"/>
      <c r="AC542" s="79"/>
      <c r="AD542" s="79"/>
      <c r="AE542" s="79"/>
    </row>
    <row r="543" spans="1:31" ht="18">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c r="AB543" s="79"/>
      <c r="AC543" s="79"/>
      <c r="AD543" s="79"/>
      <c r="AE543" s="79"/>
    </row>
    <row r="544" spans="1:31" ht="18">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c r="AB544" s="79"/>
      <c r="AC544" s="79"/>
      <c r="AD544" s="79"/>
      <c r="AE544" s="79"/>
    </row>
    <row r="545" spans="1:31" ht="18">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c r="AB545" s="79"/>
      <c r="AC545" s="79"/>
      <c r="AD545" s="79"/>
      <c r="AE545" s="79"/>
    </row>
    <row r="546" spans="1:31" ht="18">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c r="AB546" s="79"/>
      <c r="AC546" s="79"/>
      <c r="AD546" s="79"/>
      <c r="AE546" s="79"/>
    </row>
    <row r="547" spans="1:31" ht="18">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c r="AB547" s="79"/>
      <c r="AC547" s="79"/>
      <c r="AD547" s="79"/>
      <c r="AE547" s="79"/>
    </row>
    <row r="548" spans="1:31" ht="1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c r="AB548" s="79"/>
      <c r="AC548" s="79"/>
      <c r="AD548" s="79"/>
      <c r="AE548" s="79"/>
    </row>
    <row r="549" spans="1:31" ht="18">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c r="AB549" s="79"/>
      <c r="AC549" s="79"/>
      <c r="AD549" s="79"/>
      <c r="AE549" s="79"/>
    </row>
    <row r="550" spans="1:31" ht="18">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c r="AB550" s="79"/>
      <c r="AC550" s="79"/>
      <c r="AD550" s="79"/>
      <c r="AE550" s="79"/>
    </row>
    <row r="551" spans="1:31" ht="18">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c r="AB551" s="79"/>
      <c r="AC551" s="79"/>
      <c r="AD551" s="79"/>
      <c r="AE551" s="79"/>
    </row>
    <row r="552" spans="1:31" ht="18">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c r="AB552" s="79"/>
      <c r="AC552" s="79"/>
      <c r="AD552" s="79"/>
      <c r="AE552" s="79"/>
    </row>
    <row r="553" spans="1:31" ht="18">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c r="AB553" s="79"/>
      <c r="AC553" s="79"/>
      <c r="AD553" s="79"/>
      <c r="AE553" s="79"/>
    </row>
    <row r="554" spans="1:31" ht="18">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c r="AB554" s="79"/>
      <c r="AC554" s="79"/>
      <c r="AD554" s="79"/>
      <c r="AE554" s="79"/>
    </row>
    <row r="555" spans="1:31" ht="18">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c r="AB555" s="79"/>
      <c r="AC555" s="79"/>
      <c r="AD555" s="79"/>
      <c r="AE555" s="79"/>
    </row>
    <row r="556" spans="1:31" ht="18">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c r="AB556" s="79"/>
      <c r="AC556" s="79"/>
      <c r="AD556" s="79"/>
      <c r="AE556" s="79"/>
    </row>
    <row r="557" spans="1:31" ht="18">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c r="AB557" s="79"/>
      <c r="AC557" s="79"/>
      <c r="AD557" s="79"/>
      <c r="AE557" s="79"/>
    </row>
    <row r="558" spans="1:31" ht="1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c r="AB558" s="79"/>
      <c r="AC558" s="79"/>
      <c r="AD558" s="79"/>
      <c r="AE558" s="79"/>
    </row>
    <row r="559" spans="1:31" ht="18">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c r="AB559" s="79"/>
      <c r="AC559" s="79"/>
      <c r="AD559" s="79"/>
      <c r="AE559" s="79"/>
    </row>
    <row r="560" spans="1:31" ht="18">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row>
    <row r="561" spans="1:31" ht="18">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row>
    <row r="562" spans="1:31" ht="18">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c r="AB562" s="79"/>
      <c r="AC562" s="79"/>
      <c r="AD562" s="79"/>
      <c r="AE562" s="79"/>
    </row>
    <row r="563" spans="1:31" ht="18">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c r="AB563" s="79"/>
      <c r="AC563" s="79"/>
      <c r="AD563" s="79"/>
      <c r="AE563" s="79"/>
    </row>
    <row r="564" spans="1:31" ht="18">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c r="AB564" s="79"/>
      <c r="AC564" s="79"/>
      <c r="AD564" s="79"/>
      <c r="AE564" s="79"/>
    </row>
    <row r="565" spans="1:31" ht="18">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c r="AB565" s="79"/>
      <c r="AC565" s="79"/>
      <c r="AD565" s="79"/>
      <c r="AE565" s="79"/>
    </row>
    <row r="566" spans="1:31" ht="18">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c r="AA566" s="79"/>
      <c r="AB566" s="79"/>
      <c r="AC566" s="79"/>
      <c r="AD566" s="79"/>
      <c r="AE566" s="79"/>
    </row>
    <row r="567" spans="1:31" ht="18">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c r="AA567" s="79"/>
      <c r="AB567" s="79"/>
      <c r="AC567" s="79"/>
      <c r="AD567" s="79"/>
      <c r="AE567" s="79"/>
    </row>
    <row r="568" spans="1:31" ht="1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c r="AA568" s="79"/>
      <c r="AB568" s="79"/>
      <c r="AC568" s="79"/>
      <c r="AD568" s="79"/>
      <c r="AE568" s="79"/>
    </row>
    <row r="569" spans="1:31" ht="18">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c r="AA569" s="79"/>
      <c r="AB569" s="79"/>
      <c r="AC569" s="79"/>
      <c r="AD569" s="79"/>
      <c r="AE569" s="79"/>
    </row>
    <row r="570" spans="1:31" ht="18">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c r="AA570" s="79"/>
      <c r="AB570" s="79"/>
      <c r="AC570" s="79"/>
      <c r="AD570" s="79"/>
      <c r="AE570" s="79"/>
    </row>
    <row r="571" spans="1:31" ht="18">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c r="AA571" s="79"/>
      <c r="AB571" s="79"/>
      <c r="AC571" s="79"/>
      <c r="AD571" s="79"/>
      <c r="AE571" s="79"/>
    </row>
    <row r="572" spans="1:31" ht="18">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c r="AA572" s="79"/>
      <c r="AB572" s="79"/>
      <c r="AC572" s="79"/>
      <c r="AD572" s="79"/>
      <c r="AE572" s="79"/>
    </row>
    <row r="573" spans="1:31" ht="18">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c r="AA573" s="79"/>
      <c r="AB573" s="79"/>
      <c r="AC573" s="79"/>
      <c r="AD573" s="79"/>
      <c r="AE573" s="79"/>
    </row>
    <row r="574" spans="1:31" ht="18">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c r="AA574" s="79"/>
      <c r="AB574" s="79"/>
      <c r="AC574" s="79"/>
      <c r="AD574" s="79"/>
      <c r="AE574" s="79"/>
    </row>
    <row r="575" spans="1:31" ht="18">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c r="AA575" s="79"/>
      <c r="AB575" s="79"/>
      <c r="AC575" s="79"/>
      <c r="AD575" s="79"/>
      <c r="AE575" s="79"/>
    </row>
    <row r="576" spans="1:31" ht="18">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c r="AA576" s="79"/>
      <c r="AB576" s="79"/>
      <c r="AC576" s="79"/>
      <c r="AD576" s="79"/>
      <c r="AE576" s="79"/>
    </row>
    <row r="577" spans="1:31" ht="18">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row>
    <row r="578" spans="1:31" ht="1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c r="AA578" s="79"/>
      <c r="AB578" s="79"/>
      <c r="AC578" s="79"/>
      <c r="AD578" s="79"/>
      <c r="AE578" s="79"/>
    </row>
    <row r="579" spans="1:31" ht="18">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c r="AB579" s="79"/>
      <c r="AC579" s="79"/>
      <c r="AD579" s="79"/>
      <c r="AE579" s="79"/>
    </row>
    <row r="580" spans="1:31" ht="18">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c r="AA580" s="79"/>
      <c r="AB580" s="79"/>
      <c r="AC580" s="79"/>
      <c r="AD580" s="79"/>
      <c r="AE580" s="79"/>
    </row>
    <row r="581" spans="1:31" ht="18">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c r="AA581" s="79"/>
      <c r="AB581" s="79"/>
      <c r="AC581" s="79"/>
      <c r="AD581" s="79"/>
      <c r="AE581" s="79"/>
    </row>
    <row r="582" spans="1:31" ht="18">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c r="AA582" s="79"/>
      <c r="AB582" s="79"/>
      <c r="AC582" s="79"/>
      <c r="AD582" s="79"/>
      <c r="AE582" s="79"/>
    </row>
    <row r="583" spans="1:31" ht="18">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c r="AA583" s="79"/>
      <c r="AB583" s="79"/>
      <c r="AC583" s="79"/>
      <c r="AD583" s="79"/>
      <c r="AE583" s="79"/>
    </row>
    <row r="584" spans="1:31" ht="18">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c r="AA584" s="79"/>
      <c r="AB584" s="79"/>
      <c r="AC584" s="79"/>
      <c r="AD584" s="79"/>
      <c r="AE584" s="79"/>
    </row>
    <row r="585" spans="1:31" ht="18">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c r="AA585" s="79"/>
      <c r="AB585" s="79"/>
      <c r="AC585" s="79"/>
      <c r="AD585" s="79"/>
      <c r="AE585" s="79"/>
    </row>
    <row r="586" spans="1:31" ht="18">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c r="AA586" s="79"/>
      <c r="AB586" s="79"/>
      <c r="AC586" s="79"/>
      <c r="AD586" s="79"/>
      <c r="AE586" s="79"/>
    </row>
    <row r="587" spans="1:31" ht="18">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c r="AA587" s="79"/>
      <c r="AB587" s="79"/>
      <c r="AC587" s="79"/>
      <c r="AD587" s="79"/>
      <c r="AE587" s="79"/>
    </row>
    <row r="588" spans="1:31" ht="1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c r="AA588" s="79"/>
      <c r="AB588" s="79"/>
      <c r="AC588" s="79"/>
      <c r="AD588" s="79"/>
      <c r="AE588" s="79"/>
    </row>
    <row r="589" spans="1:31" ht="18">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c r="AA589" s="79"/>
      <c r="AB589" s="79"/>
      <c r="AC589" s="79"/>
      <c r="AD589" s="79"/>
      <c r="AE589" s="79"/>
    </row>
    <row r="590" spans="1:31" ht="18">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c r="AA590" s="79"/>
      <c r="AB590" s="79"/>
      <c r="AC590" s="79"/>
      <c r="AD590" s="79"/>
      <c r="AE590" s="79"/>
    </row>
    <row r="591" spans="1:31" ht="18">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c r="AA591" s="79"/>
      <c r="AB591" s="79"/>
      <c r="AC591" s="79"/>
      <c r="AD591" s="79"/>
      <c r="AE591" s="79"/>
    </row>
    <row r="592" spans="1:31" ht="18">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row>
    <row r="593" spans="1:31" ht="18">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row>
    <row r="594" spans="1:31" ht="18">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c r="AA594" s="79"/>
      <c r="AB594" s="79"/>
      <c r="AC594" s="79"/>
      <c r="AD594" s="79"/>
      <c r="AE594" s="79"/>
    </row>
    <row r="595" spans="1:31" ht="18">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c r="AA595" s="79"/>
      <c r="AB595" s="79"/>
      <c r="AC595" s="79"/>
      <c r="AD595" s="79"/>
      <c r="AE595" s="79"/>
    </row>
    <row r="596" spans="1:31" ht="18">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c r="AA596" s="79"/>
      <c r="AB596" s="79"/>
      <c r="AC596" s="79"/>
      <c r="AD596" s="79"/>
      <c r="AE596" s="79"/>
    </row>
    <row r="597" spans="1:31" ht="18">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c r="AA597" s="79"/>
      <c r="AB597" s="79"/>
      <c r="AC597" s="79"/>
      <c r="AD597" s="79"/>
      <c r="AE597" s="79"/>
    </row>
    <row r="598" spans="1:31" ht="1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c r="AA598" s="79"/>
      <c r="AB598" s="79"/>
      <c r="AC598" s="79"/>
      <c r="AD598" s="79"/>
      <c r="AE598" s="79"/>
    </row>
    <row r="599" spans="1:31" ht="18">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c r="AA599" s="79"/>
      <c r="AB599" s="79"/>
      <c r="AC599" s="79"/>
      <c r="AD599" s="79"/>
      <c r="AE599" s="79"/>
    </row>
    <row r="600" spans="1:31" ht="18">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c r="AA600" s="79"/>
      <c r="AB600" s="79"/>
      <c r="AC600" s="79"/>
      <c r="AD600" s="79"/>
      <c r="AE600" s="79"/>
    </row>
    <row r="601" spans="1:31" ht="18">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c r="AA601" s="79"/>
      <c r="AB601" s="79"/>
      <c r="AC601" s="79"/>
      <c r="AD601" s="79"/>
      <c r="AE601" s="79"/>
    </row>
    <row r="602" spans="1:31" ht="18">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c r="AA602" s="79"/>
      <c r="AB602" s="79"/>
      <c r="AC602" s="79"/>
      <c r="AD602" s="79"/>
      <c r="AE602" s="79"/>
    </row>
    <row r="603" spans="1:31" ht="18">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c r="AA603" s="79"/>
      <c r="AB603" s="79"/>
      <c r="AC603" s="79"/>
      <c r="AD603" s="79"/>
      <c r="AE603" s="79"/>
    </row>
    <row r="604" spans="1:31" ht="18">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c r="AA604" s="79"/>
      <c r="AB604" s="79"/>
      <c r="AC604" s="79"/>
      <c r="AD604" s="79"/>
      <c r="AE604" s="79"/>
    </row>
    <row r="605" spans="1:31" ht="18">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c r="AA605" s="79"/>
      <c r="AB605" s="79"/>
      <c r="AC605" s="79"/>
      <c r="AD605" s="79"/>
      <c r="AE605" s="79"/>
    </row>
    <row r="606" spans="1:31" ht="18">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c r="AA606" s="79"/>
      <c r="AB606" s="79"/>
      <c r="AC606" s="79"/>
      <c r="AD606" s="79"/>
      <c r="AE606" s="79"/>
    </row>
    <row r="607" spans="1:31" ht="18">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c r="AA607" s="79"/>
      <c r="AB607" s="79"/>
      <c r="AC607" s="79"/>
      <c r="AD607" s="79"/>
      <c r="AE607" s="79"/>
    </row>
    <row r="608" spans="1:31" ht="1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row>
    <row r="609" spans="1:31" ht="18">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row>
    <row r="610" spans="1:31" ht="18">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c r="AA610" s="79"/>
      <c r="AB610" s="79"/>
      <c r="AC610" s="79"/>
      <c r="AD610" s="79"/>
      <c r="AE610" s="79"/>
    </row>
    <row r="611" spans="1:31" ht="18">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c r="AA611" s="79"/>
      <c r="AB611" s="79"/>
      <c r="AC611" s="79"/>
      <c r="AD611" s="79"/>
      <c r="AE611" s="79"/>
    </row>
    <row r="612" spans="1:31" ht="18">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c r="AA612" s="79"/>
      <c r="AB612" s="79"/>
      <c r="AC612" s="79"/>
      <c r="AD612" s="79"/>
      <c r="AE612" s="79"/>
    </row>
    <row r="613" spans="1:31" ht="18">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c r="AA613" s="79"/>
      <c r="AB613" s="79"/>
      <c r="AC613" s="79"/>
      <c r="AD613" s="79"/>
      <c r="AE613" s="79"/>
    </row>
    <row r="614" spans="1:31" ht="18">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c r="AA614" s="79"/>
      <c r="AB614" s="79"/>
      <c r="AC614" s="79"/>
      <c r="AD614" s="79"/>
      <c r="AE614" s="79"/>
    </row>
    <row r="615" spans="1:31" ht="18">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c r="AA615" s="79"/>
      <c r="AB615" s="79"/>
      <c r="AC615" s="79"/>
      <c r="AD615" s="79"/>
      <c r="AE615" s="79"/>
    </row>
    <row r="616" spans="1:31" ht="18">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c r="AA616" s="79"/>
      <c r="AB616" s="79"/>
      <c r="AC616" s="79"/>
      <c r="AD616" s="79"/>
      <c r="AE616" s="79"/>
    </row>
    <row r="617" spans="1:31" ht="18">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c r="AA617" s="79"/>
      <c r="AB617" s="79"/>
      <c r="AC617" s="79"/>
      <c r="AD617" s="79"/>
      <c r="AE617" s="79"/>
    </row>
    <row r="618" spans="1:31" ht="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c r="AA618" s="79"/>
      <c r="AB618" s="79"/>
      <c r="AC618" s="79"/>
      <c r="AD618" s="79"/>
      <c r="AE618" s="79"/>
    </row>
    <row r="619" spans="1:31" ht="18">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c r="AA619" s="79"/>
      <c r="AB619" s="79"/>
      <c r="AC619" s="79"/>
      <c r="AD619" s="79"/>
      <c r="AE619" s="79"/>
    </row>
    <row r="620" spans="1:31" ht="18">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c r="AA620" s="79"/>
      <c r="AB620" s="79"/>
      <c r="AC620" s="79"/>
      <c r="AD620" s="79"/>
      <c r="AE620" s="79"/>
    </row>
    <row r="621" spans="1:31" ht="18">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c r="AA621" s="79"/>
      <c r="AB621" s="79"/>
      <c r="AC621" s="79"/>
      <c r="AD621" s="79"/>
      <c r="AE621" s="79"/>
    </row>
    <row r="622" spans="1:31" ht="18">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c r="AA622" s="79"/>
      <c r="AB622" s="79"/>
      <c r="AC622" s="79"/>
      <c r="AD622" s="79"/>
      <c r="AE622" s="79"/>
    </row>
    <row r="623" spans="1:31" ht="18">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c r="AA623" s="79"/>
      <c r="AB623" s="79"/>
      <c r="AC623" s="79"/>
      <c r="AD623" s="79"/>
      <c r="AE623" s="79"/>
    </row>
    <row r="624" spans="1:31" ht="18">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c r="AA624" s="79"/>
      <c r="AB624" s="79"/>
      <c r="AC624" s="79"/>
      <c r="AD624" s="79"/>
      <c r="AE624" s="79"/>
    </row>
    <row r="625" spans="1:31" ht="18">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c r="AA625" s="79"/>
      <c r="AB625" s="79"/>
      <c r="AC625" s="79"/>
      <c r="AD625" s="79"/>
      <c r="AE625" s="79"/>
    </row>
    <row r="626" spans="1:31" ht="18">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c r="AA626" s="79"/>
      <c r="AB626" s="79"/>
      <c r="AC626" s="79"/>
      <c r="AD626" s="79"/>
      <c r="AE626" s="79"/>
    </row>
    <row r="627" spans="1:31" ht="18">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c r="AA627" s="79"/>
      <c r="AB627" s="79"/>
      <c r="AC627" s="79"/>
      <c r="AD627" s="79"/>
      <c r="AE627" s="79"/>
    </row>
    <row r="628" spans="1:31" ht="1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c r="AA628" s="79"/>
      <c r="AB628" s="79"/>
      <c r="AC628" s="79"/>
      <c r="AD628" s="79"/>
      <c r="AE628" s="79"/>
    </row>
    <row r="629" spans="1:31" ht="18">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c r="AA629" s="79"/>
      <c r="AB629" s="79"/>
      <c r="AC629" s="79"/>
      <c r="AD629" s="79"/>
      <c r="AE629" s="79"/>
    </row>
    <row r="630" spans="1:31" ht="18">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c r="AA630" s="79"/>
      <c r="AB630" s="79"/>
      <c r="AC630" s="79"/>
      <c r="AD630" s="79"/>
      <c r="AE630" s="79"/>
    </row>
    <row r="631" spans="1:31" ht="18">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c r="AA631" s="79"/>
      <c r="AB631" s="79"/>
      <c r="AC631" s="79"/>
      <c r="AD631" s="79"/>
      <c r="AE631" s="79"/>
    </row>
    <row r="632" spans="1:31" ht="18">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c r="AA632" s="79"/>
      <c r="AB632" s="79"/>
      <c r="AC632" s="79"/>
      <c r="AD632" s="79"/>
      <c r="AE632" s="79"/>
    </row>
    <row r="633" spans="1:31" ht="18">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c r="AA633" s="79"/>
      <c r="AB633" s="79"/>
      <c r="AC633" s="79"/>
      <c r="AD633" s="79"/>
      <c r="AE633" s="79"/>
    </row>
    <row r="634" spans="1:31" ht="18">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c r="AA634" s="79"/>
      <c r="AB634" s="79"/>
      <c r="AC634" s="79"/>
      <c r="AD634" s="79"/>
      <c r="AE634" s="79"/>
    </row>
    <row r="635" spans="1:31" ht="18">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c r="AA635" s="79"/>
      <c r="AB635" s="79"/>
      <c r="AC635" s="79"/>
      <c r="AD635" s="79"/>
      <c r="AE635" s="79"/>
    </row>
    <row r="636" spans="1:31" ht="18">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c r="AA636" s="79"/>
      <c r="AB636" s="79"/>
      <c r="AC636" s="79"/>
      <c r="AD636" s="79"/>
      <c r="AE636" s="79"/>
    </row>
    <row r="637" spans="1:31" ht="18">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c r="AA637" s="79"/>
      <c r="AB637" s="79"/>
      <c r="AC637" s="79"/>
      <c r="AD637" s="79"/>
      <c r="AE637" s="79"/>
    </row>
    <row r="638" spans="1:31" ht="1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c r="AA638" s="79"/>
      <c r="AB638" s="79"/>
      <c r="AC638" s="79"/>
      <c r="AD638" s="79"/>
      <c r="AE638" s="79"/>
    </row>
    <row r="639" spans="1:31" ht="18">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c r="AA639" s="79"/>
      <c r="AB639" s="79"/>
      <c r="AC639" s="79"/>
      <c r="AD639" s="79"/>
      <c r="AE639" s="79"/>
    </row>
    <row r="640" spans="1:31" ht="18">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c r="AA640" s="79"/>
      <c r="AB640" s="79"/>
      <c r="AC640" s="79"/>
      <c r="AD640" s="79"/>
      <c r="AE640" s="79"/>
    </row>
    <row r="641" spans="1:31" ht="18">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c r="AA641" s="79"/>
      <c r="AB641" s="79"/>
      <c r="AC641" s="79"/>
      <c r="AD641" s="79"/>
      <c r="AE641" s="79"/>
    </row>
    <row r="642" spans="1:31" ht="18">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c r="AA642" s="79"/>
      <c r="AB642" s="79"/>
      <c r="AC642" s="79"/>
      <c r="AD642" s="79"/>
      <c r="AE642" s="79"/>
    </row>
    <row r="643" spans="1:31" ht="18">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c r="AA643" s="79"/>
      <c r="AB643" s="79"/>
      <c r="AC643" s="79"/>
      <c r="AD643" s="79"/>
      <c r="AE643" s="79"/>
    </row>
    <row r="644" spans="1:31" ht="18">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c r="AA644" s="79"/>
      <c r="AB644" s="79"/>
      <c r="AC644" s="79"/>
      <c r="AD644" s="79"/>
      <c r="AE644" s="79"/>
    </row>
    <row r="645" spans="1:31" ht="18">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c r="AA645" s="79"/>
      <c r="AB645" s="79"/>
      <c r="AC645" s="79"/>
      <c r="AD645" s="79"/>
      <c r="AE645" s="79"/>
    </row>
    <row r="646" spans="1:31" ht="18">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row>
    <row r="647" spans="1:31" ht="18">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row>
    <row r="648" spans="1:31" ht="1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c r="AA648" s="79"/>
      <c r="AB648" s="79"/>
      <c r="AC648" s="79"/>
      <c r="AD648" s="79"/>
      <c r="AE648" s="79"/>
    </row>
    <row r="649" spans="1:31" ht="18">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c r="AA649" s="79"/>
      <c r="AB649" s="79"/>
      <c r="AC649" s="79"/>
      <c r="AD649" s="79"/>
      <c r="AE649" s="79"/>
    </row>
    <row r="650" spans="1:31" ht="18">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row>
    <row r="651" spans="1:31" ht="18">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row>
    <row r="652" spans="1:31" ht="18">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c r="AA652" s="79"/>
      <c r="AB652" s="79"/>
      <c r="AC652" s="79"/>
      <c r="AD652" s="79"/>
      <c r="AE652" s="79"/>
    </row>
    <row r="653" spans="1:31" ht="18">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c r="AA653" s="79"/>
      <c r="AB653" s="79"/>
      <c r="AC653" s="79"/>
      <c r="AD653" s="79"/>
      <c r="AE653" s="79"/>
    </row>
    <row r="654" spans="1:31" ht="18">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row>
    <row r="655" spans="1:31" ht="18">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row>
    <row r="656" spans="1:31" ht="18">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row>
    <row r="657" spans="1:31" ht="18">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c r="AE657" s="79"/>
    </row>
    <row r="658" spans="1:31" ht="1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c r="AA658" s="79"/>
      <c r="AB658" s="79"/>
      <c r="AC658" s="79"/>
      <c r="AD658" s="79"/>
      <c r="AE658" s="79"/>
    </row>
    <row r="659" spans="1:31" ht="18">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c r="AA659" s="79"/>
      <c r="AB659" s="79"/>
      <c r="AC659" s="79"/>
      <c r="AD659" s="79"/>
      <c r="AE659" s="79"/>
    </row>
    <row r="660" spans="1:31" ht="18">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c r="AA660" s="79"/>
      <c r="AB660" s="79"/>
      <c r="AC660" s="79"/>
      <c r="AD660" s="79"/>
      <c r="AE660" s="79"/>
    </row>
    <row r="661" spans="1:31" ht="18">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c r="AA661" s="79"/>
      <c r="AB661" s="79"/>
      <c r="AC661" s="79"/>
      <c r="AD661" s="79"/>
      <c r="AE661" s="79"/>
    </row>
    <row r="662" spans="1:31" ht="18">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c r="AA662" s="79"/>
      <c r="AB662" s="79"/>
      <c r="AC662" s="79"/>
      <c r="AD662" s="79"/>
      <c r="AE662" s="79"/>
    </row>
    <row r="663" spans="1:31" ht="18">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c r="AA663" s="79"/>
      <c r="AB663" s="79"/>
      <c r="AC663" s="79"/>
      <c r="AD663" s="79"/>
      <c r="AE663" s="79"/>
    </row>
    <row r="664" spans="1:31" ht="18">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c r="AA664" s="79"/>
      <c r="AB664" s="79"/>
      <c r="AC664" s="79"/>
      <c r="AD664" s="79"/>
      <c r="AE664" s="79"/>
    </row>
    <row r="665" spans="1:31" ht="18">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c r="AA665" s="79"/>
      <c r="AB665" s="79"/>
      <c r="AC665" s="79"/>
      <c r="AD665" s="79"/>
      <c r="AE665" s="79"/>
    </row>
    <row r="666" spans="1:31" ht="18">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c r="AA666" s="79"/>
      <c r="AB666" s="79"/>
      <c r="AC666" s="79"/>
      <c r="AD666" s="79"/>
      <c r="AE666" s="79"/>
    </row>
    <row r="667" spans="1:31" ht="18">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c r="AA667" s="79"/>
      <c r="AB667" s="79"/>
      <c r="AC667" s="79"/>
      <c r="AD667" s="79"/>
      <c r="AE667" s="79"/>
    </row>
    <row r="668" spans="1:31" ht="1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c r="AA668" s="79"/>
      <c r="AB668" s="79"/>
      <c r="AC668" s="79"/>
      <c r="AD668" s="79"/>
      <c r="AE668" s="79"/>
    </row>
    <row r="669" spans="1:31" ht="18">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c r="AA669" s="79"/>
      <c r="AB669" s="79"/>
      <c r="AC669" s="79"/>
      <c r="AD669" s="79"/>
      <c r="AE669" s="79"/>
    </row>
    <row r="670" spans="1:31" ht="18">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c r="AA670" s="79"/>
      <c r="AB670" s="79"/>
      <c r="AC670" s="79"/>
      <c r="AD670" s="79"/>
      <c r="AE670" s="79"/>
    </row>
    <row r="671" spans="1:31" ht="18">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row>
    <row r="672" spans="1:31" ht="18">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c r="AA672" s="79"/>
      <c r="AB672" s="79"/>
      <c r="AC672" s="79"/>
      <c r="AD672" s="79"/>
      <c r="AE672" s="79"/>
    </row>
    <row r="673" spans="1:31" ht="18">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row>
    <row r="674" spans="1:31" ht="18">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row>
    <row r="675" spans="1:31" ht="18">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row>
    <row r="676" spans="1:31" ht="18">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c r="AA676" s="79"/>
      <c r="AB676" s="79"/>
      <c r="AC676" s="79"/>
      <c r="AD676" s="79"/>
      <c r="AE676" s="79"/>
    </row>
    <row r="677" spans="1:31" ht="18">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c r="AA677" s="79"/>
      <c r="AB677" s="79"/>
      <c r="AC677" s="79"/>
      <c r="AD677" s="79"/>
      <c r="AE677" s="79"/>
    </row>
    <row r="678" spans="1:31" ht="1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c r="AA678" s="79"/>
      <c r="AB678" s="79"/>
      <c r="AC678" s="79"/>
      <c r="AD678" s="79"/>
      <c r="AE678" s="79"/>
    </row>
    <row r="679" spans="1:31" ht="18">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c r="AB679" s="79"/>
      <c r="AC679" s="79"/>
      <c r="AD679" s="79"/>
      <c r="AE679" s="79"/>
    </row>
    <row r="680" spans="1:31" ht="18">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c r="AA680" s="79"/>
      <c r="AB680" s="79"/>
      <c r="AC680" s="79"/>
      <c r="AD680" s="79"/>
      <c r="AE680" s="79"/>
    </row>
    <row r="681" spans="1:31" ht="18">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c r="AA681" s="79"/>
      <c r="AB681" s="79"/>
      <c r="AC681" s="79"/>
      <c r="AD681" s="79"/>
      <c r="AE681" s="79"/>
    </row>
    <row r="682" spans="1:31" ht="18">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c r="AA682" s="79"/>
      <c r="AB682" s="79"/>
      <c r="AC682" s="79"/>
      <c r="AD682" s="79"/>
      <c r="AE682" s="79"/>
    </row>
    <row r="683" spans="1:31" ht="18">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c r="AA683" s="79"/>
      <c r="AB683" s="79"/>
      <c r="AC683" s="79"/>
      <c r="AD683" s="79"/>
      <c r="AE683" s="79"/>
    </row>
    <row r="684" spans="1:31" ht="18">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c r="AA684" s="79"/>
      <c r="AB684" s="79"/>
      <c r="AC684" s="79"/>
      <c r="AD684" s="79"/>
      <c r="AE684" s="79"/>
    </row>
    <row r="685" spans="1:31" ht="18">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c r="AA685" s="79"/>
      <c r="AB685" s="79"/>
      <c r="AC685" s="79"/>
      <c r="AD685" s="79"/>
      <c r="AE685" s="79"/>
    </row>
    <row r="686" spans="1:31" ht="18">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c r="AA686" s="79"/>
      <c r="AB686" s="79"/>
      <c r="AC686" s="79"/>
      <c r="AD686" s="79"/>
      <c r="AE686" s="79"/>
    </row>
    <row r="687" spans="1:31" ht="18">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c r="AA687" s="79"/>
      <c r="AB687" s="79"/>
      <c r="AC687" s="79"/>
      <c r="AD687" s="79"/>
      <c r="AE687" s="79"/>
    </row>
    <row r="688" spans="1:31" ht="1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c r="AA688" s="79"/>
      <c r="AB688" s="79"/>
      <c r="AC688" s="79"/>
      <c r="AD688" s="79"/>
      <c r="AE688" s="79"/>
    </row>
    <row r="689" spans="1:31" ht="18">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c r="AA689" s="79"/>
      <c r="AB689" s="79"/>
      <c r="AC689" s="79"/>
      <c r="AD689" s="79"/>
      <c r="AE689" s="79"/>
    </row>
    <row r="690" spans="1:31" ht="18">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c r="AA690" s="79"/>
      <c r="AB690" s="79"/>
      <c r="AC690" s="79"/>
      <c r="AD690" s="79"/>
      <c r="AE690" s="79"/>
    </row>
    <row r="691" spans="1:31" ht="18">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c r="AA691" s="79"/>
      <c r="AB691" s="79"/>
      <c r="AC691" s="79"/>
      <c r="AD691" s="79"/>
      <c r="AE691" s="79"/>
    </row>
    <row r="692" spans="1:31" ht="18">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c r="AA692" s="79"/>
      <c r="AB692" s="79"/>
      <c r="AC692" s="79"/>
      <c r="AD692" s="79"/>
      <c r="AE692" s="79"/>
    </row>
    <row r="693" spans="1:31" ht="18">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c r="AA693" s="79"/>
      <c r="AB693" s="79"/>
      <c r="AC693" s="79"/>
      <c r="AD693" s="79"/>
      <c r="AE693" s="79"/>
    </row>
    <row r="694" spans="1:31" ht="18">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c r="AA694" s="79"/>
      <c r="AB694" s="79"/>
      <c r="AC694" s="79"/>
      <c r="AD694" s="79"/>
      <c r="AE694" s="79"/>
    </row>
    <row r="695" spans="1:31" ht="18">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c r="AA695" s="79"/>
      <c r="AB695" s="79"/>
      <c r="AC695" s="79"/>
      <c r="AD695" s="79"/>
      <c r="AE695" s="79"/>
    </row>
    <row r="696" spans="1:31" ht="18">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c r="AA696" s="79"/>
      <c r="AB696" s="79"/>
      <c r="AC696" s="79"/>
      <c r="AD696" s="79"/>
      <c r="AE696" s="79"/>
    </row>
    <row r="697" spans="1:31" ht="18">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c r="AA697" s="79"/>
      <c r="AB697" s="79"/>
      <c r="AC697" s="79"/>
      <c r="AD697" s="79"/>
      <c r="AE697" s="79"/>
    </row>
    <row r="698" spans="1:31" ht="1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c r="AA698" s="79"/>
      <c r="AB698" s="79"/>
      <c r="AC698" s="79"/>
      <c r="AD698" s="79"/>
      <c r="AE698" s="79"/>
    </row>
    <row r="699" spans="1:31" ht="18">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c r="AA699" s="79"/>
      <c r="AB699" s="79"/>
      <c r="AC699" s="79"/>
      <c r="AD699" s="79"/>
      <c r="AE699" s="79"/>
    </row>
    <row r="700" spans="1:31" ht="18">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c r="AA700" s="79"/>
      <c r="AB700" s="79"/>
      <c r="AC700" s="79"/>
      <c r="AD700" s="79"/>
      <c r="AE700" s="79"/>
    </row>
    <row r="701" spans="1:31" ht="18">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c r="AA701" s="79"/>
      <c r="AB701" s="79"/>
      <c r="AC701" s="79"/>
      <c r="AD701" s="79"/>
      <c r="AE701" s="79"/>
    </row>
    <row r="702" spans="1:31" ht="18">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c r="AA702" s="79"/>
      <c r="AB702" s="79"/>
      <c r="AC702" s="79"/>
      <c r="AD702" s="79"/>
      <c r="AE702" s="79"/>
    </row>
    <row r="703" spans="1:31" ht="18">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c r="AA703" s="79"/>
      <c r="AB703" s="79"/>
      <c r="AC703" s="79"/>
      <c r="AD703" s="79"/>
      <c r="AE703" s="79"/>
    </row>
    <row r="704" spans="1:31" ht="18">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c r="AA704" s="79"/>
      <c r="AB704" s="79"/>
      <c r="AC704" s="79"/>
      <c r="AD704" s="79"/>
      <c r="AE704" s="79"/>
    </row>
    <row r="705" spans="1:31" ht="18">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c r="AA705" s="79"/>
      <c r="AB705" s="79"/>
      <c r="AC705" s="79"/>
      <c r="AD705" s="79"/>
      <c r="AE705" s="79"/>
    </row>
    <row r="706" spans="1:31" ht="18">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c r="AA706" s="79"/>
      <c r="AB706" s="79"/>
      <c r="AC706" s="79"/>
      <c r="AD706" s="79"/>
      <c r="AE706" s="79"/>
    </row>
    <row r="707" spans="1:31" ht="18">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c r="AA707" s="79"/>
      <c r="AB707" s="79"/>
      <c r="AC707" s="79"/>
      <c r="AD707" s="79"/>
      <c r="AE707" s="79"/>
    </row>
    <row r="708" spans="1:31" ht="1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c r="AA708" s="79"/>
      <c r="AB708" s="79"/>
      <c r="AC708" s="79"/>
      <c r="AD708" s="79"/>
      <c r="AE708" s="79"/>
    </row>
    <row r="709" spans="1:31" ht="18">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c r="AA709" s="79"/>
      <c r="AB709" s="79"/>
      <c r="AC709" s="79"/>
      <c r="AD709" s="79"/>
      <c r="AE709" s="79"/>
    </row>
    <row r="710" spans="1:31" ht="18">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c r="AA710" s="79"/>
      <c r="AB710" s="79"/>
      <c r="AC710" s="79"/>
      <c r="AD710" s="79"/>
      <c r="AE710" s="79"/>
    </row>
    <row r="711" spans="1:31" ht="18">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c r="AE711" s="79"/>
    </row>
    <row r="712" spans="1:31" ht="18">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c r="AA712" s="79"/>
      <c r="AB712" s="79"/>
      <c r="AC712" s="79"/>
      <c r="AD712" s="79"/>
      <c r="AE712" s="79"/>
    </row>
    <row r="713" spans="1:31" ht="18">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c r="AA713" s="79"/>
      <c r="AB713" s="79"/>
      <c r="AC713" s="79"/>
      <c r="AD713" s="79"/>
      <c r="AE713" s="79"/>
    </row>
    <row r="714" spans="1:31" ht="18">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c r="AA714" s="79"/>
      <c r="AB714" s="79"/>
      <c r="AC714" s="79"/>
      <c r="AD714" s="79"/>
      <c r="AE714" s="79"/>
    </row>
    <row r="715" spans="1:31" ht="18">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c r="AA715" s="79"/>
      <c r="AB715" s="79"/>
      <c r="AC715" s="79"/>
      <c r="AD715" s="79"/>
      <c r="AE715" s="79"/>
    </row>
    <row r="716" spans="1:31" ht="18">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row>
    <row r="717" spans="1:31" ht="18">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row>
    <row r="718" spans="1:31" ht="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c r="AA718" s="79"/>
      <c r="AB718" s="79"/>
      <c r="AC718" s="79"/>
      <c r="AD718" s="79"/>
      <c r="AE718" s="79"/>
    </row>
    <row r="719" spans="1:31" ht="18">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c r="AA719" s="79"/>
      <c r="AB719" s="79"/>
      <c r="AC719" s="79"/>
      <c r="AD719" s="79"/>
      <c r="AE719" s="79"/>
    </row>
    <row r="720" spans="1:31" ht="18">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c r="AA720" s="79"/>
      <c r="AB720" s="79"/>
      <c r="AC720" s="79"/>
      <c r="AD720" s="79"/>
      <c r="AE720" s="79"/>
    </row>
    <row r="721" spans="1:31" ht="18">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c r="AA721" s="79"/>
      <c r="AB721" s="79"/>
      <c r="AC721" s="79"/>
      <c r="AD721" s="79"/>
      <c r="AE721" s="79"/>
    </row>
    <row r="722" spans="1:31" ht="18">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c r="AA722" s="79"/>
      <c r="AB722" s="79"/>
      <c r="AC722" s="79"/>
      <c r="AD722" s="79"/>
      <c r="AE722" s="79"/>
    </row>
    <row r="723" spans="1:31" ht="18">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c r="AA723" s="79"/>
      <c r="AB723" s="79"/>
      <c r="AC723" s="79"/>
      <c r="AD723" s="79"/>
      <c r="AE723" s="79"/>
    </row>
    <row r="724" spans="1:31" ht="18">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c r="AA724" s="79"/>
      <c r="AB724" s="79"/>
      <c r="AC724" s="79"/>
      <c r="AD724" s="79"/>
      <c r="AE724" s="79"/>
    </row>
    <row r="725" spans="1:31" ht="18">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c r="AA725" s="79"/>
      <c r="AB725" s="79"/>
      <c r="AC725" s="79"/>
      <c r="AD725" s="79"/>
      <c r="AE725" s="79"/>
    </row>
    <row r="726" spans="1:31" ht="18">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c r="AA726" s="79"/>
      <c r="AB726" s="79"/>
      <c r="AC726" s="79"/>
      <c r="AD726" s="79"/>
      <c r="AE726" s="79"/>
    </row>
    <row r="727" spans="1:31" ht="18">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c r="AA727" s="79"/>
      <c r="AB727" s="79"/>
      <c r="AC727" s="79"/>
      <c r="AD727" s="79"/>
      <c r="AE727" s="79"/>
    </row>
    <row r="728" spans="1:31" ht="1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c r="AA728" s="79"/>
      <c r="AB728" s="79"/>
      <c r="AC728" s="79"/>
      <c r="AD728" s="79"/>
      <c r="AE728" s="79"/>
    </row>
    <row r="729" spans="1:31" ht="18">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c r="AA729" s="79"/>
      <c r="AB729" s="79"/>
      <c r="AC729" s="79"/>
      <c r="AD729" s="79"/>
      <c r="AE729" s="79"/>
    </row>
    <row r="730" spans="1:31" ht="18">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c r="AA730" s="79"/>
      <c r="AB730" s="79"/>
      <c r="AC730" s="79"/>
      <c r="AD730" s="79"/>
      <c r="AE730" s="79"/>
    </row>
    <row r="731" spans="1:31" ht="18">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c r="AA731" s="79"/>
      <c r="AB731" s="79"/>
      <c r="AC731" s="79"/>
      <c r="AD731" s="79"/>
      <c r="AE731" s="79"/>
    </row>
    <row r="732" spans="1:31" ht="18">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c r="AA732" s="79"/>
      <c r="AB732" s="79"/>
      <c r="AC732" s="79"/>
      <c r="AD732" s="79"/>
      <c r="AE732" s="79"/>
    </row>
    <row r="733" spans="1:31" ht="18">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c r="AA733" s="79"/>
      <c r="AB733" s="79"/>
      <c r="AC733" s="79"/>
      <c r="AD733" s="79"/>
      <c r="AE733" s="79"/>
    </row>
    <row r="734" spans="1:31" ht="18">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c r="AA734" s="79"/>
      <c r="AB734" s="79"/>
      <c r="AC734" s="79"/>
      <c r="AD734" s="79"/>
      <c r="AE734" s="79"/>
    </row>
    <row r="735" spans="1:31" ht="18">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c r="AA735" s="79"/>
      <c r="AB735" s="79"/>
      <c r="AC735" s="79"/>
      <c r="AD735" s="79"/>
      <c r="AE735" s="79"/>
    </row>
    <row r="736" spans="1:31" ht="18">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c r="AA736" s="79"/>
      <c r="AB736" s="79"/>
      <c r="AC736" s="79"/>
      <c r="AD736" s="79"/>
      <c r="AE736" s="79"/>
    </row>
    <row r="737" spans="1:31" ht="18">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c r="AA737" s="79"/>
      <c r="AB737" s="79"/>
      <c r="AC737" s="79"/>
      <c r="AD737" s="79"/>
      <c r="AE737" s="79"/>
    </row>
    <row r="738" spans="1:31" ht="1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c r="AA738" s="79"/>
      <c r="AB738" s="79"/>
      <c r="AC738" s="79"/>
      <c r="AD738" s="79"/>
      <c r="AE738" s="79"/>
    </row>
    <row r="739" spans="1:31" ht="18">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c r="AA739" s="79"/>
      <c r="AB739" s="79"/>
      <c r="AC739" s="79"/>
      <c r="AD739" s="79"/>
      <c r="AE739" s="79"/>
    </row>
    <row r="740" spans="1:31" ht="18">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c r="AA740" s="79"/>
      <c r="AB740" s="79"/>
      <c r="AC740" s="79"/>
      <c r="AD740" s="79"/>
      <c r="AE740" s="79"/>
    </row>
    <row r="741" spans="1:31" ht="18">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c r="AA741" s="79"/>
      <c r="AB741" s="79"/>
      <c r="AC741" s="79"/>
      <c r="AD741" s="79"/>
      <c r="AE741" s="79"/>
    </row>
    <row r="742" spans="1:31" ht="18">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c r="AA742" s="79"/>
      <c r="AB742" s="79"/>
      <c r="AC742" s="79"/>
      <c r="AD742" s="79"/>
      <c r="AE742" s="79"/>
    </row>
    <row r="743" spans="1:31" ht="18">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c r="AA743" s="79"/>
      <c r="AB743" s="79"/>
      <c r="AC743" s="79"/>
      <c r="AD743" s="79"/>
      <c r="AE743" s="79"/>
    </row>
    <row r="744" spans="1:31" ht="18">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c r="AA744" s="79"/>
      <c r="AB744" s="79"/>
      <c r="AC744" s="79"/>
      <c r="AD744" s="79"/>
      <c r="AE744" s="79"/>
    </row>
    <row r="745" spans="1:31" ht="18">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c r="AA745" s="79"/>
      <c r="AB745" s="79"/>
      <c r="AC745" s="79"/>
      <c r="AD745" s="79"/>
      <c r="AE745" s="79"/>
    </row>
    <row r="746" spans="1:31" ht="18">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c r="AA746" s="79"/>
      <c r="AB746" s="79"/>
      <c r="AC746" s="79"/>
      <c r="AD746" s="79"/>
      <c r="AE746" s="79"/>
    </row>
    <row r="747" spans="1:31" ht="18">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c r="AA747" s="79"/>
      <c r="AB747" s="79"/>
      <c r="AC747" s="79"/>
      <c r="AD747" s="79"/>
      <c r="AE747" s="79"/>
    </row>
    <row r="748" spans="1:31" ht="1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c r="AA748" s="79"/>
      <c r="AB748" s="79"/>
      <c r="AC748" s="79"/>
      <c r="AD748" s="79"/>
      <c r="AE748" s="79"/>
    </row>
    <row r="749" spans="1:31" ht="18">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c r="AA749" s="79"/>
      <c r="AB749" s="79"/>
      <c r="AC749" s="79"/>
      <c r="AD749" s="79"/>
      <c r="AE749" s="79"/>
    </row>
    <row r="750" spans="1:31" ht="18">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c r="AA750" s="79"/>
      <c r="AB750" s="79"/>
      <c r="AC750" s="79"/>
      <c r="AD750" s="79"/>
      <c r="AE750" s="79"/>
    </row>
    <row r="751" spans="1:31" ht="18">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c r="AA751" s="79"/>
      <c r="AB751" s="79"/>
      <c r="AC751" s="79"/>
      <c r="AD751" s="79"/>
      <c r="AE751" s="79"/>
    </row>
    <row r="752" spans="1:31" ht="18">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c r="AA752" s="79"/>
      <c r="AB752" s="79"/>
      <c r="AC752" s="79"/>
      <c r="AD752" s="79"/>
      <c r="AE752" s="79"/>
    </row>
    <row r="753" spans="1:31" ht="18">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c r="AA753" s="79"/>
      <c r="AB753" s="79"/>
      <c r="AC753" s="79"/>
      <c r="AD753" s="79"/>
      <c r="AE753" s="79"/>
    </row>
    <row r="754" spans="1:31" ht="18">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c r="AA754" s="79"/>
      <c r="AB754" s="79"/>
      <c r="AC754" s="79"/>
      <c r="AD754" s="79"/>
      <c r="AE754" s="79"/>
    </row>
    <row r="755" spans="1:31" ht="18">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c r="AA755" s="79"/>
      <c r="AB755" s="79"/>
      <c r="AC755" s="79"/>
      <c r="AD755" s="79"/>
      <c r="AE755" s="79"/>
    </row>
    <row r="756" spans="1:31" ht="18">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c r="AA756" s="79"/>
      <c r="AB756" s="79"/>
      <c r="AC756" s="79"/>
      <c r="AD756" s="79"/>
      <c r="AE756" s="79"/>
    </row>
    <row r="757" spans="1:31" ht="18">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c r="AA757" s="79"/>
      <c r="AB757" s="79"/>
      <c r="AC757" s="79"/>
      <c r="AD757" s="79"/>
      <c r="AE757" s="79"/>
    </row>
    <row r="758" spans="1:31" ht="1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c r="AA758" s="79"/>
      <c r="AB758" s="79"/>
      <c r="AC758" s="79"/>
      <c r="AD758" s="79"/>
      <c r="AE758" s="79"/>
    </row>
    <row r="759" spans="1:31" ht="18">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c r="AA759" s="79"/>
      <c r="AB759" s="79"/>
      <c r="AC759" s="79"/>
      <c r="AD759" s="79"/>
      <c r="AE759" s="79"/>
    </row>
    <row r="760" spans="1:31" ht="18">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c r="AA760" s="79"/>
      <c r="AB760" s="79"/>
      <c r="AC760" s="79"/>
      <c r="AD760" s="79"/>
      <c r="AE760" s="79"/>
    </row>
    <row r="761" spans="1:31" ht="18">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c r="AA761" s="79"/>
      <c r="AB761" s="79"/>
      <c r="AC761" s="79"/>
      <c r="AD761" s="79"/>
      <c r="AE761" s="79"/>
    </row>
    <row r="762" spans="1:31" ht="18">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c r="AA762" s="79"/>
      <c r="AB762" s="79"/>
      <c r="AC762" s="79"/>
      <c r="AD762" s="79"/>
      <c r="AE762" s="79"/>
    </row>
    <row r="763" spans="1:31" ht="18">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c r="AA763" s="79"/>
      <c r="AB763" s="79"/>
      <c r="AC763" s="79"/>
      <c r="AD763" s="79"/>
      <c r="AE763" s="79"/>
    </row>
    <row r="764" spans="1:31" ht="18">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c r="AA764" s="79"/>
      <c r="AB764" s="79"/>
      <c r="AC764" s="79"/>
      <c r="AD764" s="79"/>
      <c r="AE764" s="79"/>
    </row>
    <row r="765" spans="1:31" ht="18">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c r="AA765" s="79"/>
      <c r="AB765" s="79"/>
      <c r="AC765" s="79"/>
      <c r="AD765" s="79"/>
      <c r="AE765" s="79"/>
    </row>
    <row r="766" spans="1:31" ht="18">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c r="AA766" s="79"/>
      <c r="AB766" s="79"/>
      <c r="AC766" s="79"/>
      <c r="AD766" s="79"/>
      <c r="AE766" s="79"/>
    </row>
    <row r="767" spans="1:31" ht="18">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c r="AA767" s="79"/>
      <c r="AB767" s="79"/>
      <c r="AC767" s="79"/>
      <c r="AD767" s="79"/>
      <c r="AE767" s="79"/>
    </row>
    <row r="768" spans="1:31" ht="1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c r="AA768" s="79"/>
      <c r="AB768" s="79"/>
      <c r="AC768" s="79"/>
      <c r="AD768" s="79"/>
      <c r="AE768" s="79"/>
    </row>
    <row r="769" spans="1:31" ht="18">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c r="AA769" s="79"/>
      <c r="AB769" s="79"/>
      <c r="AC769" s="79"/>
      <c r="AD769" s="79"/>
      <c r="AE769" s="79"/>
    </row>
    <row r="770" spans="1:31" ht="18">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c r="AA770" s="79"/>
      <c r="AB770" s="79"/>
      <c r="AC770" s="79"/>
      <c r="AD770" s="79"/>
      <c r="AE770" s="79"/>
    </row>
    <row r="771" spans="1:31" ht="18">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c r="AA771" s="79"/>
      <c r="AB771" s="79"/>
      <c r="AC771" s="79"/>
      <c r="AD771" s="79"/>
      <c r="AE771" s="79"/>
    </row>
    <row r="772" spans="1:31" ht="18">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c r="AA772" s="79"/>
      <c r="AB772" s="79"/>
      <c r="AC772" s="79"/>
      <c r="AD772" s="79"/>
      <c r="AE772" s="79"/>
    </row>
    <row r="773" spans="1:31" ht="18">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c r="AA773" s="79"/>
      <c r="AB773" s="79"/>
      <c r="AC773" s="79"/>
      <c r="AD773" s="79"/>
      <c r="AE773" s="79"/>
    </row>
    <row r="774" spans="1:31" ht="18">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c r="AA774" s="79"/>
      <c r="AB774" s="79"/>
      <c r="AC774" s="79"/>
      <c r="AD774" s="79"/>
      <c r="AE774" s="79"/>
    </row>
    <row r="775" spans="1:31" ht="18">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c r="AA775" s="79"/>
      <c r="AB775" s="79"/>
      <c r="AC775" s="79"/>
      <c r="AD775" s="79"/>
      <c r="AE775" s="79"/>
    </row>
    <row r="776" spans="1:31" ht="18">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row>
    <row r="777" spans="1:31" ht="18">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row>
    <row r="778" spans="1:31" ht="1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c r="AA778" s="79"/>
      <c r="AB778" s="79"/>
      <c r="AC778" s="79"/>
      <c r="AD778" s="79"/>
      <c r="AE778" s="79"/>
    </row>
    <row r="779" spans="1:31" ht="18">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c r="AB779" s="79"/>
      <c r="AC779" s="79"/>
      <c r="AD779" s="79"/>
      <c r="AE779" s="79"/>
    </row>
    <row r="780" spans="1:31" ht="18">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c r="AA780" s="79"/>
      <c r="AB780" s="79"/>
      <c r="AC780" s="79"/>
      <c r="AD780" s="79"/>
      <c r="AE780" s="79"/>
    </row>
    <row r="781" spans="1:31" ht="18">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c r="AA781" s="79"/>
      <c r="AB781" s="79"/>
      <c r="AC781" s="79"/>
      <c r="AD781" s="79"/>
      <c r="AE781" s="79"/>
    </row>
    <row r="782" spans="1:31" ht="18">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c r="AA782" s="79"/>
      <c r="AB782" s="79"/>
      <c r="AC782" s="79"/>
      <c r="AD782" s="79"/>
      <c r="AE782" s="79"/>
    </row>
    <row r="783" spans="1:31" ht="18">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c r="AA783" s="79"/>
      <c r="AB783" s="79"/>
      <c r="AC783" s="79"/>
      <c r="AD783" s="79"/>
      <c r="AE783" s="79"/>
    </row>
    <row r="784" spans="1:31" ht="18">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c r="AA784" s="79"/>
      <c r="AB784" s="79"/>
      <c r="AC784" s="79"/>
      <c r="AD784" s="79"/>
      <c r="AE784" s="79"/>
    </row>
    <row r="785" spans="1:31" ht="18">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c r="AA785" s="79"/>
      <c r="AB785" s="79"/>
      <c r="AC785" s="79"/>
      <c r="AD785" s="79"/>
      <c r="AE785" s="79"/>
    </row>
    <row r="786" spans="1:31" ht="18">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c r="AA786" s="79"/>
      <c r="AB786" s="79"/>
      <c r="AC786" s="79"/>
      <c r="AD786" s="79"/>
      <c r="AE786" s="79"/>
    </row>
    <row r="787" spans="1:31" ht="18">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c r="AA787" s="79"/>
      <c r="AB787" s="79"/>
      <c r="AC787" s="79"/>
      <c r="AD787" s="79"/>
      <c r="AE787" s="79"/>
    </row>
    <row r="788" spans="1:31" ht="1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row>
    <row r="789" spans="1:31" ht="18">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row>
    <row r="790" spans="1:31" ht="18">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c r="AA790" s="79"/>
      <c r="AB790" s="79"/>
      <c r="AC790" s="79"/>
      <c r="AD790" s="79"/>
      <c r="AE790" s="79"/>
    </row>
    <row r="791" spans="1:31" ht="18">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c r="AA791" s="79"/>
      <c r="AB791" s="79"/>
      <c r="AC791" s="79"/>
      <c r="AD791" s="79"/>
      <c r="AE791" s="79"/>
    </row>
    <row r="792" spans="1:31" ht="18">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c r="AA792" s="79"/>
      <c r="AB792" s="79"/>
      <c r="AC792" s="79"/>
      <c r="AD792" s="79"/>
      <c r="AE792" s="79"/>
    </row>
    <row r="793" spans="1:31" ht="18">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c r="AA793" s="79"/>
      <c r="AB793" s="79"/>
      <c r="AC793" s="79"/>
      <c r="AD793" s="79"/>
      <c r="AE793" s="79"/>
    </row>
    <row r="794" spans="1:31" ht="18">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c r="AA794" s="79"/>
      <c r="AB794" s="79"/>
      <c r="AC794" s="79"/>
      <c r="AD794" s="79"/>
      <c r="AE794" s="79"/>
    </row>
    <row r="795" spans="1:31" ht="18">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c r="AA795" s="79"/>
      <c r="AB795" s="79"/>
      <c r="AC795" s="79"/>
      <c r="AD795" s="79"/>
      <c r="AE795" s="79"/>
    </row>
    <row r="796" spans="1:31" ht="18">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c r="AA796" s="79"/>
      <c r="AB796" s="79"/>
      <c r="AC796" s="79"/>
      <c r="AD796" s="79"/>
      <c r="AE796" s="79"/>
    </row>
    <row r="797" spans="1:31" ht="18">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c r="AA797" s="79"/>
      <c r="AB797" s="79"/>
      <c r="AC797" s="79"/>
      <c r="AD797" s="79"/>
      <c r="AE797" s="79"/>
    </row>
    <row r="798" spans="1:31" ht="1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c r="AA798" s="79"/>
      <c r="AB798" s="79"/>
      <c r="AC798" s="79"/>
      <c r="AD798" s="79"/>
      <c r="AE798" s="79"/>
    </row>
    <row r="799" spans="1:31" ht="18">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c r="AA799" s="79"/>
      <c r="AB799" s="79"/>
      <c r="AC799" s="79"/>
      <c r="AD799" s="79"/>
      <c r="AE799" s="79"/>
    </row>
    <row r="800" spans="1:31" ht="18">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c r="AA800" s="79"/>
      <c r="AB800" s="79"/>
      <c r="AC800" s="79"/>
      <c r="AD800" s="79"/>
      <c r="AE800" s="79"/>
    </row>
    <row r="801" spans="1:31" ht="18">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c r="AA801" s="79"/>
      <c r="AB801" s="79"/>
      <c r="AC801" s="79"/>
      <c r="AD801" s="79"/>
      <c r="AE801" s="79"/>
    </row>
    <row r="802" spans="1:31" ht="18">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c r="AA802" s="79"/>
      <c r="AB802" s="79"/>
      <c r="AC802" s="79"/>
      <c r="AD802" s="79"/>
      <c r="AE802" s="79"/>
    </row>
    <row r="803" spans="1:31" ht="18">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c r="AA803" s="79"/>
      <c r="AB803" s="79"/>
      <c r="AC803" s="79"/>
      <c r="AD803" s="79"/>
      <c r="AE803" s="79"/>
    </row>
    <row r="804" spans="1:31" ht="18">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c r="AA804" s="79"/>
      <c r="AB804" s="79"/>
      <c r="AC804" s="79"/>
      <c r="AD804" s="79"/>
      <c r="AE804" s="79"/>
    </row>
    <row r="805" spans="1:31" ht="18">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c r="AA805" s="79"/>
      <c r="AB805" s="79"/>
      <c r="AC805" s="79"/>
      <c r="AD805" s="79"/>
      <c r="AE805" s="79"/>
    </row>
    <row r="806" spans="1:31" ht="18">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c r="AA806" s="79"/>
      <c r="AB806" s="79"/>
      <c r="AC806" s="79"/>
      <c r="AD806" s="79"/>
      <c r="AE806" s="79"/>
    </row>
    <row r="807" spans="1:31" ht="18">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c r="AA807" s="79"/>
      <c r="AB807" s="79"/>
      <c r="AC807" s="79"/>
      <c r="AD807" s="79"/>
      <c r="AE807" s="79"/>
    </row>
    <row r="808" spans="1:31" ht="1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row>
    <row r="809" spans="1:31" ht="18">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row>
    <row r="810" spans="1:31" ht="18">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c r="AA810" s="79"/>
      <c r="AB810" s="79"/>
      <c r="AC810" s="79"/>
      <c r="AD810" s="79"/>
      <c r="AE810" s="79"/>
    </row>
    <row r="811" spans="1:31" ht="18">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c r="AA811" s="79"/>
      <c r="AB811" s="79"/>
      <c r="AC811" s="79"/>
      <c r="AD811" s="79"/>
      <c r="AE811" s="79"/>
    </row>
    <row r="812" spans="1:31" ht="18">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c r="AA812" s="79"/>
      <c r="AB812" s="79"/>
      <c r="AC812" s="79"/>
      <c r="AD812" s="79"/>
      <c r="AE812" s="79"/>
    </row>
    <row r="813" spans="1:31" ht="18">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c r="AA813" s="79"/>
      <c r="AB813" s="79"/>
      <c r="AC813" s="79"/>
      <c r="AD813" s="79"/>
      <c r="AE813" s="79"/>
    </row>
    <row r="814" spans="1:31" ht="18">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c r="AA814" s="79"/>
      <c r="AB814" s="79"/>
      <c r="AC814" s="79"/>
      <c r="AD814" s="79"/>
      <c r="AE814" s="79"/>
    </row>
    <row r="815" spans="1:31" ht="18">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c r="AA815" s="79"/>
      <c r="AB815" s="79"/>
      <c r="AC815" s="79"/>
      <c r="AD815" s="79"/>
      <c r="AE815" s="79"/>
    </row>
    <row r="816" spans="1:31" ht="18">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row>
    <row r="817" spans="1:31" ht="18">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row>
    <row r="818" spans="1:31" ht="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c r="AA818" s="79"/>
      <c r="AB818" s="79"/>
      <c r="AC818" s="79"/>
      <c r="AD818" s="79"/>
      <c r="AE818" s="79"/>
    </row>
    <row r="819" spans="1:31" ht="18">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c r="AA819" s="79"/>
      <c r="AB819" s="79"/>
      <c r="AC819" s="79"/>
      <c r="AD819" s="79"/>
      <c r="AE819" s="79"/>
    </row>
    <row r="820" spans="1:31" ht="18">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c r="AA820" s="79"/>
      <c r="AB820" s="79"/>
      <c r="AC820" s="79"/>
      <c r="AD820" s="79"/>
      <c r="AE820" s="79"/>
    </row>
    <row r="821" spans="1:31" ht="18">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c r="AA821" s="79"/>
      <c r="AB821" s="79"/>
      <c r="AC821" s="79"/>
      <c r="AD821" s="79"/>
      <c r="AE821" s="79"/>
    </row>
    <row r="822" spans="1:31" ht="18">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row>
    <row r="823" spans="1:31" ht="18">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row>
    <row r="824" spans="1:31" ht="18">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c r="AA824" s="79"/>
      <c r="AB824" s="79"/>
      <c r="AC824" s="79"/>
      <c r="AD824" s="79"/>
      <c r="AE824" s="79"/>
    </row>
    <row r="825" spans="1:31" ht="18">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c r="AA825" s="79"/>
      <c r="AB825" s="79"/>
      <c r="AC825" s="79"/>
      <c r="AD825" s="79"/>
      <c r="AE825" s="79"/>
    </row>
    <row r="826" spans="1:31" ht="18">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c r="AA826" s="79"/>
      <c r="AB826" s="79"/>
      <c r="AC826" s="79"/>
      <c r="AD826" s="79"/>
      <c r="AE826" s="79"/>
    </row>
    <row r="827" spans="1:31" ht="18">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c r="AA827" s="79"/>
      <c r="AB827" s="79"/>
      <c r="AC827" s="79"/>
      <c r="AD827" s="79"/>
      <c r="AE827" s="79"/>
    </row>
    <row r="828" spans="1:31" ht="1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c r="AA828" s="79"/>
      <c r="AB828" s="79"/>
      <c r="AC828" s="79"/>
      <c r="AD828" s="79"/>
      <c r="AE828" s="79"/>
    </row>
    <row r="829" spans="1:31" ht="18">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c r="AA829" s="79"/>
      <c r="AB829" s="79"/>
      <c r="AC829" s="79"/>
      <c r="AD829" s="79"/>
      <c r="AE829" s="79"/>
    </row>
    <row r="830" spans="1:31" ht="18">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c r="AA830" s="79"/>
      <c r="AB830" s="79"/>
      <c r="AC830" s="79"/>
      <c r="AD830" s="79"/>
      <c r="AE830" s="79"/>
    </row>
    <row r="831" spans="1:31" ht="18">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c r="AA831" s="79"/>
      <c r="AB831" s="79"/>
      <c r="AC831" s="79"/>
      <c r="AD831" s="79"/>
      <c r="AE831" s="79"/>
    </row>
    <row r="832" spans="1:31" ht="18">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c r="AA832" s="79"/>
      <c r="AB832" s="79"/>
      <c r="AC832" s="79"/>
      <c r="AD832" s="79"/>
      <c r="AE832" s="79"/>
    </row>
    <row r="833" spans="1:31" ht="18">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c r="AA833" s="79"/>
      <c r="AB833" s="79"/>
      <c r="AC833" s="79"/>
      <c r="AD833" s="79"/>
      <c r="AE833" s="79"/>
    </row>
    <row r="834" spans="1:31" ht="18">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c r="AA834" s="79"/>
      <c r="AB834" s="79"/>
      <c r="AC834" s="79"/>
      <c r="AD834" s="79"/>
      <c r="AE834" s="79"/>
    </row>
    <row r="835" spans="1:31" ht="18">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c r="AA835" s="79"/>
      <c r="AB835" s="79"/>
      <c r="AC835" s="79"/>
      <c r="AD835" s="79"/>
      <c r="AE835" s="79"/>
    </row>
    <row r="836" spans="1:31" ht="18">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c r="AA836" s="79"/>
      <c r="AB836" s="79"/>
      <c r="AC836" s="79"/>
      <c r="AD836" s="79"/>
      <c r="AE836" s="79"/>
    </row>
    <row r="837" spans="1:31" ht="18">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c r="AA837" s="79"/>
      <c r="AB837" s="79"/>
      <c r="AC837" s="79"/>
      <c r="AD837" s="79"/>
      <c r="AE837" s="79"/>
    </row>
    <row r="838" spans="1:31" ht="1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c r="AA838" s="79"/>
      <c r="AB838" s="79"/>
      <c r="AC838" s="79"/>
      <c r="AD838" s="79"/>
      <c r="AE838" s="79"/>
    </row>
    <row r="839" spans="1:31" ht="18">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c r="AA839" s="79"/>
      <c r="AB839" s="79"/>
      <c r="AC839" s="79"/>
      <c r="AD839" s="79"/>
      <c r="AE839" s="79"/>
    </row>
    <row r="840" spans="1:31" ht="18">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c r="AA840" s="79"/>
      <c r="AB840" s="79"/>
      <c r="AC840" s="79"/>
      <c r="AD840" s="79"/>
      <c r="AE840" s="79"/>
    </row>
    <row r="841" spans="1:31" ht="18">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c r="AA841" s="79"/>
      <c r="AB841" s="79"/>
      <c r="AC841" s="79"/>
      <c r="AD841" s="79"/>
      <c r="AE841" s="79"/>
    </row>
    <row r="842" spans="1:31" ht="18">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c r="AA842" s="79"/>
      <c r="AB842" s="79"/>
      <c r="AC842" s="79"/>
      <c r="AD842" s="79"/>
      <c r="AE842" s="79"/>
    </row>
    <row r="843" spans="1:31" ht="18">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c r="AA843" s="79"/>
      <c r="AB843" s="79"/>
      <c r="AC843" s="79"/>
      <c r="AD843" s="79"/>
      <c r="AE843" s="79"/>
    </row>
    <row r="844" spans="1:31" ht="18">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c r="AA844" s="79"/>
      <c r="AB844" s="79"/>
      <c r="AC844" s="79"/>
      <c r="AD844" s="79"/>
      <c r="AE844" s="79"/>
    </row>
    <row r="845" spans="1:31" ht="18">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c r="AA845" s="79"/>
      <c r="AB845" s="79"/>
      <c r="AC845" s="79"/>
      <c r="AD845" s="79"/>
      <c r="AE845" s="79"/>
    </row>
    <row r="846" spans="1:31" ht="18">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c r="AA846" s="79"/>
      <c r="AB846" s="79"/>
      <c r="AC846" s="79"/>
      <c r="AD846" s="79"/>
      <c r="AE846" s="79"/>
    </row>
    <row r="847" spans="1:31" ht="18">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c r="AA847" s="79"/>
      <c r="AB847" s="79"/>
      <c r="AC847" s="79"/>
      <c r="AD847" s="79"/>
      <c r="AE847" s="79"/>
    </row>
    <row r="848" spans="1:31" ht="1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c r="AA848" s="79"/>
      <c r="AB848" s="79"/>
      <c r="AC848" s="79"/>
      <c r="AD848" s="79"/>
      <c r="AE848" s="79"/>
    </row>
    <row r="849" spans="1:31" ht="18">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c r="AA849" s="79"/>
      <c r="AB849" s="79"/>
      <c r="AC849" s="79"/>
      <c r="AD849" s="79"/>
      <c r="AE849" s="79"/>
    </row>
    <row r="850" spans="1:31" ht="18">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c r="AA850" s="79"/>
      <c r="AB850" s="79"/>
      <c r="AC850" s="79"/>
      <c r="AD850" s="79"/>
      <c r="AE850" s="79"/>
    </row>
    <row r="851" spans="1:31" ht="18">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c r="AA851" s="79"/>
      <c r="AB851" s="79"/>
      <c r="AC851" s="79"/>
      <c r="AD851" s="79"/>
      <c r="AE851" s="79"/>
    </row>
    <row r="852" spans="1:31" ht="18">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c r="AA852" s="79"/>
      <c r="AB852" s="79"/>
      <c r="AC852" s="79"/>
      <c r="AD852" s="79"/>
      <c r="AE852" s="79"/>
    </row>
    <row r="853" spans="1:31" ht="18">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c r="AA853" s="79"/>
      <c r="AB853" s="79"/>
      <c r="AC853" s="79"/>
      <c r="AD853" s="79"/>
      <c r="AE853" s="79"/>
    </row>
    <row r="854" spans="1:31" ht="18">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c r="AA854" s="79"/>
      <c r="AB854" s="79"/>
      <c r="AC854" s="79"/>
      <c r="AD854" s="79"/>
      <c r="AE854" s="79"/>
    </row>
    <row r="855" spans="1:31" ht="18">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c r="AA855" s="79"/>
      <c r="AB855" s="79"/>
      <c r="AC855" s="79"/>
      <c r="AD855" s="79"/>
      <c r="AE855" s="79"/>
    </row>
    <row r="856" spans="1:31" ht="18">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c r="AA856" s="79"/>
      <c r="AB856" s="79"/>
      <c r="AC856" s="79"/>
      <c r="AD856" s="79"/>
      <c r="AE856" s="79"/>
    </row>
    <row r="857" spans="1:31" ht="18">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c r="AA857" s="79"/>
      <c r="AB857" s="79"/>
      <c r="AC857" s="79"/>
      <c r="AD857" s="79"/>
      <c r="AE857" s="79"/>
    </row>
    <row r="858" spans="1:31" ht="1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c r="AA858" s="79"/>
      <c r="AB858" s="79"/>
      <c r="AC858" s="79"/>
      <c r="AD858" s="79"/>
      <c r="AE858" s="79"/>
    </row>
    <row r="859" spans="1:31" ht="18">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c r="AA859" s="79"/>
      <c r="AB859" s="79"/>
      <c r="AC859" s="79"/>
      <c r="AD859" s="79"/>
      <c r="AE859" s="79"/>
    </row>
    <row r="860" spans="1:31" ht="18">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c r="AA860" s="79"/>
      <c r="AB860" s="79"/>
      <c r="AC860" s="79"/>
      <c r="AD860" s="79"/>
      <c r="AE860" s="79"/>
    </row>
    <row r="861" spans="1:31" ht="18">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c r="AE861" s="79"/>
    </row>
    <row r="862" spans="1:31" ht="18">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c r="AE862" s="79"/>
    </row>
    <row r="863" spans="1:31" ht="18">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c r="AA863" s="79"/>
      <c r="AB863" s="79"/>
      <c r="AC863" s="79"/>
      <c r="AD863" s="79"/>
      <c r="AE863" s="79"/>
    </row>
    <row r="864" spans="1:31" ht="18">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c r="AA864" s="79"/>
      <c r="AB864" s="79"/>
      <c r="AC864" s="79"/>
      <c r="AD864" s="79"/>
      <c r="AE864" s="79"/>
    </row>
    <row r="865" spans="1:31" ht="18">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c r="AA865" s="79"/>
      <c r="AB865" s="79"/>
      <c r="AC865" s="79"/>
      <c r="AD865" s="79"/>
      <c r="AE865" s="79"/>
    </row>
    <row r="866" spans="1:31" ht="18">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c r="AA866" s="79"/>
      <c r="AB866" s="79"/>
      <c r="AC866" s="79"/>
      <c r="AD866" s="79"/>
      <c r="AE866" s="79"/>
    </row>
    <row r="867" spans="1:31" ht="18">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c r="AA867" s="79"/>
      <c r="AB867" s="79"/>
      <c r="AC867" s="79"/>
      <c r="AD867" s="79"/>
      <c r="AE867" s="79"/>
    </row>
    <row r="868" spans="1:31" ht="1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c r="AA868" s="79"/>
      <c r="AB868" s="79"/>
      <c r="AC868" s="79"/>
      <c r="AD868" s="79"/>
      <c r="AE868" s="79"/>
    </row>
    <row r="869" spans="1:31" ht="18">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c r="AA869" s="79"/>
      <c r="AB869" s="79"/>
      <c r="AC869" s="79"/>
      <c r="AD869" s="79"/>
      <c r="AE869" s="79"/>
    </row>
    <row r="870" spans="1:31" ht="18">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c r="AA870" s="79"/>
      <c r="AB870" s="79"/>
      <c r="AC870" s="79"/>
      <c r="AD870" s="79"/>
      <c r="AE870" s="79"/>
    </row>
    <row r="871" spans="1:31" ht="18">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c r="AA871" s="79"/>
      <c r="AB871" s="79"/>
      <c r="AC871" s="79"/>
      <c r="AD871" s="79"/>
      <c r="AE871" s="79"/>
    </row>
    <row r="872" spans="1:31" ht="18">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c r="AA872" s="79"/>
      <c r="AB872" s="79"/>
      <c r="AC872" s="79"/>
      <c r="AD872" s="79"/>
      <c r="AE872" s="79"/>
    </row>
    <row r="873" spans="1:31" ht="18">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c r="AA873" s="79"/>
      <c r="AB873" s="79"/>
      <c r="AC873" s="79"/>
      <c r="AD873" s="79"/>
      <c r="AE873" s="79"/>
    </row>
    <row r="874" spans="1:31" ht="18">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c r="AA874" s="79"/>
      <c r="AB874" s="79"/>
      <c r="AC874" s="79"/>
      <c r="AD874" s="79"/>
      <c r="AE874" s="79"/>
    </row>
    <row r="875" spans="1:31" ht="18">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c r="AA875" s="79"/>
      <c r="AB875" s="79"/>
      <c r="AC875" s="79"/>
      <c r="AD875" s="79"/>
      <c r="AE875" s="79"/>
    </row>
    <row r="876" spans="1:31" ht="18">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c r="AA876" s="79"/>
      <c r="AB876" s="79"/>
      <c r="AC876" s="79"/>
      <c r="AD876" s="79"/>
      <c r="AE876" s="79"/>
    </row>
    <row r="877" spans="1:31" ht="18">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c r="AA877" s="79"/>
      <c r="AB877" s="79"/>
      <c r="AC877" s="79"/>
      <c r="AD877" s="79"/>
      <c r="AE877" s="79"/>
    </row>
    <row r="878" spans="1:31" ht="1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c r="AA878" s="79"/>
      <c r="AB878" s="79"/>
      <c r="AC878" s="79"/>
      <c r="AD878" s="79"/>
      <c r="AE878" s="79"/>
    </row>
    <row r="879" spans="1:31" ht="18">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c r="AB879" s="79"/>
      <c r="AC879" s="79"/>
      <c r="AD879" s="79"/>
      <c r="AE879" s="79"/>
    </row>
    <row r="880" spans="1:31" ht="18">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c r="AA880" s="79"/>
      <c r="AB880" s="79"/>
      <c r="AC880" s="79"/>
      <c r="AD880" s="79"/>
      <c r="AE880" s="79"/>
    </row>
    <row r="881" spans="1:31" ht="18">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c r="AA881" s="79"/>
      <c r="AB881" s="79"/>
      <c r="AC881" s="79"/>
      <c r="AD881" s="79"/>
      <c r="AE881" s="79"/>
    </row>
    <row r="882" spans="1:31" ht="18">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c r="AA882" s="79"/>
      <c r="AB882" s="79"/>
      <c r="AC882" s="79"/>
      <c r="AD882" s="79"/>
      <c r="AE882" s="79"/>
    </row>
    <row r="883" spans="1:31" ht="18">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c r="AA883" s="79"/>
      <c r="AB883" s="79"/>
      <c r="AC883" s="79"/>
      <c r="AD883" s="79"/>
      <c r="AE883" s="79"/>
    </row>
    <row r="884" spans="1:31" ht="18">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c r="AA884" s="79"/>
      <c r="AB884" s="79"/>
      <c r="AC884" s="79"/>
      <c r="AD884" s="79"/>
      <c r="AE884" s="79"/>
    </row>
    <row r="885" spans="1:31" ht="18">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c r="AA885" s="79"/>
      <c r="AB885" s="79"/>
      <c r="AC885" s="79"/>
      <c r="AD885" s="79"/>
      <c r="AE885" s="79"/>
    </row>
    <row r="886" spans="1:31" ht="18">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c r="AE886" s="79"/>
    </row>
    <row r="887" spans="1:31" ht="18">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c r="AA887" s="79"/>
      <c r="AB887" s="79"/>
      <c r="AC887" s="79"/>
      <c r="AD887" s="79"/>
      <c r="AE887" s="79"/>
    </row>
    <row r="888" spans="1:31" ht="1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c r="AA888" s="79"/>
      <c r="AB888" s="79"/>
      <c r="AC888" s="79"/>
      <c r="AD888" s="79"/>
      <c r="AE888" s="79"/>
    </row>
    <row r="889" spans="1:31" ht="18">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c r="AA889" s="79"/>
      <c r="AB889" s="79"/>
      <c r="AC889" s="79"/>
      <c r="AD889" s="79"/>
      <c r="AE889" s="79"/>
    </row>
    <row r="890" spans="1:31" ht="18">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c r="AA890" s="79"/>
      <c r="AB890" s="79"/>
      <c r="AC890" s="79"/>
      <c r="AD890" s="79"/>
      <c r="AE890" s="79"/>
    </row>
    <row r="891" spans="1:31" ht="18">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c r="AA891" s="79"/>
      <c r="AB891" s="79"/>
      <c r="AC891" s="79"/>
      <c r="AD891" s="79"/>
      <c r="AE891" s="79"/>
    </row>
    <row r="892" spans="1:31" ht="18">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c r="AA892" s="79"/>
      <c r="AB892" s="79"/>
      <c r="AC892" s="79"/>
      <c r="AD892" s="79"/>
      <c r="AE892" s="79"/>
    </row>
    <row r="893" spans="1:31" ht="18">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c r="AA893" s="79"/>
      <c r="AB893" s="79"/>
      <c r="AC893" s="79"/>
      <c r="AD893" s="79"/>
      <c r="AE893" s="79"/>
    </row>
    <row r="894" spans="1:31" ht="18">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c r="AA894" s="79"/>
      <c r="AB894" s="79"/>
      <c r="AC894" s="79"/>
      <c r="AD894" s="79"/>
      <c r="AE894" s="79"/>
    </row>
    <row r="895" spans="1:31" ht="18">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c r="AA895" s="79"/>
      <c r="AB895" s="79"/>
      <c r="AC895" s="79"/>
      <c r="AD895" s="79"/>
      <c r="AE895" s="79"/>
    </row>
    <row r="896" spans="1:31" ht="18">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c r="AA896" s="79"/>
      <c r="AB896" s="79"/>
      <c r="AC896" s="79"/>
      <c r="AD896" s="79"/>
      <c r="AE896" s="79"/>
    </row>
    <row r="897" spans="1:31" ht="18">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c r="AA897" s="79"/>
      <c r="AB897" s="79"/>
      <c r="AC897" s="79"/>
      <c r="AD897" s="79"/>
      <c r="AE897" s="79"/>
    </row>
    <row r="898" spans="1:31" ht="1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c r="AA898" s="79"/>
      <c r="AB898" s="79"/>
      <c r="AC898" s="79"/>
      <c r="AD898" s="79"/>
      <c r="AE898" s="79"/>
    </row>
    <row r="899" spans="1:31" ht="18">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c r="AA899" s="79"/>
      <c r="AB899" s="79"/>
      <c r="AC899" s="79"/>
      <c r="AD899" s="79"/>
      <c r="AE899" s="79"/>
    </row>
    <row r="900" spans="1:31" ht="18">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c r="AA900" s="79"/>
      <c r="AB900" s="79"/>
      <c r="AC900" s="79"/>
      <c r="AD900" s="79"/>
      <c r="AE900" s="79"/>
    </row>
    <row r="901" spans="1:31" ht="18">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c r="AA901" s="79"/>
      <c r="AB901" s="79"/>
      <c r="AC901" s="79"/>
      <c r="AD901" s="79"/>
      <c r="AE901" s="79"/>
    </row>
    <row r="902" spans="1:31" ht="18">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c r="AA902" s="79"/>
      <c r="AB902" s="79"/>
      <c r="AC902" s="79"/>
      <c r="AD902" s="79"/>
      <c r="AE902" s="79"/>
    </row>
    <row r="903" spans="1:31" ht="18">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c r="AE903" s="79"/>
    </row>
    <row r="904" spans="1:31" ht="18">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c r="AA904" s="79"/>
      <c r="AB904" s="79"/>
      <c r="AC904" s="79"/>
      <c r="AD904" s="79"/>
      <c r="AE904" s="79"/>
    </row>
    <row r="905" spans="1:31" ht="18">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c r="AA905" s="79"/>
      <c r="AB905" s="79"/>
      <c r="AC905" s="79"/>
      <c r="AD905" s="79"/>
      <c r="AE905" s="79"/>
    </row>
    <row r="906" spans="1:31" ht="18">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c r="AA906" s="79"/>
      <c r="AB906" s="79"/>
      <c r="AC906" s="79"/>
      <c r="AD906" s="79"/>
      <c r="AE906" s="79"/>
    </row>
    <row r="907" spans="1:31" ht="18">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c r="AA907" s="79"/>
      <c r="AB907" s="79"/>
      <c r="AC907" s="79"/>
      <c r="AD907" s="79"/>
      <c r="AE907" s="79"/>
    </row>
    <row r="908" spans="1:31" ht="1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c r="AA908" s="79"/>
      <c r="AB908" s="79"/>
      <c r="AC908" s="79"/>
      <c r="AD908" s="79"/>
      <c r="AE908" s="79"/>
    </row>
    <row r="909" spans="1:31" ht="18">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c r="AA909" s="79"/>
      <c r="AB909" s="79"/>
      <c r="AC909" s="79"/>
      <c r="AD909" s="79"/>
      <c r="AE909" s="79"/>
    </row>
    <row r="910" spans="1:31" ht="18">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c r="AA910" s="79"/>
      <c r="AB910" s="79"/>
      <c r="AC910" s="79"/>
      <c r="AD910" s="79"/>
      <c r="AE910" s="79"/>
    </row>
    <row r="911" spans="1:31" ht="18">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c r="AA911" s="79"/>
      <c r="AB911" s="79"/>
      <c r="AC911" s="79"/>
      <c r="AD911" s="79"/>
      <c r="AE911" s="79"/>
    </row>
    <row r="912" spans="1:31" ht="18">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c r="AA912" s="79"/>
      <c r="AB912" s="79"/>
      <c r="AC912" s="79"/>
      <c r="AD912" s="79"/>
      <c r="AE912" s="79"/>
    </row>
    <row r="913" spans="1:31" ht="18">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c r="AA913" s="79"/>
      <c r="AB913" s="79"/>
      <c r="AC913" s="79"/>
      <c r="AD913" s="79"/>
      <c r="AE913" s="79"/>
    </row>
    <row r="914" spans="1:31" ht="18">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c r="AA914" s="79"/>
      <c r="AB914" s="79"/>
      <c r="AC914" s="79"/>
      <c r="AD914" s="79"/>
      <c r="AE914" s="79"/>
    </row>
    <row r="915" spans="1:31" ht="18">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c r="AA915" s="79"/>
      <c r="AB915" s="79"/>
      <c r="AC915" s="79"/>
      <c r="AD915" s="79"/>
      <c r="AE915" s="79"/>
    </row>
    <row r="916" spans="1:31" ht="18">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c r="AA916" s="79"/>
      <c r="AB916" s="79"/>
      <c r="AC916" s="79"/>
      <c r="AD916" s="79"/>
      <c r="AE916" s="79"/>
    </row>
    <row r="917" spans="1:31" ht="18">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c r="AA917" s="79"/>
      <c r="AB917" s="79"/>
      <c r="AC917" s="79"/>
      <c r="AD917" s="79"/>
      <c r="AE917" s="79"/>
    </row>
    <row r="918" spans="1:31" ht="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c r="AA918" s="79"/>
      <c r="AB918" s="79"/>
      <c r="AC918" s="79"/>
      <c r="AD918" s="79"/>
      <c r="AE918" s="79"/>
    </row>
    <row r="919" spans="1:31" ht="18">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c r="AA919" s="79"/>
      <c r="AB919" s="79"/>
      <c r="AC919" s="79"/>
      <c r="AD919" s="79"/>
      <c r="AE919" s="79"/>
    </row>
    <row r="920" spans="1:31" ht="18">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c r="AA920" s="79"/>
      <c r="AB920" s="79"/>
      <c r="AC920" s="79"/>
      <c r="AD920" s="79"/>
      <c r="AE920" s="79"/>
    </row>
    <row r="921" spans="1:31" ht="18">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c r="AA921" s="79"/>
      <c r="AB921" s="79"/>
      <c r="AC921" s="79"/>
      <c r="AD921" s="79"/>
      <c r="AE921" s="79"/>
    </row>
    <row r="922" spans="1:31" ht="18">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c r="AA922" s="79"/>
      <c r="AB922" s="79"/>
      <c r="AC922" s="79"/>
      <c r="AD922" s="79"/>
      <c r="AE922" s="79"/>
    </row>
    <row r="923" spans="1:31" ht="18">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c r="AA923" s="79"/>
      <c r="AB923" s="79"/>
      <c r="AC923" s="79"/>
      <c r="AD923" s="79"/>
      <c r="AE923" s="79"/>
    </row>
    <row r="924" spans="1:31" ht="18">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c r="AA924" s="79"/>
      <c r="AB924" s="79"/>
      <c r="AC924" s="79"/>
      <c r="AD924" s="79"/>
      <c r="AE924" s="79"/>
    </row>
    <row r="925" spans="1:31" ht="18">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c r="AA925" s="79"/>
      <c r="AB925" s="79"/>
      <c r="AC925" s="79"/>
      <c r="AD925" s="79"/>
      <c r="AE925" s="79"/>
    </row>
    <row r="926" spans="1:31" ht="18">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c r="AA926" s="79"/>
      <c r="AB926" s="79"/>
      <c r="AC926" s="79"/>
      <c r="AD926" s="79"/>
      <c r="AE926" s="79"/>
    </row>
    <row r="927" spans="1:31" ht="18">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c r="AA927" s="79"/>
      <c r="AB927" s="79"/>
      <c r="AC927" s="79"/>
      <c r="AD927" s="79"/>
      <c r="AE927" s="79"/>
    </row>
    <row r="928" spans="1:31" ht="1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c r="AA928" s="79"/>
      <c r="AB928" s="79"/>
      <c r="AC928" s="79"/>
      <c r="AD928" s="79"/>
      <c r="AE928" s="79"/>
    </row>
    <row r="929" spans="1:31" ht="18">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c r="AA929" s="79"/>
      <c r="AB929" s="79"/>
      <c r="AC929" s="79"/>
      <c r="AD929" s="79"/>
      <c r="AE929" s="79"/>
    </row>
    <row r="930" spans="1:31" ht="18">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c r="AA930" s="79"/>
      <c r="AB930" s="79"/>
      <c r="AC930" s="79"/>
      <c r="AD930" s="79"/>
      <c r="AE930" s="79"/>
    </row>
    <row r="931" spans="1:31" ht="18">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c r="AA931" s="79"/>
      <c r="AB931" s="79"/>
      <c r="AC931" s="79"/>
      <c r="AD931" s="79"/>
      <c r="AE931" s="79"/>
    </row>
    <row r="932" spans="1:31" ht="18">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c r="AA932" s="79"/>
      <c r="AB932" s="79"/>
      <c r="AC932" s="79"/>
      <c r="AD932" s="79"/>
      <c r="AE932" s="79"/>
    </row>
    <row r="933" spans="1:31" ht="18">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c r="AA933" s="79"/>
      <c r="AB933" s="79"/>
      <c r="AC933" s="79"/>
      <c r="AD933" s="79"/>
      <c r="AE933" s="79"/>
    </row>
    <row r="934" spans="1:31" ht="18">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c r="AA934" s="79"/>
      <c r="AB934" s="79"/>
      <c r="AC934" s="79"/>
      <c r="AD934" s="79"/>
      <c r="AE934" s="79"/>
    </row>
    <row r="935" spans="1:31" ht="18">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c r="AA935" s="79"/>
      <c r="AB935" s="79"/>
      <c r="AC935" s="79"/>
      <c r="AD935" s="79"/>
      <c r="AE935" s="79"/>
    </row>
    <row r="936" spans="1:31" ht="18">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c r="AA936" s="79"/>
      <c r="AB936" s="79"/>
      <c r="AC936" s="79"/>
      <c r="AD936" s="79"/>
      <c r="AE936" s="79"/>
    </row>
    <row r="937" spans="1:31" ht="18">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c r="AA937" s="79"/>
      <c r="AB937" s="79"/>
      <c r="AC937" s="79"/>
      <c r="AD937" s="79"/>
      <c r="AE937" s="79"/>
    </row>
    <row r="938" spans="1:31" ht="1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c r="AA938" s="79"/>
      <c r="AB938" s="79"/>
      <c r="AC938" s="79"/>
      <c r="AD938" s="79"/>
      <c r="AE938" s="79"/>
    </row>
    <row r="939" spans="1:31" ht="18">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c r="AA939" s="79"/>
      <c r="AB939" s="79"/>
      <c r="AC939" s="79"/>
      <c r="AD939" s="79"/>
      <c r="AE939" s="79"/>
    </row>
    <row r="940" spans="1:31" ht="18">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c r="AA940" s="79"/>
      <c r="AB940" s="79"/>
      <c r="AC940" s="79"/>
      <c r="AD940" s="79"/>
      <c r="AE940" s="79"/>
    </row>
    <row r="941" spans="1:31" ht="18">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c r="AA941" s="79"/>
      <c r="AB941" s="79"/>
      <c r="AC941" s="79"/>
      <c r="AD941" s="79"/>
      <c r="AE941" s="79"/>
    </row>
    <row r="942" spans="1:31" ht="18">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c r="AA942" s="79"/>
      <c r="AB942" s="79"/>
      <c r="AC942" s="79"/>
      <c r="AD942" s="79"/>
      <c r="AE942" s="79"/>
    </row>
    <row r="943" spans="1:31" ht="18">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c r="AA943" s="79"/>
      <c r="AB943" s="79"/>
      <c r="AC943" s="79"/>
      <c r="AD943" s="79"/>
      <c r="AE943" s="79"/>
    </row>
    <row r="944" spans="1:31" ht="18">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c r="AA944" s="79"/>
      <c r="AB944" s="79"/>
      <c r="AC944" s="79"/>
      <c r="AD944" s="79"/>
      <c r="AE944" s="79"/>
    </row>
    <row r="945" spans="1:31" ht="18">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c r="AA945" s="79"/>
      <c r="AB945" s="79"/>
      <c r="AC945" s="79"/>
      <c r="AD945" s="79"/>
      <c r="AE945" s="79"/>
    </row>
    <row r="946" spans="1:31" ht="18">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c r="AA946" s="79"/>
      <c r="AB946" s="79"/>
      <c r="AC946" s="79"/>
      <c r="AD946" s="79"/>
      <c r="AE946" s="79"/>
    </row>
    <row r="947" spans="1:31" ht="18">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c r="AA947" s="79"/>
      <c r="AB947" s="79"/>
      <c r="AC947" s="79"/>
      <c r="AD947" s="79"/>
      <c r="AE947" s="79"/>
    </row>
    <row r="948" spans="1:31" ht="1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c r="AA948" s="79"/>
      <c r="AB948" s="79"/>
      <c r="AC948" s="79"/>
      <c r="AD948" s="79"/>
      <c r="AE948" s="79"/>
    </row>
    <row r="949" spans="1:31" ht="18">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c r="AA949" s="79"/>
      <c r="AB949" s="79"/>
      <c r="AC949" s="79"/>
      <c r="AD949" s="79"/>
      <c r="AE949" s="79"/>
    </row>
    <row r="950" spans="1:31" ht="18">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c r="AA950" s="79"/>
      <c r="AB950" s="79"/>
      <c r="AC950" s="79"/>
      <c r="AD950" s="79"/>
      <c r="AE950" s="79"/>
    </row>
    <row r="951" spans="1:31" ht="18">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c r="AA951" s="79"/>
      <c r="AB951" s="79"/>
      <c r="AC951" s="79"/>
      <c r="AD951" s="79"/>
      <c r="AE951" s="79"/>
    </row>
    <row r="952" spans="1:31" ht="18">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c r="AA952" s="79"/>
      <c r="AB952" s="79"/>
      <c r="AC952" s="79"/>
      <c r="AD952" s="79"/>
      <c r="AE952" s="79"/>
    </row>
    <row r="953" spans="1:31" ht="18">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c r="AA953" s="79"/>
      <c r="AB953" s="79"/>
      <c r="AC953" s="79"/>
      <c r="AD953" s="79"/>
      <c r="AE953" s="79"/>
    </row>
    <row r="954" spans="1:31" ht="18">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c r="AA954" s="79"/>
      <c r="AB954" s="79"/>
      <c r="AC954" s="79"/>
      <c r="AD954" s="79"/>
      <c r="AE954" s="79"/>
    </row>
    <row r="955" spans="1:31" ht="18">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c r="AA955" s="79"/>
      <c r="AB955" s="79"/>
      <c r="AC955" s="79"/>
      <c r="AD955" s="79"/>
      <c r="AE955" s="79"/>
    </row>
    <row r="956" spans="1:31" ht="18">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c r="AA956" s="79"/>
      <c r="AB956" s="79"/>
      <c r="AC956" s="79"/>
      <c r="AD956" s="79"/>
      <c r="AE956" s="79"/>
    </row>
    <row r="957" spans="1:31" ht="18">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c r="AA957" s="79"/>
      <c r="AB957" s="79"/>
      <c r="AC957" s="79"/>
      <c r="AD957" s="79"/>
      <c r="AE957" s="79"/>
    </row>
    <row r="958" spans="1:31" ht="1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c r="AA958" s="79"/>
      <c r="AB958" s="79"/>
      <c r="AC958" s="79"/>
      <c r="AD958" s="79"/>
      <c r="AE958" s="79"/>
    </row>
    <row r="959" spans="1:31" ht="18">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c r="AA959" s="79"/>
      <c r="AB959" s="79"/>
      <c r="AC959" s="79"/>
      <c r="AD959" s="79"/>
      <c r="AE959" s="79"/>
    </row>
    <row r="960" spans="1:31" ht="18">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c r="AA960" s="79"/>
      <c r="AB960" s="79"/>
      <c r="AC960" s="79"/>
      <c r="AD960" s="79"/>
      <c r="AE960" s="79"/>
    </row>
    <row r="961" spans="1:31" ht="18">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c r="AA961" s="79"/>
      <c r="AB961" s="79"/>
      <c r="AC961" s="79"/>
      <c r="AD961" s="79"/>
      <c r="AE961" s="79"/>
    </row>
    <row r="962" spans="1:31" ht="18">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c r="AA962" s="79"/>
      <c r="AB962" s="79"/>
      <c r="AC962" s="79"/>
      <c r="AD962" s="79"/>
      <c r="AE962" s="79"/>
    </row>
    <row r="963" spans="1:31" ht="18">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c r="AA963" s="79"/>
      <c r="AB963" s="79"/>
      <c r="AC963" s="79"/>
      <c r="AD963" s="79"/>
      <c r="AE963" s="79"/>
    </row>
    <row r="964" spans="1:31" ht="18">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c r="AA964" s="79"/>
      <c r="AB964" s="79"/>
      <c r="AC964" s="79"/>
      <c r="AD964" s="79"/>
      <c r="AE964" s="79"/>
    </row>
    <row r="965" spans="1:31" ht="18">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c r="AA965" s="79"/>
      <c r="AB965" s="79"/>
      <c r="AC965" s="79"/>
      <c r="AD965" s="79"/>
      <c r="AE965" s="79"/>
    </row>
    <row r="966" spans="1:31" ht="18">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c r="AA966" s="79"/>
      <c r="AB966" s="79"/>
      <c r="AC966" s="79"/>
      <c r="AD966" s="79"/>
      <c r="AE966" s="79"/>
    </row>
    <row r="967" spans="1:31" ht="18">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c r="AA967" s="79"/>
      <c r="AB967" s="79"/>
      <c r="AC967" s="79"/>
      <c r="AD967" s="79"/>
      <c r="AE967" s="79"/>
    </row>
    <row r="968" spans="1:31" ht="1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c r="AA968" s="79"/>
      <c r="AB968" s="79"/>
      <c r="AC968" s="79"/>
      <c r="AD968" s="79"/>
      <c r="AE968" s="79"/>
    </row>
    <row r="969" spans="1:31" ht="18">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c r="AA969" s="79"/>
      <c r="AB969" s="79"/>
      <c r="AC969" s="79"/>
      <c r="AD969" s="79"/>
      <c r="AE969" s="79"/>
    </row>
    <row r="970" spans="1:31" ht="18">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c r="AA970" s="79"/>
      <c r="AB970" s="79"/>
      <c r="AC970" s="79"/>
      <c r="AD970" s="79"/>
      <c r="AE970" s="79"/>
    </row>
    <row r="971" spans="1:31" ht="18">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c r="AA971" s="79"/>
      <c r="AB971" s="79"/>
      <c r="AC971" s="79"/>
      <c r="AD971" s="79"/>
      <c r="AE971" s="79"/>
    </row>
    <row r="972" spans="1:31" ht="18">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c r="AA972" s="79"/>
      <c r="AB972" s="79"/>
      <c r="AC972" s="79"/>
      <c r="AD972" s="79"/>
      <c r="AE972" s="79"/>
    </row>
    <row r="973" spans="1:31" ht="18">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c r="AA973" s="79"/>
      <c r="AB973" s="79"/>
      <c r="AC973" s="79"/>
      <c r="AD973" s="79"/>
      <c r="AE973" s="79"/>
    </row>
    <row r="974" spans="1:31" ht="18">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c r="AA974" s="79"/>
      <c r="AB974" s="79"/>
      <c r="AC974" s="79"/>
      <c r="AD974" s="79"/>
      <c r="AE974" s="79"/>
    </row>
    <row r="975" spans="1:31" ht="18">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c r="AA975" s="79"/>
      <c r="AB975" s="79"/>
      <c r="AC975" s="79"/>
      <c r="AD975" s="79"/>
      <c r="AE975" s="79"/>
    </row>
    <row r="976" spans="1:31" ht="18">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c r="AA976" s="79"/>
      <c r="AB976" s="79"/>
      <c r="AC976" s="79"/>
      <c r="AD976" s="79"/>
      <c r="AE976" s="79"/>
    </row>
    <row r="977" spans="1:31" ht="18">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c r="AA977" s="79"/>
      <c r="AB977" s="79"/>
      <c r="AC977" s="79"/>
      <c r="AD977" s="79"/>
      <c r="AE977" s="79"/>
    </row>
    <row r="978" spans="1:31" ht="1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c r="AA978" s="79"/>
      <c r="AB978" s="79"/>
      <c r="AC978" s="79"/>
      <c r="AD978" s="79"/>
      <c r="AE978" s="79"/>
    </row>
    <row r="979" spans="1:31" ht="18">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c r="AA979" s="79"/>
      <c r="AB979" s="79"/>
      <c r="AC979" s="79"/>
      <c r="AD979" s="79"/>
      <c r="AE979" s="79"/>
    </row>
    <row r="980" spans="1:31" ht="18">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c r="AA980" s="79"/>
      <c r="AB980" s="79"/>
      <c r="AC980" s="79"/>
      <c r="AD980" s="79"/>
      <c r="AE980" s="79"/>
    </row>
    <row r="981" spans="1:31" ht="18">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c r="AA981" s="79"/>
      <c r="AB981" s="79"/>
      <c r="AC981" s="79"/>
      <c r="AD981" s="79"/>
      <c r="AE981" s="79"/>
    </row>
    <row r="982" spans="1:31" ht="18">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c r="AA982" s="79"/>
      <c r="AB982" s="79"/>
      <c r="AC982" s="79"/>
      <c r="AD982" s="79"/>
      <c r="AE982" s="79"/>
    </row>
    <row r="983" spans="1:31" ht="18">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c r="AA983" s="79"/>
      <c r="AB983" s="79"/>
      <c r="AC983" s="79"/>
      <c r="AD983" s="79"/>
      <c r="AE983" s="79"/>
    </row>
    <row r="984" spans="1:31" ht="18">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c r="AA984" s="79"/>
      <c r="AB984" s="79"/>
      <c r="AC984" s="79"/>
      <c r="AD984" s="79"/>
      <c r="AE984" s="79"/>
    </row>
    <row r="985" spans="1:31" ht="18">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c r="AA985" s="79"/>
      <c r="AB985" s="79"/>
      <c r="AC985" s="79"/>
      <c r="AD985" s="79"/>
      <c r="AE985" s="79"/>
    </row>
    <row r="986" spans="1:31" ht="18">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c r="AA986" s="79"/>
      <c r="AB986" s="79"/>
      <c r="AC986" s="79"/>
      <c r="AD986" s="79"/>
      <c r="AE986" s="79"/>
    </row>
    <row r="987" spans="1:31" ht="18">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c r="AA987" s="79"/>
      <c r="AB987" s="79"/>
      <c r="AC987" s="79"/>
      <c r="AD987" s="79"/>
      <c r="AE987" s="79"/>
    </row>
    <row r="988" spans="1:31" ht="1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c r="AA988" s="79"/>
      <c r="AB988" s="79"/>
      <c r="AC988" s="79"/>
      <c r="AD988" s="79"/>
      <c r="AE988" s="79"/>
    </row>
    <row r="989" spans="1:31" ht="18">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c r="AA989" s="79"/>
      <c r="AB989" s="79"/>
      <c r="AC989" s="79"/>
      <c r="AD989" s="79"/>
      <c r="AE989" s="79"/>
    </row>
    <row r="990" spans="1:31" ht="18">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c r="AA990" s="79"/>
      <c r="AB990" s="79"/>
      <c r="AC990" s="79"/>
      <c r="AD990" s="79"/>
      <c r="AE990" s="79"/>
    </row>
    <row r="991" spans="1:31" ht="18">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c r="AE991" s="79"/>
    </row>
    <row r="992" spans="1:31" ht="18">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c r="AE992" s="79"/>
    </row>
    <row r="993" spans="1:31" ht="18">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c r="AE993" s="79"/>
    </row>
    <row r="994" spans="1:31" ht="18">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c r="AA994" s="79"/>
      <c r="AB994" s="79"/>
      <c r="AC994" s="79"/>
      <c r="AD994" s="79"/>
      <c r="AE994" s="79"/>
    </row>
    <row r="995" spans="1:31" ht="18">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c r="AA995" s="79"/>
      <c r="AB995" s="79"/>
      <c r="AC995" s="79"/>
      <c r="AD995" s="79"/>
      <c r="AE995" s="79"/>
    </row>
    <row r="996" spans="1:31" ht="18">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c r="AA996" s="79"/>
      <c r="AB996" s="79"/>
      <c r="AC996" s="79"/>
      <c r="AD996" s="79"/>
      <c r="AE996" s="79"/>
    </row>
    <row r="997" spans="1:31" ht="18">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c r="AA997" s="79"/>
      <c r="AB997" s="79"/>
      <c r="AC997" s="79"/>
      <c r="AD997" s="79"/>
      <c r="AE997" s="79"/>
    </row>
    <row r="998" spans="1:31" ht="1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c r="AA998" s="79"/>
      <c r="AB998" s="79"/>
      <c r="AC998" s="79"/>
      <c r="AD998" s="79"/>
      <c r="AE998" s="79"/>
    </row>
    <row r="999" spans="1:31" ht="18">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c r="AA999" s="79"/>
      <c r="AB999" s="79"/>
      <c r="AC999" s="79"/>
      <c r="AD999" s="79"/>
      <c r="AE999" s="79"/>
    </row>
    <row r="1000" spans="1:31" ht="18">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c r="AA1000" s="79"/>
      <c r="AB1000" s="79"/>
      <c r="AC1000" s="79"/>
      <c r="AD1000" s="79"/>
      <c r="AE1000" s="79"/>
    </row>
  </sheetData>
  <autoFilter ref="A7:AE31" xr:uid="{00000000-0009-0000-0000-000000000000}"/>
  <mergeCells count="12">
    <mergeCell ref="A6:L6"/>
    <mergeCell ref="J7:L7"/>
    <mergeCell ref="J8:K8"/>
    <mergeCell ref="B33:L33"/>
    <mergeCell ref="D5:I5"/>
    <mergeCell ref="B37:E37"/>
    <mergeCell ref="B46:D46"/>
    <mergeCell ref="D38:E38"/>
    <mergeCell ref="D39:E39"/>
    <mergeCell ref="D40:E40"/>
    <mergeCell ref="D41:E41"/>
    <mergeCell ref="D42:E42"/>
  </mergeCells>
  <pageMargins left="0.70866141732283472" right="0.70866141732283472" top="0.74803149606299213" bottom="0.74803149606299213" header="0" footer="0"/>
  <pageSetup scale="1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1000"/>
  <sheetViews>
    <sheetView topLeftCell="A21" workbookViewId="0">
      <selection activeCell="H42" sqref="H42"/>
    </sheetView>
  </sheetViews>
  <sheetFormatPr defaultColWidth="14.5" defaultRowHeight="15" customHeight="1"/>
  <cols>
    <col min="1" max="3" width="16.6640625" customWidth="1"/>
    <col min="4" max="4" width="12.1640625" customWidth="1"/>
    <col min="5" max="6" width="16.6640625" customWidth="1"/>
    <col min="7" max="7" width="13.6640625" customWidth="1"/>
    <col min="8" max="11" width="10" customWidth="1"/>
  </cols>
  <sheetData>
    <row r="1" spans="1:11" ht="12.75" customHeight="1">
      <c r="A1" s="124" t="s">
        <v>0</v>
      </c>
      <c r="B1" s="124" t="s">
        <v>1</v>
      </c>
      <c r="C1" s="124"/>
      <c r="E1" s="124" t="s">
        <v>0</v>
      </c>
      <c r="F1" s="124" t="s">
        <v>1</v>
      </c>
      <c r="G1" s="124" t="s">
        <v>2</v>
      </c>
    </row>
    <row r="2" spans="1:11" ht="12.75" customHeight="1">
      <c r="A2" s="125" t="s">
        <v>7</v>
      </c>
      <c r="B2" s="12" t="s">
        <v>30</v>
      </c>
      <c r="C2" s="12"/>
      <c r="D2" s="1" t="str">
        <f>IF(AND(A2="RARA VEZ",B2="INSIGNIFICANTE"),"BAJO",IF(AND(A2="RARA VEZ",B2="MENOR"),"BAJO",IF(AND(A2="RARA VEZ",B2="MODERADO"),"MODERADO",IF(AND(A2="RARA VEZ",B2="MAYOR"),"ALTO",IF(AND(A2="RARA VEZ",B2="CATASTROFICO"),"EXTREMO",IF(AND(A2="IMPROBABLE",B2="INSIGNIFICANTE"),"BAJO",IF(AND(A2="IMPROBABLE",B2="MENOR"),"BAJO",IF(AND(A2="IMPROBABLE",B2="MODERADO"),"MODERADO",IF(AND(A2="IMPROBABLE",B2="MAYOR"),"ALTO",IF(AND(A2="IMPROBABLE",B2="CATASTROFICO"),"EXTREMO",IF(AND(A2="POSIBLE",B2="INSIGNIFICANTE"),"BAJO",IF(AND(A2="POSIBLE",B2="MENOR"),"MODERADO",IF(AND(A2="POSIBLE",B2="MODERADO"),"ALTO",IF(AND(A2="POSIBLE",B2="MAYOR"),"EXTREMO",IF(AND(A2="POSIBLE",B2="CATASTROFICO"),"EXTREMO",IF(AND(A2="PROBABLE",B2="INSIGNIFICANTE"),"BAJO",IF(AND(A2="PROBABLE",B2="MENOR"),"ALTO",IF(AND(A2="PROBABLE",B2="MODERADO"),"ALTO",IF(AND(A2="PROBABLE",B2="MAYOR"),"EXTREMO",IF(AND(A2="PROBABLE",B2="CATASTROFICO"),"EXTREMO",IF(AND(A2="CASI SEGURO",B2="INSIGNIFICANTE"),"ALTO",IF(AND(A2="CASI SEGURO",B2="MENOR"),"ALTO",IF(AND(A2="CASI SEGURO",B2="MODERADO"),"EXTREMO",IF(AND(A2="CASI SEGURO",B2="MAYOR"),"EXTREMO",IF(AND(A2="CASI SEGURO",B2="CATASTROFICO"),"EXTREMO","n/a")))))))))))))))))))))))))</f>
        <v>ALTO</v>
      </c>
      <c r="E2" s="125" t="s">
        <v>3</v>
      </c>
      <c r="F2" s="12" t="s">
        <v>4</v>
      </c>
      <c r="G2" s="12" t="s">
        <v>5</v>
      </c>
    </row>
    <row r="3" spans="1:11" ht="12.75" customHeight="1">
      <c r="A3" s="125" t="s">
        <v>3</v>
      </c>
      <c r="B3" s="12" t="s">
        <v>36</v>
      </c>
      <c r="C3" s="12"/>
      <c r="E3" s="12" t="s">
        <v>7</v>
      </c>
      <c r="F3" s="12" t="s">
        <v>8</v>
      </c>
      <c r="G3" s="12" t="s">
        <v>9</v>
      </c>
    </row>
    <row r="4" spans="1:11" ht="12.75" customHeight="1">
      <c r="A4" s="125" t="s">
        <v>3</v>
      </c>
      <c r="B4" s="12" t="s">
        <v>36</v>
      </c>
      <c r="C4" s="12"/>
      <c r="E4" s="12" t="s">
        <v>10</v>
      </c>
      <c r="F4" s="12" t="s">
        <v>11</v>
      </c>
      <c r="G4" s="12" t="s">
        <v>11</v>
      </c>
    </row>
    <row r="5" spans="1:11" ht="12.75" customHeight="1">
      <c r="A5" s="125" t="s">
        <v>3</v>
      </c>
      <c r="B5" s="12" t="s">
        <v>36</v>
      </c>
      <c r="C5" s="12"/>
      <c r="E5" s="12" t="s">
        <v>29</v>
      </c>
      <c r="F5" s="12" t="s">
        <v>30</v>
      </c>
      <c r="G5" s="12" t="s">
        <v>31</v>
      </c>
    </row>
    <row r="6" spans="1:11" ht="12.75" customHeight="1">
      <c r="A6" s="125" t="s">
        <v>3</v>
      </c>
      <c r="B6" s="12" t="s">
        <v>36</v>
      </c>
      <c r="C6" s="12"/>
      <c r="D6" s="12"/>
      <c r="E6" s="12" t="s">
        <v>35</v>
      </c>
      <c r="F6" s="12" t="s">
        <v>36</v>
      </c>
      <c r="G6" s="12"/>
    </row>
    <row r="7" spans="1:11" ht="12.75" customHeight="1">
      <c r="A7" s="13"/>
      <c r="B7" s="13"/>
      <c r="C7" s="13"/>
    </row>
    <row r="8" spans="1:11" ht="12.75" customHeight="1"/>
    <row r="9" spans="1:11" ht="12.75" customHeight="1"/>
    <row r="10" spans="1:11" ht="12.75" customHeight="1">
      <c r="B10" s="126"/>
      <c r="C10" s="35"/>
    </row>
    <row r="11" spans="1:11" ht="12.75" customHeight="1">
      <c r="B11" s="126"/>
      <c r="C11" s="35"/>
    </row>
    <row r="12" spans="1:11" ht="12.75" customHeight="1">
      <c r="B12" s="126"/>
      <c r="C12" s="35"/>
    </row>
    <row r="13" spans="1:11" ht="28.5" customHeight="1">
      <c r="A13" s="14"/>
      <c r="B13" s="14"/>
      <c r="C13" s="14"/>
      <c r="D13" s="14"/>
      <c r="E13" s="187" t="s">
        <v>368</v>
      </c>
      <c r="F13" s="188"/>
      <c r="G13" s="188"/>
      <c r="H13" s="188"/>
      <c r="I13" s="188"/>
      <c r="J13" s="188"/>
      <c r="K13" s="188"/>
    </row>
    <row r="14" spans="1:11" ht="12.75" customHeight="1"/>
    <row r="15" spans="1:11" ht="12.75" customHeight="1" thickBot="1">
      <c r="A15" s="14"/>
      <c r="B15" s="36" t="s">
        <v>369</v>
      </c>
      <c r="C15" s="36" t="s">
        <v>370</v>
      </c>
      <c r="D15" s="14"/>
      <c r="E15" s="14"/>
      <c r="F15" s="14"/>
      <c r="G15" s="14"/>
      <c r="H15" s="14"/>
      <c r="I15" s="14"/>
      <c r="J15" s="14"/>
      <c r="K15" s="14"/>
    </row>
    <row r="16" spans="1:11" ht="12.75" customHeight="1">
      <c r="A16" s="14"/>
      <c r="B16" s="40" t="s">
        <v>371</v>
      </c>
      <c r="C16" s="40">
        <f>COUNTIFS(MAPAYTRATAMIENTO!R8:R72,"BAJO")</f>
        <v>9</v>
      </c>
      <c r="D16" s="14"/>
      <c r="E16" s="203" t="s">
        <v>37</v>
      </c>
      <c r="F16" s="191"/>
      <c r="G16" s="189" t="s">
        <v>1</v>
      </c>
      <c r="H16" s="190"/>
      <c r="I16" s="190"/>
      <c r="J16" s="190"/>
      <c r="K16" s="191"/>
    </row>
    <row r="17" spans="1:11" ht="12.75" customHeight="1">
      <c r="A17" s="14"/>
      <c r="B17" s="39" t="s">
        <v>372</v>
      </c>
      <c r="C17" s="39">
        <f>COUNTIFS(MAPAYTRATAMIENTO!R8:R72,"MODERADO")</f>
        <v>6</v>
      </c>
      <c r="D17" s="14"/>
      <c r="E17" s="196"/>
      <c r="F17" s="186"/>
      <c r="G17" s="192"/>
      <c r="H17" s="188"/>
      <c r="I17" s="188"/>
      <c r="J17" s="188"/>
      <c r="K17" s="186"/>
    </row>
    <row r="18" spans="1:11" ht="12.75" customHeight="1" thickBot="1">
      <c r="A18" s="14"/>
      <c r="B18" s="38" t="s">
        <v>373</v>
      </c>
      <c r="C18" s="38">
        <f>COUNTIFS(MAPAYTRATAMIENTO!R8:R72,"ALTO")</f>
        <v>5</v>
      </c>
      <c r="D18" s="14"/>
      <c r="E18" s="196"/>
      <c r="F18" s="186"/>
      <c r="G18" s="193"/>
      <c r="H18" s="193"/>
      <c r="I18" s="193"/>
      <c r="J18" s="193"/>
      <c r="K18" s="194"/>
    </row>
    <row r="19" spans="1:11" ht="12.75" customHeight="1">
      <c r="A19" s="14"/>
      <c r="B19" s="37" t="s">
        <v>374</v>
      </c>
      <c r="C19" s="37">
        <f>COUNTIFS(MAPAYTRATAMIENTO!R8:R72,"EXTREMO")</f>
        <v>2</v>
      </c>
      <c r="D19" s="14"/>
      <c r="E19" s="196"/>
      <c r="F19" s="186"/>
      <c r="G19" s="195" t="s">
        <v>375</v>
      </c>
      <c r="H19" s="198" t="s">
        <v>376</v>
      </c>
      <c r="I19" s="201" t="s">
        <v>377</v>
      </c>
      <c r="J19" s="198" t="s">
        <v>378</v>
      </c>
      <c r="K19" s="202" t="s">
        <v>379</v>
      </c>
    </row>
    <row r="20" spans="1:11" ht="12.75" customHeight="1">
      <c r="A20" s="14"/>
      <c r="D20" s="14"/>
      <c r="E20" s="196"/>
      <c r="F20" s="186"/>
      <c r="G20" s="196"/>
      <c r="H20" s="199"/>
      <c r="I20" s="192"/>
      <c r="J20" s="199"/>
      <c r="K20" s="186"/>
    </row>
    <row r="21" spans="1:11" ht="12.75" customHeight="1" thickBot="1">
      <c r="A21" s="14"/>
      <c r="B21" s="14"/>
      <c r="C21" s="14"/>
      <c r="D21" s="14"/>
      <c r="E21" s="197"/>
      <c r="F21" s="194"/>
      <c r="G21" s="197"/>
      <c r="H21" s="200"/>
      <c r="I21" s="193"/>
      <c r="J21" s="200"/>
      <c r="K21" s="194"/>
    </row>
    <row r="22" spans="1:11" ht="12.75" customHeight="1">
      <c r="A22" s="14"/>
      <c r="B22" s="14"/>
      <c r="C22" s="14"/>
      <c r="D22" s="14"/>
      <c r="E22" s="183" t="s">
        <v>380</v>
      </c>
      <c r="F22" s="184"/>
      <c r="G22" s="15"/>
      <c r="H22" s="16"/>
      <c r="I22" s="17"/>
      <c r="J22" s="17"/>
      <c r="K22" s="18"/>
    </row>
    <row r="23" spans="1:11" ht="12.75" customHeight="1">
      <c r="E23" s="185" t="s">
        <v>381</v>
      </c>
      <c r="F23" s="186"/>
      <c r="G23" s="19"/>
      <c r="H23" s="20"/>
      <c r="I23" s="20"/>
      <c r="J23" s="17"/>
      <c r="K23" s="21"/>
    </row>
    <row r="24" spans="1:11" ht="12.75" customHeight="1">
      <c r="E24" s="183" t="s">
        <v>382</v>
      </c>
      <c r="F24" s="184"/>
      <c r="G24" s="22"/>
      <c r="H24" s="19"/>
      <c r="I24" s="20"/>
      <c r="J24" s="23"/>
      <c r="K24" s="21"/>
    </row>
    <row r="25" spans="1:11" ht="12.75" customHeight="1">
      <c r="E25" s="185" t="s">
        <v>383</v>
      </c>
      <c r="F25" s="186"/>
      <c r="G25" s="22"/>
      <c r="H25" s="24"/>
      <c r="I25" s="19"/>
      <c r="J25" s="20"/>
      <c r="K25" s="21"/>
    </row>
    <row r="26" spans="1:11" ht="12.75" customHeight="1">
      <c r="E26" s="183" t="s">
        <v>384</v>
      </c>
      <c r="F26" s="184"/>
      <c r="G26" s="25"/>
      <c r="H26" s="26"/>
      <c r="I26" s="27"/>
      <c r="J26" s="28"/>
      <c r="K26" s="29"/>
    </row>
    <row r="27" spans="1:11" ht="12.75" customHeight="1">
      <c r="E27" s="14"/>
      <c r="F27" s="14"/>
      <c r="G27" s="14"/>
      <c r="H27" s="14"/>
      <c r="I27" s="14"/>
      <c r="J27" s="14"/>
      <c r="K27" s="14"/>
    </row>
    <row r="28" spans="1:11" ht="12.75" customHeight="1"/>
    <row r="29" spans="1:11" ht="27.75" customHeight="1">
      <c r="E29" s="187" t="s">
        <v>385</v>
      </c>
      <c r="F29" s="188"/>
      <c r="G29" s="188"/>
      <c r="H29" s="188"/>
      <c r="I29" s="188"/>
      <c r="J29" s="188"/>
      <c r="K29" s="188"/>
    </row>
    <row r="30" spans="1:11" ht="12.75" customHeight="1"/>
    <row r="31" spans="1:11" ht="12.75" customHeight="1">
      <c r="E31" s="14"/>
      <c r="F31" s="14"/>
      <c r="G31" s="14"/>
      <c r="H31" s="14"/>
      <c r="I31" s="14"/>
      <c r="J31" s="14"/>
      <c r="K31" s="14"/>
    </row>
    <row r="32" spans="1:11" ht="12.75" customHeight="1">
      <c r="E32" s="203" t="s">
        <v>37</v>
      </c>
      <c r="F32" s="191"/>
      <c r="G32" s="203" t="s">
        <v>1</v>
      </c>
      <c r="H32" s="190"/>
      <c r="I32" s="190"/>
      <c r="J32" s="190"/>
      <c r="K32" s="191"/>
    </row>
    <row r="33" spans="5:11" ht="12.75" customHeight="1">
      <c r="E33" s="196"/>
      <c r="F33" s="186"/>
      <c r="G33" s="196"/>
      <c r="H33" s="188"/>
      <c r="I33" s="188"/>
      <c r="J33" s="188"/>
      <c r="K33" s="186"/>
    </row>
    <row r="34" spans="5:11" ht="12.75" customHeight="1">
      <c r="E34" s="196"/>
      <c r="F34" s="186"/>
      <c r="G34" s="197"/>
      <c r="H34" s="193"/>
      <c r="I34" s="193"/>
      <c r="J34" s="193"/>
      <c r="K34" s="194"/>
    </row>
    <row r="35" spans="5:11" ht="12.75" customHeight="1">
      <c r="E35" s="196"/>
      <c r="F35" s="186"/>
      <c r="G35" s="195" t="s">
        <v>375</v>
      </c>
      <c r="H35" s="198" t="s">
        <v>376</v>
      </c>
      <c r="I35" s="201" t="s">
        <v>377</v>
      </c>
      <c r="J35" s="198" t="s">
        <v>378</v>
      </c>
      <c r="K35" s="202" t="s">
        <v>379</v>
      </c>
    </row>
    <row r="36" spans="5:11" ht="12.75" customHeight="1">
      <c r="E36" s="196"/>
      <c r="F36" s="186"/>
      <c r="G36" s="196"/>
      <c r="H36" s="199"/>
      <c r="I36" s="192"/>
      <c r="J36" s="199"/>
      <c r="K36" s="186"/>
    </row>
    <row r="37" spans="5:11" ht="12.75" customHeight="1">
      <c r="E37" s="197"/>
      <c r="F37" s="194"/>
      <c r="G37" s="197"/>
      <c r="H37" s="200"/>
      <c r="I37" s="193"/>
      <c r="J37" s="200"/>
      <c r="K37" s="194"/>
    </row>
    <row r="38" spans="5:11" ht="12.75" customHeight="1">
      <c r="E38" s="183" t="s">
        <v>380</v>
      </c>
      <c r="F38" s="184"/>
      <c r="G38" s="15"/>
      <c r="H38" s="16"/>
      <c r="I38" s="17"/>
      <c r="J38" s="17"/>
      <c r="K38" s="18"/>
    </row>
    <row r="39" spans="5:11" ht="12.75" customHeight="1">
      <c r="E39" s="185" t="s">
        <v>381</v>
      </c>
      <c r="F39" s="186"/>
      <c r="G39" s="19"/>
      <c r="H39" s="20"/>
      <c r="I39" s="20"/>
      <c r="J39" s="17"/>
      <c r="K39" s="21"/>
    </row>
    <row r="40" spans="5:11" ht="12.75" customHeight="1">
      <c r="E40" s="183" t="s">
        <v>382</v>
      </c>
      <c r="F40" s="184"/>
      <c r="G40" s="22"/>
      <c r="H40" s="19"/>
      <c r="I40" s="20"/>
      <c r="J40" s="23"/>
      <c r="K40" s="21"/>
    </row>
    <row r="41" spans="5:11" ht="12.75" customHeight="1">
      <c r="E41" s="185" t="s">
        <v>383</v>
      </c>
      <c r="F41" s="186"/>
      <c r="G41" s="22"/>
      <c r="H41" s="24"/>
      <c r="I41" s="19"/>
      <c r="J41" s="20"/>
      <c r="K41" s="21"/>
    </row>
    <row r="42" spans="5:11" ht="12.75" customHeight="1">
      <c r="E42" s="183" t="s">
        <v>384</v>
      </c>
      <c r="F42" s="184"/>
      <c r="G42" s="25"/>
      <c r="H42" s="26"/>
      <c r="I42" s="27"/>
      <c r="J42" s="28"/>
      <c r="K42" s="29"/>
    </row>
    <row r="43" spans="5:11" ht="12.75" customHeight="1"/>
    <row r="44" spans="5:11" ht="12.75" customHeight="1"/>
    <row r="45" spans="5:11" ht="12.75" customHeight="1"/>
    <row r="46" spans="5:11" ht="12.75" customHeight="1"/>
    <row r="47" spans="5:11" ht="12.75" customHeight="1"/>
    <row r="48" spans="5:11"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E29:K29"/>
    <mergeCell ref="G32:K34"/>
    <mergeCell ref="G35:G37"/>
    <mergeCell ref="H35:H37"/>
    <mergeCell ref="I35:I37"/>
    <mergeCell ref="J35:J37"/>
    <mergeCell ref="K35:K37"/>
    <mergeCell ref="E32:F37"/>
    <mergeCell ref="E13:K13"/>
    <mergeCell ref="G16:K18"/>
    <mergeCell ref="G19:G21"/>
    <mergeCell ref="H19:H21"/>
    <mergeCell ref="I19:I21"/>
    <mergeCell ref="J19:J21"/>
    <mergeCell ref="K19:K21"/>
    <mergeCell ref="E16:F21"/>
    <mergeCell ref="E38:F38"/>
    <mergeCell ref="E39:F39"/>
    <mergeCell ref="E40:F40"/>
    <mergeCell ref="E41:F41"/>
    <mergeCell ref="E42:F42"/>
    <mergeCell ref="E22:F22"/>
    <mergeCell ref="E23:F23"/>
    <mergeCell ref="E24:F24"/>
    <mergeCell ref="E25:F25"/>
    <mergeCell ref="E26:F26"/>
  </mergeCells>
  <dataValidations count="2">
    <dataValidation type="list" allowBlank="1" showErrorMessage="1" sqref="B2:B6" xr:uid="{00000000-0002-0000-0200-000000000000}">
      <formula1>$F$2:$F$6</formula1>
    </dataValidation>
    <dataValidation type="list" allowBlank="1" showErrorMessage="1" sqref="A2:A6" xr:uid="{00000000-0002-0000-0200-000001000000}">
      <formula1>$E$2:$E$6</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Technicus</dc:creator>
  <cp:keywords/>
  <dc:description/>
  <cp:lastModifiedBy>Andres Camilo Molano Mendieta</cp:lastModifiedBy>
  <cp:revision/>
  <dcterms:created xsi:type="dcterms:W3CDTF">2023-11-03T21:51:52Z</dcterms:created>
  <dcterms:modified xsi:type="dcterms:W3CDTF">2025-01-29T19:30:58Z</dcterms:modified>
  <cp:category/>
  <cp:contentStatus/>
</cp:coreProperties>
</file>