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rvos\Documents\GitHub\Gesti-n-de-Ciberseguridad_2024_2\ROSI\"/>
    </mc:Choice>
  </mc:AlternateContent>
  <xr:revisionPtr revIDLastSave="0" documentId="13_ncr:1_{A295FE92-838C-4AF3-B88B-21B231733232}" xr6:coauthVersionLast="47" xr6:coauthVersionMax="47" xr10:uidLastSave="{00000000-0000-0000-0000-000000000000}"/>
  <bookViews>
    <workbookView xWindow="-108" yWindow="-108" windowWidth="23256" windowHeight="12456" xr2:uid="{56B678E0-0AE5-41F2-AEB0-AE9A1B1DBB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B18" i="1"/>
  <c r="B16" i="1"/>
  <c r="D12" i="1"/>
  <c r="B8" i="1"/>
  <c r="F8" i="1" s="1"/>
</calcChain>
</file>

<file path=xl/sharedStrings.xml><?xml version="1.0" encoding="utf-8"?>
<sst xmlns="http://schemas.openxmlformats.org/spreadsheetml/2006/main" count="26" uniqueCount="21">
  <si>
    <t xml:space="preserve">Probabilidad del ataque </t>
  </si>
  <si>
    <t>Impacto financiero</t>
  </si>
  <si>
    <t>Vr Esperado sin  IDS =</t>
  </si>
  <si>
    <t>Probabilidad de ataque x Impacto financiero</t>
  </si>
  <si>
    <t>x</t>
  </si>
  <si>
    <t>=</t>
  </si>
  <si>
    <t>========================================================</t>
  </si>
  <si>
    <t>Nueva probabilidad de ataque</t>
  </si>
  <si>
    <t>20 (1 - 0.60)</t>
  </si>
  <si>
    <t>Nueva probabilidad x Impacto financiero</t>
  </si>
  <si>
    <t>Valor esperado de las perdidas =</t>
  </si>
  <si>
    <t>Beneficio generado =</t>
  </si>
  <si>
    <t>ROSI =</t>
  </si>
  <si>
    <t>BEN GEN</t>
  </si>
  <si>
    <t>-</t>
  </si>
  <si>
    <t>X 100 =</t>
  </si>
  <si>
    <t>X</t>
  </si>
  <si>
    <t>100 =</t>
  </si>
  <si>
    <t>Costo de la inversion</t>
  </si>
  <si>
    <t>%</t>
  </si>
  <si>
    <t>Taller Rosi - Raul Garay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</si>
</sst>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9" fontId="0" fillId="0" borderId="0" xfId="0" applyNumberFormat="1"/>
    <xf numFmtId="165" fontId="0" fillId="0" borderId="0" xfId="1" applyNumberFormat="1" applyFont="1"/>
    <xf numFmtId="0" fontId="0" fillId="0" borderId="0" xfId="0" quotePrefix="1"/>
    <xf numFmtId="9" fontId="0" fillId="0" borderId="0" xfId="0" applyNumberFormat="1" applyAlignment="1">
      <alignment horizontal="right"/>
    </xf>
    <xf numFmtId="165" fontId="0" fillId="0" borderId="0" xfId="1" applyNumberFormat="1" applyFont="1" applyAlignment="1">
      <alignment horizontal="right"/>
    </xf>
    <xf numFmtId="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5" fontId="0" fillId="0" borderId="1" xfId="1" applyNumberFormat="1" applyFont="1" applyBorder="1"/>
    <xf numFmtId="0" fontId="0" fillId="0" borderId="1" xfId="0" applyBorder="1"/>
    <xf numFmtId="0" fontId="0" fillId="0" borderId="0" xfId="0" applyFill="1" applyBorder="1"/>
    <xf numFmtId="0" fontId="2" fillId="2" borderId="0" xfId="0" applyFont="1" applyFill="1"/>
    <xf numFmtId="44" fontId="2" fillId="2" borderId="0" xfId="1" applyFont="1" applyFill="1"/>
    <xf numFmtId="165" fontId="2" fillId="2" borderId="0" xfId="1" applyNumberFormat="1" applyFont="1" applyFill="1" applyAlignment="1">
      <alignment horizontal="right"/>
    </xf>
    <xf numFmtId="0" fontId="2" fillId="2" borderId="1" xfId="0" applyFont="1" applyFill="1" applyBorder="1"/>
    <xf numFmtId="0" fontId="2" fillId="2" borderId="0" xfId="0" applyFont="1" applyFill="1" applyAlignment="1">
      <alignment horizontal="center"/>
    </xf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77E5F-2753-43D3-843B-0D63986E909C}">
  <dimension ref="A1:H25"/>
  <sheetViews>
    <sheetView tabSelected="1" workbookViewId="0">
      <selection activeCell="A25" sqref="A25"/>
    </sheetView>
  </sheetViews>
  <sheetFormatPr defaultRowHeight="14.4" x14ac:dyDescent="0.3"/>
  <cols>
    <col min="1" max="1" width="26.21875" customWidth="1"/>
    <col min="2" max="2" width="12.21875" bestFit="1" customWidth="1"/>
    <col min="3" max="3" width="1.77734375" bestFit="1" customWidth="1"/>
    <col min="5" max="5" width="2" bestFit="1" customWidth="1"/>
    <col min="6" max="6" width="11.21875" bestFit="1" customWidth="1"/>
    <col min="7" max="7" width="6.6640625" bestFit="1" customWidth="1"/>
    <col min="8" max="8" width="2.5546875" bestFit="1" customWidth="1"/>
  </cols>
  <sheetData>
    <row r="1" spans="1:6" x14ac:dyDescent="0.3">
      <c r="A1" s="16" t="s">
        <v>20</v>
      </c>
    </row>
    <row r="3" spans="1:6" x14ac:dyDescent="0.3">
      <c r="A3" t="s">
        <v>0</v>
      </c>
      <c r="B3" s="1">
        <v>0.2</v>
      </c>
    </row>
    <row r="4" spans="1:6" x14ac:dyDescent="0.3">
      <c r="A4" t="s">
        <v>1</v>
      </c>
      <c r="B4" s="2">
        <v>100000</v>
      </c>
    </row>
    <row r="6" spans="1:6" x14ac:dyDescent="0.3">
      <c r="A6" t="s">
        <v>2</v>
      </c>
      <c r="B6" t="s">
        <v>3</v>
      </c>
    </row>
    <row r="8" spans="1:6" x14ac:dyDescent="0.3">
      <c r="A8" s="11" t="s">
        <v>2</v>
      </c>
      <c r="B8" s="11">
        <f>20/100</f>
        <v>0.2</v>
      </c>
      <c r="C8" s="11" t="s">
        <v>4</v>
      </c>
      <c r="D8" s="11">
        <v>100000</v>
      </c>
      <c r="E8" s="11" t="s">
        <v>5</v>
      </c>
      <c r="F8" s="12">
        <f>+D8*B8</f>
        <v>20000</v>
      </c>
    </row>
    <row r="10" spans="1:6" x14ac:dyDescent="0.3">
      <c r="A10" s="3" t="s">
        <v>6</v>
      </c>
    </row>
    <row r="12" spans="1:6" x14ac:dyDescent="0.3">
      <c r="A12" t="s">
        <v>7</v>
      </c>
      <c r="B12" s="4" t="s">
        <v>8</v>
      </c>
      <c r="D12">
        <f>0.2*(1-0.6)</f>
        <v>8.0000000000000016E-2</v>
      </c>
    </row>
    <row r="13" spans="1:6" x14ac:dyDescent="0.3">
      <c r="B13" s="4"/>
    </row>
    <row r="14" spans="1:6" x14ac:dyDescent="0.3">
      <c r="A14" t="s">
        <v>10</v>
      </c>
      <c r="B14" s="6" t="s">
        <v>9</v>
      </c>
    </row>
    <row r="15" spans="1:6" x14ac:dyDescent="0.3">
      <c r="B15" s="6"/>
    </row>
    <row r="16" spans="1:6" x14ac:dyDescent="0.3">
      <c r="A16" t="s">
        <v>10</v>
      </c>
      <c r="B16" s="5">
        <f>0.08 *100000</f>
        <v>8000</v>
      </c>
    </row>
    <row r="17" spans="1:8" x14ac:dyDescent="0.3">
      <c r="B17" s="5"/>
    </row>
    <row r="18" spans="1:8" x14ac:dyDescent="0.3">
      <c r="A18" s="11" t="s">
        <v>11</v>
      </c>
      <c r="B18" s="13">
        <f>+F8-B16</f>
        <v>12000</v>
      </c>
    </row>
    <row r="19" spans="1:8" x14ac:dyDescent="0.3">
      <c r="B19" s="5"/>
    </row>
    <row r="20" spans="1:8" x14ac:dyDescent="0.3">
      <c r="B20" s="4"/>
    </row>
    <row r="21" spans="1:8" x14ac:dyDescent="0.3">
      <c r="A21" t="s">
        <v>12</v>
      </c>
      <c r="B21" s="8" t="s">
        <v>13</v>
      </c>
      <c r="C21" s="9" t="s">
        <v>14</v>
      </c>
      <c r="D21" s="9" t="s">
        <v>18</v>
      </c>
      <c r="E21" s="9"/>
      <c r="F21" s="9"/>
      <c r="G21" s="10" t="s">
        <v>15</v>
      </c>
    </row>
    <row r="22" spans="1:8" x14ac:dyDescent="0.3">
      <c r="B22" s="7" t="s">
        <v>18</v>
      </c>
      <c r="C22" s="7"/>
      <c r="D22" s="7"/>
    </row>
    <row r="24" spans="1:8" x14ac:dyDescent="0.3">
      <c r="A24" s="11" t="s">
        <v>12</v>
      </c>
      <c r="B24" s="14">
        <v>12000</v>
      </c>
      <c r="C24" s="14" t="s">
        <v>14</v>
      </c>
      <c r="D24" s="14">
        <v>30000</v>
      </c>
      <c r="E24" s="11" t="s">
        <v>16</v>
      </c>
      <c r="F24" s="11" t="s">
        <v>17</v>
      </c>
      <c r="G24" s="11">
        <f>((12000-30000)/30000)*100</f>
        <v>-60</v>
      </c>
      <c r="H24" s="11" t="s">
        <v>19</v>
      </c>
    </row>
    <row r="25" spans="1:8" x14ac:dyDescent="0.3">
      <c r="A25" s="11"/>
      <c r="B25" s="15">
        <v>30000</v>
      </c>
      <c r="C25" s="15"/>
      <c r="D25" s="15"/>
      <c r="E25" s="11"/>
      <c r="F25" s="12"/>
      <c r="G25" s="11"/>
      <c r="H25" s="11"/>
    </row>
  </sheetData>
  <mergeCells count="2">
    <mergeCell ref="B22:D22"/>
    <mergeCell ref="B25:D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Raúl Andrés Garay Torres</dc:creator>
  <cp:lastModifiedBy>Raúl Andrés Garay Torres</cp:lastModifiedBy>
  <dcterms:created xsi:type="dcterms:W3CDTF">2024-10-18T21:47:07Z</dcterms:created>
  <dcterms:modified xsi:type="dcterms:W3CDTF">2024-10-18T22:10:06Z</dcterms:modified>
</cp:coreProperties>
</file>