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3">
    <font>
      <name val="Calibri"/>
      <family val="2"/>
      <color theme="1"/>
      <sz val="11"/>
      <scheme val="minor"/>
    </font>
    <font>
      <b val="1"/>
    </font>
    <font>
      <color rgb="000000FF"/>
      <u val="single"/>
    </font>
  </fonts>
  <fills count="3">
    <fill>
      <patternFill/>
    </fill>
    <fill>
      <patternFill patternType="gray125"/>
    </fill>
    <fill>
      <patternFill patternType="solid">
        <fgColor rgb="00FFA500"/>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1" applyAlignment="1" pivotButton="0" quotePrefix="0" xfId="0">
      <alignment horizontal="center" vertical="top"/>
    </xf>
    <xf numFmtId="0" fontId="0" fillId="2" borderId="0" pivotButton="0" quotePrefix="0" xfId="0"/>
    <xf numFmtId="0" fontId="2" fillId="2" borderId="0" pivotButton="0" quotePrefix="0" xfId="0"/>
    <xf numFmtId="165" fontId="0" fillId="2" borderId="0" pivotButton="0" quotePrefix="0" xfId="0"/>
    <xf numFmtId="0" fontId="1" fillId="2" borderId="0" pivotButton="0" quotePrefix="0" xfId="0"/>
    <xf numFmtId="0" fontId="2" fillId="0" borderId="0" pivotButton="0" quotePrefix="0" xfId="0"/>
    <xf numFmtId="165" fontId="0" fillId="0" borderId="0" pivotButton="0" quotePrefix="0" xfId="0"/>
    <xf numFmtId="0" fontId="1"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91"/>
  <sheetViews>
    <sheetView workbookViewId="0">
      <selection activeCell="A1" sqref="A1"/>
    </sheetView>
  </sheetViews>
  <sheetFormatPr baseColWidth="8" defaultRowHeight="15"/>
  <sheetData>
    <row r="1">
      <c r="B1" s="1" t="inlineStr">
        <is>
          <t>index</t>
        </is>
      </c>
      <c r="C1" s="1" t="inlineStr">
        <is>
          <t>Issue</t>
        </is>
      </c>
      <c r="D1" s="1" t="inlineStr">
        <is>
          <t>Text_Type</t>
        </is>
      </c>
      <c r="E1" s="1" t="inlineStr">
        <is>
          <t>Text</t>
        </is>
      </c>
      <c r="F1" s="1" t="inlineStr">
        <is>
          <t>Date</t>
        </is>
      </c>
      <c r="G1" s="1" t="inlineStr">
        <is>
          <t>Author</t>
        </is>
      </c>
    </row>
    <row r="2">
      <c r="A2" s="1" t="n">
        <v>0</v>
      </c>
      <c r="B2" s="2" t="n">
        <v>0</v>
      </c>
      <c r="C2" s="3">
        <f>HYPERLINK("https://jira.ixperta.com/browse/SDFLT-894", "SDFLT-894")</f>
        <v/>
      </c>
      <c r="D2" s="2" t="inlineStr">
        <is>
          <t>summary</t>
        </is>
      </c>
      <c r="E2" s="2" t="inlineStr">
        <is>
          <t>Sarah Wells ex 704486</t>
        </is>
      </c>
      <c r="F2" s="4" t="n">
        <v>44026.45490740741</v>
      </c>
      <c r="G2" s="5" t="inlineStr">
        <is>
          <t>Nicholas Page</t>
        </is>
      </c>
    </row>
    <row r="3">
      <c r="A3" s="1" t="n">
        <v>1</v>
      </c>
      <c r="B3" t="n">
        <v>1</v>
      </c>
      <c r="C3" s="6">
        <f>HYPERLINK("https://jira.ixperta.com/browse/SDFLT-894", "SDFLT-894")</f>
        <v/>
      </c>
      <c r="D3" t="inlineStr">
        <is>
          <t>description</t>
        </is>
      </c>
      <c r="E3" t="inlineStr">
        <is>
          <t>Hi,
When sarah calls a mobile number the calls drop after 15min? Could you take a look at the logs? Sarah is back in the office tomorrow. I have emailed for more details.
Nick</t>
        </is>
      </c>
      <c r="F3" s="7" t="n">
        <v>44026.45490740741</v>
      </c>
      <c r="G3" s="8" t="inlineStr">
        <is>
          <t>Nicholas Page</t>
        </is>
      </c>
    </row>
    <row r="4">
      <c r="A4" s="1" t="n">
        <v>2</v>
      </c>
      <c r="B4" t="n">
        <v>2</v>
      </c>
      <c r="C4" s="6">
        <f>HYPERLINK("https://jira.ixperta.com/browse/SDFLT-894", "SDFLT-894")</f>
        <v/>
      </c>
      <c r="D4" t="inlineStr">
        <is>
          <t>comment</t>
        </is>
      </c>
      <c r="E4" t="inlineStr">
        <is>
          <t>update from user, 16/07) to 07860642531 it started at 11:36 and the line went dead after 15 minutes.</t>
        </is>
      </c>
      <c r="F4" s="7" t="n">
        <v>44029.43553240741</v>
      </c>
      <c r="G4" s="8" t="inlineStr">
        <is>
          <t>Fleetcor agent</t>
        </is>
      </c>
    </row>
    <row r="5">
      <c r="A5" s="1" t="n">
        <v>3</v>
      </c>
      <c r="B5" t="n">
        <v>3</v>
      </c>
      <c r="C5" s="6">
        <f>HYPERLINK("https://jira.ixperta.com/browse/SDFLT-894", "SDFLT-894")</f>
        <v/>
      </c>
      <c r="D5" t="inlineStr">
        <is>
          <t>comment</t>
        </is>
      </c>
      <c r="E5" t="inlineStr">
        <is>
          <t>hi i have attached more info</t>
        </is>
      </c>
      <c r="F5" s="7" t="n">
        <v>44029.43584490741</v>
      </c>
      <c r="G5" s="8" t="inlineStr">
        <is>
          <t>Fleetcor agent</t>
        </is>
      </c>
    </row>
    <row r="6">
      <c r="A6" s="1" t="n">
        <v>4</v>
      </c>
      <c r="B6" t="n">
        <v>4</v>
      </c>
      <c r="C6" s="6">
        <f>HYPERLINK("https://jira.ixperta.com/browse/SDFLT-894", "SDFLT-894")</f>
        <v/>
      </c>
      <c r="D6" t="inlineStr">
        <is>
          <t>comment</t>
        </is>
      </c>
      <c r="E6" t="inlineStr">
        <is>
          <t>Happy to arrange a go to meeting if required we can test by having sarah call my mobile</t>
        </is>
      </c>
      <c r="F6" s="7" t="n">
        <v>44029.75657407408</v>
      </c>
      <c r="G6" s="8" t="inlineStr">
        <is>
          <t>Fleetcor agent</t>
        </is>
      </c>
    </row>
    <row r="7">
      <c r="A7" s="1" t="n">
        <v>5</v>
      </c>
      <c r="B7" t="n">
        <v>5</v>
      </c>
      <c r="C7" s="6">
        <f>HYPERLINK("https://jira.ixperta.com/browse/SDFLT-894", "SDFLT-894")</f>
        <v/>
      </c>
      <c r="D7" t="inlineStr">
        <is>
          <t>comment</t>
        </is>
      </c>
      <c r="E7" t="inlineStr">
        <is>
          <t>Hi please can we arrange a go to meeting with the user to monitor the issue?</t>
        </is>
      </c>
      <c r="F7" s="7" t="n">
        <v>44034.75349537037</v>
      </c>
      <c r="G7" s="8" t="inlineStr">
        <is>
          <t>Fleetcor agent</t>
        </is>
      </c>
    </row>
    <row r="8">
      <c r="A8" s="1" t="n">
        <v>6</v>
      </c>
      <c r="B8" t="n">
        <v>6</v>
      </c>
      <c r="C8" s="6">
        <f>HYPERLINK("https://jira.ixperta.com/browse/SDFLT-894", "SDFLT-894")</f>
        <v/>
      </c>
      <c r="D8" t="inlineStr">
        <is>
          <t>comment</t>
        </is>
      </c>
      <c r="E8" t="inlineStr">
        <is>
          <t xml:space="preserve">Hi Susan is still having this issue can it be looked at please? </t>
        </is>
      </c>
      <c r="F8" s="7" t="n">
        <v>44040.44984953704</v>
      </c>
      <c r="G8" s="8" t="inlineStr">
        <is>
          <t>Fleetcor agent</t>
        </is>
      </c>
    </row>
    <row r="9">
      <c r="A9" s="1" t="n">
        <v>7</v>
      </c>
      <c r="B9" t="n">
        <v>7</v>
      </c>
      <c r="C9" s="6">
        <f>HYPERLINK("https://jira.ixperta.com/browse/SDFLT-894", "SDFLT-894")</f>
        <v/>
      </c>
      <c r="D9" t="inlineStr">
        <is>
          <t>comment</t>
        </is>
      </c>
      <c r="E9" t="inlineStr">
        <is>
          <t>Hello, we accepted your request. Best regards, Helpdesk Dominika</t>
        </is>
      </c>
      <c r="F9" s="7" t="n">
        <v>44046.64590277777</v>
      </c>
      <c r="G9" t="inlineStr">
        <is>
          <t>IXPERTA HelpDesk</t>
        </is>
      </c>
    </row>
    <row r="10">
      <c r="A10" s="1" t="n">
        <v>8</v>
      </c>
      <c r="B10" t="n">
        <v>8</v>
      </c>
      <c r="C10" s="6">
        <f>HYPERLINK("https://jira.ixperta.com/browse/SDFLT-894", "SDFLT-894")</f>
        <v/>
      </c>
      <c r="D10" t="inlineStr">
        <is>
          <t>comment</t>
        </is>
      </c>
      <c r="E10" t="inlineStr">
        <is>
          <t>Dear Nick,
after short check I can see that extension 441922704486 isn't registered on the system!
Acording to DLS data the extension is configured with 
IP: 10.0.36.5
MAC: 00:1A:E8:9B:BD:BA
The IP is unreachable.
Could you check that please?
Thanks
Radoslav</t>
        </is>
      </c>
      <c r="F10" s="7" t="n">
        <v>44047.45856481481</v>
      </c>
      <c r="G10" t="inlineStr">
        <is>
          <t>Sága Radoslav</t>
        </is>
      </c>
    </row>
    <row r="11">
      <c r="A11" s="1" t="n">
        <v>9</v>
      </c>
      <c r="B11" t="n">
        <v>9</v>
      </c>
      <c r="C11" s="6">
        <f>HYPERLINK("https://jira.ixperta.com/browse/SDFLT-894", "SDFLT-894")</f>
        <v/>
      </c>
      <c r="D11" t="inlineStr">
        <is>
          <t>comment</t>
        </is>
      </c>
      <c r="E11" t="inlineStr">
        <is>
          <t>reaching out to user will obtain the address</t>
        </is>
      </c>
      <c r="F11" s="7" t="n">
        <v>44195.76236111111</v>
      </c>
      <c r="G11" s="8" t="inlineStr">
        <is>
          <t>Nicholas Page</t>
        </is>
      </c>
    </row>
    <row r="12">
      <c r="A12" s="1" t="n">
        <v>10</v>
      </c>
      <c r="B12" t="n">
        <v>10</v>
      </c>
      <c r="C12" s="6">
        <f>HYPERLINK("https://jira.ixperta.com/browse/SDFLT-894", "SDFLT-894")</f>
        <v/>
      </c>
      <c r="D12" t="inlineStr">
        <is>
          <t>comment</t>
        </is>
      </c>
      <c r="E12" t="inlineStr">
        <is>
          <t>Hi sarah's ip is 10.0.53.243</t>
        </is>
      </c>
      <c r="F12" s="7" t="n">
        <v>44196.53554398148</v>
      </c>
      <c r="G12" s="8" t="inlineStr">
        <is>
          <t>Nicholas Page</t>
        </is>
      </c>
    </row>
    <row r="13">
      <c r="A13" s="1" t="n">
        <v>11</v>
      </c>
      <c r="B13" s="2" t="n">
        <v>11</v>
      </c>
      <c r="C13" s="3">
        <f>HYPERLINK("https://jira.ixperta.com/browse/SDFLT-713", "SDFLT-713")</f>
        <v/>
      </c>
      <c r="D13" s="2" t="inlineStr">
        <is>
          <t>summary</t>
        </is>
      </c>
      <c r="E13" s="2" t="inlineStr">
        <is>
          <t>OpenScape Contact Center Enterprise - Ag</t>
        </is>
      </c>
      <c r="F13" s="4" t="n">
        <v>43790.73283564814</v>
      </c>
      <c r="G13" s="5" t="inlineStr">
        <is>
          <t>Jason Rafferty</t>
        </is>
      </c>
    </row>
    <row r="14">
      <c r="A14" s="1" t="n">
        <v>12</v>
      </c>
      <c r="B14" t="n">
        <v>12</v>
      </c>
      <c r="C14" s="6">
        <f>HYPERLINK("https://jira.ixperta.com/browse/SDFLT-713", "SDFLT-713")</f>
        <v/>
      </c>
      <c r="D14" t="inlineStr">
        <is>
          <t>description</t>
        </is>
      </c>
      <c r="E14" t="inlineStr">
        <is>
          <t>The Allstar business are reporting the following pop-up from OpenScape Contact Center Enterprise - Ag:
This action cannot be completed because the other application is busy. Choose 'Switch To' to activate the busy application and correct the problem.
The business are stating there isn't a reason this is happening and they can't re-create, it's just affecting random individuals. When this happens, the machine locks up until the acknowledge the pop-up, which comes back a few minutes later.</t>
        </is>
      </c>
      <c r="F14" s="7" t="n">
        <v>43790.73283564814</v>
      </c>
      <c r="G14" s="8" t="inlineStr">
        <is>
          <t>Jason Rafferty</t>
        </is>
      </c>
    </row>
    <row r="15">
      <c r="A15" s="1" t="n">
        <v>13</v>
      </c>
      <c r="B15" t="n">
        <v>13</v>
      </c>
      <c r="C15" s="6">
        <f>HYPERLINK("https://jira.ixperta.com/browse/SDFLT-713", "SDFLT-713")</f>
        <v/>
      </c>
      <c r="D15" t="inlineStr">
        <is>
          <t>comment</t>
        </is>
      </c>
      <c r="E15" t="inlineStr">
        <is>
          <t>•	Hello, we accept your request. Our technician Tomáš Roubíček, tel.: +420603883228 will take care of your ticket. 
Helpdesk Tomáš</t>
        </is>
      </c>
      <c r="F15" s="7" t="n">
        <v>43790.74413194445</v>
      </c>
      <c r="G15" t="inlineStr">
        <is>
          <t>IXPERTA HelpDesk</t>
        </is>
      </c>
    </row>
    <row r="16">
      <c r="A16" s="1" t="n">
        <v>14</v>
      </c>
      <c r="B16" t="n">
        <v>14</v>
      </c>
      <c r="C16" s="6">
        <f>HYPERLINK("https://jira.ixperta.com/browse/SDFLT-713", "SDFLT-713")</f>
        <v/>
      </c>
      <c r="D16" t="inlineStr">
        <is>
          <t>comment</t>
        </is>
      </c>
      <c r="E16" t="inlineStr">
        <is>
          <t>Hi Jason,
I have checked server side of the OSCC and all services are running. I also check error log and there is no any errors regarding agent desktop.
When the issue occurs?
 * during/after voice call
 * before email is assigned to user
 * during email processing
 * after email was sent
 * when agent desktop is idle and agent waits for contact
It is hard to find root cause only from error message. From my experience, it sometimes happened during composing email reply, when MS Word was opened on the background. In this case can happen, that MS Word spell check is accessed and “window” from spell check is hidden behind other opened windows. Opened spell check window block agent desktop application until is closed. 
Please try to use Windows "Alt+Tab" and check all opened windows, if there is opened spell check.
I don’t know if it is same case.
Please try to get more informations from agent, who is affected by “Switch To” error.
Best Regards
Tomas</t>
        </is>
      </c>
      <c r="F16" s="7" t="n">
        <v>43790.76509259259</v>
      </c>
      <c r="G16" t="inlineStr">
        <is>
          <t>Roubíček Tomáš</t>
        </is>
      </c>
    </row>
    <row r="17">
      <c r="A17" s="1" t="n">
        <v>15</v>
      </c>
      <c r="B17" t="n">
        <v>15</v>
      </c>
      <c r="C17" s="6">
        <f>HYPERLINK("https://jira.ixperta.com/browse/SDFLT-713", "SDFLT-713")</f>
        <v/>
      </c>
      <c r="D17" t="inlineStr">
        <is>
          <t>comment</t>
        </is>
      </c>
      <c r="E17" t="inlineStr">
        <is>
          <t>please see my comment</t>
        </is>
      </c>
      <c r="F17" s="7" t="n">
        <v>43790.76533564815</v>
      </c>
      <c r="G17" t="inlineStr">
        <is>
          <t>Roubíček Tomáš</t>
        </is>
      </c>
    </row>
    <row r="18">
      <c r="A18" s="1" t="n">
        <v>16</v>
      </c>
      <c r="B18" t="n">
        <v>16</v>
      </c>
      <c r="C18" s="6">
        <f>HYPERLINK("https://jira.ixperta.com/browse/SDFLT-713", "SDFLT-713")</f>
        <v/>
      </c>
      <c r="D18" t="inlineStr">
        <is>
          <t>comment</t>
        </is>
      </c>
      <c r="E18" t="inlineStr">
        <is>
          <t>Jason, I think you can change priority of this ticket from Prio1 to Prio2. 
Thank you
Tomas</t>
        </is>
      </c>
      <c r="F18" s="7" t="n">
        <v>43790.77612268519</v>
      </c>
      <c r="G18" t="inlineStr">
        <is>
          <t>Roubíček Tomáš</t>
        </is>
      </c>
    </row>
    <row r="19">
      <c r="A19" s="1" t="n">
        <v>17</v>
      </c>
      <c r="B19" t="n">
        <v>17</v>
      </c>
      <c r="C19" s="6">
        <f>HYPERLINK("https://jira.ixperta.com/browse/SDFLT-713", "SDFLT-713")</f>
        <v/>
      </c>
      <c r="D19" t="inlineStr">
        <is>
          <t>comment</t>
        </is>
      </c>
      <c r="E19" t="inlineStr">
        <is>
          <t>Hi Jason Rafferty,
Downgraded to P2 *** This doesn't need a response over the weekend we can continue again on Monday 25th November ***
I investigated further with the business and verified they had no MS Office applications open, when I checked the processes of the users CITRIX session, I could see a winword.exe process, when I ended this, the agent got another email and the issue cleared. It look like the problem occurs if the agent opens an attachment in an email and closes the contact, even though the Word application isn't open it continues to run in the background. This has never been a problem until this week.
– Jason Rafferty</t>
        </is>
      </c>
      <c r="F19" s="7" t="n">
        <v>43792.47888888889</v>
      </c>
      <c r="G19" s="8" t="inlineStr">
        <is>
          <t>Fleetcor agent</t>
        </is>
      </c>
    </row>
    <row r="20">
      <c r="A20" s="1" t="n">
        <v>18</v>
      </c>
      <c r="B20" t="n">
        <v>18</v>
      </c>
      <c r="C20" s="6">
        <f>HYPERLINK("https://jira.ixperta.com/browse/SDFLT-713", "SDFLT-713")</f>
        <v/>
      </c>
      <c r="D20" t="inlineStr">
        <is>
          <t>comment</t>
        </is>
      </c>
      <c r="E20" t="inlineStr">
        <is>
          <t>Hi Jason,
Please download the latest patch of Agent application and try to install it only on {color:#FF0000}*one PC*{color} which is affected with problem. 
Here is the link [https://oblak.ixperta.com/s/SRitMwkHG4Aqxrr]
Let me know, if problem will still exist or not
Thanks
Jan</t>
        </is>
      </c>
      <c r="F20" s="7" t="n">
        <v>43794.66462962963</v>
      </c>
      <c r="G20" t="inlineStr">
        <is>
          <t>Satrapa Jan</t>
        </is>
      </c>
    </row>
    <row r="21">
      <c r="A21" s="1" t="n">
        <v>19</v>
      </c>
      <c r="B21" t="n">
        <v>19</v>
      </c>
      <c r="C21" s="6">
        <f>HYPERLINK("https://jira.ixperta.com/browse/SDFLT-713", "SDFLT-713")</f>
        <v/>
      </c>
      <c r="D21" t="inlineStr">
        <is>
          <t>comment</t>
        </is>
      </c>
      <c r="E21" t="inlineStr">
        <is>
          <t>Hi Jason Rafferty,
we singled out a citrix server and installed the latest agent patch , we also removed the AV symantec endpoint protection and still the switch to issues happens 
we see no event logs currently for issues with openscape or office
but ending either the tacmain.exe or the winword.exe (sometimes both is required) brings the users session back online 
– Gary Shaw</t>
        </is>
      </c>
      <c r="F21" s="7" t="n">
        <v>43843.46956018519</v>
      </c>
      <c r="G21" s="8" t="inlineStr">
        <is>
          <t>Fleetcor agent</t>
        </is>
      </c>
    </row>
    <row r="22">
      <c r="A22" s="1" t="n">
        <v>20</v>
      </c>
      <c r="B22" t="n">
        <v>20</v>
      </c>
      <c r="C22" s="6">
        <f>HYPERLINK("https://jira.ixperta.com/browse/SDFLT-713", "SDFLT-713")</f>
        <v/>
      </c>
      <c r="D22" t="inlineStr">
        <is>
          <t>comment</t>
        </is>
      </c>
      <c r="E22" t="inlineStr">
        <is>
          <t>Hi Jason Rafferty,
– Gary Shaw</t>
        </is>
      </c>
      <c r="F22" s="7" t="n">
        <v>43843.46966435185</v>
      </c>
      <c r="G22" s="8" t="inlineStr">
        <is>
          <t>Fleetcor agent</t>
        </is>
      </c>
    </row>
    <row r="23">
      <c r="A23" s="1" t="n">
        <v>21</v>
      </c>
      <c r="B23" t="n">
        <v>21</v>
      </c>
      <c r="C23" s="6">
        <f>HYPERLINK("https://jira.ixperta.com/browse/SDFLT-713", "SDFLT-713")</f>
        <v/>
      </c>
      <c r="D23" t="inlineStr">
        <is>
          <t>comment</t>
        </is>
      </c>
      <c r="E23" t="inlineStr">
        <is>
          <t>Hi Gary,
can you send me screenshot with version of Agent client - you can find it under Help menu/About Agent - OpenScape Contact Center Enterprise.
- Jan Rajnacok</t>
        </is>
      </c>
      <c r="F23" s="7" t="n">
        <v>43843.62584490741</v>
      </c>
      <c r="G23" t="inlineStr">
        <is>
          <t>Rajňačok Jan</t>
        </is>
      </c>
    </row>
    <row r="24">
      <c r="A24" s="1" t="n">
        <v>22</v>
      </c>
      <c r="B24" t="n">
        <v>22</v>
      </c>
      <c r="C24" s="6">
        <f>HYPERLINK("https://jira.ixperta.com/browse/SDFLT-713", "SDFLT-713")</f>
        <v/>
      </c>
      <c r="D24" t="inlineStr">
        <is>
          <t>comment</t>
        </is>
      </c>
      <c r="E24" t="inlineStr">
        <is>
          <t>Hi Gary,
can you send me screenshot with version of Agent client - you can find it under Help menu/About Agent - OpenScape Contact Center Enterprise.
- Jan Rajnacok</t>
        </is>
      </c>
      <c r="F24" s="7" t="n">
        <v>43843.62594907408</v>
      </c>
      <c r="G24" t="inlineStr">
        <is>
          <t>Rajňačok Jan</t>
        </is>
      </c>
    </row>
    <row r="25">
      <c r="A25" s="1" t="n">
        <v>23</v>
      </c>
      <c r="B25" t="n">
        <v>23</v>
      </c>
      <c r="C25" s="6">
        <f>HYPERLINK("https://jira.ixperta.com/browse/SDFLT-713", "SDFLT-713")</f>
        <v/>
      </c>
      <c r="D25" t="inlineStr">
        <is>
          <t>comment</t>
        </is>
      </c>
      <c r="E25" t="inlineStr">
        <is>
          <t>Hi Jason Rafferty,
please see attached v8 R2.16.100
 !image-2020-01-13-14-20-18-741.png|thumbnail! 
– Gary Shaw</t>
        </is>
      </c>
      <c r="F25" s="7" t="n">
        <v>43843.64297453704</v>
      </c>
      <c r="G25" s="8" t="inlineStr">
        <is>
          <t>Fleetcor agent</t>
        </is>
      </c>
    </row>
    <row r="26">
      <c r="A26" s="1" t="n">
        <v>24</v>
      </c>
      <c r="B26" t="n">
        <v>24</v>
      </c>
      <c r="C26" s="6">
        <f>HYPERLINK("https://jira.ixperta.com/browse/SDFLT-713", "SDFLT-713")</f>
        <v/>
      </c>
      <c r="D26" t="inlineStr">
        <is>
          <t>comment</t>
        </is>
      </c>
      <c r="E26" t="inlineStr">
        <is>
          <t>Hi Jason Rafferty,
– Gary Shaw</t>
        </is>
      </c>
      <c r="F26" s="7" t="n">
        <v>43843.64297453704</v>
      </c>
      <c r="G26" s="8" t="inlineStr">
        <is>
          <t>Fleetcor agent</t>
        </is>
      </c>
    </row>
    <row r="27">
      <c r="A27" s="1" t="n">
        <v>25</v>
      </c>
      <c r="B27" t="n">
        <v>25</v>
      </c>
      <c r="C27" s="6">
        <f>HYPERLINK("https://jira.ixperta.com/browse/SDFLT-713", "SDFLT-713")</f>
        <v/>
      </c>
      <c r="D27" t="inlineStr">
        <is>
          <t>comment</t>
        </is>
      </c>
      <c r="E27" t="inlineStr">
        <is>
          <t>Hi,
thank you for your reply.
It will be necessary to upgrade all components (agents, server) to latest V8 version available (experience gained while solving this issue at other customers).
It means complete outage of services and it has to be planned carefully.
Please suggest possible date, when the upgrade could be realized.
Teleconference is also possible to agree next steps.
-Jan Rajnacok</t>
        </is>
      </c>
      <c r="F27" s="7" t="n">
        <v>43843.65293981481</v>
      </c>
      <c r="G27" t="inlineStr">
        <is>
          <t>Rajňačok Jan</t>
        </is>
      </c>
    </row>
    <row r="28">
      <c r="A28" s="1" t="n">
        <v>26</v>
      </c>
      <c r="B28" t="n">
        <v>26</v>
      </c>
      <c r="C28" s="6">
        <f>HYPERLINK("https://jira.ixperta.com/browse/SDFLT-713", "SDFLT-713")</f>
        <v/>
      </c>
      <c r="D28" t="inlineStr">
        <is>
          <t>comment</t>
        </is>
      </c>
      <c r="E28" t="inlineStr">
        <is>
          <t>Hi,
thank you for your reply.
It will be necessary to upgrade all components (agents, server) to latest V8 version available (experience gained while solving this issue at other customers).
It means complete outage of services and it has to be planned carefully.
Please suggest possible date, when the upgrade could be realized.
Teleconference is also possible to agree next steps.
-Jan Rajnacok</t>
        </is>
      </c>
      <c r="F28" s="7" t="n">
        <v>43843.6531712963</v>
      </c>
      <c r="G28" t="inlineStr">
        <is>
          <t>Rajňačok Jan</t>
        </is>
      </c>
    </row>
    <row r="29">
      <c r="A29" s="1" t="n">
        <v>27</v>
      </c>
      <c r="B29" t="n">
        <v>27</v>
      </c>
      <c r="C29" s="6">
        <f>HYPERLINK("https://jira.ixperta.com/browse/SDFLT-713", "SDFLT-713")</f>
        <v/>
      </c>
      <c r="D29" t="inlineStr">
        <is>
          <t>comment</t>
        </is>
      </c>
      <c r="E29" t="inlineStr">
        <is>
          <t>Hi Jason Rafferty,
Jan
We have a Maintenance Window this coming weekend. Do you have a list of actions that will be required, expected downtime etc and I can present to CAB on Wednesday to ensure it's on people's radar.
Will all the work (except the installation of the new Agent Software to CITRIX) be completed remotely by iXperta ?
– Jason Rafferty</t>
        </is>
      </c>
      <c r="F29" s="7" t="n">
        <v>43843.66001157407</v>
      </c>
      <c r="G29" s="8" t="inlineStr">
        <is>
          <t>Fleetcor agent</t>
        </is>
      </c>
    </row>
    <row r="30">
      <c r="A30" s="1" t="n">
        <v>28</v>
      </c>
      <c r="B30" t="n">
        <v>28</v>
      </c>
      <c r="C30" s="6">
        <f>HYPERLINK("https://jira.ixperta.com/browse/SDFLT-713", "SDFLT-713")</f>
        <v/>
      </c>
      <c r="D30" t="inlineStr">
        <is>
          <t>comment</t>
        </is>
      </c>
      <c r="E30" t="inlineStr">
        <is>
          <t>Hi Jason Rafferty,
– Jason Rafferty</t>
        </is>
      </c>
      <c r="F30" s="7" t="n">
        <v>43843.66010416667</v>
      </c>
      <c r="G30" s="8" t="inlineStr">
        <is>
          <t>Fleetcor agent</t>
        </is>
      </c>
    </row>
    <row r="31">
      <c r="A31" s="1" t="n">
        <v>29</v>
      </c>
      <c r="B31" t="n">
        <v>29</v>
      </c>
      <c r="C31" s="6">
        <f>HYPERLINK("https://jira.ixperta.com/browse/SDFLT-713", "SDFLT-713")</f>
        <v/>
      </c>
      <c r="D31" t="inlineStr">
        <is>
          <t>comment</t>
        </is>
      </c>
      <c r="E31" t="inlineStr">
        <is>
          <t xml:space="preserve">Hi,
list of actions (in general)
Step 1 : stopping services, creating snapshot, database full backup, approx. 30 min
Step 2: upgrade OSCC - from version 8.2.13.120 to version 8.2.16.100 / approx. 120-180min
Step 3: restart, functionality test - services, applications etc. - approx. 30 min
Step 4: test client behavior on CITRIX Agents - testing it could be problem as it cannot be recreated/reproduced, test has to be performed by Fleetcor/Allstar business
Step 5: decision whether continue with upgraded version or rollback to 8.2.13.120
All the work can be completed remotely by IXPERTA (except the installation of the new Agent Software to CITRIX)
</t>
        </is>
      </c>
      <c r="F31" s="7" t="n">
        <v>43843.69608796296</v>
      </c>
      <c r="G31" t="inlineStr">
        <is>
          <t>Rajňačok Jan</t>
        </is>
      </c>
    </row>
    <row r="32">
      <c r="A32" s="1" t="n">
        <v>30</v>
      </c>
      <c r="B32" t="n">
        <v>30</v>
      </c>
      <c r="C32" s="6">
        <f>HYPERLINK("https://jira.ixperta.com/browse/SDFLT-713", "SDFLT-713")</f>
        <v/>
      </c>
      <c r="D32" t="inlineStr">
        <is>
          <t>comment</t>
        </is>
      </c>
      <c r="E32" t="inlineStr">
        <is>
          <t>Hi,
list of actions (in general)
Step 1 : stopping services, creating snapshot, database full backup, approx. 30 min
Step 2: upgrade OSCC - from version 8.2.13.120 to version 8.2.16.100 / approx. 120-180min
Step 3: restart, functionality test - services, applications etc. - approx. 30 min
Step 4: test client behavior on CITRIX Agents - testing it could be problem as it cannot be recreated/reproduced, test has to be performed by Fleetcor/Allstar business
Step 5: decision whether continue with upgraded version or rollback to 8.2.13.120
All the work can be completed remotely by IXPERTA (except the installation of the new Agent Software to CITRIX)</t>
        </is>
      </c>
      <c r="F32" s="7" t="n">
        <v>43843.69616898148</v>
      </c>
      <c r="G32" t="inlineStr">
        <is>
          <t>Rajňačok Jan</t>
        </is>
      </c>
    </row>
    <row r="33">
      <c r="A33" s="1" t="n">
        <v>31</v>
      </c>
      <c r="B33" t="n">
        <v>31</v>
      </c>
      <c r="C33" s="6">
        <f>HYPERLINK("https://jira.ixperta.com/browse/SDFLT-713", "SDFLT-713")</f>
        <v/>
      </c>
      <c r="D33" t="inlineStr">
        <is>
          <t>comment</t>
        </is>
      </c>
      <c r="E33" t="inlineStr">
        <is>
          <t>Hi,
also we are propose to you upgrade CC to latest released version 10. But there is more to work. For that we need new server with OS WIN 2016, access to internet to download image for CC server, install different sip service for messages, etc. After upgrade to version 10 agent able to use lighweight clients at browser.  For my point of view is preferable solution. After upgrading of CC we will update rest of OSV solution especially you will need to upgrade OS of rest of windows servers.
Regards
Michal</t>
        </is>
      </c>
      <c r="F33" s="7" t="n">
        <v>43844.35376157407</v>
      </c>
      <c r="G33" t="inlineStr">
        <is>
          <t>Pavlovec Michal</t>
        </is>
      </c>
    </row>
    <row r="34">
      <c r="A34" s="1" t="n">
        <v>32</v>
      </c>
      <c r="B34" t="n">
        <v>32</v>
      </c>
      <c r="C34" s="6">
        <f>HYPERLINK("https://jira.ixperta.com/browse/SDFLT-713", "SDFLT-713")</f>
        <v/>
      </c>
      <c r="D34" t="inlineStr">
        <is>
          <t>comment</t>
        </is>
      </c>
      <c r="E34" t="inlineStr">
        <is>
          <t>still waiting for  assumed date</t>
        </is>
      </c>
      <c r="F34" s="7" t="n">
        <v>44055.56172453704</v>
      </c>
      <c r="G34" t="inlineStr">
        <is>
          <t>Rajňačok Jan</t>
        </is>
      </c>
    </row>
    <row r="35">
      <c r="A35" s="1" t="n">
        <v>33</v>
      </c>
      <c r="B35" s="2" t="n">
        <v>33</v>
      </c>
      <c r="C35" s="3">
        <f>HYPERLINK("https://jira.ixperta.com/browse/SDFLT-226", "SDFLT-226")</f>
        <v/>
      </c>
      <c r="D35" s="2" t="inlineStr">
        <is>
          <t>summary</t>
        </is>
      </c>
      <c r="E35" s="2" t="inlineStr">
        <is>
          <t>Openscape Agent error when attaching docs</t>
        </is>
      </c>
      <c r="F35" s="4" t="n">
        <v>42864.46893518518</v>
      </c>
      <c r="G35" s="5" t="inlineStr">
        <is>
          <t>Fleetcor agent</t>
        </is>
      </c>
    </row>
    <row r="36">
      <c r="A36" s="1" t="n">
        <v>34</v>
      </c>
      <c r="B36" t="n">
        <v>34</v>
      </c>
      <c r="C36" s="6">
        <f>HYPERLINK("https://jira.ixperta.com/browse/SDFLT-226", "SDFLT-226")</f>
        <v/>
      </c>
      <c r="D36" t="inlineStr">
        <is>
          <t>description</t>
        </is>
      </c>
      <c r="E36" t="inlineStr">
        <is>
          <t>When an agent  tries to attach a doc to a reply email in Openscape Agent , as soon as they hit the button to send a form  it completely closes the OpenScape session and logs it out.  See attached doc, showing the 'HiPath ProCenter componenet' error.
We run this app on a citrix environement, and this issue has been on going since day one.  It is not constant, but I have been getting complaints.</t>
        </is>
      </c>
      <c r="F36" s="7" t="n">
        <v>42864.46893518518</v>
      </c>
      <c r="G36" s="8" t="inlineStr">
        <is>
          <t>Fleetcor agent</t>
        </is>
      </c>
    </row>
    <row r="37">
      <c r="A37" s="1" t="n">
        <v>35</v>
      </c>
      <c r="B37" t="n">
        <v>35</v>
      </c>
      <c r="C37" s="6">
        <f>HYPERLINK("https://jira.ixperta.com/browse/SDFLT-226", "SDFLT-226")</f>
        <v/>
      </c>
      <c r="D37" t="inlineStr">
        <is>
          <t>comment</t>
        </is>
      </c>
      <c r="E37" t="inlineStr">
        <is>
          <t>This is not a high priority, but is a fault.  Please advise. 
– Cathy Smith</t>
        </is>
      </c>
      <c r="F37" s="7" t="n">
        <v>42864.46959490741</v>
      </c>
      <c r="G37" t="inlineStr">
        <is>
          <t>Remote JIRA Sync User (J2J)</t>
        </is>
      </c>
    </row>
    <row r="38">
      <c r="A38" s="1" t="n">
        <v>36</v>
      </c>
      <c r="B38" t="n">
        <v>36</v>
      </c>
      <c r="C38" s="6">
        <f>HYPERLINK("https://jira.ixperta.com/browse/SDFLT-226", "SDFLT-226")</f>
        <v/>
      </c>
      <c r="D38" t="inlineStr">
        <is>
          <t>comment</t>
        </is>
      </c>
      <c r="E38" t="inlineStr">
        <is>
          <t>Hello, we have accepted your request under the no.1000111379.
The assigned technician is mr. Kuchařík.
603459411
lubomir.kucharik@ixperta.com
Best regards,
Dominika Žemličková</t>
        </is>
      </c>
      <c r="F38" s="7" t="n">
        <v>42864.47759259259</v>
      </c>
      <c r="G38" t="inlineStr">
        <is>
          <t>IXPERTA HelpDesk</t>
        </is>
      </c>
    </row>
    <row r="39">
      <c r="A39" s="1" t="n">
        <v>37</v>
      </c>
      <c r="B39" t="n">
        <v>37</v>
      </c>
      <c r="C39" s="6">
        <f>HYPERLINK("https://jira.ixperta.com/browse/SDFLT-226", "SDFLT-226")</f>
        <v/>
      </c>
      <c r="D39" t="inlineStr">
        <is>
          <t>comment</t>
        </is>
      </c>
      <c r="E39" t="inlineStr">
        <is>
          <t>Hi Cathy,
from some reason there is no attachment in the ticket. Could you, please, send it to my email address lubomir.kucharik@ixperta.com.
Thanks a lot.
Regards
Lubomir</t>
        </is>
      </c>
      <c r="F39" s="7" t="n">
        <v>42864.52548611111</v>
      </c>
      <c r="G39" t="inlineStr">
        <is>
          <t>Kuchařík Lubomír</t>
        </is>
      </c>
    </row>
    <row r="40">
      <c r="A40" s="1" t="n">
        <v>38</v>
      </c>
      <c r="B40" t="n">
        <v>38</v>
      </c>
      <c r="C40" s="6">
        <f>HYPERLINK("https://jira.ixperta.com/browse/SDFLT-226", "SDFLT-226")</f>
        <v/>
      </c>
      <c r="D40" t="inlineStr">
        <is>
          <t>comment</t>
        </is>
      </c>
      <c r="E40" t="inlineStr">
        <is>
          <t>Please provide in ticket mentioned attachment (there is no attached doc file in the ticket).
Thanks
Regards
Lubomir Kucharik</t>
        </is>
      </c>
      <c r="F40" s="7" t="n">
        <v>42864.57165509259</v>
      </c>
      <c r="G40" t="inlineStr">
        <is>
          <t>Kuchařík Lubomír</t>
        </is>
      </c>
    </row>
    <row r="41">
      <c r="A41" s="1" t="n">
        <v>39</v>
      </c>
      <c r="B41" t="n">
        <v>39</v>
      </c>
      <c r="C41" s="6">
        <f>HYPERLINK("https://jira.ixperta.com/browse/SDFLT-226", "SDFLT-226")</f>
        <v/>
      </c>
      <c r="D41" t="inlineStr">
        <is>
          <t>comment</t>
        </is>
      </c>
      <c r="E41" t="inlineStr">
        <is>
          <t>Sent via direct email to Lubomir.</t>
        </is>
      </c>
      <c r="F41" s="7" t="n">
        <v>42864.57826388889</v>
      </c>
      <c r="G41" t="inlineStr">
        <is>
          <t>Remote JIRA Sync User (J2J)</t>
        </is>
      </c>
    </row>
    <row r="42">
      <c r="A42" s="1" t="n">
        <v>40</v>
      </c>
      <c r="B42" t="n">
        <v>40</v>
      </c>
      <c r="C42" s="6">
        <f>HYPERLINK("https://jira.ixperta.com/browse/SDFLT-226", "SDFLT-226")</f>
        <v/>
      </c>
      <c r="D42" t="inlineStr">
        <is>
          <t>comment</t>
        </is>
      </c>
      <c r="E42" t="inlineStr">
        <is>
          <t>lubomir.kucharik@ixperta.com</t>
        </is>
      </c>
      <c r="F42" s="7" t="n">
        <v>42864.58164351852</v>
      </c>
      <c r="G42" t="inlineStr">
        <is>
          <t>IXPERTA HelpDesk</t>
        </is>
      </c>
    </row>
    <row r="43">
      <c r="A43" s="1" t="n">
        <v>41</v>
      </c>
      <c r="B43" t="n">
        <v>41</v>
      </c>
      <c r="C43" s="6">
        <f>HYPERLINK("https://jira.ixperta.com/browse/SDFLT-226", "SDFLT-226")</f>
        <v/>
      </c>
      <c r="D43" t="inlineStr">
        <is>
          <t>comment</t>
        </is>
      </c>
      <c r="E43" t="inlineStr">
        <is>
          <t>Hi Cathy,
provided screenshot does not show the reason of the issue. For further investigation we need full level OSCC traces (Email server, T-server, Routing server, calldirector server, watchdog server) and full level OSCC-Client trace. I can activate traces on the server, but client traces have to be activated localy on the client (how to do it see in screenshot provided via email). Please acivate it and wait for reoccurence of the issue. After that please save fresh screenshot with errormessage, note the timestamp of the issue, username of client and  let us know about it asap (in order we copy tracefiles before they are overwritten).
Thanks
Regards
Lubomir Kucharik</t>
        </is>
      </c>
      <c r="F43" s="7" t="n">
        <v>42864.60899305555</v>
      </c>
      <c r="G43" t="inlineStr">
        <is>
          <t>Kuchařík Lubomír</t>
        </is>
      </c>
    </row>
    <row r="44">
      <c r="A44" s="1" t="n">
        <v>42</v>
      </c>
      <c r="B44" t="n">
        <v>42</v>
      </c>
      <c r="C44" s="6">
        <f>HYPERLINK("https://jira.ixperta.com/browse/SDFLT-226", "SDFLT-226")</f>
        <v/>
      </c>
      <c r="D44" t="inlineStr">
        <is>
          <t>comment</t>
        </is>
      </c>
      <c r="E44" t="inlineStr">
        <is>
          <t>Hi Lubomir,
I have managed to get a user to inform me when the error happened and have logged it.  I will send you the log files direct, as the attachments in this portal never seem to work.
It happened for user: Liz.Spurry at approx. 9.10 (BST) this morning
– Cathy Smith</t>
        </is>
      </c>
      <c r="F44" s="7" t="n">
        <v>42888.44460648148</v>
      </c>
      <c r="G44" t="inlineStr">
        <is>
          <t>Remote JIRA Sync User (J2J)</t>
        </is>
      </c>
    </row>
    <row r="45">
      <c r="A45" s="1" t="n">
        <v>43</v>
      </c>
      <c r="B45" t="n">
        <v>43</v>
      </c>
      <c r="C45" s="6">
        <f>HYPERLINK("https://jira.ixperta.com/browse/SDFLT-226", "SDFLT-226")</f>
        <v/>
      </c>
      <c r="D45" t="inlineStr">
        <is>
          <t>comment</t>
        </is>
      </c>
      <c r="E45" t="inlineStr">
        <is>
          <t>This has happened today at approx. 10.50 and 11:00, logs emailed to Rado and Lubomir direct.
– Cathy Smith</t>
        </is>
      </c>
      <c r="F45" s="7" t="n">
        <v>42899.54552083334</v>
      </c>
      <c r="G45" t="inlineStr">
        <is>
          <t>Remote JIRA Sync User (J2J)</t>
        </is>
      </c>
    </row>
    <row r="46">
      <c r="A46" s="1" t="n">
        <v>44</v>
      </c>
      <c r="B46" t="n">
        <v>44</v>
      </c>
      <c r="C46" s="6">
        <f>HYPERLINK("https://jira.ixperta.com/browse/SDFLT-226", "SDFLT-226")</f>
        <v/>
      </c>
      <c r="D46" t="inlineStr">
        <is>
          <t>comment</t>
        </is>
      </c>
      <c r="E46" t="inlineStr">
        <is>
          <t>Back to Ixperta, still ongoing issue.
– Cathy Smith</t>
        </is>
      </c>
      <c r="F46" s="7" t="n">
        <v>42955.78060185185</v>
      </c>
      <c r="G46" t="inlineStr">
        <is>
          <t>Remote JIRA Sync User (J2J)</t>
        </is>
      </c>
    </row>
    <row r="47">
      <c r="A47" s="1" t="n">
        <v>45</v>
      </c>
      <c r="B47" t="n">
        <v>45</v>
      </c>
      <c r="C47" s="6">
        <f>HYPERLINK("https://jira.ixperta.com/browse/SDFLT-226", "SDFLT-226")</f>
        <v/>
      </c>
      <c r="D47" t="inlineStr">
        <is>
          <t>comment</t>
        </is>
      </c>
      <c r="E47" t="inlineStr">
        <is>
          <t>Rado will proceed with the investigation...
Lubomir</t>
        </is>
      </c>
      <c r="F47" s="7" t="n">
        <v>43031.534375</v>
      </c>
      <c r="G47" t="inlineStr">
        <is>
          <t>Kuchařík Lubomír</t>
        </is>
      </c>
    </row>
    <row r="48">
      <c r="A48" s="1" t="n">
        <v>46</v>
      </c>
      <c r="B48" t="n">
        <v>46</v>
      </c>
      <c r="C48" s="6">
        <f>HYPERLINK("https://jira.ixperta.com/browse/SDFLT-226", "SDFLT-226")</f>
        <v/>
      </c>
      <c r="D48" t="inlineStr">
        <is>
          <t>comment</t>
        </is>
      </c>
      <c r="E48" t="inlineStr">
        <is>
          <t>Hi Cathy,
does this problem still occurs?
Thank you 
Rado</t>
        </is>
      </c>
      <c r="F48" s="7" t="n">
        <v>43061.5703587963</v>
      </c>
      <c r="G48" t="inlineStr">
        <is>
          <t>Sága Radoslav</t>
        </is>
      </c>
    </row>
    <row r="49">
      <c r="A49" s="1" t="n">
        <v>47</v>
      </c>
      <c r="B49" t="n">
        <v>47</v>
      </c>
      <c r="C49" s="6">
        <f>HYPERLINK("https://jira.ixperta.com/browse/SDFLT-226", "SDFLT-226")</f>
        <v/>
      </c>
      <c r="D49" t="inlineStr">
        <is>
          <t>comment</t>
        </is>
      </c>
      <c r="E49" t="inlineStr">
        <is>
          <t>Yes, constantly.
– Cathy Smith</t>
        </is>
      </c>
      <c r="F49" s="7" t="n">
        <v>43061.57971064815</v>
      </c>
      <c r="G49" t="inlineStr">
        <is>
          <t>Remote JIRA Sync User (J2J)</t>
        </is>
      </c>
    </row>
    <row r="50">
      <c r="A50" s="1" t="n">
        <v>48</v>
      </c>
      <c r="B50" t="n">
        <v>48</v>
      </c>
      <c r="C50" s="6">
        <f>HYPERLINK("https://jira.ixperta.com/browse/SDFLT-226", "SDFLT-226")</f>
        <v/>
      </c>
      <c r="D50" t="inlineStr">
        <is>
          <t>comment</t>
        </is>
      </c>
      <c r="E50" t="inlineStr">
        <is>
          <t>Hi Cathy,
sorry for the delay, I can't see any attachment. 
I had some similar problem on another custommer and a new version of Client desktop agent soles it. Could you please provide the actual client version? I will send you the neest released version. 
Thank you
Rado</t>
        </is>
      </c>
      <c r="F50" s="7" t="n">
        <v>43069.65847222223</v>
      </c>
      <c r="G50" t="inlineStr">
        <is>
          <t>Sága Radoslav</t>
        </is>
      </c>
    </row>
    <row r="51">
      <c r="A51" s="1" t="n">
        <v>49</v>
      </c>
      <c r="B51" t="n">
        <v>49</v>
      </c>
      <c r="C51" s="6">
        <f>HYPERLINK("https://jira.ixperta.com/browse/SDFLT-226", "SDFLT-226")</f>
        <v/>
      </c>
      <c r="D51" t="inlineStr">
        <is>
          <t>comment</t>
        </is>
      </c>
      <c r="E51" t="inlineStr">
        <is>
          <t>Hi,
We are currently on OpenScape Contact Centre Enterprise Client V8 R2.13.120.
Thanks
– Cathy Smith</t>
        </is>
      </c>
      <c r="F51" s="7" t="n">
        <v>43070.64236111111</v>
      </c>
      <c r="G51" t="inlineStr">
        <is>
          <t>Remote JIRA Sync User (J2J)</t>
        </is>
      </c>
    </row>
    <row r="52">
      <c r="A52" s="1" t="n">
        <v>50</v>
      </c>
      <c r="B52" t="n">
        <v>50</v>
      </c>
      <c r="C52" s="6">
        <f>HYPERLINK("https://jira.ixperta.com/browse/SDFLT-226", "SDFLT-226")</f>
        <v/>
      </c>
      <c r="D52" t="inlineStr">
        <is>
          <t>comment</t>
        </is>
      </c>
      <c r="E52" t="inlineStr">
        <is>
          <t>Hi Cathy,
I had right now a discussion with Tomas - this is an OSCC limit which is hard programmed in the database.
Mail size is limited to 10 MB (actually 9 MB with some balast). There is no possibility to incerase it at the moment.
Regards
Rado</t>
        </is>
      </c>
      <c r="F52" s="7" t="n">
        <v>43073.51346064815</v>
      </c>
      <c r="G52" t="inlineStr">
        <is>
          <t>Sága Radoslav</t>
        </is>
      </c>
    </row>
    <row r="53">
      <c r="A53" s="1" t="n">
        <v>51</v>
      </c>
      <c r="B53" t="n">
        <v>51</v>
      </c>
      <c r="C53" s="6">
        <f>HYPERLINK("https://jira.ixperta.com/browse/SDFLT-226", "SDFLT-226")</f>
        <v/>
      </c>
      <c r="D53" t="inlineStr">
        <is>
          <t>comment</t>
        </is>
      </c>
      <c r="E53" t="inlineStr">
        <is>
          <t>Hi Cathy,
please close this ticket
Thanks
Rado</t>
        </is>
      </c>
      <c r="F53" s="7" t="n">
        <v>43108.46690972222</v>
      </c>
      <c r="G53" t="inlineStr">
        <is>
          <t>Sága Radoslav</t>
        </is>
      </c>
    </row>
    <row r="54">
      <c r="A54" s="1" t="n">
        <v>52</v>
      </c>
      <c r="B54" t="n">
        <v>52</v>
      </c>
      <c r="C54" s="6">
        <f>HYPERLINK("https://jira.ixperta.com/browse/SDFLT-226", "SDFLT-226")</f>
        <v/>
      </c>
      <c r="D54" t="inlineStr">
        <is>
          <t>comment</t>
        </is>
      </c>
      <c r="E54" t="inlineStr">
        <is>
          <t>Hi Cathy Smith,
– Cathy Smith</t>
        </is>
      </c>
      <c r="F54" s="7" t="n">
        <v>43108.48368055555</v>
      </c>
      <c r="G54" t="inlineStr">
        <is>
          <t>Remote JIRA Sync User (J2J)</t>
        </is>
      </c>
    </row>
    <row r="55">
      <c r="A55" s="1" t="n">
        <v>53</v>
      </c>
      <c r="B55" t="n">
        <v>53</v>
      </c>
      <c r="C55" s="6">
        <f>HYPERLINK("https://jira.ixperta.com/browse/SDFLT-226", "SDFLT-226")</f>
        <v/>
      </c>
      <c r="D55" t="inlineStr">
        <is>
          <t>comment</t>
        </is>
      </c>
      <c r="E55" t="inlineStr">
        <is>
          <t>Attachments have not been this big, but the users have not experienced this issue for about a month now.
– Cathy Smith</t>
        </is>
      </c>
      <c r="F55" s="7" t="n">
        <v>43108.48420138889</v>
      </c>
      <c r="G55" t="inlineStr">
        <is>
          <t>Remote JIRA Sync User (J2J)</t>
        </is>
      </c>
    </row>
    <row r="56">
      <c r="A56" s="1" t="n">
        <v>54</v>
      </c>
      <c r="B56" t="n">
        <v>54</v>
      </c>
      <c r="C56" s="6">
        <f>HYPERLINK("https://jira.ixperta.com/browse/SDFLT-226", "SDFLT-226")</f>
        <v/>
      </c>
      <c r="D56" t="inlineStr">
        <is>
          <t>comment</t>
        </is>
      </c>
      <c r="E56" t="inlineStr">
        <is>
          <t>This is not a high priority, but is a fault.  Please advise. 
– Cathy Smith</t>
        </is>
      </c>
      <c r="F56" s="7" t="n">
        <v>43768.70519675926</v>
      </c>
      <c r="G56" s="8" t="inlineStr">
        <is>
          <t>Fleetcor agent</t>
        </is>
      </c>
    </row>
    <row r="57">
      <c r="A57" s="1" t="n">
        <v>55</v>
      </c>
      <c r="B57" t="n">
        <v>55</v>
      </c>
      <c r="C57" s="6">
        <f>HYPERLINK("https://jira.ixperta.com/browse/SDFLT-226", "SDFLT-226")</f>
        <v/>
      </c>
      <c r="D57" t="inlineStr">
        <is>
          <t>comment</t>
        </is>
      </c>
      <c r="E57" t="inlineStr">
        <is>
          <t>Sent via direct email to Lubomir.</t>
        </is>
      </c>
      <c r="F57" s="7" t="n">
        <v>43768.70519675926</v>
      </c>
      <c r="G57" s="8" t="inlineStr">
        <is>
          <t>Fleetcor agent</t>
        </is>
      </c>
    </row>
    <row r="58">
      <c r="A58" s="1" t="n">
        <v>56</v>
      </c>
      <c r="B58" t="n">
        <v>56</v>
      </c>
      <c r="C58" s="6">
        <f>HYPERLINK("https://jira.ixperta.com/browse/SDFLT-226", "SDFLT-226")</f>
        <v/>
      </c>
      <c r="D58" t="inlineStr">
        <is>
          <t>comment</t>
        </is>
      </c>
      <c r="E58" t="inlineStr">
        <is>
          <t>Hi Lubomir,
I have managed to get a user to inform me when the error happened and have logged it.  I will send you the log files direct, as the attachments in this portal never seem to work.
It happened for user: Liz.Spurry at approx. 9.10 (BST) this morning
– Cathy Smith</t>
        </is>
      </c>
      <c r="F58" s="7" t="n">
        <v>43768.70519675926</v>
      </c>
      <c r="G58" s="8" t="inlineStr">
        <is>
          <t>Fleetcor agent</t>
        </is>
      </c>
    </row>
    <row r="59">
      <c r="A59" s="1" t="n">
        <v>57</v>
      </c>
      <c r="B59" t="n">
        <v>57</v>
      </c>
      <c r="C59" s="6">
        <f>HYPERLINK("https://jira.ixperta.com/browse/SDFLT-226", "SDFLT-226")</f>
        <v/>
      </c>
      <c r="D59" t="inlineStr">
        <is>
          <t>comment</t>
        </is>
      </c>
      <c r="E59" t="inlineStr">
        <is>
          <t>This has happened today at approx. 10.50 and 11:00, logs emailed to Rado and Lubomir direct.
– Cathy Smith</t>
        </is>
      </c>
      <c r="F59" s="7" t="n">
        <v>43768.70520833333</v>
      </c>
      <c r="G59" s="8" t="inlineStr">
        <is>
          <t>Fleetcor agent</t>
        </is>
      </c>
    </row>
    <row r="60">
      <c r="A60" s="1" t="n">
        <v>58</v>
      </c>
      <c r="B60" t="n">
        <v>58</v>
      </c>
      <c r="C60" s="6">
        <f>HYPERLINK("https://jira.ixperta.com/browse/SDFLT-226", "SDFLT-226")</f>
        <v/>
      </c>
      <c r="D60" t="inlineStr">
        <is>
          <t>comment</t>
        </is>
      </c>
      <c r="E60" t="inlineStr">
        <is>
          <t>Back to Ixperta, still ongoing issue.
– Cathy Smith</t>
        </is>
      </c>
      <c r="F60" s="7" t="n">
        <v>43768.70520833333</v>
      </c>
      <c r="G60" s="8" t="inlineStr">
        <is>
          <t>Fleetcor agent</t>
        </is>
      </c>
    </row>
    <row r="61">
      <c r="A61" s="1" t="n">
        <v>59</v>
      </c>
      <c r="B61" t="n">
        <v>59</v>
      </c>
      <c r="C61" s="6">
        <f>HYPERLINK("https://jira.ixperta.com/browse/SDFLT-226", "SDFLT-226")</f>
        <v/>
      </c>
      <c r="D61" t="inlineStr">
        <is>
          <t>comment</t>
        </is>
      </c>
      <c r="E61" t="inlineStr">
        <is>
          <t>Yes, constantly.
– Cathy Smith</t>
        </is>
      </c>
      <c r="F61" s="7" t="n">
        <v>43768.70520833333</v>
      </c>
      <c r="G61" s="8" t="inlineStr">
        <is>
          <t>Fleetcor agent</t>
        </is>
      </c>
    </row>
    <row r="62">
      <c r="A62" s="1" t="n">
        <v>60</v>
      </c>
      <c r="B62" t="n">
        <v>60</v>
      </c>
      <c r="C62" s="6">
        <f>HYPERLINK("https://jira.ixperta.com/browse/SDFLT-226", "SDFLT-226")</f>
        <v/>
      </c>
      <c r="D62" t="inlineStr">
        <is>
          <t>comment</t>
        </is>
      </c>
      <c r="E62" t="inlineStr">
        <is>
          <t>Hi,
We are currently on OpenScape Contact Centre Enterprise Client V8 R2.13.120.
Thanks
– Cathy Smith</t>
        </is>
      </c>
      <c r="F62" s="7" t="n">
        <v>43768.70521990741</v>
      </c>
      <c r="G62" s="8" t="inlineStr">
        <is>
          <t>Fleetcor agent</t>
        </is>
      </c>
    </row>
    <row r="63">
      <c r="A63" s="1" t="n">
        <v>61</v>
      </c>
      <c r="B63" t="n">
        <v>61</v>
      </c>
      <c r="C63" s="6">
        <f>HYPERLINK("https://jira.ixperta.com/browse/SDFLT-226", "SDFLT-226")</f>
        <v/>
      </c>
      <c r="D63" t="inlineStr">
        <is>
          <t>comment</t>
        </is>
      </c>
      <c r="E63" t="inlineStr">
        <is>
          <t>Hi Cathy Smith,
– Cathy Smith</t>
        </is>
      </c>
      <c r="F63" s="7" t="n">
        <v>43768.70521990741</v>
      </c>
      <c r="G63" s="8" t="inlineStr">
        <is>
          <t>Fleetcor agent</t>
        </is>
      </c>
    </row>
    <row r="64">
      <c r="A64" s="1" t="n">
        <v>62</v>
      </c>
      <c r="B64" t="n">
        <v>62</v>
      </c>
      <c r="C64" s="6">
        <f>HYPERLINK("https://jira.ixperta.com/browse/SDFLT-226", "SDFLT-226")</f>
        <v/>
      </c>
      <c r="D64" t="inlineStr">
        <is>
          <t>comment</t>
        </is>
      </c>
      <c r="E64" t="inlineStr">
        <is>
          <t>Attachments have not been this big, but the users have not experienced this issue for about a month now.
– Cathy Smith</t>
        </is>
      </c>
      <c r="F64" s="7" t="n">
        <v>43768.70521990741</v>
      </c>
      <c r="G64" s="8" t="inlineStr">
        <is>
          <t>Fleetcor agent</t>
        </is>
      </c>
    </row>
    <row r="65">
      <c r="A65" s="1" t="n">
        <v>63</v>
      </c>
      <c r="B65" s="2" t="n">
        <v>63</v>
      </c>
      <c r="C65" s="3">
        <f>HYPERLINK("https://jira.ixperta.com/browse/SDFLT-892", "SDFLT-892")</f>
        <v/>
      </c>
      <c r="D65" s="2" t="inlineStr">
        <is>
          <t>summary</t>
        </is>
      </c>
      <c r="E65" s="2" t="inlineStr">
        <is>
          <t xml:space="preserve">Please disable softphone </t>
        </is>
      </c>
      <c r="F65" s="4" t="n">
        <v>44011.7271875</v>
      </c>
      <c r="G65" s="5" t="inlineStr">
        <is>
          <t>Nicholas Page</t>
        </is>
      </c>
    </row>
    <row r="66">
      <c r="A66" s="1" t="n">
        <v>64</v>
      </c>
      <c r="B66" t="n">
        <v>64</v>
      </c>
      <c r="C66" s="6">
        <f>HYPERLINK("https://jira.ixperta.com/browse/SDFLT-892", "SDFLT-892")</f>
        <v/>
      </c>
      <c r="D66" t="inlineStr">
        <is>
          <t>description</t>
        </is>
      </c>
      <c r="E66" t="inlineStr">
        <is>
          <t>Hi please can the softphone for saeed mulla ex 704552 be disabled as part of the troubleshooting for FLSD-846</t>
        </is>
      </c>
      <c r="F66" s="7" t="n">
        <v>44011.7271875</v>
      </c>
      <c r="G66" s="8" t="inlineStr">
        <is>
          <t>Nicholas Page</t>
        </is>
      </c>
    </row>
    <row r="67">
      <c r="A67" s="1" t="n">
        <v>65</v>
      </c>
      <c r="B67" t="n">
        <v>65</v>
      </c>
      <c r="C67" s="6">
        <f>HYPERLINK("https://jira.ixperta.com/browse/SDFLT-892", "SDFLT-892")</f>
        <v/>
      </c>
      <c r="D67" t="inlineStr">
        <is>
          <t>comment</t>
        </is>
      </c>
      <c r="E67" t="inlineStr">
        <is>
          <t>Please wait saeed has taken a few calls today will confirm this tomorrow.</t>
        </is>
      </c>
      <c r="F67" s="7" t="n">
        <v>44014.73957175926</v>
      </c>
      <c r="G67" s="8" t="inlineStr">
        <is>
          <t>Fleetcor agent</t>
        </is>
      </c>
    </row>
    <row r="68">
      <c r="A68" s="1" t="n">
        <v>66</v>
      </c>
      <c r="B68" t="n">
        <v>66</v>
      </c>
      <c r="C68" s="6">
        <f>HYPERLINK("https://jira.ixperta.com/browse/SDFLT-892", "SDFLT-892")</f>
        <v/>
      </c>
      <c r="D68" t="inlineStr">
        <is>
          <t>comment</t>
        </is>
      </c>
      <c r="E68" t="inlineStr">
        <is>
          <t>Saeed is taking calls with no issues, please close the request</t>
        </is>
      </c>
      <c r="F68" s="7" t="n">
        <v>44029.75059027778</v>
      </c>
      <c r="G68" s="8" t="inlineStr">
        <is>
          <t>Fleetcor agent</t>
        </is>
      </c>
    </row>
    <row r="69">
      <c r="A69" s="1" t="n">
        <v>67</v>
      </c>
      <c r="B69" s="2" t="n">
        <v>67</v>
      </c>
      <c r="C69" s="3">
        <f>HYPERLINK("https://jira.ixperta.com/browse/SDFLT-320", "SDFLT-320")</f>
        <v/>
      </c>
      <c r="D69" s="2" t="inlineStr">
        <is>
          <t>summary</t>
        </is>
      </c>
      <c r="E69" s="2" t="inlineStr">
        <is>
          <t>Change View of real Time Report</t>
        </is>
      </c>
      <c r="F69" s="4" t="n">
        <v>43224.63244212963</v>
      </c>
      <c r="G69" s="5" t="inlineStr">
        <is>
          <t>Jason Rafferty</t>
        </is>
      </c>
    </row>
    <row r="70">
      <c r="A70" s="1" t="n">
        <v>68</v>
      </c>
      <c r="B70" t="n">
        <v>68</v>
      </c>
      <c r="C70" s="6">
        <f>HYPERLINK("https://jira.ixperta.com/browse/SDFLT-320", "SDFLT-320")</f>
        <v/>
      </c>
      <c r="D70" t="inlineStr">
        <is>
          <t>description</t>
        </is>
      </c>
      <c r="E70" t="inlineStr">
        <is>
          <t>Email real time reporting view to include Subject, Date and Time Received.
Be able to Bulk print of queued contacts.
As discussed with Lubimer.</t>
        </is>
      </c>
      <c r="F70" s="7" t="n">
        <v>43224.63244212963</v>
      </c>
      <c r="G70" s="8" t="inlineStr">
        <is>
          <t>Jason Rafferty</t>
        </is>
      </c>
    </row>
    <row r="71">
      <c r="A71" s="1" t="n">
        <v>69</v>
      </c>
      <c r="B71" t="n">
        <v>69</v>
      </c>
      <c r="C71" s="6">
        <f>HYPERLINK("https://jira.ixperta.com/browse/SDFLT-320", "SDFLT-320")</f>
        <v/>
      </c>
      <c r="D71" t="inlineStr">
        <is>
          <t>comment</t>
        </is>
      </c>
      <c r="E71" t="inlineStr">
        <is>
          <t>Hi,
This is specifically (currently) required for Real-Time Contacts report IPS Cust Serv (example - owner Debbie Mundy)
Columns - need to include Subject, Date and time received
They also need to print all the emails waiting. - at the moment we can click on individual email and print it, or print the report, but we can't highlight all the emails and print them.
– Cathy Harris</t>
        </is>
      </c>
      <c r="F71" s="7" t="n">
        <v>43224.64479166667</v>
      </c>
      <c r="G71" t="inlineStr">
        <is>
          <t>Remote JIRA Sync User (J2J)</t>
        </is>
      </c>
    </row>
    <row r="72">
      <c r="A72" s="1" t="n">
        <v>70</v>
      </c>
      <c r="B72" t="n">
        <v>70</v>
      </c>
      <c r="C72" s="6">
        <f>HYPERLINK("https://jira.ixperta.com/browse/SDFLT-320", "SDFLT-320")</f>
        <v/>
      </c>
      <c r="D72" t="inlineStr">
        <is>
          <t>comment</t>
        </is>
      </c>
      <c r="E72" t="inlineStr">
        <is>
          <t>Hello, we accepted your request under the no. 1000117208. Best regards, Helpdesk, Dominika</t>
        </is>
      </c>
      <c r="F72" s="7" t="n">
        <v>43224.64946759259</v>
      </c>
      <c r="G72" t="inlineStr">
        <is>
          <t>IXPERTA HelpDesk</t>
        </is>
      </c>
    </row>
    <row r="73">
      <c r="A73" s="1" t="n">
        <v>71</v>
      </c>
      <c r="B73" t="n">
        <v>71</v>
      </c>
      <c r="C73" s="6">
        <f>HYPERLINK("https://jira.ixperta.com/browse/SDFLT-320", "SDFLT-320")</f>
        <v/>
      </c>
      <c r="D73" t="inlineStr">
        <is>
          <t>comment</t>
        </is>
      </c>
      <c r="E73" t="inlineStr">
        <is>
          <t>Change request will be raised to vendor. When we have a answer we will share with you.</t>
        </is>
      </c>
      <c r="F73" s="7" t="n">
        <v>43229.35429398148</v>
      </c>
      <c r="G73" t="inlineStr">
        <is>
          <t>Kuchařík Lubomír</t>
        </is>
      </c>
    </row>
    <row r="74">
      <c r="A74" s="1" t="n">
        <v>72</v>
      </c>
      <c r="B74" t="n">
        <v>72</v>
      </c>
      <c r="C74" s="6">
        <f>HYPERLINK("https://jira.ixperta.com/browse/SDFLT-320", "SDFLT-320")</f>
        <v/>
      </c>
      <c r="D74" t="inlineStr">
        <is>
          <t>comment</t>
        </is>
      </c>
      <c r="E74" t="inlineStr">
        <is>
          <t>urgoval jsem již třikrát, také jsem se domluvil s Miachalem Playerem aby urgoval-což udělal ale bez výsledku
obecně platí, že CR rozhodnutí vždy trvají poměrně dlouho, tady ale začínám mít pochybnosti, pokud se protistrana vůbec neozývá a na jiné věci ano, není to dobře
Michala P. jsem chytil v Bratislavě, bude znovu urgovat a zapojí i další kontakty
dáme vědět</t>
        </is>
      </c>
      <c r="F74" s="7" t="n">
        <v>43312.49452546296</v>
      </c>
      <c r="G74" t="inlineStr">
        <is>
          <t>Kodad Jan</t>
        </is>
      </c>
    </row>
    <row r="75">
      <c r="A75" s="1" t="n">
        <v>73</v>
      </c>
      <c r="B75" t="n">
        <v>73</v>
      </c>
      <c r="C75" s="6">
        <f>HYPERLINK("https://jira.ixperta.com/browse/SDFLT-320", "SDFLT-320")</f>
        <v/>
      </c>
      <c r="D75" t="inlineStr">
        <is>
          <t>comment</t>
        </is>
      </c>
      <c r="E75" t="inlineStr">
        <is>
          <t>Lucko, nic nového tento kalendářní rok nedorazilo. Dnes jsem odpoledne odevzdal konečně lokalizaci CZ + SK takže jim dnes dám pokoj ale zítra požádám o revizi tohoto CR</t>
        </is>
      </c>
      <c r="F75" s="7" t="n">
        <v>43543.66677083333</v>
      </c>
      <c r="G75" t="inlineStr">
        <is>
          <t>Kodad Jan</t>
        </is>
      </c>
    </row>
    <row r="76">
      <c r="A76" s="1" t="n">
        <v>74</v>
      </c>
      <c r="B76" t="n">
        <v>74</v>
      </c>
      <c r="C76" s="6">
        <f>HYPERLINK("https://jira.ixperta.com/browse/SDFLT-320", "SDFLT-320")</f>
        <v/>
      </c>
      <c r="D76" t="inlineStr">
        <is>
          <t>comment</t>
        </is>
      </c>
      <c r="E76" t="inlineStr">
        <is>
          <t>Hi,
This is specifically (currently) required for Real-Time Contacts report IPS Cust Serv (example - owner Debbie Mundy)
Columns - need to include Subject, Date and time received
They also need to print all the emails waiting. - at the moment we can click on individual email and print it, or print the report, but we can't highlight all the emails and print them.
– Cathy Harris</t>
        </is>
      </c>
      <c r="F76" s="7" t="n">
        <v>43768.69373842593</v>
      </c>
      <c r="G76" s="8" t="inlineStr">
        <is>
          <t>Fleetcor agent</t>
        </is>
      </c>
    </row>
    <row r="77">
      <c r="A77" s="1" t="n">
        <v>75</v>
      </c>
      <c r="B77" s="2" t="n">
        <v>75</v>
      </c>
      <c r="C77" s="3">
        <f>HYPERLINK("https://jira.ixperta.com/browse/SDFLT-410", "SDFLT-410")</f>
        <v/>
      </c>
      <c r="D77" s="2" t="inlineStr">
        <is>
          <t>summary</t>
        </is>
      </c>
      <c r="E77" s="2" t="inlineStr">
        <is>
          <t>IT Collegaue does not have access to CMP</t>
        </is>
      </c>
      <c r="F77" s="4" t="n">
        <v>43476.6768287037</v>
      </c>
      <c r="G77" s="5" t="inlineStr">
        <is>
          <t>Jason Rafferty</t>
        </is>
      </c>
    </row>
    <row r="78">
      <c r="A78" s="1" t="n">
        <v>76</v>
      </c>
      <c r="B78" t="n">
        <v>76</v>
      </c>
      <c r="C78" s="6">
        <f>HYPERLINK("https://jira.ixperta.com/browse/SDFLT-410", "SDFLT-410")</f>
        <v/>
      </c>
      <c r="D78" t="inlineStr">
        <is>
          <t>description</t>
        </is>
      </c>
      <c r="E78" t="inlineStr">
        <is>
          <t>Matthew Berry doesn't seem to have the correct access to CMP - this should replicate Graham Henderson.</t>
        </is>
      </c>
      <c r="F78" s="7" t="n">
        <v>43476.6768287037</v>
      </c>
      <c r="G78" s="8" t="inlineStr">
        <is>
          <t>Jason Rafferty</t>
        </is>
      </c>
    </row>
    <row r="79">
      <c r="A79" s="1" t="n">
        <v>77</v>
      </c>
      <c r="B79" t="n">
        <v>77</v>
      </c>
      <c r="C79" s="6">
        <f>HYPERLINK("https://jira.ixperta.com/browse/SDFLT-410", "SDFLT-410")</f>
        <v/>
      </c>
      <c r="D79" t="inlineStr">
        <is>
          <t>comment</t>
        </is>
      </c>
      <c r="E79" t="inlineStr">
        <is>
          <t>Good Afternoon,
I've shadowed Matt and he can't see any of the BO - no HG or subscribers etc.  Please could you check his rights - His login may be BerryM or Matt.Berry.
– Cathy Harris</t>
        </is>
      </c>
      <c r="F79" s="7" t="n">
        <v>43476.67870370371</v>
      </c>
      <c r="G79" t="inlineStr">
        <is>
          <t>Remote JIRA Sync User (J2J)</t>
        </is>
      </c>
    </row>
    <row r="80">
      <c r="A80" s="1" t="n">
        <v>78</v>
      </c>
      <c r="B80" t="n">
        <v>78</v>
      </c>
      <c r="C80" s="6">
        <f>HYPERLINK("https://jira.ixperta.com/browse/SDFLT-410", "SDFLT-410")</f>
        <v/>
      </c>
      <c r="D80" t="inlineStr">
        <is>
          <t>comment</t>
        </is>
      </c>
      <c r="E80" t="inlineStr">
        <is>
          <t>Hello,we accepted the your ticket.Technician Jan Plhak will take care of it.Helpdesk Renáta</t>
        </is>
      </c>
      <c r="F80" s="7" t="n">
        <v>43476.68416666667</v>
      </c>
      <c r="G80" t="inlineStr">
        <is>
          <t>IXPERTA HelpDesk</t>
        </is>
      </c>
    </row>
    <row r="81">
      <c r="A81" s="1" t="n">
        <v>79</v>
      </c>
      <c r="B81" t="n">
        <v>79</v>
      </c>
      <c r="C81" s="6">
        <f>HYPERLINK("https://jira.ixperta.com/browse/SDFLT-410", "SDFLT-410")</f>
        <v/>
      </c>
      <c r="D81" t="inlineStr">
        <is>
          <t>comment</t>
        </is>
      </c>
      <c r="E81" t="inlineStr">
        <is>
          <t>Hello Cathy,
I have just assigned him the same rights as Graham Anderson has.
His login is matthew.berry
The password was not changed.
Jan Plhak</t>
        </is>
      </c>
      <c r="F81" s="7" t="n">
        <v>43476.70979166667</v>
      </c>
      <c r="G81" t="inlineStr">
        <is>
          <t>Plhák Jan</t>
        </is>
      </c>
    </row>
    <row r="82">
      <c r="A82" s="1" t="n">
        <v>80</v>
      </c>
      <c r="B82" t="n">
        <v>80</v>
      </c>
      <c r="C82" s="6">
        <f>HYPERLINK("https://jira.ixperta.com/browse/SDFLT-410", "SDFLT-410")</f>
        <v/>
      </c>
      <c r="D82" t="inlineStr">
        <is>
          <t>comment</t>
        </is>
      </c>
      <c r="E82" t="inlineStr">
        <is>
          <t>waiting for feedback</t>
        </is>
      </c>
      <c r="F82" s="7" t="n">
        <v>43476.70993055555</v>
      </c>
      <c r="G82" t="inlineStr">
        <is>
          <t>Plhák Jan</t>
        </is>
      </c>
    </row>
    <row r="83">
      <c r="A83" s="1" t="n">
        <v>81</v>
      </c>
      <c r="B83" t="n">
        <v>81</v>
      </c>
      <c r="C83" s="6">
        <f>HYPERLINK("https://jira.ixperta.com/browse/SDFLT-410", "SDFLT-410")</f>
        <v/>
      </c>
      <c r="D83" t="inlineStr">
        <is>
          <t>comment</t>
        </is>
      </c>
      <c r="E83" t="inlineStr">
        <is>
          <t>Hi,  Please could you provide a password for this account.
Regards
– Cathy Harris</t>
        </is>
      </c>
      <c r="F83" s="7" t="n">
        <v>43493.4500462963</v>
      </c>
      <c r="G83" t="inlineStr">
        <is>
          <t>Remote JIRA Sync User (J2J)</t>
        </is>
      </c>
    </row>
    <row r="84">
      <c r="A84" s="1" t="n">
        <v>82</v>
      </c>
      <c r="B84" t="n">
        <v>82</v>
      </c>
      <c r="C84" s="6">
        <f>HYPERLINK("https://jira.ixperta.com/browse/SDFLT-410", "SDFLT-410")</f>
        <v/>
      </c>
      <c r="D84" t="inlineStr">
        <is>
          <t>comment</t>
        </is>
      </c>
      <c r="E84" t="inlineStr">
        <is>
          <t>Hello,
the new password is Mat@357951
Best Regards
Jan Plhak</t>
        </is>
      </c>
      <c r="F84" s="7" t="n">
        <v>43494.55157407407</v>
      </c>
      <c r="G84" t="inlineStr">
        <is>
          <t>Plhák Jan</t>
        </is>
      </c>
    </row>
    <row r="85">
      <c r="A85" s="1" t="n">
        <v>83</v>
      </c>
      <c r="B85" t="n">
        <v>83</v>
      </c>
      <c r="C85" s="6">
        <f>HYPERLINK("https://jira.ixperta.com/browse/SDFLT-410", "SDFLT-410")</f>
        <v/>
      </c>
      <c r="D85" t="inlineStr">
        <is>
          <t>comment</t>
        </is>
      </c>
      <c r="E85" t="inlineStr">
        <is>
          <t>Hi,
the problem will be closed
Br
Karel</t>
        </is>
      </c>
      <c r="F85" s="7" t="n">
        <v>43508.57453703704</v>
      </c>
      <c r="G85" t="inlineStr">
        <is>
          <t>Dvořák Karel</t>
        </is>
      </c>
    </row>
    <row r="86">
      <c r="A86" s="1" t="n">
        <v>84</v>
      </c>
      <c r="B86" t="n">
        <v>84</v>
      </c>
      <c r="C86" s="6">
        <f>HYPERLINK("https://jira.ixperta.com/browse/SDFLT-410", "SDFLT-410")</f>
        <v/>
      </c>
      <c r="D86" t="inlineStr">
        <is>
          <t>comment</t>
        </is>
      </c>
      <c r="E86" t="inlineStr">
        <is>
          <t>Hi Jason Rafferty,
Matthew Berry is no longer with the business, could we remove his access please.
– Jason Rafferty</t>
        </is>
      </c>
      <c r="F86" s="7" t="n">
        <v>43567.9471875</v>
      </c>
      <c r="G86" t="inlineStr">
        <is>
          <t>Remote JIRA Sync User (J2J)</t>
        </is>
      </c>
    </row>
    <row r="87">
      <c r="A87" s="1" t="n">
        <v>85</v>
      </c>
      <c r="B87" t="n">
        <v>85</v>
      </c>
      <c r="C87" s="6">
        <f>HYPERLINK("https://jira.ixperta.com/browse/SDFLT-410", "SDFLT-410")</f>
        <v/>
      </c>
      <c r="D87" t="inlineStr">
        <is>
          <t>comment</t>
        </is>
      </c>
      <c r="E87" t="inlineStr">
        <is>
          <t>Good Afternoon,
I've shadowed Matt and he can't see any of the BO - no HG or subscribers etc.  Please could you check his rights - His login may be BerryM or Matt.Berry.
– Cathy Harris</t>
        </is>
      </c>
      <c r="F87" s="7" t="n">
        <v>43768.70725694444</v>
      </c>
      <c r="G87" s="8" t="inlineStr">
        <is>
          <t>Fleetcor agent</t>
        </is>
      </c>
    </row>
    <row r="88">
      <c r="A88" s="1" t="n">
        <v>86</v>
      </c>
      <c r="B88" t="n">
        <v>86</v>
      </c>
      <c r="C88" s="6">
        <f>HYPERLINK("https://jira.ixperta.com/browse/SDFLT-410", "SDFLT-410")</f>
        <v/>
      </c>
      <c r="D88" t="inlineStr">
        <is>
          <t>comment</t>
        </is>
      </c>
      <c r="E88" t="inlineStr">
        <is>
          <t>Hi,  Please could you provide a password for this account.
Regards
– Cathy Harris</t>
        </is>
      </c>
      <c r="F88" s="7" t="n">
        <v>43768.70726851852</v>
      </c>
      <c r="G88" s="8" t="inlineStr">
        <is>
          <t>Fleetcor agent</t>
        </is>
      </c>
    </row>
    <row r="89">
      <c r="A89" s="1" t="n">
        <v>87</v>
      </c>
      <c r="B89" t="n">
        <v>87</v>
      </c>
      <c r="C89" s="6">
        <f>HYPERLINK("https://jira.ixperta.com/browse/SDFLT-410", "SDFLT-410")</f>
        <v/>
      </c>
      <c r="D89" t="inlineStr">
        <is>
          <t>comment</t>
        </is>
      </c>
      <c r="E89" t="inlineStr">
        <is>
          <t>Hi Jason Rafferty,
Matthew Berry is no longer with the business, could we remove his access please.
– Jason Rafferty</t>
        </is>
      </c>
      <c r="F89" s="7" t="n">
        <v>43768.70726851852</v>
      </c>
      <c r="G89" s="8" t="inlineStr">
        <is>
          <t>Fleetcor agent</t>
        </is>
      </c>
    </row>
    <row r="90">
      <c r="A90" s="1" t="n">
        <v>88</v>
      </c>
      <c r="B90" s="2" t="n">
        <v>88</v>
      </c>
      <c r="C90" s="3">
        <f>HYPERLINK("https://jira.ixperta.com/browse/SDFLT-709", "SDFLT-709")</f>
        <v/>
      </c>
      <c r="D90" s="2" t="inlineStr">
        <is>
          <t>summary</t>
        </is>
      </c>
      <c r="E90" s="2" t="inlineStr">
        <is>
          <t>441423796909 is getting (LI1) error</t>
        </is>
      </c>
      <c r="F90" s="4" t="n">
        <v>43775.48377314815</v>
      </c>
      <c r="G90" s="5" t="inlineStr">
        <is>
          <t>Sean Kavanaugh</t>
        </is>
      </c>
    </row>
    <row r="91">
      <c r="A91" s="1" t="n">
        <v>89</v>
      </c>
      <c r="B91" t="n">
        <v>89</v>
      </c>
      <c r="C91" s="6">
        <f>HYPERLINK("https://jira.ixperta.com/browse/SDFLT-709", "SDFLT-709")</f>
        <v/>
      </c>
      <c r="D91" t="inlineStr">
        <is>
          <t>description</t>
        </is>
      </c>
      <c r="E91" t="inlineStr"/>
      <c r="F91" s="7" t="n">
        <v>43775.48377314815</v>
      </c>
      <c r="G91" s="8" t="inlineStr">
        <is>
          <t>Sean Kavanaugh</t>
        </is>
      </c>
    </row>
    <row r="92">
      <c r="A92" s="1" t="n">
        <v>90</v>
      </c>
      <c r="B92" t="n">
        <v>90</v>
      </c>
      <c r="C92" s="6">
        <f>HYPERLINK("https://jira.ixperta.com/browse/SDFLT-709", "SDFLT-709")</f>
        <v/>
      </c>
      <c r="D92" t="inlineStr">
        <is>
          <t>comment</t>
        </is>
      </c>
      <c r="E92" t="inlineStr">
        <is>
          <t>Hi, this is only admin reparation move of issue to previous status.</t>
        </is>
      </c>
      <c r="F92" s="7" t="n">
        <v>43775.57649305555</v>
      </c>
      <c r="G92" s="8" t="inlineStr">
        <is>
          <t>Fleetcor agent</t>
        </is>
      </c>
    </row>
    <row r="93">
      <c r="A93" s="1" t="n">
        <v>91</v>
      </c>
      <c r="B93" t="n">
        <v>91</v>
      </c>
      <c r="C93" s="6">
        <f>HYPERLINK("https://jira.ixperta.com/browse/SDFLT-709", "SDFLT-709")</f>
        <v/>
      </c>
      <c r="D93" t="inlineStr">
        <is>
          <t>comment</t>
        </is>
      </c>
      <c r="E93" t="inlineStr">
        <is>
          <t>Hi Sean Kavanaugh,
Have moved phone to a desk closer to me to work on and issue has disappeared? Will have floor ports checked. Does what switch port phones connect via matter?
– Sean Kavanaugh</t>
        </is>
      </c>
      <c r="F93" s="7" t="n">
        <v>43775.72111111111</v>
      </c>
      <c r="G93" s="8" t="inlineStr">
        <is>
          <t>Fleetcor agent</t>
        </is>
      </c>
    </row>
    <row r="94">
      <c r="A94" s="1" t="n">
        <v>92</v>
      </c>
      <c r="B94" t="n">
        <v>92</v>
      </c>
      <c r="C94" s="6">
        <f>HYPERLINK("https://jira.ixperta.com/browse/SDFLT-709", "SDFLT-709")</f>
        <v/>
      </c>
      <c r="D94" t="inlineStr">
        <is>
          <t>comment</t>
        </is>
      </c>
      <c r="E94" t="inlineStr">
        <is>
          <t>Hi Sean Kavanaugh,
Hello, Can one of your engineers look at this issue please?
– Sean Kavanaugh</t>
        </is>
      </c>
      <c r="F94" s="7" t="n">
        <v>43810.45659722222</v>
      </c>
      <c r="G94" s="8" t="inlineStr">
        <is>
          <t>Fleetcor agent</t>
        </is>
      </c>
    </row>
    <row r="95">
      <c r="A95" s="1" t="n">
        <v>93</v>
      </c>
      <c r="B95" t="n">
        <v>93</v>
      </c>
      <c r="C95" s="6">
        <f>HYPERLINK("https://jira.ixperta.com/browse/SDFLT-709", "SDFLT-709")</f>
        <v/>
      </c>
      <c r="D95" t="inlineStr">
        <is>
          <t>comment</t>
        </is>
      </c>
      <c r="E95" t="inlineStr">
        <is>
          <t>Hi Sean Kavanaugh,
Hello. Can you change this voicemail message please? Thanks, Sean
– Sean Kavanaugh</t>
        </is>
      </c>
      <c r="F95" s="7" t="n">
        <v>43811.6971412037</v>
      </c>
      <c r="G95" s="8" t="inlineStr">
        <is>
          <t>Fleetcor agent</t>
        </is>
      </c>
    </row>
    <row r="96">
      <c r="A96" s="1" t="n">
        <v>94</v>
      </c>
      <c r="B96" t="n">
        <v>94</v>
      </c>
      <c r="C96" s="6">
        <f>HYPERLINK("https://jira.ixperta.com/browse/SDFLT-709", "SDFLT-709")</f>
        <v/>
      </c>
      <c r="D96" t="inlineStr">
        <is>
          <t>comment</t>
        </is>
      </c>
      <c r="E96" t="inlineStr">
        <is>
          <t>Hi Sean,
as discussed extesnion  441423796909  is fully operational. In case you would like to change voicemail message or announcement please provide me with more detail
Thank you
Best Regards 
Karel</t>
        </is>
      </c>
      <c r="F96" s="7" t="n">
        <v>43812.45722222222</v>
      </c>
      <c r="G96" t="inlineStr">
        <is>
          <t>Dvořák Karel</t>
        </is>
      </c>
    </row>
    <row r="97">
      <c r="A97" s="1" t="n">
        <v>95</v>
      </c>
      <c r="B97" t="n">
        <v>95</v>
      </c>
      <c r="C97" s="6">
        <f>HYPERLINK("https://jira.ixperta.com/browse/SDFLT-709", "SDFLT-709")</f>
        <v/>
      </c>
      <c r="D97" t="inlineStr">
        <is>
          <t>comment</t>
        </is>
      </c>
      <c r="E97" t="inlineStr">
        <is>
          <t>Hi Sean Kavanaugh,
– Administrator</t>
        </is>
      </c>
      <c r="F97" s="7" t="n">
        <v>43860.51425925926</v>
      </c>
      <c r="G97" s="8" t="inlineStr">
        <is>
          <t>Fleetcor agent</t>
        </is>
      </c>
    </row>
    <row r="98">
      <c r="A98" s="1" t="n">
        <v>96</v>
      </c>
      <c r="B98" t="n">
        <v>96</v>
      </c>
      <c r="C98" s="6">
        <f>HYPERLINK("https://jira.ixperta.com/browse/SDFLT-709", "SDFLT-709")</f>
        <v/>
      </c>
      <c r="D98" t="inlineStr">
        <is>
          <t>comment</t>
        </is>
      </c>
      <c r="E98" t="inlineStr">
        <is>
          <t>Hi Sean,
the ticket will be closed as there have been  no anwer for a long time.
Open a new ticket if the problem occurs again.
Best Regards
Karel</t>
        </is>
      </c>
      <c r="F98" s="7" t="n">
        <v>44004.65232638889</v>
      </c>
      <c r="G98" t="inlineStr">
        <is>
          <t>Dvořák Karel</t>
        </is>
      </c>
    </row>
    <row r="99">
      <c r="A99" s="1" t="n">
        <v>97</v>
      </c>
      <c r="B99" s="2" t="n">
        <v>97</v>
      </c>
      <c r="C99" s="3">
        <f>HYPERLINK("https://jira.ixperta.com/browse/SDFLT-875", "SDFLT-875")</f>
        <v/>
      </c>
      <c r="D99" s="2" t="inlineStr">
        <is>
          <t>summary</t>
        </is>
      </c>
      <c r="E99" s="2" t="inlineStr">
        <is>
          <t>Issue with Openscape Manager</t>
        </is>
      </c>
      <c r="F99" s="4" t="n">
        <v>43992.65153935185</v>
      </c>
      <c r="G99" s="5" t="inlineStr">
        <is>
          <t>Jason Rafferty</t>
        </is>
      </c>
    </row>
    <row r="100">
      <c r="A100" s="1" t="n">
        <v>98</v>
      </c>
      <c r="B100" t="n">
        <v>98</v>
      </c>
      <c r="C100" s="6">
        <f>HYPERLINK("https://jira.ixperta.com/browse/SDFLT-875", "SDFLT-875")</f>
        <v/>
      </c>
      <c r="D100" t="inlineStr">
        <is>
          <t>description</t>
        </is>
      </c>
      <c r="E100" t="inlineStr">
        <is>
          <t>Users from the Allstar business are reporting issues with Openscape Manager, where it's dropped their connection and is reporting:
The Administration Server is currently not operational.
*** Also reported to Michal Pavlovec as a P1 ***</t>
        </is>
      </c>
      <c r="F100" s="7" t="n">
        <v>43992.65153935185</v>
      </c>
      <c r="G100" s="8" t="inlineStr">
        <is>
          <t>Jason Rafferty</t>
        </is>
      </c>
    </row>
    <row r="101">
      <c r="A101" s="1" t="n">
        <v>99</v>
      </c>
      <c r="B101" t="n">
        <v>99</v>
      </c>
      <c r="C101" s="6">
        <f>HYPERLINK("https://jira.ixperta.com/browse/SDFLT-875", "SDFLT-875")</f>
        <v/>
      </c>
      <c r="D101" t="inlineStr">
        <is>
          <t>comment</t>
        </is>
      </c>
      <c r="E101" t="inlineStr">
        <is>
          <t>Business have just reported that the Agents also dropped and that the Call Stats have reset to 1 from 250 and the eMail Stats have dropped to 0 from roughly 750.</t>
        </is>
      </c>
      <c r="F101" s="7" t="n">
        <v>43992.65329861111</v>
      </c>
      <c r="G101" s="8" t="inlineStr">
        <is>
          <t>Fleetcor agent</t>
        </is>
      </c>
    </row>
    <row r="102">
      <c r="A102" s="1" t="n">
        <v>100</v>
      </c>
      <c r="B102" t="n">
        <v>100</v>
      </c>
      <c r="C102" s="6">
        <f>HYPERLINK("https://jira.ixperta.com/browse/SDFLT-875", "SDFLT-875")</f>
        <v/>
      </c>
      <c r="D102" t="inlineStr">
        <is>
          <t>comment</t>
        </is>
      </c>
      <c r="E102" t="inlineStr">
        <is>
          <t>Hello,the case we accepted and technician Roubíček work on. With regards
Lucie</t>
        </is>
      </c>
      <c r="F102" s="7" t="n">
        <v>43992.66071759259</v>
      </c>
      <c r="G102" t="inlineStr">
        <is>
          <t>IXPERTA HelpDesk</t>
        </is>
      </c>
    </row>
    <row r="103">
      <c r="A103" s="1" t="n">
        <v>101</v>
      </c>
      <c r="B103" t="n">
        <v>101</v>
      </c>
      <c r="C103" s="6">
        <f>HYPERLINK("https://jira.ixperta.com/browse/SDFLT-875", "SDFLT-875")</f>
        <v/>
      </c>
      <c r="D103" t="inlineStr">
        <is>
          <t>comment</t>
        </is>
      </c>
      <c r="E103" t="inlineStr">
        <is>
          <t>Hi Jason,
now, every services are working. I didn't do anything, but I can see in logs, that approx. at 14:26 there were probably some network outage. All TCP connections were reset and some services of OpenScape Contact center were restarted.
Could you check please, if all Manager and Client desktops are working again?
Best Regards
Tomas</t>
        </is>
      </c>
      <c r="F103" s="7" t="n">
        <v>43992.69020833333</v>
      </c>
      <c r="G103" t="inlineStr">
        <is>
          <t>Roubíček Tomáš</t>
        </is>
      </c>
    </row>
    <row r="104">
      <c r="A104" s="1" t="n">
        <v>102</v>
      </c>
      <c r="B104" t="n">
        <v>102</v>
      </c>
      <c r="C104" s="6">
        <f>HYPERLINK("https://jira.ixperta.com/browse/SDFLT-875", "SDFLT-875")</f>
        <v/>
      </c>
      <c r="D104" t="inlineStr">
        <is>
          <t>comment</t>
        </is>
      </c>
      <c r="E104" t="inlineStr">
        <is>
          <t>see my comment</t>
        </is>
      </c>
      <c r="F104" s="7" t="n">
        <v>43992.6904050926</v>
      </c>
      <c r="G104" t="inlineStr">
        <is>
          <t>Roubíček Tomáš</t>
        </is>
      </c>
    </row>
    <row r="105">
      <c r="A105" s="1" t="n">
        <v>103</v>
      </c>
      <c r="B105" s="2" t="n">
        <v>103</v>
      </c>
      <c r="C105" s="3">
        <f>HYPERLINK("https://jira.ixperta.com/browse/SDFLT-897", "SDFLT-897")</f>
        <v/>
      </c>
      <c r="D105" s="2" t="inlineStr">
        <is>
          <t>summary</t>
        </is>
      </c>
      <c r="E105" s="2" t="inlineStr">
        <is>
          <t>Auto forward calls made to 01793 888841 to 01473 466680</t>
        </is>
      </c>
      <c r="F105" s="4" t="n">
        <v>44032.6505787037</v>
      </c>
      <c r="G105" s="5" t="inlineStr">
        <is>
          <t>Sean Kavanaugh</t>
        </is>
      </c>
    </row>
    <row r="106">
      <c r="A106" s="1" t="n">
        <v>104</v>
      </c>
      <c r="B106" t="n">
        <v>104</v>
      </c>
      <c r="C106" s="6">
        <f>HYPERLINK("https://jira.ixperta.com/browse/SDFLT-897", "SDFLT-897")</f>
        <v/>
      </c>
      <c r="D106" t="inlineStr">
        <is>
          <t>description</t>
        </is>
      </c>
      <c r="E106" t="inlineStr">
        <is>
          <t>Please Auto forward calls made to 01793 888841 to 01473 466680</t>
        </is>
      </c>
      <c r="F106" s="7" t="n">
        <v>44032.6505787037</v>
      </c>
      <c r="G106" s="8" t="inlineStr">
        <is>
          <t>Sean Kavanaugh</t>
        </is>
      </c>
    </row>
    <row r="107">
      <c r="A107" s="1" t="n">
        <v>105</v>
      </c>
      <c r="B107" t="n">
        <v>105</v>
      </c>
      <c r="C107" s="6">
        <f>HYPERLINK("https://jira.ixperta.com/browse/SDFLT-897", "SDFLT-897")</f>
        <v/>
      </c>
      <c r="D107" t="inlineStr">
        <is>
          <t>comment</t>
        </is>
      </c>
      <c r="E107" t="inlineStr">
        <is>
          <t>Please Auto forward calls made to 01793 888841 to 01473 466680</t>
        </is>
      </c>
      <c r="F107" s="7" t="n">
        <v>44032.65081018519</v>
      </c>
      <c r="G107" s="8" t="inlineStr">
        <is>
          <t>Fleetcor agent</t>
        </is>
      </c>
    </row>
    <row r="108">
      <c r="A108" s="1" t="n">
        <v>106</v>
      </c>
      <c r="B108" t="n">
        <v>106</v>
      </c>
      <c r="C108" s="6">
        <f>HYPERLINK("https://jira.ixperta.com/browse/SDFLT-897", "SDFLT-897")</f>
        <v/>
      </c>
      <c r="D108" t="inlineStr">
        <is>
          <t>comment</t>
        </is>
      </c>
      <c r="E108" t="inlineStr">
        <is>
          <t>Please SCTASK0064513</t>
        </is>
      </c>
      <c r="F108" s="7" t="n">
        <v>44032.65127314815</v>
      </c>
      <c r="G108" s="8" t="inlineStr">
        <is>
          <t>Fleetcor agent</t>
        </is>
      </c>
    </row>
    <row r="109">
      <c r="A109" s="1" t="n">
        <v>107</v>
      </c>
      <c r="B109" t="n">
        <v>107</v>
      </c>
      <c r="C109" s="6">
        <f>HYPERLINK("https://jira.ixperta.com/browse/SDFLT-897", "SDFLT-897")</f>
        <v/>
      </c>
      <c r="D109" t="inlineStr">
        <is>
          <t>comment</t>
        </is>
      </c>
      <c r="E109" t="inlineStr">
        <is>
          <t>Hello.we accepted your request. Our technician Luboš Kuchařík work on. With regards Lucie Helpdesk</t>
        </is>
      </c>
      <c r="F109" s="7" t="n">
        <v>44032.65778935186</v>
      </c>
      <c r="G109" t="inlineStr">
        <is>
          <t>IXPERTA HelpDesk</t>
        </is>
      </c>
    </row>
    <row r="110">
      <c r="A110" s="1" t="n">
        <v>108</v>
      </c>
      <c r="B110" t="n">
        <v>108</v>
      </c>
      <c r="C110" s="6">
        <f>HYPERLINK("https://jira.ixperta.com/browse/SDFLT-897", "SDFLT-897")</f>
        <v/>
      </c>
      <c r="D110" t="inlineStr">
        <is>
          <t>comment</t>
        </is>
      </c>
      <c r="E110" t="inlineStr">
        <is>
          <t xml:space="preserve">Hi,
I'm afraid I don't understand the request - extension 01793 888841 is currently forwarded to circular MLHG 889964 (Covid 19 collections). Should be the call forwarding changed to CC Hotline 01473 466680 (IPS Collections)?
Regards
Lubomir Kucharik
 </t>
        </is>
      </c>
      <c r="F110" s="7" t="n">
        <v>44033.40923611111</v>
      </c>
      <c r="G110" t="inlineStr">
        <is>
          <t>Kuchařík Lubomír</t>
        </is>
      </c>
    </row>
    <row r="111">
      <c r="A111" s="1" t="n">
        <v>109</v>
      </c>
      <c r="B111" t="n">
        <v>109</v>
      </c>
      <c r="C111" s="6">
        <f>HYPERLINK("https://jira.ixperta.com/browse/SDFLT-897", "SDFLT-897")</f>
        <v/>
      </c>
      <c r="D111" t="inlineStr">
        <is>
          <t>comment</t>
        </is>
      </c>
      <c r="E111" t="inlineStr">
        <is>
          <t>Hello, There is no more Covid 19 collections group. Can you forward calls made to 01793 888841 to 01473 466680 please?</t>
        </is>
      </c>
      <c r="F111" s="7" t="n">
        <v>44035.67216435185</v>
      </c>
      <c r="G111" s="8" t="inlineStr">
        <is>
          <t>Fleetcor agent</t>
        </is>
      </c>
    </row>
    <row r="112">
      <c r="A112" s="1" t="n">
        <v>110</v>
      </c>
      <c r="B112" t="n">
        <v>110</v>
      </c>
      <c r="C112" s="6">
        <f>HYPERLINK("https://jira.ixperta.com/browse/SDFLT-897", "SDFLT-897")</f>
        <v/>
      </c>
      <c r="D112" t="inlineStr">
        <is>
          <t>comment</t>
        </is>
      </c>
      <c r="E112" t="inlineStr">
        <is>
          <t>Required call forwarding configured - test it and confirm that the function is OK.
Thanks
Regards
Lubomir Kucharik</t>
        </is>
      </c>
      <c r="F112" s="7" t="n">
        <v>44036.0358449074</v>
      </c>
      <c r="G112" t="inlineStr">
        <is>
          <t>Kuchařík Lubomír</t>
        </is>
      </c>
    </row>
    <row r="113">
      <c r="A113" s="1" t="n">
        <v>111</v>
      </c>
      <c r="B113" s="2" t="n">
        <v>111</v>
      </c>
      <c r="C113" s="3">
        <f>HYPERLINK("https://jira.ixperta.com/browse/SDFLT-661", "SDFLT-661")</f>
        <v/>
      </c>
      <c r="D113" s="2" t="inlineStr">
        <is>
          <t>summary</t>
        </is>
      </c>
      <c r="E113" s="2" t="inlineStr">
        <is>
          <t>report on disregarded emails</t>
        </is>
      </c>
      <c r="F113" s="4" t="n">
        <v>43657.9262037037</v>
      </c>
      <c r="G113" s="5" t="inlineStr">
        <is>
          <t>Gary Shaw</t>
        </is>
      </c>
    </row>
    <row r="114">
      <c r="A114" s="1" t="n">
        <v>112</v>
      </c>
      <c r="B114" t="n">
        <v>112</v>
      </c>
      <c r="C114" s="6">
        <f>HYPERLINK("https://jira.ixperta.com/browse/SDFLT-661", "SDFLT-661")</f>
        <v/>
      </c>
      <c r="D114" t="inlineStr">
        <is>
          <t>description</t>
        </is>
      </c>
      <c r="E114" t="inlineStr">
        <is>
          <t xml:space="preserve">paul Watkins has asked for the following :
"Require the ability to report on all discarded e-mails when discarding from the main queue by skillset - this is available by agent yet not directly from the main pot, from the main Openscape system"
is it possible to report on this </t>
        </is>
      </c>
      <c r="F114" s="7" t="n">
        <v>43657.9262037037</v>
      </c>
      <c r="G114" s="8" t="inlineStr">
        <is>
          <t>Gary Shaw</t>
        </is>
      </c>
    </row>
    <row r="115">
      <c r="A115" s="1" t="n">
        <v>113</v>
      </c>
      <c r="B115" t="n">
        <v>113</v>
      </c>
      <c r="C115" s="6">
        <f>HYPERLINK("https://jira.ixperta.com/browse/SDFLT-661", "SDFLT-661")</f>
        <v/>
      </c>
      <c r="D115" t="inlineStr">
        <is>
          <t>comment</t>
        </is>
      </c>
      <c r="E115" t="inlineStr">
        <is>
          <t>Hello, we have accepted the request. The ticket has been forwarded to Service disponent. Technician will be assigned by the disponent on next business day. Helpdesk IXPERTA, Jakub.</t>
        </is>
      </c>
      <c r="F115" s="7" t="n">
        <v>43657.94497685185</v>
      </c>
      <c r="G115" t="inlineStr">
        <is>
          <t>IXPERTA HelpDesk</t>
        </is>
      </c>
    </row>
    <row r="116">
      <c r="A116" s="1" t="n">
        <v>114</v>
      </c>
      <c r="B116" t="n">
        <v>114</v>
      </c>
      <c r="C116" s="6">
        <f>HYPERLINK("https://jira.ixperta.com/browse/SDFLT-661", "SDFLT-661")</f>
        <v/>
      </c>
      <c r="D116" t="inlineStr">
        <is>
          <t>comment</t>
        </is>
      </c>
      <c r="E116" t="inlineStr">
        <is>
          <t>Hello,on your request work on technician Satrapa Jan. 
With regards
Helpdesk Lucie</t>
        </is>
      </c>
      <c r="F116" s="7" t="n">
        <v>43658.37810185185</v>
      </c>
      <c r="G116" t="inlineStr">
        <is>
          <t>IXPERTA HelpDesk</t>
        </is>
      </c>
    </row>
    <row r="117">
      <c r="A117" s="1" t="n">
        <v>115</v>
      </c>
      <c r="B117" t="n">
        <v>115</v>
      </c>
      <c r="C117" s="6">
        <f>HYPERLINK("https://jira.ixperta.com/browse/SDFLT-661", "SDFLT-661")</f>
        <v/>
      </c>
      <c r="D117" t="inlineStr">
        <is>
          <t>comment</t>
        </is>
      </c>
      <c r="E117" t="inlineStr">
        <is>
          <t>Hi Gary,
I had to check possibilities of reporting regarding to emails (discarded), but it is not make like automaticaly generated report.
It is possible to make it manualy. See attachement, this is report of discarded email for today. Please send it to Paul, if its OK and if yes, I will send him tutorial "how to" :)
Let me know
Thanks
Jan
[^discarded emails for today.xls]</t>
        </is>
      </c>
      <c r="F117" s="7" t="n">
        <v>43658.47056712963</v>
      </c>
      <c r="G117" t="inlineStr">
        <is>
          <t>Satrapa Jan</t>
        </is>
      </c>
    </row>
    <row r="118">
      <c r="A118" s="1" t="n">
        <v>116</v>
      </c>
      <c r="B118" t="n">
        <v>116</v>
      </c>
      <c r="C118" s="6">
        <f>HYPERLINK("https://jira.ixperta.com/browse/SDFLT-661", "SDFLT-661")</f>
        <v/>
      </c>
      <c r="D118" t="inlineStr">
        <is>
          <t>comment</t>
        </is>
      </c>
      <c r="E118" t="inlineStr">
        <is>
          <t>Hi Gary,
I had to check possibilities of reporting regarding to emails (discarded), but it is not make like automaticaly generated report.
It is possible to make it manualy. See attachement, this is report of discarded email for today. Please send it to Paul, if its OK and if yes, I will send him tutorial "how to" :)
Let me know
Thanks
Jan</t>
        </is>
      </c>
      <c r="F118" s="7" t="n">
        <v>43658.47072916666</v>
      </c>
      <c r="G118" t="inlineStr">
        <is>
          <t>Satrapa Jan</t>
        </is>
      </c>
    </row>
    <row r="119">
      <c r="A119" s="1" t="n">
        <v>117</v>
      </c>
      <c r="B119" t="n">
        <v>117</v>
      </c>
      <c r="C119" s="6">
        <f>HYPERLINK("https://jira.ixperta.com/browse/SDFLT-661", "SDFLT-661")</f>
        <v/>
      </c>
      <c r="D119" t="inlineStr">
        <is>
          <t>comment</t>
        </is>
      </c>
      <c r="E119" t="inlineStr">
        <is>
          <t>Hi Gary Shaw,
great thank you , I have sent this on to user awaiting feedback 
– Gary Shaw</t>
        </is>
      </c>
      <c r="F119" s="7" t="n">
        <v>43658.48837962963</v>
      </c>
      <c r="G119" t="inlineStr">
        <is>
          <t>Remote JIRA Sync User (J2J)</t>
        </is>
      </c>
    </row>
    <row r="120">
      <c r="A120" s="1" t="n">
        <v>118</v>
      </c>
      <c r="B120" t="n">
        <v>118</v>
      </c>
      <c r="C120" s="6">
        <f>HYPERLINK("https://jira.ixperta.com/browse/SDFLT-661", "SDFLT-661")</f>
        <v/>
      </c>
      <c r="D120" t="inlineStr">
        <is>
          <t>comment</t>
        </is>
      </c>
      <c r="E120" t="inlineStr">
        <is>
          <t>Hi Gary Shaw,
confirmed with user this type of report is exactly what he is looking for 
– Gary Shaw</t>
        </is>
      </c>
      <c r="F120" s="7" t="n">
        <v>43658.51979166667</v>
      </c>
      <c r="G120" t="inlineStr">
        <is>
          <t>Remote JIRA Sync User (J2J)</t>
        </is>
      </c>
    </row>
    <row r="121">
      <c r="A121" s="1" t="n">
        <v>119</v>
      </c>
      <c r="B121" t="n">
        <v>119</v>
      </c>
      <c r="C121" s="6">
        <f>HYPERLINK("https://jira.ixperta.com/browse/SDFLT-661", "SDFLT-661")</f>
        <v/>
      </c>
      <c r="D121" t="inlineStr">
        <is>
          <t>comment</t>
        </is>
      </c>
      <c r="E121" t="inlineStr">
        <is>
          <t>Hi Gary Shaw,
– Gary Shaw</t>
        </is>
      </c>
      <c r="F121" s="7" t="n">
        <v>43658.51998842593</v>
      </c>
      <c r="G121" t="inlineStr">
        <is>
          <t>Remote JIRA Sync User (J2J)</t>
        </is>
      </c>
    </row>
    <row r="122">
      <c r="A122" s="1" t="n">
        <v>120</v>
      </c>
      <c r="B122" t="n">
        <v>120</v>
      </c>
      <c r="C122" s="6">
        <f>HYPERLINK("https://jira.ixperta.com/browse/SDFLT-661", "SDFLT-661")</f>
        <v/>
      </c>
      <c r="D122" t="inlineStr">
        <is>
          <t>comment</t>
        </is>
      </c>
      <c r="E122" t="inlineStr">
        <is>
          <t>Gary,
attached you will find how to make report of discarded email. Please send it to Paul.
 # open the manager application
 # goto "action" on the top and select "email history search"
 # after that, select the right date and time (I recommnended select day by day, not range from monday till friday), because discarded emails are very more and the search window "frozen" for a few minutes
 # Click Find now on the left corner
 # After that you will see discarded emails and you can save it to the excel 
Let me know, it is clear for Paul
Have a nice weekend\
Jan
!Email-1.jpg! !Email-2.jpg!</t>
        </is>
      </c>
      <c r="F122" s="7" t="n">
        <v>43658.56390046296</v>
      </c>
      <c r="G122" t="inlineStr">
        <is>
          <t>Satrapa Jan</t>
        </is>
      </c>
    </row>
    <row r="123">
      <c r="A123" s="1" t="n">
        <v>121</v>
      </c>
      <c r="B123" t="n">
        <v>121</v>
      </c>
      <c r="C123" s="6">
        <f>HYPERLINK("https://jira.ixperta.com/browse/SDFLT-661", "SDFLT-661")</f>
        <v/>
      </c>
      <c r="D123" t="inlineStr">
        <is>
          <t>comment</t>
        </is>
      </c>
      <c r="E123" t="inlineStr">
        <is>
          <t>Gary,
attached you will find how to make report of discarded email. Please send it to Paul.
 # open the manager application
 # goto "action" on the top and select "email history search"
 # after that, select the right date and time (I recommnended select day by day, not range from monday till friday), because discarded emails are very more and the search window "frozen" for a few minutes
 # Click Find now on the left corner
 # After that you will see discarded emails and you can save it to the excel 
Let me know, it is clear for Paul
Have a nice weekend\
Jan</t>
        </is>
      </c>
      <c r="F123" s="7" t="n">
        <v>43658.56420138889</v>
      </c>
      <c r="G123" t="inlineStr">
        <is>
          <t>Satrapa Jan</t>
        </is>
      </c>
    </row>
    <row r="124">
      <c r="A124" s="1" t="n">
        <v>122</v>
      </c>
      <c r="B124" t="n">
        <v>122</v>
      </c>
      <c r="C124" s="6">
        <f>HYPERLINK("https://jira.ixperta.com/browse/SDFLT-661", "SDFLT-661")</f>
        <v/>
      </c>
      <c r="D124" t="inlineStr">
        <is>
          <t>comment</t>
        </is>
      </c>
      <c r="E124" t="inlineStr">
        <is>
          <t>Hi Gary Shaw,
have passed this information on to user to test thank you , will update call asap 
– Gary Shaw</t>
        </is>
      </c>
      <c r="F124" s="7" t="n">
        <v>43671.44685185186</v>
      </c>
      <c r="G124" t="inlineStr">
        <is>
          <t>Remote JIRA Sync User (J2J)</t>
        </is>
      </c>
    </row>
    <row r="125">
      <c r="A125" s="1" t="n">
        <v>123</v>
      </c>
      <c r="B125" t="n">
        <v>123</v>
      </c>
      <c r="C125" s="6">
        <f>HYPERLINK("https://jira.ixperta.com/browse/SDFLT-661", "SDFLT-661")</f>
        <v/>
      </c>
      <c r="D125" t="inlineStr">
        <is>
          <t>comment</t>
        </is>
      </c>
      <c r="E125" t="inlineStr">
        <is>
          <t>message from Paul Watkins:
Success 
Just one question.
The e-mails that show no skillset (Queue column), Are these deleted prior to hitting the UKPBX? 
State             Date                            From                                                          To                                 Subject  
8 Discarded  24/07/2019 17:29:56   hppc_missing_from_address@localhost   uk.pbx@fleetcor.com  [WARNING: ATTACHMENT UNSCANNED]Delivery Failure:　 Valebrook Ventures Ltd - Your latest invoice from
– Gary Shaw</t>
        </is>
      </c>
      <c r="F125" s="7" t="n">
        <v>43671.45831018518</v>
      </c>
      <c r="G125" t="inlineStr">
        <is>
          <t>Remote JIRA Sync User (J2J)</t>
        </is>
      </c>
    </row>
    <row r="126">
      <c r="A126" s="1" t="n">
        <v>124</v>
      </c>
      <c r="B126" t="n">
        <v>124</v>
      </c>
      <c r="C126" s="6">
        <f>HYPERLINK("https://jira.ixperta.com/browse/SDFLT-661", "SDFLT-661")</f>
        <v/>
      </c>
      <c r="D126" t="inlineStr">
        <is>
          <t>comment</t>
        </is>
      </c>
      <c r="E126" t="inlineStr">
        <is>
          <t>Hi Gary Shaw,
– Gary Shaw</t>
        </is>
      </c>
      <c r="F126" s="7" t="n">
        <v>43671.45835648148</v>
      </c>
      <c r="G126" t="inlineStr">
        <is>
          <t>Remote JIRA Sync User (J2J)</t>
        </is>
      </c>
    </row>
    <row r="127">
      <c r="A127" s="1" t="n">
        <v>125</v>
      </c>
      <c r="B127" t="n">
        <v>125</v>
      </c>
      <c r="C127" s="6">
        <f>HYPERLINK("https://jira.ixperta.com/browse/SDFLT-661", "SDFLT-661")</f>
        <v/>
      </c>
      <c r="D127" t="inlineStr">
        <is>
          <t>comment</t>
        </is>
      </c>
      <c r="E127" t="inlineStr">
        <is>
          <t>Hi Gary Shaw,
paul confirmed all good and call can be closed 
– Gary Shaw</t>
        </is>
      </c>
      <c r="F127" s="7" t="n">
        <v>43671.54027777778</v>
      </c>
      <c r="G127" t="inlineStr">
        <is>
          <t>Remote JIRA Sync User (J2J)</t>
        </is>
      </c>
    </row>
    <row r="128">
      <c r="A128" s="1" t="n">
        <v>126</v>
      </c>
      <c r="B128" t="n">
        <v>126</v>
      </c>
      <c r="C128" s="6">
        <f>HYPERLINK("https://jira.ixperta.com/browse/SDFLT-661", "SDFLT-661")</f>
        <v/>
      </c>
      <c r="D128" t="inlineStr">
        <is>
          <t>comment</t>
        </is>
      </c>
      <c r="E128" t="inlineStr">
        <is>
          <t>Hi Gary Shaw,
paul confirmed all good and call can be closed 
– Gary Shaw</t>
        </is>
      </c>
      <c r="F128" s="7" t="n">
        <v>43671.54035879629</v>
      </c>
      <c r="G128" t="inlineStr">
        <is>
          <t>Remote JIRA Sync User (J2J)</t>
        </is>
      </c>
    </row>
    <row r="129">
      <c r="A129" s="1" t="n">
        <v>127</v>
      </c>
      <c r="B129" t="n">
        <v>127</v>
      </c>
      <c r="C129" s="6">
        <f>HYPERLINK("https://jira.ixperta.com/browse/SDFLT-661", "SDFLT-661")</f>
        <v/>
      </c>
      <c r="D129" t="inlineStr">
        <is>
          <t>comment</t>
        </is>
      </c>
      <c r="E129" t="inlineStr">
        <is>
          <t>Hi Gary Shaw,
great thank you , I have sent this on to user awaiting feedback 
– Gary Shaw</t>
        </is>
      </c>
      <c r="F129" s="7" t="n">
        <v>43768.69471064815</v>
      </c>
      <c r="G129" s="8" t="inlineStr">
        <is>
          <t>Fleetcor agent</t>
        </is>
      </c>
    </row>
    <row r="130">
      <c r="A130" s="1" t="n">
        <v>128</v>
      </c>
      <c r="B130" t="n">
        <v>128</v>
      </c>
      <c r="C130" s="6">
        <f>HYPERLINK("https://jira.ixperta.com/browse/SDFLT-661", "SDFLT-661")</f>
        <v/>
      </c>
      <c r="D130" t="inlineStr">
        <is>
          <t>comment</t>
        </is>
      </c>
      <c r="E130" t="inlineStr">
        <is>
          <t>Hi Gary Shaw,
confirmed with user this type of report is exactly what he is looking for 
– Gary Shaw</t>
        </is>
      </c>
      <c r="F130" s="7" t="n">
        <v>43768.69471064815</v>
      </c>
      <c r="G130" s="8" t="inlineStr">
        <is>
          <t>Fleetcor agent</t>
        </is>
      </c>
    </row>
    <row r="131">
      <c r="A131" s="1" t="n">
        <v>129</v>
      </c>
      <c r="B131" t="n">
        <v>129</v>
      </c>
      <c r="C131" s="6">
        <f>HYPERLINK("https://jira.ixperta.com/browse/SDFLT-661", "SDFLT-661")</f>
        <v/>
      </c>
      <c r="D131" t="inlineStr">
        <is>
          <t>comment</t>
        </is>
      </c>
      <c r="E131" t="inlineStr">
        <is>
          <t>Hi Gary Shaw,
– Gary Shaw</t>
        </is>
      </c>
      <c r="F131" s="7" t="n">
        <v>43768.69471064815</v>
      </c>
      <c r="G131" s="8" t="inlineStr">
        <is>
          <t>Fleetcor agent</t>
        </is>
      </c>
    </row>
    <row r="132">
      <c r="A132" s="1" t="n">
        <v>130</v>
      </c>
      <c r="B132" t="n">
        <v>130</v>
      </c>
      <c r="C132" s="6">
        <f>HYPERLINK("https://jira.ixperta.com/browse/SDFLT-661", "SDFLT-661")</f>
        <v/>
      </c>
      <c r="D132" t="inlineStr">
        <is>
          <t>comment</t>
        </is>
      </c>
      <c r="E132" t="inlineStr">
        <is>
          <t>Hi Gary Shaw,
have passed this information on to user to test thank you , will update call asap 
– Gary Shaw</t>
        </is>
      </c>
      <c r="F132" s="7" t="n">
        <v>43768.69472222222</v>
      </c>
      <c r="G132" s="8" t="inlineStr">
        <is>
          <t>Fleetcor agent</t>
        </is>
      </c>
    </row>
    <row r="133">
      <c r="A133" s="1" t="n">
        <v>131</v>
      </c>
      <c r="B133" t="n">
        <v>131</v>
      </c>
      <c r="C133" s="6">
        <f>HYPERLINK("https://jira.ixperta.com/browse/SDFLT-661", "SDFLT-661")</f>
        <v/>
      </c>
      <c r="D133" t="inlineStr">
        <is>
          <t>comment</t>
        </is>
      </c>
      <c r="E133" t="inlineStr">
        <is>
          <t>message from Paul Watkins:
Success 
Just one question.
The e-mails that show no skillset (Queue column), Are these deleted prior to hitting the UKPBX? 
State             Date                            From                                                          To                                 Subject  
8 Discarded  24/07/2019 17:29:56   hppc_missing_from_address@localhost   uk.pbx@fleetcor.com  [WARNING: ATTACHMENT UNSCANNED]Delivery Failure:　 Valebrook Ventures Ltd - Your latest invoice from
– Gary Shaw</t>
        </is>
      </c>
      <c r="F133" s="7" t="n">
        <v>43768.69472222222</v>
      </c>
      <c r="G133" s="8" t="inlineStr">
        <is>
          <t>Fleetcor agent</t>
        </is>
      </c>
    </row>
    <row r="134">
      <c r="A134" s="1" t="n">
        <v>132</v>
      </c>
      <c r="B134" t="n">
        <v>132</v>
      </c>
      <c r="C134" s="6">
        <f>HYPERLINK("https://jira.ixperta.com/browse/SDFLT-661", "SDFLT-661")</f>
        <v/>
      </c>
      <c r="D134" t="inlineStr">
        <is>
          <t>comment</t>
        </is>
      </c>
      <c r="E134" t="inlineStr">
        <is>
          <t>Hi Gary Shaw,
– Gary Shaw</t>
        </is>
      </c>
      <c r="F134" s="7" t="n">
        <v>43768.69472222222</v>
      </c>
      <c r="G134" s="8" t="inlineStr">
        <is>
          <t>Fleetcor agent</t>
        </is>
      </c>
    </row>
    <row r="135">
      <c r="A135" s="1" t="n">
        <v>133</v>
      </c>
      <c r="B135" t="n">
        <v>133</v>
      </c>
      <c r="C135" s="6">
        <f>HYPERLINK("https://jira.ixperta.com/browse/SDFLT-661", "SDFLT-661")</f>
        <v/>
      </c>
      <c r="D135" t="inlineStr">
        <is>
          <t>comment</t>
        </is>
      </c>
      <c r="E135" t="inlineStr">
        <is>
          <t>Hi Gary Shaw,
paul confirmed all good and call can be closed 
– Gary Shaw</t>
        </is>
      </c>
      <c r="F135" s="7" t="n">
        <v>43768.6947337963</v>
      </c>
      <c r="G135" s="8" t="inlineStr">
        <is>
          <t>Fleetcor agent</t>
        </is>
      </c>
    </row>
    <row r="136">
      <c r="A136" s="1" t="n">
        <v>134</v>
      </c>
      <c r="B136" t="n">
        <v>134</v>
      </c>
      <c r="C136" s="6">
        <f>HYPERLINK("https://jira.ixperta.com/browse/SDFLT-661", "SDFLT-661")</f>
        <v/>
      </c>
      <c r="D136" t="inlineStr">
        <is>
          <t>comment</t>
        </is>
      </c>
      <c r="E136" t="inlineStr">
        <is>
          <t>Hi Gary Shaw,
paul confirmed all good and call can be closed 
– Gary Shaw</t>
        </is>
      </c>
      <c r="F136" s="7" t="n">
        <v>43768.6947337963</v>
      </c>
      <c r="G136" s="8" t="inlineStr">
        <is>
          <t>Fleetcor agent</t>
        </is>
      </c>
    </row>
    <row r="137">
      <c r="A137" s="1" t="n">
        <v>135</v>
      </c>
      <c r="B137" s="2" t="n">
        <v>135</v>
      </c>
      <c r="C137" s="3">
        <f>HYPERLINK("https://jira.ixperta.com/browse/SDFLT-672", "SDFLT-672")</f>
        <v/>
      </c>
      <c r="D137" s="2" t="inlineStr">
        <is>
          <t>summary</t>
        </is>
      </c>
      <c r="E137" s="2" t="inlineStr">
        <is>
          <t>new email address to a skillset</t>
        </is>
      </c>
      <c r="F137" s="4" t="n">
        <v>43705.52917824074</v>
      </c>
      <c r="G137" s="5" t="inlineStr">
        <is>
          <t>Gary Shaw</t>
        </is>
      </c>
    </row>
    <row r="138">
      <c r="A138" s="1" t="n">
        <v>136</v>
      </c>
      <c r="B138" t="n">
        <v>136</v>
      </c>
      <c r="C138" s="6">
        <f>HYPERLINK("https://jira.ixperta.com/browse/SDFLT-672", "SDFLT-672")</f>
        <v/>
      </c>
      <c r="D138" t="inlineStr">
        <is>
          <t>description</t>
        </is>
      </c>
      <c r="E138" t="inlineStr">
        <is>
          <t>request from allstar to add new email address to skillset 
"The email address needs to be centrica@allstacard.co.uk &amp; this email address needs linking to a new skillset that needs creating SWI_EM_Centrica to enable the emails to be picked up via the skillset."
do we need to add the alias to the ukpbx mailbox account used or create sepertae mailbox for you to use to assign to skillset?</t>
        </is>
      </c>
      <c r="F138" s="7" t="n">
        <v>43705.52917824074</v>
      </c>
      <c r="G138" s="8" t="inlineStr">
        <is>
          <t>Gary Shaw</t>
        </is>
      </c>
    </row>
    <row r="139">
      <c r="A139" s="1" t="n">
        <v>137</v>
      </c>
      <c r="B139" t="n">
        <v>137</v>
      </c>
      <c r="C139" s="6">
        <f>HYPERLINK("https://jira.ixperta.com/browse/SDFLT-672", "SDFLT-672")</f>
        <v/>
      </c>
      <c r="D139" t="inlineStr">
        <is>
          <t>comment</t>
        </is>
      </c>
      <c r="E139" t="inlineStr">
        <is>
          <t>Hello, we accepted this request. With regards
Lucie Helpdesk</t>
        </is>
      </c>
      <c r="F139" s="7" t="n">
        <v>43705.57582175926</v>
      </c>
      <c r="G139" t="inlineStr">
        <is>
          <t>IXPERTA HelpDesk</t>
        </is>
      </c>
    </row>
    <row r="140">
      <c r="A140" s="1" t="n">
        <v>138</v>
      </c>
      <c r="B140" t="n">
        <v>138</v>
      </c>
      <c r="C140" s="6">
        <f>HYPERLINK("https://jira.ixperta.com/browse/SDFLT-672", "SDFLT-672")</f>
        <v/>
      </c>
      <c r="D140" t="inlineStr">
        <is>
          <t>comment</t>
        </is>
      </c>
      <c r="E140" t="inlineStr">
        <is>
          <t>Hi Gary,
I created new email and skill for Centrica. Please could you send me the name of agents which are responsible for answers {color:#333333}centrica@allstacard.co.uk incomming {color}emails?
Thanks
Jan</t>
        </is>
      </c>
      <c r="F140" s="7" t="n">
        <v>43705.604375</v>
      </c>
      <c r="G140" t="inlineStr">
        <is>
          <t>Satrapa Jan</t>
        </is>
      </c>
    </row>
    <row r="141">
      <c r="A141" s="1" t="n">
        <v>139</v>
      </c>
      <c r="B141" t="n">
        <v>139</v>
      </c>
      <c r="C141" s="6">
        <f>HYPERLINK("https://jira.ixperta.com/browse/SDFLT-672", "SDFLT-672")</f>
        <v/>
      </c>
      <c r="D141" t="inlineStr">
        <is>
          <t>comment</t>
        </is>
      </c>
      <c r="E141" t="inlineStr">
        <is>
          <t>Hi Gary,
I created new email and skill for Centrica. Please could you send me the name of agents which are responsible for answers {color:#333333}centrica@allstacard.co.uk incomming {color}emails?
Thanks
Jan</t>
        </is>
      </c>
      <c r="F141" s="7" t="n">
        <v>43705.60453703703</v>
      </c>
      <c r="G141" t="inlineStr">
        <is>
          <t>Satrapa Jan</t>
        </is>
      </c>
    </row>
    <row r="142">
      <c r="A142" s="1" t="n">
        <v>140</v>
      </c>
      <c r="B142" t="n">
        <v>140</v>
      </c>
      <c r="C142" s="6">
        <f>HYPERLINK("https://jira.ixperta.com/browse/SDFLT-672", "SDFLT-672")</f>
        <v/>
      </c>
      <c r="D142" t="inlineStr">
        <is>
          <t>comment</t>
        </is>
      </c>
      <c r="E142" t="inlineStr">
        <is>
          <t>Hi Gary Shaw,
please can you change email to 
centricafuelcard@allstarcard.co.uk I will also find out who will be a member of this skillset 
– Gary Shaw</t>
        </is>
      </c>
      <c r="F142" s="7" t="n">
        <v>43705.64708333334</v>
      </c>
      <c r="G142" t="inlineStr">
        <is>
          <t>Remote JIRA Sync User (J2J)</t>
        </is>
      </c>
    </row>
    <row r="143">
      <c r="A143" s="1" t="n">
        <v>141</v>
      </c>
      <c r="B143" t="n">
        <v>141</v>
      </c>
      <c r="C143" s="6">
        <f>HYPERLINK("https://jira.ixperta.com/browse/SDFLT-672", "SDFLT-672")</f>
        <v/>
      </c>
      <c r="D143" t="inlineStr">
        <is>
          <t>comment</t>
        </is>
      </c>
      <c r="E143" t="inlineStr">
        <is>
          <t>Hi Gary,
the email was changed to c[entricafuelcard@allstarcard.co.uk.|mailto:entricafuelcard@allstarcard.co.uk.] 
I am waiting for members of this skillset
Thanks
Jan</t>
        </is>
      </c>
      <c r="F143" s="7" t="n">
        <v>43706.47434027777</v>
      </c>
      <c r="G143" t="inlineStr">
        <is>
          <t>Satrapa Jan</t>
        </is>
      </c>
    </row>
    <row r="144">
      <c r="A144" s="1" t="n">
        <v>142</v>
      </c>
      <c r="B144" t="n">
        <v>142</v>
      </c>
      <c r="C144" s="6">
        <f>HYPERLINK("https://jira.ixperta.com/browse/SDFLT-672", "SDFLT-672")</f>
        <v/>
      </c>
      <c r="D144" t="inlineStr">
        <is>
          <t>comment</t>
        </is>
      </c>
      <c r="E144" t="inlineStr">
        <is>
          <t>Hi Gary Shaw,
I can see that the user can assign users to the skillset is it possible to do a report for this ?
"I can see the skillset to allocate users to it, but I cannot see it in the listing to add to my reports.
Regards
Martin"
Martin Edney
Team Leader
– Gary Shaw</t>
        </is>
      </c>
      <c r="F144" s="7" t="n">
        <v>43711.57034722222</v>
      </c>
      <c r="G144" t="inlineStr">
        <is>
          <t>Remote JIRA Sync User (J2J)</t>
        </is>
      </c>
    </row>
    <row r="145">
      <c r="A145" s="1" t="n">
        <v>143</v>
      </c>
      <c r="B145" t="n">
        <v>143</v>
      </c>
      <c r="C145" s="6">
        <f>HYPERLINK("https://jira.ixperta.com/browse/SDFLT-672", "SDFLT-672")</f>
        <v/>
      </c>
      <c r="D145" t="inlineStr">
        <is>
          <t>comment</t>
        </is>
      </c>
      <c r="E145" t="inlineStr">
        <is>
          <t>Hi Gary Shaw,
– Gary Shaw</t>
        </is>
      </c>
      <c r="F145" s="7" t="n">
        <v>43711.57042824074</v>
      </c>
      <c r="G145" t="inlineStr">
        <is>
          <t>Remote JIRA Sync User (J2J)</t>
        </is>
      </c>
    </row>
    <row r="146">
      <c r="A146" s="1" t="n">
        <v>144</v>
      </c>
      <c r="B146" t="n">
        <v>144</v>
      </c>
      <c r="C146" s="6">
        <f>HYPERLINK("https://jira.ixperta.com/browse/SDFLT-672", "SDFLT-672")</f>
        <v/>
      </c>
      <c r="D146" t="inlineStr">
        <is>
          <t>comment</t>
        </is>
      </c>
      <c r="E146" t="inlineStr">
        <is>
          <t>Hi Gary Shaw,
please can you confirm if the email alias centricafuelcard@allstarcard.co.uk was added or do you need me to add this alias to the ukpbx mailbox? allstar want to start using this today if possible , and are we able to report against this ?
– Gary Shaw</t>
        </is>
      </c>
      <c r="F146" s="7" t="n">
        <v>43713.40003472222</v>
      </c>
      <c r="G146" t="inlineStr">
        <is>
          <t>Remote JIRA Sync User (J2J)</t>
        </is>
      </c>
    </row>
    <row r="147">
      <c r="A147" s="1" t="n">
        <v>145</v>
      </c>
      <c r="B147" t="n">
        <v>145</v>
      </c>
      <c r="C147" s="6">
        <f>HYPERLINK("https://jira.ixperta.com/browse/SDFLT-672", "SDFLT-672")</f>
        <v/>
      </c>
      <c r="D147" t="inlineStr">
        <is>
          <t>comment</t>
        </is>
      </c>
      <c r="E147" t="inlineStr">
        <is>
          <t>Hi Gary,
yes, you have to added the email address alias to ukpbx mailbox. I am not responsible for this.
Regarding the report - I added the priviligies for visible to Martin Edney
Please let me know, if Martin can see new queue now
I think, that we can start new address today
Thanks
Jan</t>
        </is>
      </c>
      <c r="F147" s="7" t="n">
        <v>43713.41071759259</v>
      </c>
      <c r="G147" t="inlineStr">
        <is>
          <t>Satrapa Jan</t>
        </is>
      </c>
    </row>
    <row r="148">
      <c r="A148" s="1" t="n">
        <v>146</v>
      </c>
      <c r="B148" t="n">
        <v>146</v>
      </c>
      <c r="C148" s="6">
        <f>HYPERLINK("https://jira.ixperta.com/browse/SDFLT-672", "SDFLT-672")</f>
        <v/>
      </c>
      <c r="D148" t="inlineStr">
        <is>
          <t>comment</t>
        </is>
      </c>
      <c r="E148" t="inlineStr">
        <is>
          <t>Hi Gary,
yes, you have to added the email address alias to ukpbx mailbox. I am not responsible for this.
Regarding the report - I added the priviligies for visible to Martin Edney
Please let me know, if Martin can see new queue now
I think, that we can start new address today
Thanks
Jan</t>
        </is>
      </c>
      <c r="F148" s="7" t="n">
        <v>43713.4108449074</v>
      </c>
      <c r="G148" t="inlineStr">
        <is>
          <t>Satrapa Jan</t>
        </is>
      </c>
    </row>
    <row r="149">
      <c r="A149" s="1" t="n">
        <v>147</v>
      </c>
      <c r="B149" t="n">
        <v>147</v>
      </c>
      <c r="C149" s="6">
        <f>HYPERLINK("https://jira.ixperta.com/browse/SDFLT-672", "SDFLT-672")</f>
        <v/>
      </c>
      <c r="D149" t="inlineStr">
        <is>
          <t>comment</t>
        </is>
      </c>
      <c r="E149" t="inlineStr">
        <is>
          <t>Hi Gary,
can I close it please?
Thanks
Jan</t>
        </is>
      </c>
      <c r="F149" s="7" t="n">
        <v>43721.43854166667</v>
      </c>
      <c r="G149" t="inlineStr">
        <is>
          <t>Satrapa Jan</t>
        </is>
      </c>
    </row>
    <row r="150">
      <c r="A150" s="1" t="n">
        <v>148</v>
      </c>
      <c r="B150" t="n">
        <v>148</v>
      </c>
      <c r="C150" s="6">
        <f>HYPERLINK("https://jira.ixperta.com/browse/SDFLT-672", "SDFLT-672")</f>
        <v/>
      </c>
      <c r="D150" t="inlineStr">
        <is>
          <t>comment</t>
        </is>
      </c>
      <c r="E150" t="inlineStr">
        <is>
          <t>Hi Gary Shaw,
yes I believe so , the users have gone quiet but last email I saw was that they tested ok with the email address and was looking into setting up the skillset for the users
– Gary Shaw</t>
        </is>
      </c>
      <c r="F150" s="7" t="n">
        <v>43721.44622685185</v>
      </c>
      <c r="G150" t="inlineStr">
        <is>
          <t>Remote JIRA Sync User (J2J)</t>
        </is>
      </c>
    </row>
    <row r="151">
      <c r="A151" s="1" t="n">
        <v>149</v>
      </c>
      <c r="B151" t="n">
        <v>149</v>
      </c>
      <c r="C151" s="6">
        <f>HYPERLINK("https://jira.ixperta.com/browse/SDFLT-672", "SDFLT-672")</f>
        <v/>
      </c>
      <c r="D151" t="inlineStr">
        <is>
          <t>comment</t>
        </is>
      </c>
      <c r="E151" t="inlineStr">
        <is>
          <t>Hi Gary Shaw,
please can you change email to 
centricafuelcard@allstarcard.co.uk I will also find out who will be a member of this skillset 
– Gary Shaw</t>
        </is>
      </c>
      <c r="F151" s="7" t="n">
        <v>43768.69483796296</v>
      </c>
      <c r="G151" s="8" t="inlineStr">
        <is>
          <t>Fleetcor agent</t>
        </is>
      </c>
    </row>
    <row r="152">
      <c r="A152" s="1" t="n">
        <v>150</v>
      </c>
      <c r="B152" t="n">
        <v>150</v>
      </c>
      <c r="C152" s="6">
        <f>HYPERLINK("https://jira.ixperta.com/browse/SDFLT-672", "SDFLT-672")</f>
        <v/>
      </c>
      <c r="D152" t="inlineStr">
        <is>
          <t>comment</t>
        </is>
      </c>
      <c r="E152" t="inlineStr">
        <is>
          <t>Hi Gary Shaw,
I can see that the user can assign users to the skillset is it possible to do a report for this ?
"I can see the skillset to allocate users to it, but I cannot see it in the listing to add to my reports.
Regards
Martin"
Martin Edney
Team Leader
– Gary Shaw</t>
        </is>
      </c>
      <c r="F152" s="7" t="n">
        <v>43768.69484953704</v>
      </c>
      <c r="G152" s="8" t="inlineStr">
        <is>
          <t>Fleetcor agent</t>
        </is>
      </c>
    </row>
    <row r="153">
      <c r="A153" s="1" t="n">
        <v>151</v>
      </c>
      <c r="B153" t="n">
        <v>151</v>
      </c>
      <c r="C153" s="6">
        <f>HYPERLINK("https://jira.ixperta.com/browse/SDFLT-672", "SDFLT-672")</f>
        <v/>
      </c>
      <c r="D153" t="inlineStr">
        <is>
          <t>comment</t>
        </is>
      </c>
      <c r="E153" t="inlineStr">
        <is>
          <t>Hi Gary Shaw,
– Gary Shaw</t>
        </is>
      </c>
      <c r="F153" s="7" t="n">
        <v>43768.69484953704</v>
      </c>
      <c r="G153" s="8" t="inlineStr">
        <is>
          <t>Fleetcor agent</t>
        </is>
      </c>
    </row>
    <row r="154">
      <c r="A154" s="1" t="n">
        <v>152</v>
      </c>
      <c r="B154" t="n">
        <v>152</v>
      </c>
      <c r="C154" s="6">
        <f>HYPERLINK("https://jira.ixperta.com/browse/SDFLT-672", "SDFLT-672")</f>
        <v/>
      </c>
      <c r="D154" t="inlineStr">
        <is>
          <t>comment</t>
        </is>
      </c>
      <c r="E154" t="inlineStr">
        <is>
          <t>Hi Gary Shaw,
please can you confirm if the email alias centricafuelcard@allstarcard.co.uk was added or do you need me to add this alias to the ukpbx mailbox? allstar want to start using this today if possible , and are we able to report against this ?
– Gary Shaw</t>
        </is>
      </c>
      <c r="F154" s="7" t="n">
        <v>43768.69484953704</v>
      </c>
      <c r="G154" s="8" t="inlineStr">
        <is>
          <t>Fleetcor agent</t>
        </is>
      </c>
    </row>
    <row r="155">
      <c r="A155" s="1" t="n">
        <v>153</v>
      </c>
      <c r="B155" t="n">
        <v>153</v>
      </c>
      <c r="C155" s="6">
        <f>HYPERLINK("https://jira.ixperta.com/browse/SDFLT-672", "SDFLT-672")</f>
        <v/>
      </c>
      <c r="D155" t="inlineStr">
        <is>
          <t>comment</t>
        </is>
      </c>
      <c r="E155" t="inlineStr">
        <is>
          <t>Hi Gary Shaw,
yes I believe so , the users have gone quiet but last email I saw was that they tested ok with the email address and was looking into setting up the skillset for the users
– Gary Shaw</t>
        </is>
      </c>
      <c r="F155" s="7" t="n">
        <v>43768.69484953704</v>
      </c>
      <c r="G155" s="8" t="inlineStr">
        <is>
          <t>Fleetcor agent</t>
        </is>
      </c>
    </row>
    <row r="156">
      <c r="A156" s="1" t="n">
        <v>154</v>
      </c>
      <c r="B156" s="2" t="n">
        <v>154</v>
      </c>
      <c r="C156" s="3">
        <f>HYPERLINK("https://jira.ixperta.com/browse/SDFLT-675", "SDFLT-675")</f>
        <v/>
      </c>
      <c r="D156" s="2" t="inlineStr">
        <is>
          <t>summary</t>
        </is>
      </c>
      <c r="E156" s="2" t="inlineStr">
        <is>
          <t>442077980360 extended display shortcut not working</t>
        </is>
      </c>
      <c r="F156" s="4" t="n">
        <v>43718.50946759259</v>
      </c>
      <c r="G156" s="5" t="inlineStr">
        <is>
          <t>Saeed Mulla</t>
        </is>
      </c>
    </row>
    <row r="157">
      <c r="A157" s="1" t="n">
        <v>155</v>
      </c>
      <c r="B157" t="n">
        <v>155</v>
      </c>
      <c r="C157" s="6">
        <f>HYPERLINK("https://jira.ixperta.com/browse/SDFLT-675", "SDFLT-675")</f>
        <v/>
      </c>
      <c r="D157" t="inlineStr">
        <is>
          <t>description</t>
        </is>
      </c>
      <c r="E157" t="inlineStr">
        <is>
          <t>442077980360.
Extended display for quick dials not working.  Shows name and number on Deployment server but doesnt function when pressed on phone.
Phone has been restarted but still no joy.
extension: Agne Petkeviciute  442077980345</t>
        </is>
      </c>
      <c r="F157" s="7" t="n">
        <v>43718.50946759259</v>
      </c>
      <c r="G157" s="8" t="inlineStr">
        <is>
          <t>Saeed Mulla</t>
        </is>
      </c>
    </row>
    <row r="158">
      <c r="A158" s="1" t="n">
        <v>156</v>
      </c>
      <c r="B158" t="n">
        <v>156</v>
      </c>
      <c r="C158" s="6">
        <f>HYPERLINK("https://jira.ixperta.com/browse/SDFLT-675", "SDFLT-675")</f>
        <v/>
      </c>
      <c r="D158" t="inlineStr">
        <is>
          <t>comment</t>
        </is>
      </c>
      <c r="E158" t="inlineStr">
        <is>
          <t xml:space="preserve">Hello, we accepted your request under the no. 1000125070. Best regards, Helpdesk Dominika
 </t>
        </is>
      </c>
      <c r="F158" s="7" t="n">
        <v>43719.52328703704</v>
      </c>
      <c r="G158" t="inlineStr">
        <is>
          <t>IXPERTA HelpDesk</t>
        </is>
      </c>
    </row>
    <row r="159">
      <c r="A159" s="1" t="n">
        <v>157</v>
      </c>
      <c r="B159" t="n">
        <v>157</v>
      </c>
      <c r="C159" s="6">
        <f>HYPERLINK("https://jira.ixperta.com/browse/SDFLT-675", "SDFLT-675")</f>
        <v/>
      </c>
      <c r="D159" t="inlineStr">
        <is>
          <t>comment</t>
        </is>
      </c>
      <c r="E159" t="inlineStr">
        <is>
          <t>Hi Saeed Mulla,
morning is there any update on this being fixed as user is chasing resolution 
– Gary Shaw</t>
        </is>
      </c>
      <c r="F159" s="7" t="n">
        <v>43721.41924768518</v>
      </c>
      <c r="G159" t="inlineStr">
        <is>
          <t>Remote JIRA Sync User (J2J)</t>
        </is>
      </c>
    </row>
    <row r="160">
      <c r="A160" s="1" t="n">
        <v>158</v>
      </c>
      <c r="B160" t="n">
        <v>158</v>
      </c>
      <c r="C160" s="6">
        <f>HYPERLINK("https://jira.ixperta.com/browse/SDFLT-675", "SDFLT-675")</f>
        <v/>
      </c>
      <c r="D160" t="inlineStr">
        <is>
          <t>comment</t>
        </is>
      </c>
      <c r="E160" t="inlineStr">
        <is>
          <t>Hi Gary,
I have been working on this issue. I can see that ext. 442077980345 is not registered on the main IP phone 442077980360 under the  first key of the first module.I have reconfigured setup for ext. 442077980345 but it seems it´s not working. The reboot of the device group would be needed.
 I will restart keyset devices during the weekend.
Best regards
Karel</t>
        </is>
      </c>
      <c r="F160" s="7" t="n">
        <v>43721.89575231481</v>
      </c>
      <c r="G160" t="inlineStr">
        <is>
          <t>Dvořák Karel</t>
        </is>
      </c>
    </row>
    <row r="161">
      <c r="A161" s="1" t="n">
        <v>159</v>
      </c>
      <c r="B161" t="n">
        <v>159</v>
      </c>
      <c r="C161" s="6">
        <f>HYPERLINK("https://jira.ixperta.com/browse/SDFLT-675", "SDFLT-675")</f>
        <v/>
      </c>
      <c r="D161" t="inlineStr">
        <is>
          <t>comment</t>
        </is>
      </c>
      <c r="E161" t="inlineStr">
        <is>
          <t xml:space="preserve">Hi,
Ext.ension 442077980345 is now registered  and operational at the reception device 442077980360. The ticket will be closed
Best Regards
Karel
 </t>
        </is>
      </c>
      <c r="F161" s="7" t="n">
        <v>43724.41824074074</v>
      </c>
      <c r="G161" t="inlineStr">
        <is>
          <t>Dvořák Karel</t>
        </is>
      </c>
    </row>
    <row r="162">
      <c r="A162" s="1" t="n">
        <v>160</v>
      </c>
      <c r="B162" t="n">
        <v>160</v>
      </c>
      <c r="C162" s="6">
        <f>HYPERLINK("https://jira.ixperta.com/browse/SDFLT-675", "SDFLT-675")</f>
        <v/>
      </c>
      <c r="D162" t="inlineStr">
        <is>
          <t>comment</t>
        </is>
      </c>
      <c r="E162" t="inlineStr">
        <is>
          <t>Hi Saeed Mulla,
morning is there any update on this being fixed as user is chasing resolution 
– Gary Shaw</t>
        </is>
      </c>
      <c r="F162" s="7" t="n">
        <v>43768.69488425926</v>
      </c>
      <c r="G162" s="8" t="inlineStr">
        <is>
          <t>Fleetcor agent</t>
        </is>
      </c>
    </row>
    <row r="163">
      <c r="A163" s="1" t="n">
        <v>161</v>
      </c>
      <c r="B163" s="2" t="n">
        <v>161</v>
      </c>
      <c r="C163" s="3">
        <f>HYPERLINK("https://jira.ixperta.com/browse/SDFLT-718", "SDFLT-718")</f>
        <v/>
      </c>
      <c r="D163" s="2" t="inlineStr">
        <is>
          <t>summary</t>
        </is>
      </c>
      <c r="E163" s="2" t="inlineStr">
        <is>
          <t>reset my CMP password</t>
        </is>
      </c>
      <c r="F163" s="4" t="n">
        <v>43817.3891087963</v>
      </c>
      <c r="G163" s="5" t="inlineStr">
        <is>
          <t>Gary Shaw</t>
        </is>
      </c>
    </row>
    <row r="164">
      <c r="A164" s="1" t="n">
        <v>162</v>
      </c>
      <c r="B164" t="n">
        <v>162</v>
      </c>
      <c r="C164" s="6">
        <f>HYPERLINK("https://jira.ixperta.com/browse/SDFLT-718", "SDFLT-718")</f>
        <v/>
      </c>
      <c r="D164" t="inlineStr">
        <is>
          <t>description</t>
        </is>
      </c>
      <c r="E164" t="inlineStr">
        <is>
          <t>i have forgotten my CMP password please can it be reset and emailed to gary.shaw@fleetcor.com
jason rafferty also forgotten his please reset and email to jason.rafferty@fleetcor.com</t>
        </is>
      </c>
      <c r="F164" s="7" t="n">
        <v>43817.3891087963</v>
      </c>
      <c r="G164" s="8" t="inlineStr">
        <is>
          <t>Gary Shaw</t>
        </is>
      </c>
    </row>
    <row r="165">
      <c r="A165" s="1" t="n">
        <v>163</v>
      </c>
      <c r="B165" t="n">
        <v>163</v>
      </c>
      <c r="C165" s="6">
        <f>HYPERLINK("https://jira.ixperta.com/browse/SDFLT-718", "SDFLT-718")</f>
        <v/>
      </c>
      <c r="D165" t="inlineStr">
        <is>
          <t>comment</t>
        </is>
      </c>
      <c r="E165" t="inlineStr">
        <is>
          <t>Hello, we accepted your request. 
With regards
Lucie Helpdesk</t>
        </is>
      </c>
      <c r="F165" s="7" t="n">
        <v>43817.58672453704</v>
      </c>
      <c r="G165" t="inlineStr">
        <is>
          <t>IXPERTA HelpDesk</t>
        </is>
      </c>
    </row>
    <row r="166">
      <c r="A166" s="1" t="n">
        <v>164</v>
      </c>
      <c r="B166" t="n">
        <v>164</v>
      </c>
      <c r="C166" s="6">
        <f>HYPERLINK("https://jira.ixperta.com/browse/SDFLT-718", "SDFLT-718")</f>
        <v/>
      </c>
      <c r="D166" t="inlineStr">
        <is>
          <t>comment</t>
        </is>
      </c>
      <c r="E166" t="inlineStr">
        <is>
          <t>PAccounts have been reset . The oroblem is solved</t>
        </is>
      </c>
      <c r="F166" s="7" t="n">
        <v>43832.53362268519</v>
      </c>
      <c r="G166" t="inlineStr">
        <is>
          <t>Dvořák Karel</t>
        </is>
      </c>
    </row>
    <row r="167">
      <c r="A167" s="1" t="n">
        <v>165</v>
      </c>
      <c r="B167" t="n">
        <v>165</v>
      </c>
      <c r="C167" s="6">
        <f>HYPERLINK("https://jira.ixperta.com/browse/SDFLT-718", "SDFLT-718")</f>
        <v/>
      </c>
      <c r="D167" t="inlineStr">
        <is>
          <t>comment</t>
        </is>
      </c>
      <c r="E167" t="inlineStr">
        <is>
          <t>Accounts have been reset . The problem has been solved.</t>
        </is>
      </c>
      <c r="F167" s="7" t="n">
        <v>43832.53414351852</v>
      </c>
      <c r="G167" t="inlineStr">
        <is>
          <t>Dvořák Karel</t>
        </is>
      </c>
    </row>
    <row r="168">
      <c r="A168" s="1" t="n">
        <v>166</v>
      </c>
      <c r="B168" s="2" t="n">
        <v>166</v>
      </c>
      <c r="C168" s="3">
        <f>HYPERLINK("https://jira.ixperta.com/browse/SDFLT-828", "SDFLT-828")</f>
        <v/>
      </c>
      <c r="D168" s="2" t="inlineStr">
        <is>
          <t>summary</t>
        </is>
      </c>
      <c r="E168" s="2" t="inlineStr">
        <is>
          <t>New report detailing Missed Calls to a DDI</t>
        </is>
      </c>
      <c r="F168" s="4" t="n">
        <v>43944.34469907408</v>
      </c>
      <c r="G168" s="5" t="inlineStr">
        <is>
          <t>Jason Rafferty</t>
        </is>
      </c>
    </row>
    <row r="169">
      <c r="A169" s="1" t="n">
        <v>167</v>
      </c>
      <c r="B169" t="n">
        <v>167</v>
      </c>
      <c r="C169" s="6">
        <f>HYPERLINK("https://jira.ixperta.com/browse/SDFLT-828", "SDFLT-828")</f>
        <v/>
      </c>
      <c r="D169" t="inlineStr">
        <is>
          <t>description</t>
        </is>
      </c>
      <c r="E169" t="inlineStr">
        <is>
          <t>With us all working remotely, the business have asked if it's possible to produce a daily report detailing Missed Calls to a DDI.
We would want this on a daily basis, list of DDI numbers is still in question, if it's possible and you could point me in the direction of the template, I'll amend to include the DDI numbers, as I'm assuming this will change on a regular basis.</t>
        </is>
      </c>
      <c r="F169" s="7" t="n">
        <v>43944.34469907408</v>
      </c>
      <c r="G169" s="8" t="inlineStr">
        <is>
          <t>Jason Rafferty</t>
        </is>
      </c>
    </row>
    <row r="170">
      <c r="A170" s="1" t="n">
        <v>168</v>
      </c>
      <c r="B170" t="n">
        <v>168</v>
      </c>
      <c r="C170" s="6">
        <f>HYPERLINK("https://jira.ixperta.com/browse/SDFLT-828", "SDFLT-828")</f>
        <v/>
      </c>
      <c r="D170" t="inlineStr">
        <is>
          <t>comment</t>
        </is>
      </c>
      <c r="E170" t="inlineStr">
        <is>
          <t>We accepted the ticket.Helpdesk Renáta</t>
        </is>
      </c>
      <c r="F170" s="7" t="n">
        <v>43944.35357638889</v>
      </c>
      <c r="G170" t="inlineStr">
        <is>
          <t>IXPERTA HelpDesk</t>
        </is>
      </c>
    </row>
    <row r="171">
      <c r="A171" s="1" t="n">
        <v>169</v>
      </c>
      <c r="B171" t="n">
        <v>169</v>
      </c>
      <c r="C171" s="6">
        <f>HYPERLINK("https://jira.ixperta.com/browse/SDFLT-828", "SDFLT-828")</f>
        <v/>
      </c>
      <c r="D171" t="inlineStr">
        <is>
          <t>comment</t>
        </is>
      </c>
      <c r="E171" t="inlineStr">
        <is>
          <t>Hi Jason,
I will check the possibilities for your request and I will inform you
Jan</t>
        </is>
      </c>
      <c r="F171" s="7" t="n">
        <v>43944.54912037037</v>
      </c>
      <c r="G171" t="inlineStr">
        <is>
          <t>Satrapa Jan</t>
        </is>
      </c>
    </row>
    <row r="172">
      <c r="A172" s="1" t="n">
        <v>170</v>
      </c>
      <c r="B172" t="n">
        <v>170</v>
      </c>
      <c r="C172" s="6">
        <f>HYPERLINK("https://jira.ixperta.com/browse/SDFLT-828", "SDFLT-828")</f>
        <v/>
      </c>
      <c r="D172" t="inlineStr">
        <is>
          <t>comment</t>
        </is>
      </c>
      <c r="E172" t="inlineStr">
        <is>
          <t>Hi Jason,
I sent you attachement with the missed calls to your email.
Please check it and let me know, if its ok
thanks
Jan</t>
        </is>
      </c>
      <c r="F172" s="7" t="n">
        <v>43944.57157407407</v>
      </c>
      <c r="G172" t="inlineStr">
        <is>
          <t>Satrapa Jan</t>
        </is>
      </c>
    </row>
    <row r="173">
      <c r="A173" s="1" t="n">
        <v>171</v>
      </c>
      <c r="B173" t="n">
        <v>171</v>
      </c>
      <c r="C173" s="6">
        <f>HYPERLINK("https://jira.ixperta.com/browse/SDFLT-828", "SDFLT-828")</f>
        <v/>
      </c>
      <c r="D173" t="inlineStr">
        <is>
          <t>comment</t>
        </is>
      </c>
      <c r="E173" t="inlineStr">
        <is>
          <t>Hi Jason,
I sent you attachement with the missed calls to your email.
Please check it and let me know, if its ok
thanks
Jan</t>
        </is>
      </c>
      <c r="F173" s="7" t="n">
        <v>43944.57180555556</v>
      </c>
      <c r="G173" t="inlineStr">
        <is>
          <t>Satrapa Jan</t>
        </is>
      </c>
    </row>
    <row r="174">
      <c r="A174" s="1" t="n">
        <v>172</v>
      </c>
      <c r="B174" t="n">
        <v>172</v>
      </c>
      <c r="C174" s="6">
        <f>HYPERLINK("https://jira.ixperta.com/browse/SDFLT-828", "SDFLT-828")</f>
        <v/>
      </c>
      <c r="D174" t="inlineStr">
        <is>
          <t>comment</t>
        </is>
      </c>
      <c r="E174" t="inlineStr">
        <is>
          <t>Hi Jason,
Attached (in email) you will find 2 excel files with missed calls from 23 and 24 th of April
Petr Něměček (in cc) is responsible for next software calls Ateco and tryes to find out missed calls directly in OSV side
We will inform you during the Monday
Thanks
Jan</t>
        </is>
      </c>
      <c r="F174" s="7" t="n">
        <v>43947.8088425926</v>
      </c>
      <c r="G174" t="inlineStr">
        <is>
          <t>Satrapa Jan</t>
        </is>
      </c>
    </row>
    <row r="175">
      <c r="A175" s="1" t="n">
        <v>173</v>
      </c>
      <c r="B175" t="n">
        <v>173</v>
      </c>
      <c r="C175" s="6">
        <f>HYPERLINK("https://jira.ixperta.com/browse/SDFLT-828", "SDFLT-828")</f>
        <v/>
      </c>
      <c r="D175" t="inlineStr">
        <is>
          <t>comment</t>
        </is>
      </c>
      <c r="E175" t="inlineStr">
        <is>
          <t>closed the ticket</t>
        </is>
      </c>
      <c r="F175" s="7" t="n">
        <v>43990.49994212963</v>
      </c>
      <c r="G175" t="inlineStr">
        <is>
          <t>Satrapa Jan</t>
        </is>
      </c>
    </row>
    <row r="176">
      <c r="A176" s="1" t="n">
        <v>174</v>
      </c>
      <c r="B176" t="n">
        <v>174</v>
      </c>
      <c r="C176" s="6">
        <f>HYPERLINK("https://jira.ixperta.com/browse/SDFLT-828", "SDFLT-828")</f>
        <v/>
      </c>
      <c r="D176" t="inlineStr">
        <is>
          <t>comment</t>
        </is>
      </c>
      <c r="E176" t="inlineStr">
        <is>
          <t>closed the ticket</t>
        </is>
      </c>
      <c r="F176" s="7" t="n">
        <v>43990.50001157408</v>
      </c>
      <c r="G176" t="inlineStr">
        <is>
          <t>Satrapa Jan</t>
        </is>
      </c>
    </row>
    <row r="177">
      <c r="A177" s="1" t="n">
        <v>175</v>
      </c>
      <c r="B177" s="2" t="n">
        <v>175</v>
      </c>
      <c r="C177" s="3">
        <f>HYPERLINK("https://jira.ixperta.com/browse/SDFLT-830", "SDFLT-830")</f>
        <v/>
      </c>
      <c r="D177" s="2" t="inlineStr">
        <is>
          <t>summary</t>
        </is>
      </c>
      <c r="E177" s="2" t="inlineStr">
        <is>
          <t xml:space="preserve">Calls to Penny Wallace’s DDI (01922704559) are not ringing on her phone. </t>
        </is>
      </c>
      <c r="F177" s="4" t="n">
        <v>43949.61107638889</v>
      </c>
      <c r="G177" s="5" t="inlineStr">
        <is>
          <t>Sean Kavanaugh</t>
        </is>
      </c>
    </row>
    <row r="178">
      <c r="A178" s="1" t="n">
        <v>176</v>
      </c>
      <c r="B178" t="n">
        <v>176</v>
      </c>
      <c r="C178" s="6">
        <f>HYPERLINK("https://jira.ixperta.com/browse/SDFLT-830", "SDFLT-830")</f>
        <v/>
      </c>
      <c r="D178" t="inlineStr">
        <is>
          <t>description</t>
        </is>
      </c>
      <c r="E178" t="inlineStr">
        <is>
          <t>Calls to Penny Wallace’s DDI (01922704559) are not ringing on her phone. They are getting picked up by others members of her hunt group. Can you check please? Thanks, Sean</t>
        </is>
      </c>
      <c r="F178" s="7" t="n">
        <v>43949.61107638889</v>
      </c>
      <c r="G178" s="8" t="inlineStr">
        <is>
          <t>Sean Kavanaugh</t>
        </is>
      </c>
    </row>
    <row r="179">
      <c r="A179" s="1" t="n">
        <v>177</v>
      </c>
      <c r="B179" t="n">
        <v>177</v>
      </c>
      <c r="C179" s="6">
        <f>HYPERLINK("https://jira.ixperta.com/browse/SDFLT-830", "SDFLT-830")</f>
        <v/>
      </c>
      <c r="D179" t="inlineStr">
        <is>
          <t>comment</t>
        </is>
      </c>
      <c r="E179" t="inlineStr">
        <is>
          <t>Calls to 01922704559 are not ringing her phone. The get routed to others, 704428 just answered a call to 704559.</t>
        </is>
      </c>
      <c r="F179" s="7" t="n">
        <v>43950.42572916667</v>
      </c>
      <c r="G179" s="8" t="inlineStr">
        <is>
          <t>Fleetcor agent</t>
        </is>
      </c>
    </row>
    <row r="180">
      <c r="A180" s="1" t="n">
        <v>178</v>
      </c>
      <c r="B180" t="n">
        <v>178</v>
      </c>
      <c r="C180" s="6">
        <f>HYPERLINK("https://jira.ixperta.com/browse/SDFLT-830", "SDFLT-830")</f>
        <v/>
      </c>
      <c r="D180" t="inlineStr">
        <is>
          <t>comment</t>
        </is>
      </c>
      <c r="E180" t="inlineStr">
        <is>
          <t>We accepted the ticket.Helpdesk Renáta</t>
        </is>
      </c>
      <c r="F180" s="7" t="n">
        <v>43950.43335648148</v>
      </c>
      <c r="G180" t="inlineStr">
        <is>
          <t>IXPERTA HelpDesk</t>
        </is>
      </c>
    </row>
    <row r="181">
      <c r="A181" s="1" t="n">
        <v>179</v>
      </c>
      <c r="B181" t="n">
        <v>179</v>
      </c>
      <c r="C181" s="6">
        <f>HYPERLINK("https://jira.ixperta.com/browse/SDFLT-830", "SDFLT-830")</f>
        <v/>
      </c>
      <c r="D181" t="inlineStr">
        <is>
          <t>comment</t>
        </is>
      </c>
      <c r="E181" t="inlineStr">
        <is>
          <t>Hi Sean,
I have checked  the configuration for user Penny Wallace ext. +441922704559.   I can see that Penny is the member of "Walsall Merchant" (Hunting group704971) and has active call forwarding to the number 455 (Customer services ) .I can see that this user is configured as contact center agent (Is that correct?) In the situation Penny is loggged on in the contact center (441922704559)  and is in available state then every call transferred from contact center should ring  on her extension. However, every direct call to her number +441922704559from PSTN or  from Fleetcor will be forwarded to customer services (455) 
Please provide me with more detail what exactly the flow looks like.
Thank you
Best Regards
Karel</t>
        </is>
      </c>
      <c r="F181" s="7" t="n">
        <v>43950.7067824074</v>
      </c>
      <c r="G181" t="inlineStr">
        <is>
          <t>Dvořák Karel</t>
        </is>
      </c>
    </row>
    <row r="182">
      <c r="A182" s="1" t="n">
        <v>180</v>
      </c>
      <c r="B182" t="n">
        <v>180</v>
      </c>
      <c r="C182" s="6">
        <f>HYPERLINK("https://jira.ixperta.com/browse/SDFLT-830", "SDFLT-830")</f>
        <v/>
      </c>
      <c r="D182" t="inlineStr">
        <is>
          <t>comment</t>
        </is>
      </c>
      <c r="E182" t="inlineStr">
        <is>
          <t xml:space="preserve">Hi Sean,
I hope it has been just misunderstanding of the users/agents. When direct DDI call to number  +441922704559 the call will be forwarded to active call-forward destination (455 customer services group). As a result of this another agents that are being logged on in Contact center agent portal will receive such call. 
The only way how to reach Penny Wallace ext. 559 (agent) is the  contact center pilot number where this agent is being part of. (e.g. 455)
in order to investigate the problem please provide me with the time and the date of the problem . We will  search for log information related to reported time and will see the root cause of the problem.
Best Regards
Karel
</t>
        </is>
      </c>
      <c r="F182" s="7" t="n">
        <v>43955.60081018518</v>
      </c>
      <c r="G182" t="inlineStr">
        <is>
          <t>Dvořák Karel</t>
        </is>
      </c>
    </row>
    <row r="183">
      <c r="A183" s="1" t="n">
        <v>181</v>
      </c>
      <c r="B183" t="n">
        <v>181</v>
      </c>
      <c r="C183" s="6">
        <f>HYPERLINK("https://jira.ixperta.com/browse/SDFLT-830", "SDFLT-830")</f>
        <v/>
      </c>
      <c r="D183" t="inlineStr">
        <is>
          <t>comment</t>
        </is>
      </c>
      <c r="E183" t="inlineStr">
        <is>
          <t>I've emailed Penny and she says her phone is working fine now. I'm not quite sure why..</t>
        </is>
      </c>
      <c r="F183" s="7" t="n">
        <v>43955.66142361111</v>
      </c>
      <c r="G183" s="8" t="inlineStr">
        <is>
          <t>Fleetcor agent</t>
        </is>
      </c>
    </row>
    <row r="184">
      <c r="A184" s="1" t="n">
        <v>182</v>
      </c>
      <c r="B184" t="n">
        <v>182</v>
      </c>
      <c r="C184" s="6">
        <f>HYPERLINK("https://jira.ixperta.com/browse/SDFLT-830", "SDFLT-830")</f>
        <v/>
      </c>
      <c r="D184" t="inlineStr">
        <is>
          <t>comment</t>
        </is>
      </c>
      <c r="E184" t="inlineStr">
        <is>
          <t>Hi,
The ticket will be closed.
Best Regards
Karel</t>
        </is>
      </c>
      <c r="F184" s="7" t="n">
        <v>44004.64260416666</v>
      </c>
      <c r="G184" t="inlineStr">
        <is>
          <t>Dvořák Karel</t>
        </is>
      </c>
    </row>
    <row r="185">
      <c r="A185" s="1" t="n">
        <v>183</v>
      </c>
      <c r="B185" s="2" t="n">
        <v>183</v>
      </c>
      <c r="C185" s="3">
        <f>HYPERLINK("https://jira.ixperta.com/browse/SDFLT-836", "SDFLT-836")</f>
        <v/>
      </c>
      <c r="D185" s="2" t="inlineStr">
        <is>
          <t>summary</t>
        </is>
      </c>
      <c r="E185" s="2" t="inlineStr">
        <is>
          <t>Phone requires new DDI</t>
        </is>
      </c>
      <c r="F185" s="4" t="n">
        <v>43955.62288194444</v>
      </c>
      <c r="G185" s="5" t="inlineStr">
        <is>
          <t>Sean Kavanaugh</t>
        </is>
      </c>
    </row>
    <row r="186">
      <c r="A186" s="1" t="n">
        <v>184</v>
      </c>
      <c r="B186" t="n">
        <v>184</v>
      </c>
      <c r="C186" s="6">
        <f>HYPERLINK("https://jira.ixperta.com/browse/SDFLT-836", "SDFLT-836")</f>
        <v/>
      </c>
      <c r="D186" t="inlineStr">
        <is>
          <t>description</t>
        </is>
      </c>
      <c r="E186" t="inlineStr">
        <is>
          <t>Hello. Can I get a free Walsall DDI (01922704XXX) configured for Mary Walton’s deskphone please? Can she be cloned from Erika Judge (01922704500). Mary presently has a non-working desk phone (00:1A:E8:75:87:55) on 10.0.36.49. Can you configure this phone for Mary please?</t>
        </is>
      </c>
      <c r="F186" s="7" t="n">
        <v>43955.62288194444</v>
      </c>
      <c r="G186" s="8" t="inlineStr">
        <is>
          <t>Sean Kavanaugh</t>
        </is>
      </c>
    </row>
    <row r="187">
      <c r="A187" s="1" t="n">
        <v>185</v>
      </c>
      <c r="B187" t="n">
        <v>185</v>
      </c>
      <c r="C187" s="6">
        <f>HYPERLINK("https://jira.ixperta.com/browse/SDFLT-836", "SDFLT-836")</f>
        <v/>
      </c>
      <c r="D187" t="inlineStr">
        <is>
          <t>comment</t>
        </is>
      </c>
      <c r="E187" t="inlineStr">
        <is>
          <t>Hello, we accept your request. Our technician Dvořák Karel (+420603459378, Karel.Dvorak@ixperta.com) will take care of your ticket. 
 Helpdesk Tomáš</t>
        </is>
      </c>
      <c r="F187" s="7" t="n">
        <v>43957.73658564815</v>
      </c>
      <c r="G187" t="inlineStr">
        <is>
          <t>IXPERTA HelpDesk</t>
        </is>
      </c>
    </row>
    <row r="188">
      <c r="A188" s="1" t="n">
        <v>186</v>
      </c>
      <c r="B188" t="n">
        <v>186</v>
      </c>
      <c r="C188" s="6">
        <f>HYPERLINK("https://jira.ixperta.com/browse/SDFLT-836", "SDFLT-836")</f>
        <v/>
      </c>
      <c r="D188" t="inlineStr">
        <is>
          <t>comment</t>
        </is>
      </c>
      <c r="E188" t="inlineStr">
        <is>
          <t xml:space="preserve"> [^Walsall_bgl_20200507_1049.csv] 
Hi Sean,
I would like to create a new DDI number for Mary Walton  but it seems there is no DDI number available at the moment.
There is DDI range 01922704 400-559. I can create a new number but will be reachable only internaly not from public(DDI)
I attached csv export from OSV switch. There are all the numbers from Walsall site. There could be some number that is not in use any more and can be chosen for Mary Waltson.  Please check the file attached and let me know.
Best Regards
Karel
</t>
        </is>
      </c>
      <c r="F188" s="7" t="n">
        <v>43958.49766203704</v>
      </c>
      <c r="G188" t="inlineStr">
        <is>
          <t>Dvořák Karel</t>
        </is>
      </c>
    </row>
    <row r="189">
      <c r="A189" s="1" t="n">
        <v>187</v>
      </c>
      <c r="B189" t="n">
        <v>187</v>
      </c>
      <c r="C189" s="6">
        <f>HYPERLINK("https://jira.ixperta.com/browse/SDFLT-836", "SDFLT-836")</f>
        <v/>
      </c>
      <c r="D189" t="inlineStr">
        <is>
          <t>comment</t>
        </is>
      </c>
      <c r="E189" t="inlineStr">
        <is>
          <t>Karel, Can you use Pauline Floyd's DDI then please? x4476.  
Mary presently has a non-working desk phone (00:1A:E8:75:87:55) on 10.0.36.49. Can you configure this phone for Mary please? Thanks, Sean</t>
        </is>
      </c>
      <c r="F189" s="7" t="n">
        <v>43962.53650462963</v>
      </c>
      <c r="G189" s="8" t="inlineStr">
        <is>
          <t>Fleetcor agent</t>
        </is>
      </c>
    </row>
    <row r="190">
      <c r="A190" s="1" t="n">
        <v>188</v>
      </c>
      <c r="B190" t="n">
        <v>188</v>
      </c>
      <c r="C190" s="6">
        <f>HYPERLINK("https://jira.ixperta.com/browse/SDFLT-836", "SDFLT-836")</f>
        <v/>
      </c>
      <c r="D190" t="inlineStr">
        <is>
          <t>comment</t>
        </is>
      </c>
      <c r="E190" t="inlineStr">
        <is>
          <t xml:space="preserve">
Hi Sean,
I have completed your request .  Ext. 476 Pauline Floyd ( MAC 00:1A:E8:75:84:1D, IP 10.0.36.31) was  assigned to Mary Walton´s device (00:1A:E8:75:87:55 , IP 10.0.36.49 ). I have also assigned the same profiles to this extension as Erika Judge ext. 500 has.
Please remember that  original device Pauline Floyd has been unregistered and is currently out of service.
Best Regards
Karel </t>
        </is>
      </c>
      <c r="F190" s="7" t="n">
        <v>43962.6204050926</v>
      </c>
      <c r="G190" t="inlineStr">
        <is>
          <t>Dvořák Karel</t>
        </is>
      </c>
    </row>
    <row r="191">
      <c r="A191" s="1" t="n">
        <v>189</v>
      </c>
      <c r="B191" t="n">
        <v>189</v>
      </c>
      <c r="C191" s="6">
        <f>HYPERLINK("https://jira.ixperta.com/browse/SDFLT-836", "SDFLT-836")</f>
        <v/>
      </c>
      <c r="D191" t="inlineStr">
        <is>
          <t>comment</t>
        </is>
      </c>
      <c r="E191" t="inlineStr">
        <is>
          <t>Thanks Karel. Tested and working. Call can be closed. Is that for me to do? Sean</t>
        </is>
      </c>
      <c r="F191" s="7" t="n">
        <v>43962.63210648148</v>
      </c>
      <c r="G191" s="8" t="inlineStr">
        <is>
          <t>Fleetcor agent</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2022-04-19T07:09:26Z</dcterms:created>
  <dcterms:modified xsi:type="dcterms:W3CDTF">2022-04-19T07:09:26Z</dcterms:modified>
</cp:coreProperties>
</file>